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TEMAS DE VENTA EN F NUEVA\LISTAS\LISTAS PAGINA WEB\LISTAS QUE SE SUBEN\"/>
    </mc:Choice>
  </mc:AlternateContent>
  <bookViews>
    <workbookView xWindow="0" yWindow="0" windowWidth="20610" windowHeight="1164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Hoja1!$B$17:$I$4800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29" i="1" l="1"/>
  <c r="C4729" i="1" s="1"/>
  <c r="B4728" i="1"/>
  <c r="B4727" i="1"/>
  <c r="B4726" i="1"/>
  <c r="B4725" i="1"/>
  <c r="C4725" i="1" s="1"/>
  <c r="B4724" i="1"/>
  <c r="B4723" i="1"/>
  <c r="B4722" i="1"/>
  <c r="B4721" i="1"/>
  <c r="C4721" i="1" s="1"/>
  <c r="B4720" i="1"/>
  <c r="B4719" i="1"/>
  <c r="B4718" i="1"/>
  <c r="B4717" i="1"/>
  <c r="B4716" i="1"/>
  <c r="B4715" i="1"/>
  <c r="B4714" i="1"/>
  <c r="B4713" i="1"/>
  <c r="C4713" i="1" s="1"/>
  <c r="B4712" i="1"/>
  <c r="D4712" i="1" s="1"/>
  <c r="B4711" i="1"/>
  <c r="B4710" i="1"/>
  <c r="B4709" i="1"/>
  <c r="C4709" i="1" s="1"/>
  <c r="B4708" i="1"/>
  <c r="B4707" i="1"/>
  <c r="B4706" i="1"/>
  <c r="B4705" i="1"/>
  <c r="E4705" i="1" s="1"/>
  <c r="B4704" i="1"/>
  <c r="B4703" i="1"/>
  <c r="B4702" i="1"/>
  <c r="B4701" i="1"/>
  <c r="B4700" i="1"/>
  <c r="B4699" i="1"/>
  <c r="B4698" i="1"/>
  <c r="B4697" i="1"/>
  <c r="C4697" i="1" s="1"/>
  <c r="B4696" i="1"/>
  <c r="D4696" i="1" s="1"/>
  <c r="B4695" i="1"/>
  <c r="B4694" i="1"/>
  <c r="B4693" i="1"/>
  <c r="C4693" i="1" s="1"/>
  <c r="B4692" i="1"/>
  <c r="B4691" i="1"/>
  <c r="B4690" i="1"/>
  <c r="B4689" i="1"/>
  <c r="C4689" i="1" s="1"/>
  <c r="B4688" i="1"/>
  <c r="B4687" i="1"/>
  <c r="B4686" i="1"/>
  <c r="B4685" i="1"/>
  <c r="B4684" i="1"/>
  <c r="B4683" i="1"/>
  <c r="B4682" i="1"/>
  <c r="B4681" i="1"/>
  <c r="C4681" i="1" s="1"/>
  <c r="B4680" i="1"/>
  <c r="B4679" i="1"/>
  <c r="B4678" i="1"/>
  <c r="B4677" i="1"/>
  <c r="C4677" i="1" s="1"/>
  <c r="B4676" i="1"/>
  <c r="B4675" i="1"/>
  <c r="B4674" i="1"/>
  <c r="B4673" i="1"/>
  <c r="C4673" i="1" s="1"/>
  <c r="B4672" i="1"/>
  <c r="B4671" i="1"/>
  <c r="B4670" i="1"/>
  <c r="B4669" i="1"/>
  <c r="B4668" i="1"/>
  <c r="B4667" i="1"/>
  <c r="B4666" i="1"/>
  <c r="B4665" i="1"/>
  <c r="C4665" i="1" s="1"/>
  <c r="B4664" i="1"/>
  <c r="B4663" i="1"/>
  <c r="B4662" i="1"/>
  <c r="B4661" i="1"/>
  <c r="C4661" i="1" s="1"/>
  <c r="B4660" i="1"/>
  <c r="B4659" i="1"/>
  <c r="B4658" i="1"/>
  <c r="B4657" i="1"/>
  <c r="C4657" i="1" s="1"/>
  <c r="B4656" i="1"/>
  <c r="B4655" i="1"/>
  <c r="B4654" i="1"/>
  <c r="B4653" i="1"/>
  <c r="B4652" i="1"/>
  <c r="B4651" i="1"/>
  <c r="B4650" i="1"/>
  <c r="B4649" i="1"/>
  <c r="C4649" i="1" s="1"/>
  <c r="B4648" i="1"/>
  <c r="D4648" i="1" s="1"/>
  <c r="B4647" i="1"/>
  <c r="B4646" i="1"/>
  <c r="B4645" i="1"/>
  <c r="C4645" i="1" s="1"/>
  <c r="B4644" i="1"/>
  <c r="B4643" i="1"/>
  <c r="B4642" i="1"/>
  <c r="B4641" i="1"/>
  <c r="C4641" i="1" s="1"/>
  <c r="B4640" i="1"/>
  <c r="B4639" i="1"/>
  <c r="B4638" i="1"/>
  <c r="B4637" i="1"/>
  <c r="B4636" i="1"/>
  <c r="B4635" i="1"/>
  <c r="B4634" i="1"/>
  <c r="B4633" i="1"/>
  <c r="C4633" i="1" s="1"/>
  <c r="B4632" i="1"/>
  <c r="D4632" i="1" s="1"/>
  <c r="B4631" i="1"/>
  <c r="B4630" i="1"/>
  <c r="B4629" i="1"/>
  <c r="C4629" i="1" s="1"/>
  <c r="B4628" i="1"/>
  <c r="B4627" i="1"/>
  <c r="B4626" i="1"/>
  <c r="B4625" i="1"/>
  <c r="C4625" i="1" s="1"/>
  <c r="B4624" i="1"/>
  <c r="B4623" i="1"/>
  <c r="B4622" i="1"/>
  <c r="B4621" i="1"/>
  <c r="B4620" i="1"/>
  <c r="B4619" i="1"/>
  <c r="B4618" i="1"/>
  <c r="B4617" i="1"/>
  <c r="C4617" i="1" s="1"/>
  <c r="B4616" i="1"/>
  <c r="B4615" i="1"/>
  <c r="B4614" i="1"/>
  <c r="B4613" i="1"/>
  <c r="C4613" i="1" s="1"/>
  <c r="B4612" i="1"/>
  <c r="B4611" i="1"/>
  <c r="B4610" i="1"/>
  <c r="B4609" i="1"/>
  <c r="C4609" i="1" s="1"/>
  <c r="B4608" i="1"/>
  <c r="B4607" i="1"/>
  <c r="B4606" i="1"/>
  <c r="B4605" i="1"/>
  <c r="B4604" i="1"/>
  <c r="B4603" i="1"/>
  <c r="B4602" i="1"/>
  <c r="B4601" i="1"/>
  <c r="C4601" i="1" s="1"/>
  <c r="B4600" i="1"/>
  <c r="B4599" i="1"/>
  <c r="B4598" i="1"/>
  <c r="B4597" i="1"/>
  <c r="C4597" i="1" s="1"/>
  <c r="B4596" i="1"/>
  <c r="B4595" i="1"/>
  <c r="B4594" i="1"/>
  <c r="B4593" i="1"/>
  <c r="C4593" i="1" s="1"/>
  <c r="B4592" i="1"/>
  <c r="B4591" i="1"/>
  <c r="B4590" i="1"/>
  <c r="B4589" i="1"/>
  <c r="B4588" i="1"/>
  <c r="B4587" i="1"/>
  <c r="B4586" i="1"/>
  <c r="B4585" i="1"/>
  <c r="C4585" i="1" s="1"/>
  <c r="B4584" i="1"/>
  <c r="D4584" i="1" s="1"/>
  <c r="B4583" i="1"/>
  <c r="B4582" i="1"/>
  <c r="B4581" i="1"/>
  <c r="C4581" i="1" s="1"/>
  <c r="B4580" i="1"/>
  <c r="B4579" i="1"/>
  <c r="B4578" i="1"/>
  <c r="B4577" i="1"/>
  <c r="C4577" i="1" s="1"/>
  <c r="B4576" i="1"/>
  <c r="B4575" i="1"/>
  <c r="B4574" i="1"/>
  <c r="B4573" i="1"/>
  <c r="B4572" i="1"/>
  <c r="B4571" i="1"/>
  <c r="B4570" i="1"/>
  <c r="B4569" i="1"/>
  <c r="C4569" i="1" s="1"/>
  <c r="B4568" i="1"/>
  <c r="D4568" i="1" s="1"/>
  <c r="B4567" i="1"/>
  <c r="B4566" i="1"/>
  <c r="B4565" i="1"/>
  <c r="C4565" i="1" s="1"/>
  <c r="B4564" i="1"/>
  <c r="B4563" i="1"/>
  <c r="B4562" i="1"/>
  <c r="B4561" i="1"/>
  <c r="C4561" i="1" s="1"/>
  <c r="B4560" i="1"/>
  <c r="B4559" i="1"/>
  <c r="B4558" i="1"/>
  <c r="B4557" i="1"/>
  <c r="B4556" i="1"/>
  <c r="B4555" i="1"/>
  <c r="B4554" i="1"/>
  <c r="B4553" i="1"/>
  <c r="C4553" i="1" s="1"/>
  <c r="B4552" i="1"/>
  <c r="B4551" i="1"/>
  <c r="B4550" i="1"/>
  <c r="B4549" i="1"/>
  <c r="C4549" i="1" s="1"/>
  <c r="B4548" i="1"/>
  <c r="B4547" i="1"/>
  <c r="B4546" i="1"/>
  <c r="B4545" i="1"/>
  <c r="C4545" i="1" s="1"/>
  <c r="B4544" i="1"/>
  <c r="B4543" i="1"/>
  <c r="B4542" i="1"/>
  <c r="B4541" i="1"/>
  <c r="B4540" i="1"/>
  <c r="B4539" i="1"/>
  <c r="B4538" i="1"/>
  <c r="B4537" i="1"/>
  <c r="C4537" i="1" s="1"/>
  <c r="B4536" i="1"/>
  <c r="B4535" i="1"/>
  <c r="B4534" i="1"/>
  <c r="B4533" i="1"/>
  <c r="C4533" i="1" s="1"/>
  <c r="B4532" i="1"/>
  <c r="B4531" i="1"/>
  <c r="B4530" i="1"/>
  <c r="B4529" i="1"/>
  <c r="C4529" i="1" s="1"/>
  <c r="B4528" i="1"/>
  <c r="B4527" i="1"/>
  <c r="B4526" i="1"/>
  <c r="B4525" i="1"/>
  <c r="B4524" i="1"/>
  <c r="B4523" i="1"/>
  <c r="B4522" i="1"/>
  <c r="B4521" i="1"/>
  <c r="C4521" i="1" s="1"/>
  <c r="B4520" i="1"/>
  <c r="D4520" i="1" s="1"/>
  <c r="B4519" i="1"/>
  <c r="B4518" i="1"/>
  <c r="B4517" i="1"/>
  <c r="C4517" i="1" s="1"/>
  <c r="B4516" i="1"/>
  <c r="B4515" i="1"/>
  <c r="B4514" i="1"/>
  <c r="B4513" i="1"/>
  <c r="C4513" i="1" s="1"/>
  <c r="B4512" i="1"/>
  <c r="B4511" i="1"/>
  <c r="B4510" i="1"/>
  <c r="B4509" i="1"/>
  <c r="B4508" i="1"/>
  <c r="B4507" i="1"/>
  <c r="B4506" i="1"/>
  <c r="B4505" i="1"/>
  <c r="C4505" i="1" s="1"/>
  <c r="B4504" i="1"/>
  <c r="D4504" i="1" s="1"/>
  <c r="B4503" i="1"/>
  <c r="B4502" i="1"/>
  <c r="B4501" i="1"/>
  <c r="C4501" i="1" s="1"/>
  <c r="B4500" i="1"/>
  <c r="B4499" i="1"/>
  <c r="B4498" i="1"/>
  <c r="B4497" i="1"/>
  <c r="C4497" i="1" s="1"/>
  <c r="B4496" i="1"/>
  <c r="B4495" i="1"/>
  <c r="B4494" i="1"/>
  <c r="B4493" i="1"/>
  <c r="B4492" i="1"/>
  <c r="B4491" i="1"/>
  <c r="B4490" i="1"/>
  <c r="B4489" i="1"/>
  <c r="C4489" i="1" s="1"/>
  <c r="B4488" i="1"/>
  <c r="B4487" i="1"/>
  <c r="B4486" i="1"/>
  <c r="B4485" i="1"/>
  <c r="C4485" i="1" s="1"/>
  <c r="B4484" i="1"/>
  <c r="B4483" i="1"/>
  <c r="B4482" i="1"/>
  <c r="B4481" i="1"/>
  <c r="C4481" i="1" s="1"/>
  <c r="B4480" i="1"/>
  <c r="B4479" i="1"/>
  <c r="B4478" i="1"/>
  <c r="B4477" i="1"/>
  <c r="B4476" i="1"/>
  <c r="B4475" i="1"/>
  <c r="B4474" i="1"/>
  <c r="B4473" i="1"/>
  <c r="C4473" i="1" s="1"/>
  <c r="B4472" i="1"/>
  <c r="B4471" i="1"/>
  <c r="B4470" i="1"/>
  <c r="B4469" i="1"/>
  <c r="C4469" i="1" s="1"/>
  <c r="B4468" i="1"/>
  <c r="B4467" i="1"/>
  <c r="B4466" i="1"/>
  <c r="B4465" i="1"/>
  <c r="C4465" i="1" s="1"/>
  <c r="B4464" i="1"/>
  <c r="B4463" i="1"/>
  <c r="B4462" i="1"/>
  <c r="B4461" i="1"/>
  <c r="B4460" i="1"/>
  <c r="B4459" i="1"/>
  <c r="B4458" i="1"/>
  <c r="B4457" i="1"/>
  <c r="C4457" i="1" s="1"/>
  <c r="B4456" i="1"/>
  <c r="D4456" i="1" s="1"/>
  <c r="B4455" i="1"/>
  <c r="B4454" i="1"/>
  <c r="B4453" i="1"/>
  <c r="C4453" i="1" s="1"/>
  <c r="B4452" i="1"/>
  <c r="B4451" i="1"/>
  <c r="B4450" i="1"/>
  <c r="B4449" i="1"/>
  <c r="C4449" i="1" s="1"/>
  <c r="B4448" i="1"/>
  <c r="B4447" i="1"/>
  <c r="B4446" i="1"/>
  <c r="B4445" i="1"/>
  <c r="B4444" i="1"/>
  <c r="B4443" i="1"/>
  <c r="B4442" i="1"/>
  <c r="B4441" i="1"/>
  <c r="C4441" i="1" s="1"/>
  <c r="B4440" i="1"/>
  <c r="D4440" i="1" s="1"/>
  <c r="B4439" i="1"/>
  <c r="B4438" i="1"/>
  <c r="B4437" i="1"/>
  <c r="C4437" i="1" s="1"/>
  <c r="B4436" i="1"/>
  <c r="B4435" i="1"/>
  <c r="B4434" i="1"/>
  <c r="B4433" i="1"/>
  <c r="C4433" i="1" s="1"/>
  <c r="B4432" i="1"/>
  <c r="B4431" i="1"/>
  <c r="B4430" i="1"/>
  <c r="B4429" i="1"/>
  <c r="B4428" i="1"/>
  <c r="B4427" i="1"/>
  <c r="B4426" i="1"/>
  <c r="B4425" i="1"/>
  <c r="C4425" i="1" s="1"/>
  <c r="B4424" i="1"/>
  <c r="B4423" i="1"/>
  <c r="B4422" i="1"/>
  <c r="B4421" i="1"/>
  <c r="C4421" i="1" s="1"/>
  <c r="B4420" i="1"/>
  <c r="B4419" i="1"/>
  <c r="B4418" i="1"/>
  <c r="B4417" i="1"/>
  <c r="C4417" i="1" s="1"/>
  <c r="B4416" i="1"/>
  <c r="B4415" i="1"/>
  <c r="B4414" i="1"/>
  <c r="B4413" i="1"/>
  <c r="B4412" i="1"/>
  <c r="B4411" i="1"/>
  <c r="B4410" i="1"/>
  <c r="B4409" i="1"/>
  <c r="C4409" i="1" s="1"/>
  <c r="B4408" i="1"/>
  <c r="B4407" i="1"/>
  <c r="B4406" i="1"/>
  <c r="B4405" i="1"/>
  <c r="C4405" i="1" s="1"/>
  <c r="B4404" i="1"/>
  <c r="B4403" i="1"/>
  <c r="B4402" i="1"/>
  <c r="B4401" i="1"/>
  <c r="C4401" i="1" s="1"/>
  <c r="B4400" i="1"/>
  <c r="B4399" i="1"/>
  <c r="B4398" i="1"/>
  <c r="B4397" i="1"/>
  <c r="B4396" i="1"/>
  <c r="B4395" i="1"/>
  <c r="B4394" i="1"/>
  <c r="B4393" i="1"/>
  <c r="C4393" i="1" s="1"/>
  <c r="B4392" i="1"/>
  <c r="D4392" i="1" s="1"/>
  <c r="B4391" i="1"/>
  <c r="B4390" i="1"/>
  <c r="B4389" i="1"/>
  <c r="C4389" i="1" s="1"/>
  <c r="B4388" i="1"/>
  <c r="B4387" i="1"/>
  <c r="B4386" i="1"/>
  <c r="B4385" i="1"/>
  <c r="C4385" i="1" s="1"/>
  <c r="B4384" i="1"/>
  <c r="B4383" i="1"/>
  <c r="B4382" i="1"/>
  <c r="B4381" i="1"/>
  <c r="B4380" i="1"/>
  <c r="B4379" i="1"/>
  <c r="B4378" i="1"/>
  <c r="B4377" i="1"/>
  <c r="C4377" i="1" s="1"/>
  <c r="B4376" i="1"/>
  <c r="D4376" i="1" s="1"/>
  <c r="B4375" i="1"/>
  <c r="B4374" i="1"/>
  <c r="B4373" i="1"/>
  <c r="C4373" i="1" s="1"/>
  <c r="B4372" i="1"/>
  <c r="B4371" i="1"/>
  <c r="B4370" i="1"/>
  <c r="B4369" i="1"/>
  <c r="C4369" i="1" s="1"/>
  <c r="B4368" i="1"/>
  <c r="B4367" i="1"/>
  <c r="B4366" i="1"/>
  <c r="B4365" i="1"/>
  <c r="B4364" i="1"/>
  <c r="B4363" i="1"/>
  <c r="B4362" i="1"/>
  <c r="B4361" i="1"/>
  <c r="C4361" i="1" s="1"/>
  <c r="B4360" i="1"/>
  <c r="B4359" i="1"/>
  <c r="B4358" i="1"/>
  <c r="B4357" i="1"/>
  <c r="C4357" i="1" s="1"/>
  <c r="B4356" i="1"/>
  <c r="B4355" i="1"/>
  <c r="B4354" i="1"/>
  <c r="B4353" i="1"/>
  <c r="C4353" i="1" s="1"/>
  <c r="B4352" i="1"/>
  <c r="B4351" i="1"/>
  <c r="B4350" i="1"/>
  <c r="B4349" i="1"/>
  <c r="B4348" i="1"/>
  <c r="B4347" i="1"/>
  <c r="B4346" i="1"/>
  <c r="B4345" i="1"/>
  <c r="C4345" i="1" s="1"/>
  <c r="B4344" i="1"/>
  <c r="B4343" i="1"/>
  <c r="B4342" i="1"/>
  <c r="B4341" i="1"/>
  <c r="C4341" i="1" s="1"/>
  <c r="B4340" i="1"/>
  <c r="B4339" i="1"/>
  <c r="B4338" i="1"/>
  <c r="B4337" i="1"/>
  <c r="C4337" i="1" s="1"/>
  <c r="B4336" i="1"/>
  <c r="B4335" i="1"/>
  <c r="B4334" i="1"/>
  <c r="B4333" i="1"/>
  <c r="B4332" i="1"/>
  <c r="B4331" i="1"/>
  <c r="B4330" i="1"/>
  <c r="B4329" i="1"/>
  <c r="C4329" i="1" s="1"/>
  <c r="B4328" i="1"/>
  <c r="D4328" i="1" s="1"/>
  <c r="B4327" i="1"/>
  <c r="B4326" i="1"/>
  <c r="B4325" i="1"/>
  <c r="C4325" i="1" s="1"/>
  <c r="B4324" i="1"/>
  <c r="B4323" i="1"/>
  <c r="B4322" i="1"/>
  <c r="B4321" i="1"/>
  <c r="C4321" i="1" s="1"/>
  <c r="B4320" i="1"/>
  <c r="B4319" i="1"/>
  <c r="B4318" i="1"/>
  <c r="B4317" i="1"/>
  <c r="B4316" i="1"/>
  <c r="B4315" i="1"/>
  <c r="B4314" i="1"/>
  <c r="B4313" i="1"/>
  <c r="C4313" i="1" s="1"/>
  <c r="B4312" i="1"/>
  <c r="D4312" i="1" s="1"/>
  <c r="B4311" i="1"/>
  <c r="B4310" i="1"/>
  <c r="B4309" i="1"/>
  <c r="C4309" i="1" s="1"/>
  <c r="B4308" i="1"/>
  <c r="B4307" i="1"/>
  <c r="B4306" i="1"/>
  <c r="B4305" i="1"/>
  <c r="C4305" i="1" s="1"/>
  <c r="B4304" i="1"/>
  <c r="B4303" i="1"/>
  <c r="B4302" i="1"/>
  <c r="B4301" i="1"/>
  <c r="B4300" i="1"/>
  <c r="B4299" i="1"/>
  <c r="B4298" i="1"/>
  <c r="B4297" i="1"/>
  <c r="C4297" i="1" s="1"/>
  <c r="B4296" i="1"/>
  <c r="B4295" i="1"/>
  <c r="B4294" i="1"/>
  <c r="B4293" i="1"/>
  <c r="C4293" i="1" s="1"/>
  <c r="B4292" i="1"/>
  <c r="B4291" i="1"/>
  <c r="B4290" i="1"/>
  <c r="B4289" i="1"/>
  <c r="C4289" i="1" s="1"/>
  <c r="B4288" i="1"/>
  <c r="B4287" i="1"/>
  <c r="B4286" i="1"/>
  <c r="B4285" i="1"/>
  <c r="B4284" i="1"/>
  <c r="B4283" i="1"/>
  <c r="B4282" i="1"/>
  <c r="B4281" i="1"/>
  <c r="C4281" i="1" s="1"/>
  <c r="B4280" i="1"/>
  <c r="B4279" i="1"/>
  <c r="B4278" i="1"/>
  <c r="B4277" i="1"/>
  <c r="C4277" i="1" s="1"/>
  <c r="B4276" i="1"/>
  <c r="B4275" i="1"/>
  <c r="B4274" i="1"/>
  <c r="B4273" i="1"/>
  <c r="C4273" i="1" s="1"/>
  <c r="B4272" i="1"/>
  <c r="B4271" i="1"/>
  <c r="B4270" i="1"/>
  <c r="B4269" i="1"/>
  <c r="B4268" i="1"/>
  <c r="B4267" i="1"/>
  <c r="B4266" i="1"/>
  <c r="B4265" i="1"/>
  <c r="C4265" i="1" s="1"/>
  <c r="B4264" i="1"/>
  <c r="D4264" i="1" s="1"/>
  <c r="B4263" i="1"/>
  <c r="B4262" i="1"/>
  <c r="B4261" i="1"/>
  <c r="C4261" i="1" s="1"/>
  <c r="B4260" i="1"/>
  <c r="B4259" i="1"/>
  <c r="B4258" i="1"/>
  <c r="B4257" i="1"/>
  <c r="C4257" i="1" s="1"/>
  <c r="B4256" i="1"/>
  <c r="B4255" i="1"/>
  <c r="B4254" i="1"/>
  <c r="B4253" i="1"/>
  <c r="B4252" i="1"/>
  <c r="B4251" i="1"/>
  <c r="B4250" i="1"/>
  <c r="B4249" i="1"/>
  <c r="C4249" i="1" s="1"/>
  <c r="B4248" i="1"/>
  <c r="D4248" i="1" s="1"/>
  <c r="B4247" i="1"/>
  <c r="B4246" i="1"/>
  <c r="B4245" i="1"/>
  <c r="C4245" i="1" s="1"/>
  <c r="B4244" i="1"/>
  <c r="B4243" i="1"/>
  <c r="B4242" i="1"/>
  <c r="B4241" i="1"/>
  <c r="C4241" i="1" s="1"/>
  <c r="B4240" i="1"/>
  <c r="B4239" i="1"/>
  <c r="B4238" i="1"/>
  <c r="B4237" i="1"/>
  <c r="B4236" i="1"/>
  <c r="B4235" i="1"/>
  <c r="B4234" i="1"/>
  <c r="B4233" i="1"/>
  <c r="C4233" i="1" s="1"/>
  <c r="B4232" i="1"/>
  <c r="B4231" i="1"/>
  <c r="B4230" i="1"/>
  <c r="B4229" i="1"/>
  <c r="C4229" i="1" s="1"/>
  <c r="B4228" i="1"/>
  <c r="B4227" i="1"/>
  <c r="B4226" i="1"/>
  <c r="B4225" i="1"/>
  <c r="C4225" i="1" s="1"/>
  <c r="B4224" i="1"/>
  <c r="B4223" i="1"/>
  <c r="B4222" i="1"/>
  <c r="B4221" i="1"/>
  <c r="B4220" i="1"/>
  <c r="B4219" i="1"/>
  <c r="B4218" i="1"/>
  <c r="B4217" i="1"/>
  <c r="C4217" i="1" s="1"/>
  <c r="B4216" i="1"/>
  <c r="B4215" i="1"/>
  <c r="B4214" i="1"/>
  <c r="B4213" i="1"/>
  <c r="C4213" i="1" s="1"/>
  <c r="B4212" i="1"/>
  <c r="B4211" i="1"/>
  <c r="B4210" i="1"/>
  <c r="B4209" i="1"/>
  <c r="C4209" i="1" s="1"/>
  <c r="B4208" i="1"/>
  <c r="B4207" i="1"/>
  <c r="B4206" i="1"/>
  <c r="B4205" i="1"/>
  <c r="B4204" i="1"/>
  <c r="B4203" i="1"/>
  <c r="B4202" i="1"/>
  <c r="B4201" i="1"/>
  <c r="C4201" i="1" s="1"/>
  <c r="B4200" i="1"/>
  <c r="D4200" i="1" s="1"/>
  <c r="B4199" i="1"/>
  <c r="B4198" i="1"/>
  <c r="B4197" i="1"/>
  <c r="C4197" i="1" s="1"/>
  <c r="B4196" i="1"/>
  <c r="B4195" i="1"/>
  <c r="B4194" i="1"/>
  <c r="B4193" i="1"/>
  <c r="E4193" i="1" s="1"/>
  <c r="B4192" i="1"/>
  <c r="B4191" i="1"/>
  <c r="B4190" i="1"/>
  <c r="B4189" i="1"/>
  <c r="B4188" i="1"/>
  <c r="B4187" i="1"/>
  <c r="B4186" i="1"/>
  <c r="B4185" i="1"/>
  <c r="C4185" i="1" s="1"/>
  <c r="B4184" i="1"/>
  <c r="D4184" i="1" s="1"/>
  <c r="B4183" i="1"/>
  <c r="B4182" i="1"/>
  <c r="B4181" i="1"/>
  <c r="C4181" i="1" s="1"/>
  <c r="B4180" i="1"/>
  <c r="B4179" i="1"/>
  <c r="B4178" i="1"/>
  <c r="B4177" i="1"/>
  <c r="C4177" i="1" s="1"/>
  <c r="B4176" i="1"/>
  <c r="B4175" i="1"/>
  <c r="B4174" i="1"/>
  <c r="B4173" i="1"/>
  <c r="B4172" i="1"/>
  <c r="B4171" i="1"/>
  <c r="B4170" i="1"/>
  <c r="B4169" i="1"/>
  <c r="C4169" i="1" s="1"/>
  <c r="B4168" i="1"/>
  <c r="B4167" i="1"/>
  <c r="B4166" i="1"/>
  <c r="B4165" i="1"/>
  <c r="C4165" i="1" s="1"/>
  <c r="B4164" i="1"/>
  <c r="B4163" i="1"/>
  <c r="B4162" i="1"/>
  <c r="B4161" i="1"/>
  <c r="C4161" i="1" s="1"/>
  <c r="B4160" i="1"/>
  <c r="B4159" i="1"/>
  <c r="B4158" i="1"/>
  <c r="B4157" i="1"/>
  <c r="B4156" i="1"/>
  <c r="B4155" i="1"/>
  <c r="B4154" i="1"/>
  <c r="B4153" i="1"/>
  <c r="C4153" i="1" s="1"/>
  <c r="B4152" i="1"/>
  <c r="B4151" i="1"/>
  <c r="B4150" i="1"/>
  <c r="B4149" i="1"/>
  <c r="C4149" i="1" s="1"/>
  <c r="B4148" i="1"/>
  <c r="B4147" i="1"/>
  <c r="B4146" i="1"/>
  <c r="B4145" i="1"/>
  <c r="C4145" i="1" s="1"/>
  <c r="B4144" i="1"/>
  <c r="B4143" i="1"/>
  <c r="B4142" i="1"/>
  <c r="B4141" i="1"/>
  <c r="B4140" i="1"/>
  <c r="B4139" i="1"/>
  <c r="B4138" i="1"/>
  <c r="B4137" i="1"/>
  <c r="C4137" i="1" s="1"/>
  <c r="B4136" i="1"/>
  <c r="D4136" i="1" s="1"/>
  <c r="B4135" i="1"/>
  <c r="B4134" i="1"/>
  <c r="B4133" i="1"/>
  <c r="C4133" i="1" s="1"/>
  <c r="B4132" i="1"/>
  <c r="B4131" i="1"/>
  <c r="B4130" i="1"/>
  <c r="B4129" i="1"/>
  <c r="C4129" i="1" s="1"/>
  <c r="B4128" i="1"/>
  <c r="B4127" i="1"/>
  <c r="B4126" i="1"/>
  <c r="B4125" i="1"/>
  <c r="B4124" i="1"/>
  <c r="B4123" i="1"/>
  <c r="B4122" i="1"/>
  <c r="B4121" i="1"/>
  <c r="C4121" i="1" s="1"/>
  <c r="B4120" i="1"/>
  <c r="D4120" i="1" s="1"/>
  <c r="B4119" i="1"/>
  <c r="B4118" i="1"/>
  <c r="B4117" i="1"/>
  <c r="C4117" i="1" s="1"/>
  <c r="B4116" i="1"/>
  <c r="B4115" i="1"/>
  <c r="B4114" i="1"/>
  <c r="B4113" i="1"/>
  <c r="C4113" i="1" s="1"/>
  <c r="B4112" i="1"/>
  <c r="B4111" i="1"/>
  <c r="B4110" i="1"/>
  <c r="B4109" i="1"/>
  <c r="B4108" i="1"/>
  <c r="B4107" i="1"/>
  <c r="B4106" i="1"/>
  <c r="B4105" i="1"/>
  <c r="C4105" i="1" s="1"/>
  <c r="B4104" i="1"/>
  <c r="B4103" i="1"/>
  <c r="B4102" i="1"/>
  <c r="B4101" i="1"/>
  <c r="C4101" i="1" s="1"/>
  <c r="B4100" i="1"/>
  <c r="B4099" i="1"/>
  <c r="B4098" i="1"/>
  <c r="B4097" i="1"/>
  <c r="C4097" i="1" s="1"/>
  <c r="B4096" i="1"/>
  <c r="B4095" i="1"/>
  <c r="B4094" i="1"/>
  <c r="B4093" i="1"/>
  <c r="B4092" i="1"/>
  <c r="B4091" i="1"/>
  <c r="B4090" i="1"/>
  <c r="B4089" i="1"/>
  <c r="C4089" i="1" s="1"/>
  <c r="B4088" i="1"/>
  <c r="B4087" i="1"/>
  <c r="B4086" i="1"/>
  <c r="B4085" i="1"/>
  <c r="C4085" i="1" s="1"/>
  <c r="B4084" i="1"/>
  <c r="B4083" i="1"/>
  <c r="B4082" i="1"/>
  <c r="B4081" i="1"/>
  <c r="C4081" i="1" s="1"/>
  <c r="B4080" i="1"/>
  <c r="B4079" i="1"/>
  <c r="B4078" i="1"/>
  <c r="B4077" i="1"/>
  <c r="B4076" i="1"/>
  <c r="B4075" i="1"/>
  <c r="B4074" i="1"/>
  <c r="B4073" i="1"/>
  <c r="C4073" i="1" s="1"/>
  <c r="B4072" i="1"/>
  <c r="D4072" i="1" s="1"/>
  <c r="B4071" i="1"/>
  <c r="B4070" i="1"/>
  <c r="B4069" i="1"/>
  <c r="C4069" i="1" s="1"/>
  <c r="B4068" i="1"/>
  <c r="B4067" i="1"/>
  <c r="B4066" i="1"/>
  <c r="B4065" i="1"/>
  <c r="C4065" i="1" s="1"/>
  <c r="B4064" i="1"/>
  <c r="B4063" i="1"/>
  <c r="B4062" i="1"/>
  <c r="B4061" i="1"/>
  <c r="B4060" i="1"/>
  <c r="B4059" i="1"/>
  <c r="B4058" i="1"/>
  <c r="B4057" i="1"/>
  <c r="C4057" i="1" s="1"/>
  <c r="B4056" i="1"/>
  <c r="D4056" i="1" s="1"/>
  <c r="B4055" i="1"/>
  <c r="B4054" i="1"/>
  <c r="B4053" i="1"/>
  <c r="C4053" i="1" s="1"/>
  <c r="B4052" i="1"/>
  <c r="B4051" i="1"/>
  <c r="B4050" i="1"/>
  <c r="B4049" i="1"/>
  <c r="C4049" i="1" s="1"/>
  <c r="B4048" i="1"/>
  <c r="B4047" i="1"/>
  <c r="B4046" i="1"/>
  <c r="B4045" i="1"/>
  <c r="B4044" i="1"/>
  <c r="B4043" i="1"/>
  <c r="B4042" i="1"/>
  <c r="B4041" i="1"/>
  <c r="C4041" i="1" s="1"/>
  <c r="B4040" i="1"/>
  <c r="B4039" i="1"/>
  <c r="B4038" i="1"/>
  <c r="B4037" i="1"/>
  <c r="C4037" i="1" s="1"/>
  <c r="B4036" i="1"/>
  <c r="B4035" i="1"/>
  <c r="B4034" i="1"/>
  <c r="B4033" i="1"/>
  <c r="C4033" i="1" s="1"/>
  <c r="B4032" i="1"/>
  <c r="B4031" i="1"/>
  <c r="B4030" i="1"/>
  <c r="B4029" i="1"/>
  <c r="B4028" i="1"/>
  <c r="B4027" i="1"/>
  <c r="B4026" i="1"/>
  <c r="B4025" i="1"/>
  <c r="C4025" i="1" s="1"/>
  <c r="B4024" i="1"/>
  <c r="B4023" i="1"/>
  <c r="B4022" i="1"/>
  <c r="B4021" i="1"/>
  <c r="C4021" i="1" s="1"/>
  <c r="B4020" i="1"/>
  <c r="B4019" i="1"/>
  <c r="B4018" i="1"/>
  <c r="B4017" i="1"/>
  <c r="C4017" i="1" s="1"/>
  <c r="B4016" i="1"/>
  <c r="B4015" i="1"/>
  <c r="B4014" i="1"/>
  <c r="B4013" i="1"/>
  <c r="B4012" i="1"/>
  <c r="B4011" i="1"/>
  <c r="B4010" i="1"/>
  <c r="B4009" i="1"/>
  <c r="C4009" i="1" s="1"/>
  <c r="B4008" i="1"/>
  <c r="D4008" i="1" s="1"/>
  <c r="B4007" i="1"/>
  <c r="B4006" i="1"/>
  <c r="B4005" i="1"/>
  <c r="C4005" i="1" s="1"/>
  <c r="B4004" i="1"/>
  <c r="B4003" i="1"/>
  <c r="B4002" i="1"/>
  <c r="B4001" i="1"/>
  <c r="C4001" i="1" s="1"/>
  <c r="B4000" i="1"/>
  <c r="B3999" i="1"/>
  <c r="B3998" i="1"/>
  <c r="B3997" i="1"/>
  <c r="B3996" i="1"/>
  <c r="B3995" i="1"/>
  <c r="B3994" i="1"/>
  <c r="B3993" i="1"/>
  <c r="C3993" i="1" s="1"/>
  <c r="B3992" i="1"/>
  <c r="D3992" i="1" s="1"/>
  <c r="B3991" i="1"/>
  <c r="B3990" i="1"/>
  <c r="B3989" i="1"/>
  <c r="C3989" i="1" s="1"/>
  <c r="B3988" i="1"/>
  <c r="B3987" i="1"/>
  <c r="B3986" i="1"/>
  <c r="B3985" i="1"/>
  <c r="C3985" i="1" s="1"/>
  <c r="B3984" i="1"/>
  <c r="B3983" i="1"/>
  <c r="B3982" i="1"/>
  <c r="B3981" i="1"/>
  <c r="B3980" i="1"/>
  <c r="B3979" i="1"/>
  <c r="B3978" i="1"/>
  <c r="B3977" i="1"/>
  <c r="C3977" i="1" s="1"/>
  <c r="B3976" i="1"/>
  <c r="B3975" i="1"/>
  <c r="B3974" i="1"/>
  <c r="B3973" i="1"/>
  <c r="C3973" i="1" s="1"/>
  <c r="B3972" i="1"/>
  <c r="B3971" i="1"/>
  <c r="B3970" i="1"/>
  <c r="B3969" i="1"/>
  <c r="C3969" i="1" s="1"/>
  <c r="B3968" i="1"/>
  <c r="B3967" i="1"/>
  <c r="B3966" i="1"/>
  <c r="B3965" i="1"/>
  <c r="B3964" i="1"/>
  <c r="B3963" i="1"/>
  <c r="B3962" i="1"/>
  <c r="B3961" i="1"/>
  <c r="C3961" i="1" s="1"/>
  <c r="B3960" i="1"/>
  <c r="B3959" i="1"/>
  <c r="B3958" i="1"/>
  <c r="B3957" i="1"/>
  <c r="C3957" i="1" s="1"/>
  <c r="B3956" i="1"/>
  <c r="B3955" i="1"/>
  <c r="B3954" i="1"/>
  <c r="B3953" i="1"/>
  <c r="C3953" i="1" s="1"/>
  <c r="B3952" i="1"/>
  <c r="B3951" i="1"/>
  <c r="B3950" i="1"/>
  <c r="B3949" i="1"/>
  <c r="B3948" i="1"/>
  <c r="B3947" i="1"/>
  <c r="B3946" i="1"/>
  <c r="B3945" i="1"/>
  <c r="C3945" i="1" s="1"/>
  <c r="B3944" i="1"/>
  <c r="D3944" i="1" s="1"/>
  <c r="B3943" i="1"/>
  <c r="B3942" i="1"/>
  <c r="B3941" i="1"/>
  <c r="C3941" i="1" s="1"/>
  <c r="B3940" i="1"/>
  <c r="B3939" i="1"/>
  <c r="B3938" i="1"/>
  <c r="B3937" i="1"/>
  <c r="C3937" i="1" s="1"/>
  <c r="B3936" i="1"/>
  <c r="B3935" i="1"/>
  <c r="B3934" i="1"/>
  <c r="B3933" i="1"/>
  <c r="B3932" i="1"/>
  <c r="B3931" i="1"/>
  <c r="B3930" i="1"/>
  <c r="B3929" i="1"/>
  <c r="C3929" i="1" s="1"/>
  <c r="B3928" i="1"/>
  <c r="D3928" i="1" s="1"/>
  <c r="B3927" i="1"/>
  <c r="B3926" i="1"/>
  <c r="B3925" i="1"/>
  <c r="C3925" i="1" s="1"/>
  <c r="B3924" i="1"/>
  <c r="B3923" i="1"/>
  <c r="B3922" i="1"/>
  <c r="B3921" i="1"/>
  <c r="C3921" i="1" s="1"/>
  <c r="B3920" i="1"/>
  <c r="B3919" i="1"/>
  <c r="B3918" i="1"/>
  <c r="B3917" i="1"/>
  <c r="B3916" i="1"/>
  <c r="B3915" i="1"/>
  <c r="B3914" i="1"/>
  <c r="B3913" i="1"/>
  <c r="C3913" i="1" s="1"/>
  <c r="B3912" i="1"/>
  <c r="B3911" i="1"/>
  <c r="B3910" i="1"/>
  <c r="B3909" i="1"/>
  <c r="C3909" i="1" s="1"/>
  <c r="B3908" i="1"/>
  <c r="B3907" i="1"/>
  <c r="B3906" i="1"/>
  <c r="B3905" i="1"/>
  <c r="C3905" i="1" s="1"/>
  <c r="B3904" i="1"/>
  <c r="B3903" i="1"/>
  <c r="B3902" i="1"/>
  <c r="B3901" i="1"/>
  <c r="B3900" i="1"/>
  <c r="B3899" i="1"/>
  <c r="B3898" i="1"/>
  <c r="B3897" i="1"/>
  <c r="C3897" i="1" s="1"/>
  <c r="B3896" i="1"/>
  <c r="B3895" i="1"/>
  <c r="B3894" i="1"/>
  <c r="B3893" i="1"/>
  <c r="C3893" i="1" s="1"/>
  <c r="B3892" i="1"/>
  <c r="B3891" i="1"/>
  <c r="B3890" i="1"/>
  <c r="B3889" i="1"/>
  <c r="C3889" i="1" s="1"/>
  <c r="B3888" i="1"/>
  <c r="B3887" i="1"/>
  <c r="B3886" i="1"/>
  <c r="B3885" i="1"/>
  <c r="B3884" i="1"/>
  <c r="B3883" i="1"/>
  <c r="B3882" i="1"/>
  <c r="B3881" i="1"/>
  <c r="C3881" i="1" s="1"/>
  <c r="B3880" i="1"/>
  <c r="D3880" i="1" s="1"/>
  <c r="B3879" i="1"/>
  <c r="B3878" i="1"/>
  <c r="B3877" i="1"/>
  <c r="C3877" i="1" s="1"/>
  <c r="B3876" i="1"/>
  <c r="B3875" i="1"/>
  <c r="B3874" i="1"/>
  <c r="B3873" i="1"/>
  <c r="C3873" i="1" s="1"/>
  <c r="B3872" i="1"/>
  <c r="B3871" i="1"/>
  <c r="B3870" i="1"/>
  <c r="B3869" i="1"/>
  <c r="B3868" i="1"/>
  <c r="B3867" i="1"/>
  <c r="B3866" i="1"/>
  <c r="B3865" i="1"/>
  <c r="C3865" i="1" s="1"/>
  <c r="B3864" i="1"/>
  <c r="D3864" i="1" s="1"/>
  <c r="B3863" i="1"/>
  <c r="B3862" i="1"/>
  <c r="B3861" i="1"/>
  <c r="C3861" i="1" s="1"/>
  <c r="B3860" i="1"/>
  <c r="B3859" i="1"/>
  <c r="B3858" i="1"/>
  <c r="B3857" i="1"/>
  <c r="C3857" i="1" s="1"/>
  <c r="B3856" i="1"/>
  <c r="B3855" i="1"/>
  <c r="B3854" i="1"/>
  <c r="B3853" i="1"/>
  <c r="B3852" i="1"/>
  <c r="B3851" i="1"/>
  <c r="B3850" i="1"/>
  <c r="B3849" i="1"/>
  <c r="C3849" i="1" s="1"/>
  <c r="B3848" i="1"/>
  <c r="B3847" i="1"/>
  <c r="B3846" i="1"/>
  <c r="B3845" i="1"/>
  <c r="C3845" i="1" s="1"/>
  <c r="B3844" i="1"/>
  <c r="B3843" i="1"/>
  <c r="B3842" i="1"/>
  <c r="B3841" i="1"/>
  <c r="C3841" i="1" s="1"/>
  <c r="B3840" i="1"/>
  <c r="B3839" i="1"/>
  <c r="B3838" i="1"/>
  <c r="B3837" i="1"/>
  <c r="B3836" i="1"/>
  <c r="B3835" i="1"/>
  <c r="B3834" i="1"/>
  <c r="B3833" i="1"/>
  <c r="C3833" i="1" s="1"/>
  <c r="B3832" i="1"/>
  <c r="B3831" i="1"/>
  <c r="B3830" i="1"/>
  <c r="B3829" i="1"/>
  <c r="C3829" i="1" s="1"/>
  <c r="B3828" i="1"/>
  <c r="B3827" i="1"/>
  <c r="B3826" i="1"/>
  <c r="B3825" i="1"/>
  <c r="C3825" i="1" s="1"/>
  <c r="B3824" i="1"/>
  <c r="B3823" i="1"/>
  <c r="B3822" i="1"/>
  <c r="B3821" i="1"/>
  <c r="B3820" i="1"/>
  <c r="B3819" i="1"/>
  <c r="B3818" i="1"/>
  <c r="B3817" i="1"/>
  <c r="E3817" i="1" s="1"/>
  <c r="B3816" i="1"/>
  <c r="D3816" i="1" s="1"/>
  <c r="B3815" i="1"/>
  <c r="B3814" i="1"/>
  <c r="B3813" i="1"/>
  <c r="C3813" i="1" s="1"/>
  <c r="B3812" i="1"/>
  <c r="B3811" i="1"/>
  <c r="B3810" i="1"/>
  <c r="B3809" i="1"/>
  <c r="C3809" i="1" s="1"/>
  <c r="B3808" i="1"/>
  <c r="B3807" i="1"/>
  <c r="B3806" i="1"/>
  <c r="B3805" i="1"/>
  <c r="B3804" i="1"/>
  <c r="B3803" i="1"/>
  <c r="B3802" i="1"/>
  <c r="B3801" i="1"/>
  <c r="C3801" i="1" s="1"/>
  <c r="B3800" i="1"/>
  <c r="D3800" i="1" s="1"/>
  <c r="B3799" i="1"/>
  <c r="B3798" i="1"/>
  <c r="B3797" i="1"/>
  <c r="C3797" i="1" s="1"/>
  <c r="B3796" i="1"/>
  <c r="B3795" i="1"/>
  <c r="B3794" i="1"/>
  <c r="B3793" i="1"/>
  <c r="C3793" i="1" s="1"/>
  <c r="B3792" i="1"/>
  <c r="B3791" i="1"/>
  <c r="B3790" i="1"/>
  <c r="B3789" i="1"/>
  <c r="B3788" i="1"/>
  <c r="B3787" i="1"/>
  <c r="B3786" i="1"/>
  <c r="B3785" i="1"/>
  <c r="C3785" i="1" s="1"/>
  <c r="B3784" i="1"/>
  <c r="B3783" i="1"/>
  <c r="B3782" i="1"/>
  <c r="B3781" i="1"/>
  <c r="C3781" i="1" s="1"/>
  <c r="B3780" i="1"/>
  <c r="B3779" i="1"/>
  <c r="B3778" i="1"/>
  <c r="B3777" i="1"/>
  <c r="C3777" i="1" s="1"/>
  <c r="B3776" i="1"/>
  <c r="B3775" i="1"/>
  <c r="B3774" i="1"/>
  <c r="B3773" i="1"/>
  <c r="B3772" i="1"/>
  <c r="B3771" i="1"/>
  <c r="B3770" i="1"/>
  <c r="B3769" i="1"/>
  <c r="C3769" i="1" s="1"/>
  <c r="B3768" i="1"/>
  <c r="B3767" i="1"/>
  <c r="B3766" i="1"/>
  <c r="B3765" i="1"/>
  <c r="C3765" i="1" s="1"/>
  <c r="B3764" i="1"/>
  <c r="B3763" i="1"/>
  <c r="B3762" i="1"/>
  <c r="B3761" i="1"/>
  <c r="C3761" i="1" s="1"/>
  <c r="B3760" i="1"/>
  <c r="B3759" i="1"/>
  <c r="B3758" i="1"/>
  <c r="B3757" i="1"/>
  <c r="B3756" i="1"/>
  <c r="B3755" i="1"/>
  <c r="B3754" i="1"/>
  <c r="B3753" i="1"/>
  <c r="C3753" i="1" s="1"/>
  <c r="B3752" i="1"/>
  <c r="D3752" i="1" s="1"/>
  <c r="B3751" i="1"/>
  <c r="B3750" i="1"/>
  <c r="B3749" i="1"/>
  <c r="C3749" i="1" s="1"/>
  <c r="B3748" i="1"/>
  <c r="B3747" i="1"/>
  <c r="B3746" i="1"/>
  <c r="B3745" i="1"/>
  <c r="C3745" i="1" s="1"/>
  <c r="B3744" i="1"/>
  <c r="B3743" i="1"/>
  <c r="B3742" i="1"/>
  <c r="B3741" i="1"/>
  <c r="B3740" i="1"/>
  <c r="B3739" i="1"/>
  <c r="B3738" i="1"/>
  <c r="B3737" i="1"/>
  <c r="C3737" i="1" s="1"/>
  <c r="B3736" i="1"/>
  <c r="D3736" i="1" s="1"/>
  <c r="B3735" i="1"/>
  <c r="B3734" i="1"/>
  <c r="B3733" i="1"/>
  <c r="C3733" i="1" s="1"/>
  <c r="B3732" i="1"/>
  <c r="B3731" i="1"/>
  <c r="B3730" i="1"/>
  <c r="B3729" i="1"/>
  <c r="C3729" i="1" s="1"/>
  <c r="B3728" i="1"/>
  <c r="B3727" i="1"/>
  <c r="B3726" i="1"/>
  <c r="B3725" i="1"/>
  <c r="B3724" i="1"/>
  <c r="B3723" i="1"/>
  <c r="B3722" i="1"/>
  <c r="B3721" i="1"/>
  <c r="C3721" i="1" s="1"/>
  <c r="B3720" i="1"/>
  <c r="B3719" i="1"/>
  <c r="B3718" i="1"/>
  <c r="B3717" i="1"/>
  <c r="C3717" i="1" s="1"/>
  <c r="B3716" i="1"/>
  <c r="B3715" i="1"/>
  <c r="B3714" i="1"/>
  <c r="B3713" i="1"/>
  <c r="C3713" i="1" s="1"/>
  <c r="B3712" i="1"/>
  <c r="B3711" i="1"/>
  <c r="B3710" i="1"/>
  <c r="B3709" i="1"/>
  <c r="B3708" i="1"/>
  <c r="B3707" i="1"/>
  <c r="B3706" i="1"/>
  <c r="B3705" i="1"/>
  <c r="C3705" i="1" s="1"/>
  <c r="B3704" i="1"/>
  <c r="B3703" i="1"/>
  <c r="B3702" i="1"/>
  <c r="B3701" i="1"/>
  <c r="C3701" i="1" s="1"/>
  <c r="B3700" i="1"/>
  <c r="B3699" i="1"/>
  <c r="B3698" i="1"/>
  <c r="B3697" i="1"/>
  <c r="C3697" i="1" s="1"/>
  <c r="B3696" i="1"/>
  <c r="B3695" i="1"/>
  <c r="B3694" i="1"/>
  <c r="B3693" i="1"/>
  <c r="B3692" i="1"/>
  <c r="B3691" i="1"/>
  <c r="B3690" i="1"/>
  <c r="B3689" i="1"/>
  <c r="C3689" i="1" s="1"/>
  <c r="B3688" i="1"/>
  <c r="D3688" i="1" s="1"/>
  <c r="B3687" i="1"/>
  <c r="B3686" i="1"/>
  <c r="B3685" i="1"/>
  <c r="C3685" i="1" s="1"/>
  <c r="B3684" i="1"/>
  <c r="B3683" i="1"/>
  <c r="B3682" i="1"/>
  <c r="B3681" i="1"/>
  <c r="C3681" i="1" s="1"/>
  <c r="B3680" i="1"/>
  <c r="B3679" i="1"/>
  <c r="B3678" i="1"/>
  <c r="B3677" i="1"/>
  <c r="B3676" i="1"/>
  <c r="B3675" i="1"/>
  <c r="B3674" i="1"/>
  <c r="B3673" i="1"/>
  <c r="C3673" i="1" s="1"/>
  <c r="B3672" i="1"/>
  <c r="D3672" i="1" s="1"/>
  <c r="B3671" i="1"/>
  <c r="B3670" i="1"/>
  <c r="B3669" i="1"/>
  <c r="C3669" i="1" s="1"/>
  <c r="B3668" i="1"/>
  <c r="B3667" i="1"/>
  <c r="B3666" i="1"/>
  <c r="B3665" i="1"/>
  <c r="C3665" i="1" s="1"/>
  <c r="B3664" i="1"/>
  <c r="B3663" i="1"/>
  <c r="B3662" i="1"/>
  <c r="B3661" i="1"/>
  <c r="B3660" i="1"/>
  <c r="B3659" i="1"/>
  <c r="B3658" i="1"/>
  <c r="B3657" i="1"/>
  <c r="C3657" i="1" s="1"/>
  <c r="B3656" i="1"/>
  <c r="B3655" i="1"/>
  <c r="B3654" i="1"/>
  <c r="B3653" i="1"/>
  <c r="C3653" i="1" s="1"/>
  <c r="B3652" i="1"/>
  <c r="B3651" i="1"/>
  <c r="B3650" i="1"/>
  <c r="B3649" i="1"/>
  <c r="C3649" i="1" s="1"/>
  <c r="B3648" i="1"/>
  <c r="B3647" i="1"/>
  <c r="B3646" i="1"/>
  <c r="B3645" i="1"/>
  <c r="B3644" i="1"/>
  <c r="B3643" i="1"/>
  <c r="B3642" i="1"/>
  <c r="B3641" i="1"/>
  <c r="C3641" i="1" s="1"/>
  <c r="B3640" i="1"/>
  <c r="B3639" i="1"/>
  <c r="B3638" i="1"/>
  <c r="B3637" i="1"/>
  <c r="C3637" i="1" s="1"/>
  <c r="B3636" i="1"/>
  <c r="B3635" i="1"/>
  <c r="B3634" i="1"/>
  <c r="B3633" i="1"/>
  <c r="C3633" i="1" s="1"/>
  <c r="B3632" i="1"/>
  <c r="B3631" i="1"/>
  <c r="B3630" i="1"/>
  <c r="B3629" i="1"/>
  <c r="B3628" i="1"/>
  <c r="B3627" i="1"/>
  <c r="B3626" i="1"/>
  <c r="B3625" i="1"/>
  <c r="C3625" i="1" s="1"/>
  <c r="B3624" i="1"/>
  <c r="D3624" i="1" s="1"/>
  <c r="B3623" i="1"/>
  <c r="B3622" i="1"/>
  <c r="B3621" i="1"/>
  <c r="C3621" i="1" s="1"/>
  <c r="B3620" i="1"/>
  <c r="B3619" i="1"/>
  <c r="B3618" i="1"/>
  <c r="B3617" i="1"/>
  <c r="C3617" i="1" s="1"/>
  <c r="B3616" i="1"/>
  <c r="B3615" i="1"/>
  <c r="B3614" i="1"/>
  <c r="B3613" i="1"/>
  <c r="B3612" i="1"/>
  <c r="B3611" i="1"/>
  <c r="B3610" i="1"/>
  <c r="B3609" i="1"/>
  <c r="C3609" i="1" s="1"/>
  <c r="B3608" i="1"/>
  <c r="D3608" i="1" s="1"/>
  <c r="B3607" i="1"/>
  <c r="B3606" i="1"/>
  <c r="B3605" i="1"/>
  <c r="C3605" i="1" s="1"/>
  <c r="B3604" i="1"/>
  <c r="B3603" i="1"/>
  <c r="B3602" i="1"/>
  <c r="B3601" i="1"/>
  <c r="C3601" i="1" s="1"/>
  <c r="B3600" i="1"/>
  <c r="B3599" i="1"/>
  <c r="B3598" i="1"/>
  <c r="B3597" i="1"/>
  <c r="B3596" i="1"/>
  <c r="B3595" i="1"/>
  <c r="B3594" i="1"/>
  <c r="B3593" i="1"/>
  <c r="C3593" i="1" s="1"/>
  <c r="B3592" i="1"/>
  <c r="B3591" i="1"/>
  <c r="B3590" i="1"/>
  <c r="B3589" i="1"/>
  <c r="C3589" i="1" s="1"/>
  <c r="B3588" i="1"/>
  <c r="B3587" i="1"/>
  <c r="B3586" i="1"/>
  <c r="B3585" i="1"/>
  <c r="C3585" i="1" s="1"/>
  <c r="B3584" i="1"/>
  <c r="B3583" i="1"/>
  <c r="B3582" i="1"/>
  <c r="B3581" i="1"/>
  <c r="B3580" i="1"/>
  <c r="B3579" i="1"/>
  <c r="B3578" i="1"/>
  <c r="B3577" i="1"/>
  <c r="C3577" i="1" s="1"/>
  <c r="B3576" i="1"/>
  <c r="B3575" i="1"/>
  <c r="B3574" i="1"/>
  <c r="B3573" i="1"/>
  <c r="C3573" i="1" s="1"/>
  <c r="B3572" i="1"/>
  <c r="B3571" i="1"/>
  <c r="B3570" i="1"/>
  <c r="B3569" i="1"/>
  <c r="C3569" i="1" s="1"/>
  <c r="B3568" i="1"/>
  <c r="B3567" i="1"/>
  <c r="B3566" i="1"/>
  <c r="B3565" i="1"/>
  <c r="B3564" i="1"/>
  <c r="B3563" i="1"/>
  <c r="B3562" i="1"/>
  <c r="B3561" i="1"/>
  <c r="E3561" i="1" s="1"/>
  <c r="B3560" i="1"/>
  <c r="D3560" i="1" s="1"/>
  <c r="B3559" i="1"/>
  <c r="B3558" i="1"/>
  <c r="B3557" i="1"/>
  <c r="C3557" i="1" s="1"/>
  <c r="B3556" i="1"/>
  <c r="B3555" i="1"/>
  <c r="B3554" i="1"/>
  <c r="B3553" i="1"/>
  <c r="C3553" i="1" s="1"/>
  <c r="B3552" i="1"/>
  <c r="B3551" i="1"/>
  <c r="B3550" i="1"/>
  <c r="B3549" i="1"/>
  <c r="B3548" i="1"/>
  <c r="B3547" i="1"/>
  <c r="B3546" i="1"/>
  <c r="B3545" i="1"/>
  <c r="C3545" i="1" s="1"/>
  <c r="B3544" i="1"/>
  <c r="D3544" i="1" s="1"/>
  <c r="B3543" i="1"/>
  <c r="B3542" i="1"/>
  <c r="B3541" i="1"/>
  <c r="C3541" i="1" s="1"/>
  <c r="B3540" i="1"/>
  <c r="B3539" i="1"/>
  <c r="B3538" i="1"/>
  <c r="B3537" i="1"/>
  <c r="C3537" i="1" s="1"/>
  <c r="B3536" i="1"/>
  <c r="B3535" i="1"/>
  <c r="B3534" i="1"/>
  <c r="B3533" i="1"/>
  <c r="B3532" i="1"/>
  <c r="B3531" i="1"/>
  <c r="B3530" i="1"/>
  <c r="B3529" i="1"/>
  <c r="C3529" i="1" s="1"/>
  <c r="B3528" i="1"/>
  <c r="B3527" i="1"/>
  <c r="B3526" i="1"/>
  <c r="B3525" i="1"/>
  <c r="C3525" i="1" s="1"/>
  <c r="B3524" i="1"/>
  <c r="B3523" i="1"/>
  <c r="B3522" i="1"/>
  <c r="B3521" i="1"/>
  <c r="C3521" i="1" s="1"/>
  <c r="B3520" i="1"/>
  <c r="B3519" i="1"/>
  <c r="B3518" i="1"/>
  <c r="B3517" i="1"/>
  <c r="B3516" i="1"/>
  <c r="B3515" i="1"/>
  <c r="B3514" i="1"/>
  <c r="B3513" i="1"/>
  <c r="C3513" i="1" s="1"/>
  <c r="B3512" i="1"/>
  <c r="B3511" i="1"/>
  <c r="B3510" i="1"/>
  <c r="B3509" i="1"/>
  <c r="C3509" i="1" s="1"/>
  <c r="B3508" i="1"/>
  <c r="B3507" i="1"/>
  <c r="B3506" i="1"/>
  <c r="B3505" i="1"/>
  <c r="C3505" i="1" s="1"/>
  <c r="B3504" i="1"/>
  <c r="B3503" i="1"/>
  <c r="B3502" i="1"/>
  <c r="B3501" i="1"/>
  <c r="B3500" i="1"/>
  <c r="B3499" i="1"/>
  <c r="B3498" i="1"/>
  <c r="B3497" i="1"/>
  <c r="C3497" i="1" s="1"/>
  <c r="B3496" i="1"/>
  <c r="D3496" i="1" s="1"/>
  <c r="B3495" i="1"/>
  <c r="B3494" i="1"/>
  <c r="B3493" i="1"/>
  <c r="C3493" i="1" s="1"/>
  <c r="B3492" i="1"/>
  <c r="B3491" i="1"/>
  <c r="B3490" i="1"/>
  <c r="B3489" i="1"/>
  <c r="C3489" i="1" s="1"/>
  <c r="B3488" i="1"/>
  <c r="B3487" i="1"/>
  <c r="B3486" i="1"/>
  <c r="B3485" i="1"/>
  <c r="B3484" i="1"/>
  <c r="B3483" i="1"/>
  <c r="B3482" i="1"/>
  <c r="B3481" i="1"/>
  <c r="C3481" i="1" s="1"/>
  <c r="B3480" i="1"/>
  <c r="D3480" i="1" s="1"/>
  <c r="B3479" i="1"/>
  <c r="B3478" i="1"/>
  <c r="B3477" i="1"/>
  <c r="C3477" i="1" s="1"/>
  <c r="B3476" i="1"/>
  <c r="B3475" i="1"/>
  <c r="B3474" i="1"/>
  <c r="B3473" i="1"/>
  <c r="C3473" i="1" s="1"/>
  <c r="B3472" i="1"/>
  <c r="B3471" i="1"/>
  <c r="B3470" i="1"/>
  <c r="B3469" i="1"/>
  <c r="B3468" i="1"/>
  <c r="B3467" i="1"/>
  <c r="B3466" i="1"/>
  <c r="B3465" i="1"/>
  <c r="C3465" i="1" s="1"/>
  <c r="B3464" i="1"/>
  <c r="B3463" i="1"/>
  <c r="B3462" i="1"/>
  <c r="B3461" i="1"/>
  <c r="C3461" i="1" s="1"/>
  <c r="B3460" i="1"/>
  <c r="B3459" i="1"/>
  <c r="B3458" i="1"/>
  <c r="B3457" i="1"/>
  <c r="C3457" i="1" s="1"/>
  <c r="B3456" i="1"/>
  <c r="B3455" i="1"/>
  <c r="B3454" i="1"/>
  <c r="B3453" i="1"/>
  <c r="B3452" i="1"/>
  <c r="B3451" i="1"/>
  <c r="B3450" i="1"/>
  <c r="B3449" i="1"/>
  <c r="C3449" i="1" s="1"/>
  <c r="B3448" i="1"/>
  <c r="B3447" i="1"/>
  <c r="B3446" i="1"/>
  <c r="B3445" i="1"/>
  <c r="C3445" i="1" s="1"/>
  <c r="B3444" i="1"/>
  <c r="B3443" i="1"/>
  <c r="B3442" i="1"/>
  <c r="B3441" i="1"/>
  <c r="C3441" i="1" s="1"/>
  <c r="B3440" i="1"/>
  <c r="B3439" i="1"/>
  <c r="B3438" i="1"/>
  <c r="B3437" i="1"/>
  <c r="B3436" i="1"/>
  <c r="B3435" i="1"/>
  <c r="B3434" i="1"/>
  <c r="B3433" i="1"/>
  <c r="C3433" i="1" s="1"/>
  <c r="B3432" i="1"/>
  <c r="D3432" i="1" s="1"/>
  <c r="B3431" i="1"/>
  <c r="B3430" i="1"/>
  <c r="B3429" i="1"/>
  <c r="C3429" i="1" s="1"/>
  <c r="B3428" i="1"/>
  <c r="B3427" i="1"/>
  <c r="B3426" i="1"/>
  <c r="B3425" i="1"/>
  <c r="C3425" i="1" s="1"/>
  <c r="B3424" i="1"/>
  <c r="B3423" i="1"/>
  <c r="B3422" i="1"/>
  <c r="B3421" i="1"/>
  <c r="B3420" i="1"/>
  <c r="B3419" i="1"/>
  <c r="B3418" i="1"/>
  <c r="B3417" i="1"/>
  <c r="C3417" i="1" s="1"/>
  <c r="B3416" i="1"/>
  <c r="D3416" i="1" s="1"/>
  <c r="B3415" i="1"/>
  <c r="B3414" i="1"/>
  <c r="B3413" i="1"/>
  <c r="C3413" i="1" s="1"/>
  <c r="B3412" i="1"/>
  <c r="B3411" i="1"/>
  <c r="B3410" i="1"/>
  <c r="B3409" i="1"/>
  <c r="C3409" i="1" s="1"/>
  <c r="B3408" i="1"/>
  <c r="B3407" i="1"/>
  <c r="B3406" i="1"/>
  <c r="B3405" i="1"/>
  <c r="B3404" i="1"/>
  <c r="B3403" i="1"/>
  <c r="B3402" i="1"/>
  <c r="B3401" i="1"/>
  <c r="C3401" i="1" s="1"/>
  <c r="B3400" i="1"/>
  <c r="B3399" i="1"/>
  <c r="B3398" i="1"/>
  <c r="B3397" i="1"/>
  <c r="C3397" i="1" s="1"/>
  <c r="B3396" i="1"/>
  <c r="B3395" i="1"/>
  <c r="B3394" i="1"/>
  <c r="B3393" i="1"/>
  <c r="C3393" i="1" s="1"/>
  <c r="B3392" i="1"/>
  <c r="B3391" i="1"/>
  <c r="B3390" i="1"/>
  <c r="B3389" i="1"/>
  <c r="B3388" i="1"/>
  <c r="B3387" i="1"/>
  <c r="B3386" i="1"/>
  <c r="B3385" i="1"/>
  <c r="C3385" i="1" s="1"/>
  <c r="B3384" i="1"/>
  <c r="B3383" i="1"/>
  <c r="B3382" i="1"/>
  <c r="B3381" i="1"/>
  <c r="C3381" i="1" s="1"/>
  <c r="B3380" i="1"/>
  <c r="B3379" i="1"/>
  <c r="B3378" i="1"/>
  <c r="B3377" i="1"/>
  <c r="C3377" i="1" s="1"/>
  <c r="B3376" i="1"/>
  <c r="B3375" i="1"/>
  <c r="B3374" i="1"/>
  <c r="B3373" i="1"/>
  <c r="B3372" i="1"/>
  <c r="B3371" i="1"/>
  <c r="B3370" i="1"/>
  <c r="B3369" i="1"/>
  <c r="C3369" i="1" s="1"/>
  <c r="B3368" i="1"/>
  <c r="D3368" i="1" s="1"/>
  <c r="B3367" i="1"/>
  <c r="B3366" i="1"/>
  <c r="B3365" i="1"/>
  <c r="C3365" i="1" s="1"/>
  <c r="B3364" i="1"/>
  <c r="B3363" i="1"/>
  <c r="B3362" i="1"/>
  <c r="B3361" i="1"/>
  <c r="C3361" i="1" s="1"/>
  <c r="B3360" i="1"/>
  <c r="B3359" i="1"/>
  <c r="B3358" i="1"/>
  <c r="B3357" i="1"/>
  <c r="B3356" i="1"/>
  <c r="B3355" i="1"/>
  <c r="B3354" i="1"/>
  <c r="B3353" i="1"/>
  <c r="C3353" i="1" s="1"/>
  <c r="B3352" i="1"/>
  <c r="D3352" i="1" s="1"/>
  <c r="B3351" i="1"/>
  <c r="B3350" i="1"/>
  <c r="B3349" i="1"/>
  <c r="C3349" i="1" s="1"/>
  <c r="B3348" i="1"/>
  <c r="B3347" i="1"/>
  <c r="B3346" i="1"/>
  <c r="B3345" i="1"/>
  <c r="C3345" i="1" s="1"/>
  <c r="B3344" i="1"/>
  <c r="B3343" i="1"/>
  <c r="B3342" i="1"/>
  <c r="B3341" i="1"/>
  <c r="B3340" i="1"/>
  <c r="B3339" i="1"/>
  <c r="B3338" i="1"/>
  <c r="B3337" i="1"/>
  <c r="C3337" i="1" s="1"/>
  <c r="B3336" i="1"/>
  <c r="B3335" i="1"/>
  <c r="B3334" i="1"/>
  <c r="B3333" i="1"/>
  <c r="C3333" i="1" s="1"/>
  <c r="B3332" i="1"/>
  <c r="B3331" i="1"/>
  <c r="B3330" i="1"/>
  <c r="B3329" i="1"/>
  <c r="C3329" i="1" s="1"/>
  <c r="B3328" i="1"/>
  <c r="B3327" i="1"/>
  <c r="B3326" i="1"/>
  <c r="B3325" i="1"/>
  <c r="B3324" i="1"/>
  <c r="B3323" i="1"/>
  <c r="B3322" i="1"/>
  <c r="B3321" i="1"/>
  <c r="C3321" i="1" s="1"/>
  <c r="B3320" i="1"/>
  <c r="B3319" i="1"/>
  <c r="B3318" i="1"/>
  <c r="B3317" i="1"/>
  <c r="C3317" i="1" s="1"/>
  <c r="B3316" i="1"/>
  <c r="B3315" i="1"/>
  <c r="B3314" i="1"/>
  <c r="B3313" i="1"/>
  <c r="C3313" i="1" s="1"/>
  <c r="B3312" i="1"/>
  <c r="B3311" i="1"/>
  <c r="B3310" i="1"/>
  <c r="B3309" i="1"/>
  <c r="B3308" i="1"/>
  <c r="B3307" i="1"/>
  <c r="B3306" i="1"/>
  <c r="B3305" i="1"/>
  <c r="E3305" i="1" s="1"/>
  <c r="B3304" i="1"/>
  <c r="D3304" i="1" s="1"/>
  <c r="B3303" i="1"/>
  <c r="B3302" i="1"/>
  <c r="B3301" i="1"/>
  <c r="C3301" i="1" s="1"/>
  <c r="B3300" i="1"/>
  <c r="B3299" i="1"/>
  <c r="B3298" i="1"/>
  <c r="B3297" i="1"/>
  <c r="C3297" i="1" s="1"/>
  <c r="B3296" i="1"/>
  <c r="B3295" i="1"/>
  <c r="B3294" i="1"/>
  <c r="B3293" i="1"/>
  <c r="B3292" i="1"/>
  <c r="B3291" i="1"/>
  <c r="B3290" i="1"/>
  <c r="B3289" i="1"/>
  <c r="C3289" i="1" s="1"/>
  <c r="B3288" i="1"/>
  <c r="D3288" i="1" s="1"/>
  <c r="B3287" i="1"/>
  <c r="B3286" i="1"/>
  <c r="B3285" i="1"/>
  <c r="C3285" i="1" s="1"/>
  <c r="B3284" i="1"/>
  <c r="B3283" i="1"/>
  <c r="B3282" i="1"/>
  <c r="B3281" i="1"/>
  <c r="C3281" i="1" s="1"/>
  <c r="B3280" i="1"/>
  <c r="B3279" i="1"/>
  <c r="B3278" i="1"/>
  <c r="B3277" i="1"/>
  <c r="B3276" i="1"/>
  <c r="B3275" i="1"/>
  <c r="B3274" i="1"/>
  <c r="B3273" i="1"/>
  <c r="C3273" i="1" s="1"/>
  <c r="B3272" i="1"/>
  <c r="B3271" i="1"/>
  <c r="B3270" i="1"/>
  <c r="B3269" i="1"/>
  <c r="C3269" i="1" s="1"/>
  <c r="B3268" i="1"/>
  <c r="B3267" i="1"/>
  <c r="B3266" i="1"/>
  <c r="B3265" i="1"/>
  <c r="C3265" i="1" s="1"/>
  <c r="B3264" i="1"/>
  <c r="B3263" i="1"/>
  <c r="B3262" i="1"/>
  <c r="B3261" i="1"/>
  <c r="B3260" i="1"/>
  <c r="B3259" i="1"/>
  <c r="B3258" i="1"/>
  <c r="B3257" i="1"/>
  <c r="C3257" i="1" s="1"/>
  <c r="B3256" i="1"/>
  <c r="B3255" i="1"/>
  <c r="B3254" i="1"/>
  <c r="B3253" i="1"/>
  <c r="C3253" i="1" s="1"/>
  <c r="B3252" i="1"/>
  <c r="B3251" i="1"/>
  <c r="B3250" i="1"/>
  <c r="B3249" i="1"/>
  <c r="C3249" i="1" s="1"/>
  <c r="B3248" i="1"/>
  <c r="B3247" i="1"/>
  <c r="B3246" i="1"/>
  <c r="B3245" i="1"/>
  <c r="B3244" i="1"/>
  <c r="B3243" i="1"/>
  <c r="B3242" i="1"/>
  <c r="B3241" i="1"/>
  <c r="C3241" i="1" s="1"/>
  <c r="B3240" i="1"/>
  <c r="D3240" i="1" s="1"/>
  <c r="B3239" i="1"/>
  <c r="B3238" i="1"/>
  <c r="B3237" i="1"/>
  <c r="C3237" i="1" s="1"/>
  <c r="B3236" i="1"/>
  <c r="B3235" i="1"/>
  <c r="B3234" i="1"/>
  <c r="B3233" i="1"/>
  <c r="C3233" i="1" s="1"/>
  <c r="B3232" i="1"/>
  <c r="B3231" i="1"/>
  <c r="B3230" i="1"/>
  <c r="B3229" i="1"/>
  <c r="B3228" i="1"/>
  <c r="B3227" i="1"/>
  <c r="B3226" i="1"/>
  <c r="B3225" i="1"/>
  <c r="C3225" i="1" s="1"/>
  <c r="B3224" i="1"/>
  <c r="D3224" i="1" s="1"/>
  <c r="B3223" i="1"/>
  <c r="B3222" i="1"/>
  <c r="B3221" i="1"/>
  <c r="C3221" i="1" s="1"/>
  <c r="B3220" i="1"/>
  <c r="B3219" i="1"/>
  <c r="B3218" i="1"/>
  <c r="B3217" i="1"/>
  <c r="C3217" i="1" s="1"/>
  <c r="B3216" i="1"/>
  <c r="B3215" i="1"/>
  <c r="B3214" i="1"/>
  <c r="B3213" i="1"/>
  <c r="B3212" i="1"/>
  <c r="B3211" i="1"/>
  <c r="B3210" i="1"/>
  <c r="B3209" i="1"/>
  <c r="C3209" i="1" s="1"/>
  <c r="B3208" i="1"/>
  <c r="B3207" i="1"/>
  <c r="B3206" i="1"/>
  <c r="B3205" i="1"/>
  <c r="C3205" i="1" s="1"/>
  <c r="B3204" i="1"/>
  <c r="B3203" i="1"/>
  <c r="B3202" i="1"/>
  <c r="B3201" i="1"/>
  <c r="C3201" i="1" s="1"/>
  <c r="B3200" i="1"/>
  <c r="B3199" i="1"/>
  <c r="B3198" i="1"/>
  <c r="B3197" i="1"/>
  <c r="B3196" i="1"/>
  <c r="B3195" i="1"/>
  <c r="B3194" i="1"/>
  <c r="B3193" i="1"/>
  <c r="C3193" i="1" s="1"/>
  <c r="B3192" i="1"/>
  <c r="B3191" i="1"/>
  <c r="B3190" i="1"/>
  <c r="B3189" i="1"/>
  <c r="C3189" i="1" s="1"/>
  <c r="B3188" i="1"/>
  <c r="B3187" i="1"/>
  <c r="B3186" i="1"/>
  <c r="B3185" i="1"/>
  <c r="C3185" i="1" s="1"/>
  <c r="B3184" i="1"/>
  <c r="B3183" i="1"/>
  <c r="B3182" i="1"/>
  <c r="B3181" i="1"/>
  <c r="B3180" i="1"/>
  <c r="B3179" i="1"/>
  <c r="B3178" i="1"/>
  <c r="B3177" i="1"/>
  <c r="C3177" i="1" s="1"/>
  <c r="B3176" i="1"/>
  <c r="D3176" i="1" s="1"/>
  <c r="B3175" i="1"/>
  <c r="B3174" i="1"/>
  <c r="B3173" i="1"/>
  <c r="C3173" i="1" s="1"/>
  <c r="B3172" i="1"/>
  <c r="B3171" i="1"/>
  <c r="B3170" i="1"/>
  <c r="B3169" i="1"/>
  <c r="C3169" i="1" s="1"/>
  <c r="B3168" i="1"/>
  <c r="B3167" i="1"/>
  <c r="B3166" i="1"/>
  <c r="B3165" i="1"/>
  <c r="B3164" i="1"/>
  <c r="B3163" i="1"/>
  <c r="B3162" i="1"/>
  <c r="B3161" i="1"/>
  <c r="C3161" i="1" s="1"/>
  <c r="B3160" i="1"/>
  <c r="D3160" i="1" s="1"/>
  <c r="B3159" i="1"/>
  <c r="B3158" i="1"/>
  <c r="B3157" i="1"/>
  <c r="C3157" i="1" s="1"/>
  <c r="B3156" i="1"/>
  <c r="B3155" i="1"/>
  <c r="B3154" i="1"/>
  <c r="B3153" i="1"/>
  <c r="C3153" i="1" s="1"/>
  <c r="B3152" i="1"/>
  <c r="B3151" i="1"/>
  <c r="B3150" i="1"/>
  <c r="B3149" i="1"/>
  <c r="B3148" i="1"/>
  <c r="B3147" i="1"/>
  <c r="B3146" i="1"/>
  <c r="B3145" i="1"/>
  <c r="C3145" i="1" s="1"/>
  <c r="B3144" i="1"/>
  <c r="B3143" i="1"/>
  <c r="B3142" i="1"/>
  <c r="B3141" i="1"/>
  <c r="C3141" i="1" s="1"/>
  <c r="B3140" i="1"/>
  <c r="B3139" i="1"/>
  <c r="B3138" i="1"/>
  <c r="B3137" i="1"/>
  <c r="C3137" i="1" s="1"/>
  <c r="B3136" i="1"/>
  <c r="B3135" i="1"/>
  <c r="B3134" i="1"/>
  <c r="B3133" i="1"/>
  <c r="B3132" i="1"/>
  <c r="B3131" i="1"/>
  <c r="B3130" i="1"/>
  <c r="B3129" i="1"/>
  <c r="C3129" i="1" s="1"/>
  <c r="B3128" i="1"/>
  <c r="B3127" i="1"/>
  <c r="B3126" i="1"/>
  <c r="B3125" i="1"/>
  <c r="C3125" i="1" s="1"/>
  <c r="B3124" i="1"/>
  <c r="B3123" i="1"/>
  <c r="B3122" i="1"/>
  <c r="B3121" i="1"/>
  <c r="C3121" i="1" s="1"/>
  <c r="B3120" i="1"/>
  <c r="B3119" i="1"/>
  <c r="B3118" i="1"/>
  <c r="B3117" i="1"/>
  <c r="B3116" i="1"/>
  <c r="B3115" i="1"/>
  <c r="B3114" i="1"/>
  <c r="B3113" i="1"/>
  <c r="C3113" i="1" s="1"/>
  <c r="B3112" i="1"/>
  <c r="D3112" i="1" s="1"/>
  <c r="B3111" i="1"/>
  <c r="B3110" i="1"/>
  <c r="B3109" i="1"/>
  <c r="C3109" i="1" s="1"/>
  <c r="B3108" i="1"/>
  <c r="B3107" i="1"/>
  <c r="B3106" i="1"/>
  <c r="B3105" i="1"/>
  <c r="C3105" i="1" s="1"/>
  <c r="B3104" i="1"/>
  <c r="B3103" i="1"/>
  <c r="B3102" i="1"/>
  <c r="B3101" i="1"/>
  <c r="B3100" i="1"/>
  <c r="B3099" i="1"/>
  <c r="B3098" i="1"/>
  <c r="B3097" i="1"/>
  <c r="C3097" i="1" s="1"/>
  <c r="B3096" i="1"/>
  <c r="D3096" i="1" s="1"/>
  <c r="B3095" i="1"/>
  <c r="B3094" i="1"/>
  <c r="B3093" i="1"/>
  <c r="C3093" i="1" s="1"/>
  <c r="B3092" i="1"/>
  <c r="B3091" i="1"/>
  <c r="B3090" i="1"/>
  <c r="B3089" i="1"/>
  <c r="C3089" i="1" s="1"/>
  <c r="B3088" i="1"/>
  <c r="B3087" i="1"/>
  <c r="B3086" i="1"/>
  <c r="B3085" i="1"/>
  <c r="B3084" i="1"/>
  <c r="B3083" i="1"/>
  <c r="B3082" i="1"/>
  <c r="B3081" i="1"/>
  <c r="C3081" i="1" s="1"/>
  <c r="B3080" i="1"/>
  <c r="B3079" i="1"/>
  <c r="B3078" i="1"/>
  <c r="B3077" i="1"/>
  <c r="C3077" i="1" s="1"/>
  <c r="B3076" i="1"/>
  <c r="B3075" i="1"/>
  <c r="B3074" i="1"/>
  <c r="B3073" i="1"/>
  <c r="C3073" i="1" s="1"/>
  <c r="B3072" i="1"/>
  <c r="B3071" i="1"/>
  <c r="B3070" i="1"/>
  <c r="B3069" i="1"/>
  <c r="B3068" i="1"/>
  <c r="B3067" i="1"/>
  <c r="B3066" i="1"/>
  <c r="B3065" i="1"/>
  <c r="C3065" i="1" s="1"/>
  <c r="B3064" i="1"/>
  <c r="B3063" i="1"/>
  <c r="B3062" i="1"/>
  <c r="B3061" i="1"/>
  <c r="C3061" i="1" s="1"/>
  <c r="B3060" i="1"/>
  <c r="B3059" i="1"/>
  <c r="B3058" i="1"/>
  <c r="B3057" i="1"/>
  <c r="C3057" i="1" s="1"/>
  <c r="B3056" i="1"/>
  <c r="B3055" i="1"/>
  <c r="B3054" i="1"/>
  <c r="B3053" i="1"/>
  <c r="B3052" i="1"/>
  <c r="B3051" i="1"/>
  <c r="B3050" i="1"/>
  <c r="B3049" i="1"/>
  <c r="E3049" i="1" s="1"/>
  <c r="B3048" i="1"/>
  <c r="D3048" i="1" s="1"/>
  <c r="B3047" i="1"/>
  <c r="B3046" i="1"/>
  <c r="B3045" i="1"/>
  <c r="C3045" i="1" s="1"/>
  <c r="B3044" i="1"/>
  <c r="B3043" i="1"/>
  <c r="B3042" i="1"/>
  <c r="B3041" i="1"/>
  <c r="C3041" i="1" s="1"/>
  <c r="B3040" i="1"/>
  <c r="B3039" i="1"/>
  <c r="B3038" i="1"/>
  <c r="B3037" i="1"/>
  <c r="B3036" i="1"/>
  <c r="B3035" i="1"/>
  <c r="B3034" i="1"/>
  <c r="B3033" i="1"/>
  <c r="C3033" i="1" s="1"/>
  <c r="B3032" i="1"/>
  <c r="D3032" i="1" s="1"/>
  <c r="B3031" i="1"/>
  <c r="B3030" i="1"/>
  <c r="B3029" i="1"/>
  <c r="C3029" i="1" s="1"/>
  <c r="B3028" i="1"/>
  <c r="B3027" i="1"/>
  <c r="B3026" i="1"/>
  <c r="B3025" i="1"/>
  <c r="C3025" i="1" s="1"/>
  <c r="B3024" i="1"/>
  <c r="B3023" i="1"/>
  <c r="B3022" i="1"/>
  <c r="B3021" i="1"/>
  <c r="B3020" i="1"/>
  <c r="B3019" i="1"/>
  <c r="B3018" i="1"/>
  <c r="B3017" i="1"/>
  <c r="C3017" i="1" s="1"/>
  <c r="B3016" i="1"/>
  <c r="B3015" i="1"/>
  <c r="B3014" i="1"/>
  <c r="B3013" i="1"/>
  <c r="C3013" i="1" s="1"/>
  <c r="B3012" i="1"/>
  <c r="B3011" i="1"/>
  <c r="B3010" i="1"/>
  <c r="B3009" i="1"/>
  <c r="C3009" i="1" s="1"/>
  <c r="B3008" i="1"/>
  <c r="B3007" i="1"/>
  <c r="B3006" i="1"/>
  <c r="B3005" i="1"/>
  <c r="B3004" i="1"/>
  <c r="B3003" i="1"/>
  <c r="B3002" i="1"/>
  <c r="B3001" i="1"/>
  <c r="C3001" i="1" s="1"/>
  <c r="B3000" i="1"/>
  <c r="B2999" i="1"/>
  <c r="B2998" i="1"/>
  <c r="B2997" i="1"/>
  <c r="C2997" i="1" s="1"/>
  <c r="B2996" i="1"/>
  <c r="B2995" i="1"/>
  <c r="B2994" i="1"/>
  <c r="B2993" i="1"/>
  <c r="C2993" i="1" s="1"/>
  <c r="B2992" i="1"/>
  <c r="B2991" i="1"/>
  <c r="B2990" i="1"/>
  <c r="B2989" i="1"/>
  <c r="B2988" i="1"/>
  <c r="B2987" i="1"/>
  <c r="B2986" i="1"/>
  <c r="B2985" i="1"/>
  <c r="C2985" i="1" s="1"/>
  <c r="B2984" i="1"/>
  <c r="D2984" i="1" s="1"/>
  <c r="B2983" i="1"/>
  <c r="B2982" i="1"/>
  <c r="B2981" i="1"/>
  <c r="C2981" i="1" s="1"/>
  <c r="B2980" i="1"/>
  <c r="B2979" i="1"/>
  <c r="B2978" i="1"/>
  <c r="B2977" i="1"/>
  <c r="C2977" i="1" s="1"/>
  <c r="B2976" i="1"/>
  <c r="B2975" i="1"/>
  <c r="B2974" i="1"/>
  <c r="B2973" i="1"/>
  <c r="B2972" i="1"/>
  <c r="B2971" i="1"/>
  <c r="B2970" i="1"/>
  <c r="B2969" i="1"/>
  <c r="C2969" i="1" s="1"/>
  <c r="B2968" i="1"/>
  <c r="D2968" i="1" s="1"/>
  <c r="B2967" i="1"/>
  <c r="B2966" i="1"/>
  <c r="B2965" i="1"/>
  <c r="C2965" i="1" s="1"/>
  <c r="B2964" i="1"/>
  <c r="B2963" i="1"/>
  <c r="B2962" i="1"/>
  <c r="B2961" i="1"/>
  <c r="C2961" i="1" s="1"/>
  <c r="B2960" i="1"/>
  <c r="B2959" i="1"/>
  <c r="B2958" i="1"/>
  <c r="B2957" i="1"/>
  <c r="B2956" i="1"/>
  <c r="B2955" i="1"/>
  <c r="B2954" i="1"/>
  <c r="B2953" i="1"/>
  <c r="C2953" i="1" s="1"/>
  <c r="B2952" i="1"/>
  <c r="B2951" i="1"/>
  <c r="B2950" i="1"/>
  <c r="B2949" i="1"/>
  <c r="C2949" i="1" s="1"/>
  <c r="B2948" i="1"/>
  <c r="B2947" i="1"/>
  <c r="B2946" i="1"/>
  <c r="B2945" i="1"/>
  <c r="C2945" i="1" s="1"/>
  <c r="B2944" i="1"/>
  <c r="B2943" i="1"/>
  <c r="B2942" i="1"/>
  <c r="B2941" i="1"/>
  <c r="B2940" i="1"/>
  <c r="B2939" i="1"/>
  <c r="B2938" i="1"/>
  <c r="B2937" i="1"/>
  <c r="C2937" i="1" s="1"/>
  <c r="B2936" i="1"/>
  <c r="B2935" i="1"/>
  <c r="B2934" i="1"/>
  <c r="B2933" i="1"/>
  <c r="C2933" i="1" s="1"/>
  <c r="B2932" i="1"/>
  <c r="B2931" i="1"/>
  <c r="B2930" i="1"/>
  <c r="B2929" i="1"/>
  <c r="C2929" i="1" s="1"/>
  <c r="B2928" i="1"/>
  <c r="B2927" i="1"/>
  <c r="B2926" i="1"/>
  <c r="B2925" i="1"/>
  <c r="B2924" i="1"/>
  <c r="B2923" i="1"/>
  <c r="B2922" i="1"/>
  <c r="B2921" i="1"/>
  <c r="C2921" i="1" s="1"/>
  <c r="B2920" i="1"/>
  <c r="D2920" i="1" s="1"/>
  <c r="B2919" i="1"/>
  <c r="B2918" i="1"/>
  <c r="B2917" i="1"/>
  <c r="C2917" i="1" s="1"/>
  <c r="B2916" i="1"/>
  <c r="B2915" i="1"/>
  <c r="B2914" i="1"/>
  <c r="B2913" i="1"/>
  <c r="C2913" i="1" s="1"/>
  <c r="B2912" i="1"/>
  <c r="B2911" i="1"/>
  <c r="B2910" i="1"/>
  <c r="B2909" i="1"/>
  <c r="B2908" i="1"/>
  <c r="B2907" i="1"/>
  <c r="B2906" i="1"/>
  <c r="B2905" i="1"/>
  <c r="C2905" i="1" s="1"/>
  <c r="B2904" i="1"/>
  <c r="D2904" i="1" s="1"/>
  <c r="B2903" i="1"/>
  <c r="B2902" i="1"/>
  <c r="B2901" i="1"/>
  <c r="C2901" i="1" s="1"/>
  <c r="B2900" i="1"/>
  <c r="B2899" i="1"/>
  <c r="B2898" i="1"/>
  <c r="B2897" i="1"/>
  <c r="C2897" i="1" s="1"/>
  <c r="B2896" i="1"/>
  <c r="B2895" i="1"/>
  <c r="B2894" i="1"/>
  <c r="B2893" i="1"/>
  <c r="B2892" i="1"/>
  <c r="B2891" i="1"/>
  <c r="B2890" i="1"/>
  <c r="B2889" i="1"/>
  <c r="C2889" i="1" s="1"/>
  <c r="B2888" i="1"/>
  <c r="B2887" i="1"/>
  <c r="B2886" i="1"/>
  <c r="B2885" i="1"/>
  <c r="C2885" i="1" s="1"/>
  <c r="B2884" i="1"/>
  <c r="B2883" i="1"/>
  <c r="B2882" i="1"/>
  <c r="B2881" i="1"/>
  <c r="C2881" i="1" s="1"/>
  <c r="B2880" i="1"/>
  <c r="B2879" i="1"/>
  <c r="B2878" i="1"/>
  <c r="B2877" i="1"/>
  <c r="B2876" i="1"/>
  <c r="B2875" i="1"/>
  <c r="B2874" i="1"/>
  <c r="B2873" i="1"/>
  <c r="C2873" i="1" s="1"/>
  <c r="B2872" i="1"/>
  <c r="B2871" i="1"/>
  <c r="B2870" i="1"/>
  <c r="B2869" i="1"/>
  <c r="C2869" i="1" s="1"/>
  <c r="B2868" i="1"/>
  <c r="B2867" i="1"/>
  <c r="B2866" i="1"/>
  <c r="B2865" i="1"/>
  <c r="C2865" i="1" s="1"/>
  <c r="B2864" i="1"/>
  <c r="B2863" i="1"/>
  <c r="B2862" i="1"/>
  <c r="B2861" i="1"/>
  <c r="B2860" i="1"/>
  <c r="B2859" i="1"/>
  <c r="B2858" i="1"/>
  <c r="B2857" i="1"/>
  <c r="C2857" i="1" s="1"/>
  <c r="B2856" i="1"/>
  <c r="D2856" i="1" s="1"/>
  <c r="B2855" i="1"/>
  <c r="B2854" i="1"/>
  <c r="B2853" i="1"/>
  <c r="C2853" i="1" s="1"/>
  <c r="B2852" i="1"/>
  <c r="B2851" i="1"/>
  <c r="B2850" i="1"/>
  <c r="B2849" i="1"/>
  <c r="C2849" i="1" s="1"/>
  <c r="B2848" i="1"/>
  <c r="B2847" i="1"/>
  <c r="B2846" i="1"/>
  <c r="B2845" i="1"/>
  <c r="B2844" i="1"/>
  <c r="B2843" i="1"/>
  <c r="B2842" i="1"/>
  <c r="B2841" i="1"/>
  <c r="C2841" i="1" s="1"/>
  <c r="B2840" i="1"/>
  <c r="D2840" i="1" s="1"/>
  <c r="B2839" i="1"/>
  <c r="B2838" i="1"/>
  <c r="B2837" i="1"/>
  <c r="C2837" i="1" s="1"/>
  <c r="B2836" i="1"/>
  <c r="B2835" i="1"/>
  <c r="B2834" i="1"/>
  <c r="B2833" i="1"/>
  <c r="C2833" i="1" s="1"/>
  <c r="B2832" i="1"/>
  <c r="B2831" i="1"/>
  <c r="B2830" i="1"/>
  <c r="B2829" i="1"/>
  <c r="B2828" i="1"/>
  <c r="B2827" i="1"/>
  <c r="B2826" i="1"/>
  <c r="B2825" i="1"/>
  <c r="C2825" i="1" s="1"/>
  <c r="B2824" i="1"/>
  <c r="B2823" i="1"/>
  <c r="B2822" i="1"/>
  <c r="B2821" i="1"/>
  <c r="C2821" i="1" s="1"/>
  <c r="B2820" i="1"/>
  <c r="B2819" i="1"/>
  <c r="B2818" i="1"/>
  <c r="B2817" i="1"/>
  <c r="C2817" i="1" s="1"/>
  <c r="B2816" i="1"/>
  <c r="B2815" i="1"/>
  <c r="B2814" i="1"/>
  <c r="B2813" i="1"/>
  <c r="B2812" i="1"/>
  <c r="B2811" i="1"/>
  <c r="B2810" i="1"/>
  <c r="B2809" i="1"/>
  <c r="C2809" i="1" s="1"/>
  <c r="B2808" i="1"/>
  <c r="B2807" i="1"/>
  <c r="B2806" i="1"/>
  <c r="B2805" i="1"/>
  <c r="C2805" i="1" s="1"/>
  <c r="B2804" i="1"/>
  <c r="B2803" i="1"/>
  <c r="B2802" i="1"/>
  <c r="B2801" i="1"/>
  <c r="C2801" i="1" s="1"/>
  <c r="B2800" i="1"/>
  <c r="B2799" i="1"/>
  <c r="B2798" i="1"/>
  <c r="B2797" i="1"/>
  <c r="B2796" i="1"/>
  <c r="B2795" i="1"/>
  <c r="B2794" i="1"/>
  <c r="B2793" i="1"/>
  <c r="E2793" i="1" s="1"/>
  <c r="B2792" i="1"/>
  <c r="D2792" i="1" s="1"/>
  <c r="B2791" i="1"/>
  <c r="B2790" i="1"/>
  <c r="B2789" i="1"/>
  <c r="C2789" i="1" s="1"/>
  <c r="B2788" i="1"/>
  <c r="B2787" i="1"/>
  <c r="B2786" i="1"/>
  <c r="B2785" i="1"/>
  <c r="C2785" i="1" s="1"/>
  <c r="B2784" i="1"/>
  <c r="B2783" i="1"/>
  <c r="B2782" i="1"/>
  <c r="B2781" i="1"/>
  <c r="B2780" i="1"/>
  <c r="B2779" i="1"/>
  <c r="B2778" i="1"/>
  <c r="B2777" i="1"/>
  <c r="C2777" i="1" s="1"/>
  <c r="B2776" i="1"/>
  <c r="D2776" i="1" s="1"/>
  <c r="B2775" i="1"/>
  <c r="B2774" i="1"/>
  <c r="B2773" i="1"/>
  <c r="C2773" i="1" s="1"/>
  <c r="B2772" i="1"/>
  <c r="B2771" i="1"/>
  <c r="B2770" i="1"/>
  <c r="B2769" i="1"/>
  <c r="C2769" i="1" s="1"/>
  <c r="B2768" i="1"/>
  <c r="B2767" i="1"/>
  <c r="B2766" i="1"/>
  <c r="B2765" i="1"/>
  <c r="B2764" i="1"/>
  <c r="B2763" i="1"/>
  <c r="B2762" i="1"/>
  <c r="B2761" i="1"/>
  <c r="C2761" i="1" s="1"/>
  <c r="B2760" i="1"/>
  <c r="B2759" i="1"/>
  <c r="B2758" i="1"/>
  <c r="B2757" i="1"/>
  <c r="C2757" i="1" s="1"/>
  <c r="B2756" i="1"/>
  <c r="B2755" i="1"/>
  <c r="B2754" i="1"/>
  <c r="B2753" i="1"/>
  <c r="C2753" i="1" s="1"/>
  <c r="B2752" i="1"/>
  <c r="B2751" i="1"/>
  <c r="B2750" i="1"/>
  <c r="B2749" i="1"/>
  <c r="B2748" i="1"/>
  <c r="B2747" i="1"/>
  <c r="B2746" i="1"/>
  <c r="B2745" i="1"/>
  <c r="C2745" i="1" s="1"/>
  <c r="B2744" i="1"/>
  <c r="B2743" i="1"/>
  <c r="B2742" i="1"/>
  <c r="B2741" i="1"/>
  <c r="C2741" i="1" s="1"/>
  <c r="B2740" i="1"/>
  <c r="B2739" i="1"/>
  <c r="B2738" i="1"/>
  <c r="B2737" i="1"/>
  <c r="C2737" i="1" s="1"/>
  <c r="B2736" i="1"/>
  <c r="B2735" i="1"/>
  <c r="B2734" i="1"/>
  <c r="B2733" i="1"/>
  <c r="B2732" i="1"/>
  <c r="B2731" i="1"/>
  <c r="B2730" i="1"/>
  <c r="B2729" i="1"/>
  <c r="C2729" i="1" s="1"/>
  <c r="B2728" i="1"/>
  <c r="D2728" i="1" s="1"/>
  <c r="B2727" i="1"/>
  <c r="B2726" i="1"/>
  <c r="B2725" i="1"/>
  <c r="C2725" i="1" s="1"/>
  <c r="B2724" i="1"/>
  <c r="B2723" i="1"/>
  <c r="B2722" i="1"/>
  <c r="B2721" i="1"/>
  <c r="C2721" i="1" s="1"/>
  <c r="B2720" i="1"/>
  <c r="B2719" i="1"/>
  <c r="B2718" i="1"/>
  <c r="B2717" i="1"/>
  <c r="B2716" i="1"/>
  <c r="B2715" i="1"/>
  <c r="B2714" i="1"/>
  <c r="B2713" i="1"/>
  <c r="C2713" i="1" s="1"/>
  <c r="B2712" i="1"/>
  <c r="D2712" i="1" s="1"/>
  <c r="B2711" i="1"/>
  <c r="B2710" i="1"/>
  <c r="B2709" i="1"/>
  <c r="C2709" i="1" s="1"/>
  <c r="B2708" i="1"/>
  <c r="B2707" i="1"/>
  <c r="B2706" i="1"/>
  <c r="B2705" i="1"/>
  <c r="C2705" i="1" s="1"/>
  <c r="B2704" i="1"/>
  <c r="B2703" i="1"/>
  <c r="B2702" i="1"/>
  <c r="B2701" i="1"/>
  <c r="B2700" i="1"/>
  <c r="B2699" i="1"/>
  <c r="B2698" i="1"/>
  <c r="B2697" i="1"/>
  <c r="C2697" i="1" s="1"/>
  <c r="B2696" i="1"/>
  <c r="B2695" i="1"/>
  <c r="B2694" i="1"/>
  <c r="B2693" i="1"/>
  <c r="C2693" i="1" s="1"/>
  <c r="B2692" i="1"/>
  <c r="B2691" i="1"/>
  <c r="B2690" i="1"/>
  <c r="B2689" i="1"/>
  <c r="C2689" i="1" s="1"/>
  <c r="B2688" i="1"/>
  <c r="B2687" i="1"/>
  <c r="B2686" i="1"/>
  <c r="B2685" i="1"/>
  <c r="B2684" i="1"/>
  <c r="B2683" i="1"/>
  <c r="B2682" i="1"/>
  <c r="B2681" i="1"/>
  <c r="C2681" i="1" s="1"/>
  <c r="B2680" i="1"/>
  <c r="B2679" i="1"/>
  <c r="B2678" i="1"/>
  <c r="B2677" i="1"/>
  <c r="C2677" i="1" s="1"/>
  <c r="B2676" i="1"/>
  <c r="B2675" i="1"/>
  <c r="B2674" i="1"/>
  <c r="B2673" i="1"/>
  <c r="C2673" i="1" s="1"/>
  <c r="B2672" i="1"/>
  <c r="B2671" i="1"/>
  <c r="B2670" i="1"/>
  <c r="B2669" i="1"/>
  <c r="B2668" i="1"/>
  <c r="B2667" i="1"/>
  <c r="B2666" i="1"/>
  <c r="B2665" i="1"/>
  <c r="C2665" i="1" s="1"/>
  <c r="B2664" i="1"/>
  <c r="D2664" i="1" s="1"/>
  <c r="B2663" i="1"/>
  <c r="B2662" i="1"/>
  <c r="B2661" i="1"/>
  <c r="C2661" i="1" s="1"/>
  <c r="B2660" i="1"/>
  <c r="B2659" i="1"/>
  <c r="B2658" i="1"/>
  <c r="B2657" i="1"/>
  <c r="C2657" i="1" s="1"/>
  <c r="B2656" i="1"/>
  <c r="B2655" i="1"/>
  <c r="B2654" i="1"/>
  <c r="B2653" i="1"/>
  <c r="B2652" i="1"/>
  <c r="B2651" i="1"/>
  <c r="B2650" i="1"/>
  <c r="B2649" i="1"/>
  <c r="C2649" i="1" s="1"/>
  <c r="B2648" i="1"/>
  <c r="D2648" i="1" s="1"/>
  <c r="B2647" i="1"/>
  <c r="B2646" i="1"/>
  <c r="B2645" i="1"/>
  <c r="C2645" i="1" s="1"/>
  <c r="B2644" i="1"/>
  <c r="B2643" i="1"/>
  <c r="B2642" i="1"/>
  <c r="B2641" i="1"/>
  <c r="C2641" i="1" s="1"/>
  <c r="B2640" i="1"/>
  <c r="B2639" i="1"/>
  <c r="B2638" i="1"/>
  <c r="B2637" i="1"/>
  <c r="B2636" i="1"/>
  <c r="B2635" i="1"/>
  <c r="B2634" i="1"/>
  <c r="B2633" i="1"/>
  <c r="C2633" i="1" s="1"/>
  <c r="B2632" i="1"/>
  <c r="B2631" i="1"/>
  <c r="B2630" i="1"/>
  <c r="B2629" i="1"/>
  <c r="C2629" i="1" s="1"/>
  <c r="B2628" i="1"/>
  <c r="B2627" i="1"/>
  <c r="B2626" i="1"/>
  <c r="B2625" i="1"/>
  <c r="C2625" i="1" s="1"/>
  <c r="B2624" i="1"/>
  <c r="B2623" i="1"/>
  <c r="B2622" i="1"/>
  <c r="B2621" i="1"/>
  <c r="B2620" i="1"/>
  <c r="B2619" i="1"/>
  <c r="B2618" i="1"/>
  <c r="B2617" i="1"/>
  <c r="C2617" i="1" s="1"/>
  <c r="B2616" i="1"/>
  <c r="B2615" i="1"/>
  <c r="B2614" i="1"/>
  <c r="B2613" i="1"/>
  <c r="C2613" i="1" s="1"/>
  <c r="B2612" i="1"/>
  <c r="B2611" i="1"/>
  <c r="B2610" i="1"/>
  <c r="B2609" i="1"/>
  <c r="C2609" i="1" s="1"/>
  <c r="B2608" i="1"/>
  <c r="B2607" i="1"/>
  <c r="B2606" i="1"/>
  <c r="B2605" i="1"/>
  <c r="B2604" i="1"/>
  <c r="B2603" i="1"/>
  <c r="B2602" i="1"/>
  <c r="B2601" i="1"/>
  <c r="C2601" i="1" s="1"/>
  <c r="B2600" i="1"/>
  <c r="D2600" i="1" s="1"/>
  <c r="B2599" i="1"/>
  <c r="B2598" i="1"/>
  <c r="B2597" i="1"/>
  <c r="C2597" i="1" s="1"/>
  <c r="B2596" i="1"/>
  <c r="B2595" i="1"/>
  <c r="B2594" i="1"/>
  <c r="B2593" i="1"/>
  <c r="C2593" i="1" s="1"/>
  <c r="B2592" i="1"/>
  <c r="B2591" i="1"/>
  <c r="B2590" i="1"/>
  <c r="B2589" i="1"/>
  <c r="B2588" i="1"/>
  <c r="B2587" i="1"/>
  <c r="B2586" i="1"/>
  <c r="B2585" i="1"/>
  <c r="C2585" i="1" s="1"/>
  <c r="B2584" i="1"/>
  <c r="D2584" i="1" s="1"/>
  <c r="B2583" i="1"/>
  <c r="B2582" i="1"/>
  <c r="B2581" i="1"/>
  <c r="C2581" i="1" s="1"/>
  <c r="B2580" i="1"/>
  <c r="B2579" i="1"/>
  <c r="B2578" i="1"/>
  <c r="B2577" i="1"/>
  <c r="C2577" i="1" s="1"/>
  <c r="B2576" i="1"/>
  <c r="B2575" i="1"/>
  <c r="B2574" i="1"/>
  <c r="B2573" i="1"/>
  <c r="B2572" i="1"/>
  <c r="B2571" i="1"/>
  <c r="B2570" i="1"/>
  <c r="B2569" i="1"/>
  <c r="C2569" i="1" s="1"/>
  <c r="B2568" i="1"/>
  <c r="B2567" i="1"/>
  <c r="B2566" i="1"/>
  <c r="B2565" i="1"/>
  <c r="C2565" i="1" s="1"/>
  <c r="B2564" i="1"/>
  <c r="B2563" i="1"/>
  <c r="B2562" i="1"/>
  <c r="B2561" i="1"/>
  <c r="C2561" i="1" s="1"/>
  <c r="B2560" i="1"/>
  <c r="B2559" i="1"/>
  <c r="B2558" i="1"/>
  <c r="B2557" i="1"/>
  <c r="B2556" i="1"/>
  <c r="B2555" i="1"/>
  <c r="B2554" i="1"/>
  <c r="B2553" i="1"/>
  <c r="C2553" i="1" s="1"/>
  <c r="B2552" i="1"/>
  <c r="B2551" i="1"/>
  <c r="B2550" i="1"/>
  <c r="B2549" i="1"/>
  <c r="C2549" i="1" s="1"/>
  <c r="B2548" i="1"/>
  <c r="B2547" i="1"/>
  <c r="B2546" i="1"/>
  <c r="B2545" i="1"/>
  <c r="C2545" i="1" s="1"/>
  <c r="B2544" i="1"/>
  <c r="B2543" i="1"/>
  <c r="B2542" i="1"/>
  <c r="B2541" i="1"/>
  <c r="B2540" i="1"/>
  <c r="B2539" i="1"/>
  <c r="B2538" i="1"/>
  <c r="B2537" i="1"/>
  <c r="E2537" i="1" s="1"/>
  <c r="B2536" i="1"/>
  <c r="D2536" i="1" s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D2520" i="1" s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E2473" i="1" s="1"/>
  <c r="B2472" i="1"/>
  <c r="D2472" i="1" s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D2456" i="1" s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E2409" i="1" s="1"/>
  <c r="B2408" i="1"/>
  <c r="D2408" i="1" s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D2392" i="1" s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D2344" i="1" s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D2328" i="1" s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E2281" i="1" s="1"/>
  <c r="B2280" i="1"/>
  <c r="D2280" i="1" s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D2264" i="1" s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E2217" i="1" s="1"/>
  <c r="B2216" i="1"/>
  <c r="D2216" i="1" s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D2200" i="1" s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E2153" i="1" s="1"/>
  <c r="B2152" i="1"/>
  <c r="D2152" i="1" s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D2136" i="1" s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D2088" i="1" s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D2072" i="1" s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E2025" i="1" s="1"/>
  <c r="B2024" i="1"/>
  <c r="D2024" i="1" s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D2008" i="1" s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E1984" i="1" s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E1968" i="1" s="1"/>
  <c r="B1967" i="1"/>
  <c r="B1966" i="1"/>
  <c r="B1965" i="1"/>
  <c r="B1964" i="1"/>
  <c r="B1963" i="1"/>
  <c r="B1962" i="1"/>
  <c r="B1961" i="1"/>
  <c r="B1960" i="1"/>
  <c r="D1960" i="1" s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D1944" i="1" s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D1921" i="1" s="1"/>
  <c r="B1920" i="1"/>
  <c r="E1920" i="1" s="1"/>
  <c r="B1919" i="1"/>
  <c r="B1918" i="1"/>
  <c r="B1917" i="1"/>
  <c r="D1917" i="1" s="1"/>
  <c r="B1916" i="1"/>
  <c r="B1915" i="1"/>
  <c r="B1914" i="1"/>
  <c r="B1913" i="1"/>
  <c r="D1913" i="1" s="1"/>
  <c r="B1912" i="1"/>
  <c r="B1911" i="1"/>
  <c r="B1910" i="1"/>
  <c r="B1909" i="1"/>
  <c r="B1908" i="1"/>
  <c r="B1907" i="1"/>
  <c r="B1906" i="1"/>
  <c r="B1905" i="1"/>
  <c r="D1905" i="1" s="1"/>
  <c r="B1904" i="1"/>
  <c r="E1904" i="1" s="1"/>
  <c r="B1903" i="1"/>
  <c r="B1902" i="1"/>
  <c r="B1901" i="1"/>
  <c r="D1901" i="1" s="1"/>
  <c r="B1900" i="1"/>
  <c r="B1899" i="1"/>
  <c r="B1898" i="1"/>
  <c r="B1897" i="1"/>
  <c r="D1897" i="1" s="1"/>
  <c r="B1896" i="1"/>
  <c r="B1895" i="1"/>
  <c r="B1894" i="1"/>
  <c r="B1893" i="1"/>
  <c r="B1892" i="1"/>
  <c r="B1891" i="1"/>
  <c r="B1890" i="1"/>
  <c r="B1889" i="1"/>
  <c r="D1889" i="1" s="1"/>
  <c r="B1888" i="1"/>
  <c r="B1887" i="1"/>
  <c r="B1886" i="1"/>
  <c r="B1885" i="1"/>
  <c r="D1885" i="1" s="1"/>
  <c r="B1884" i="1"/>
  <c r="B1883" i="1"/>
  <c r="B1882" i="1"/>
  <c r="B1881" i="1"/>
  <c r="D1881" i="1" s="1"/>
  <c r="B1880" i="1"/>
  <c r="B1879" i="1"/>
  <c r="B1878" i="1"/>
  <c r="B1877" i="1"/>
  <c r="B1876" i="1"/>
  <c r="B1875" i="1"/>
  <c r="B1874" i="1"/>
  <c r="B1873" i="1"/>
  <c r="D1873" i="1" s="1"/>
  <c r="B1872" i="1"/>
  <c r="B1871" i="1"/>
  <c r="B1870" i="1"/>
  <c r="B1869" i="1"/>
  <c r="D1869" i="1" s="1"/>
  <c r="B1868" i="1"/>
  <c r="B1867" i="1"/>
  <c r="B1866" i="1"/>
  <c r="B1865" i="1"/>
  <c r="D1865" i="1" s="1"/>
  <c r="B1864" i="1"/>
  <c r="B1863" i="1"/>
  <c r="B1862" i="1"/>
  <c r="B1861" i="1"/>
  <c r="B1860" i="1"/>
  <c r="B1859" i="1"/>
  <c r="B1858" i="1"/>
  <c r="B1857" i="1"/>
  <c r="D1857" i="1" s="1"/>
  <c r="B1856" i="1"/>
  <c r="E1856" i="1" s="1"/>
  <c r="B1855" i="1"/>
  <c r="B1854" i="1"/>
  <c r="B1853" i="1"/>
  <c r="D1853" i="1" s="1"/>
  <c r="B1852" i="1"/>
  <c r="B1851" i="1"/>
  <c r="B1850" i="1"/>
  <c r="B1849" i="1"/>
  <c r="D1849" i="1" s="1"/>
  <c r="B1848" i="1"/>
  <c r="B1847" i="1"/>
  <c r="B1846" i="1"/>
  <c r="B1845" i="1"/>
  <c r="B1844" i="1"/>
  <c r="B1843" i="1"/>
  <c r="B1842" i="1"/>
  <c r="B1841" i="1"/>
  <c r="D1841" i="1" s="1"/>
  <c r="B1840" i="1"/>
  <c r="E1840" i="1" s="1"/>
  <c r="B1839" i="1"/>
  <c r="B1838" i="1"/>
  <c r="B1837" i="1"/>
  <c r="D1837" i="1" s="1"/>
  <c r="B1836" i="1"/>
  <c r="B1835" i="1"/>
  <c r="B1834" i="1"/>
  <c r="B1833" i="1"/>
  <c r="D1833" i="1" s="1"/>
  <c r="B1832" i="1"/>
  <c r="B1831" i="1"/>
  <c r="B1830" i="1"/>
  <c r="B1829" i="1"/>
  <c r="B1828" i="1"/>
  <c r="B1827" i="1"/>
  <c r="B1826" i="1"/>
  <c r="B1825" i="1"/>
  <c r="D1825" i="1" s="1"/>
  <c r="B1824" i="1"/>
  <c r="B1823" i="1"/>
  <c r="B1822" i="1"/>
  <c r="B1821" i="1"/>
  <c r="D1821" i="1" s="1"/>
  <c r="B1820" i="1"/>
  <c r="B1819" i="1"/>
  <c r="B1818" i="1"/>
  <c r="B1817" i="1"/>
  <c r="D1817" i="1" s="1"/>
  <c r="B1816" i="1"/>
  <c r="B1815" i="1"/>
  <c r="B1814" i="1"/>
  <c r="B1813" i="1"/>
  <c r="B1812" i="1"/>
  <c r="B1811" i="1"/>
  <c r="B1810" i="1"/>
  <c r="B1809" i="1"/>
  <c r="D1809" i="1" s="1"/>
  <c r="B1808" i="1"/>
  <c r="B1807" i="1"/>
  <c r="B1806" i="1"/>
  <c r="B1805" i="1"/>
  <c r="D1805" i="1" s="1"/>
  <c r="B1804" i="1"/>
  <c r="B1803" i="1"/>
  <c r="B1802" i="1"/>
  <c r="B1801" i="1"/>
  <c r="D1801" i="1" s="1"/>
  <c r="B1800" i="1"/>
  <c r="B1799" i="1"/>
  <c r="B1798" i="1"/>
  <c r="B1797" i="1"/>
  <c r="B1796" i="1"/>
  <c r="B1795" i="1"/>
  <c r="B1794" i="1"/>
  <c r="B1793" i="1"/>
  <c r="D1793" i="1" s="1"/>
  <c r="B1792" i="1"/>
  <c r="E1792" i="1" s="1"/>
  <c r="B1791" i="1"/>
  <c r="B1790" i="1"/>
  <c r="B1789" i="1"/>
  <c r="D1789" i="1" s="1"/>
  <c r="B1788" i="1"/>
  <c r="B1787" i="1"/>
  <c r="B1786" i="1"/>
  <c r="B1785" i="1"/>
  <c r="D1785" i="1" s="1"/>
  <c r="B1784" i="1"/>
  <c r="B1783" i="1"/>
  <c r="B1782" i="1"/>
  <c r="B1781" i="1"/>
  <c r="B1780" i="1"/>
  <c r="B1779" i="1"/>
  <c r="B1778" i="1"/>
  <c r="B1777" i="1"/>
  <c r="D1777" i="1" s="1"/>
  <c r="B1776" i="1"/>
  <c r="E1776" i="1" s="1"/>
  <c r="B1775" i="1"/>
  <c r="B1774" i="1"/>
  <c r="B1773" i="1"/>
  <c r="D1773" i="1" s="1"/>
  <c r="B1772" i="1"/>
  <c r="B1771" i="1"/>
  <c r="B1770" i="1"/>
  <c r="B1769" i="1"/>
  <c r="D1769" i="1" s="1"/>
  <c r="B1768" i="1"/>
  <c r="B1767" i="1"/>
  <c r="B1766" i="1"/>
  <c r="B1765" i="1"/>
  <c r="B1764" i="1"/>
  <c r="B1763" i="1"/>
  <c r="B1762" i="1"/>
  <c r="B1761" i="1"/>
  <c r="D1761" i="1" s="1"/>
  <c r="B1760" i="1"/>
  <c r="B1759" i="1"/>
  <c r="B1758" i="1"/>
  <c r="B1757" i="1"/>
  <c r="D1757" i="1" s="1"/>
  <c r="B1756" i="1"/>
  <c r="B1755" i="1"/>
  <c r="B1754" i="1"/>
  <c r="B1753" i="1"/>
  <c r="D1753" i="1" s="1"/>
  <c r="B1752" i="1"/>
  <c r="B1751" i="1"/>
  <c r="B1750" i="1"/>
  <c r="B1749" i="1"/>
  <c r="B1748" i="1"/>
  <c r="B1747" i="1"/>
  <c r="B1746" i="1"/>
  <c r="B1745" i="1"/>
  <c r="D1745" i="1" s="1"/>
  <c r="B1744" i="1"/>
  <c r="B1743" i="1"/>
  <c r="B1742" i="1"/>
  <c r="B1741" i="1"/>
  <c r="D1741" i="1" s="1"/>
  <c r="B1740" i="1"/>
  <c r="B1739" i="1"/>
  <c r="B1738" i="1"/>
  <c r="B1737" i="1"/>
  <c r="D1737" i="1" s="1"/>
  <c r="B1736" i="1"/>
  <c r="B1735" i="1"/>
  <c r="B1734" i="1"/>
  <c r="B1733" i="1"/>
  <c r="B1732" i="1"/>
  <c r="B1731" i="1"/>
  <c r="B1730" i="1"/>
  <c r="B1729" i="1"/>
  <c r="D1729" i="1" s="1"/>
  <c r="B1728" i="1"/>
  <c r="E1728" i="1" s="1"/>
  <c r="B1727" i="1"/>
  <c r="B1726" i="1"/>
  <c r="B1725" i="1"/>
  <c r="D1725" i="1" s="1"/>
  <c r="B1724" i="1"/>
  <c r="B1723" i="1"/>
  <c r="B1722" i="1"/>
  <c r="B1721" i="1"/>
  <c r="D1721" i="1" s="1"/>
  <c r="B1720" i="1"/>
  <c r="B1719" i="1"/>
  <c r="B1718" i="1"/>
  <c r="B1717" i="1"/>
  <c r="B1716" i="1"/>
  <c r="B1715" i="1"/>
  <c r="B1714" i="1"/>
  <c r="B1713" i="1"/>
  <c r="D1713" i="1" s="1"/>
  <c r="B1712" i="1"/>
  <c r="E1712" i="1" s="1"/>
  <c r="B1711" i="1"/>
  <c r="B1710" i="1"/>
  <c r="B1709" i="1"/>
  <c r="D1709" i="1" s="1"/>
  <c r="B1708" i="1"/>
  <c r="B1707" i="1"/>
  <c r="B1706" i="1"/>
  <c r="B1705" i="1"/>
  <c r="D1705" i="1" s="1"/>
  <c r="B1704" i="1"/>
  <c r="B1703" i="1"/>
  <c r="B1702" i="1"/>
  <c r="B1701" i="1"/>
  <c r="B1700" i="1"/>
  <c r="B1699" i="1"/>
  <c r="B1698" i="1"/>
  <c r="B1697" i="1"/>
  <c r="D1697" i="1" s="1"/>
  <c r="B1696" i="1"/>
  <c r="B1695" i="1"/>
  <c r="B1694" i="1"/>
  <c r="B1693" i="1"/>
  <c r="D1693" i="1" s="1"/>
  <c r="B1692" i="1"/>
  <c r="B1691" i="1"/>
  <c r="B1690" i="1"/>
  <c r="B1689" i="1"/>
  <c r="D1689" i="1" s="1"/>
  <c r="B1688" i="1"/>
  <c r="B1687" i="1"/>
  <c r="B1686" i="1"/>
  <c r="B1685" i="1"/>
  <c r="B1684" i="1"/>
  <c r="B1683" i="1"/>
  <c r="B1682" i="1"/>
  <c r="B1681" i="1"/>
  <c r="D1681" i="1" s="1"/>
  <c r="B1680" i="1"/>
  <c r="B1679" i="1"/>
  <c r="B1678" i="1"/>
  <c r="B1677" i="1"/>
  <c r="D1677" i="1" s="1"/>
  <c r="B1676" i="1"/>
  <c r="B1675" i="1"/>
  <c r="B1674" i="1"/>
  <c r="B1673" i="1"/>
  <c r="D1673" i="1" s="1"/>
  <c r="B1672" i="1"/>
  <c r="B1671" i="1"/>
  <c r="B1670" i="1"/>
  <c r="B1669" i="1"/>
  <c r="B1668" i="1"/>
  <c r="B1667" i="1"/>
  <c r="B1666" i="1"/>
  <c r="B1665" i="1"/>
  <c r="D1665" i="1" s="1"/>
  <c r="B1664" i="1"/>
  <c r="E1664" i="1" s="1"/>
  <c r="B1663" i="1"/>
  <c r="B1662" i="1"/>
  <c r="B1661" i="1"/>
  <c r="D1661" i="1" s="1"/>
  <c r="B1660" i="1"/>
  <c r="B1659" i="1"/>
  <c r="B1658" i="1"/>
  <c r="B1657" i="1"/>
  <c r="D1657" i="1" s="1"/>
  <c r="B1656" i="1"/>
  <c r="B1655" i="1"/>
  <c r="B1654" i="1"/>
  <c r="B1653" i="1"/>
  <c r="B1652" i="1"/>
  <c r="B1651" i="1"/>
  <c r="B1650" i="1"/>
  <c r="B1649" i="1"/>
  <c r="D1649" i="1" s="1"/>
  <c r="B1648" i="1"/>
  <c r="E1648" i="1" s="1"/>
  <c r="B1647" i="1"/>
  <c r="B1646" i="1"/>
  <c r="B1645" i="1"/>
  <c r="D1645" i="1" s="1"/>
  <c r="B1644" i="1"/>
  <c r="B1643" i="1"/>
  <c r="B1642" i="1"/>
  <c r="B1641" i="1"/>
  <c r="D1641" i="1" s="1"/>
  <c r="B1640" i="1"/>
  <c r="B1639" i="1"/>
  <c r="B1638" i="1"/>
  <c r="B1637" i="1"/>
  <c r="B1636" i="1"/>
  <c r="B1635" i="1"/>
  <c r="B1634" i="1"/>
  <c r="B1633" i="1"/>
  <c r="D1633" i="1" s="1"/>
  <c r="B1632" i="1"/>
  <c r="B1631" i="1"/>
  <c r="B1630" i="1"/>
  <c r="B1629" i="1"/>
  <c r="D1629" i="1" s="1"/>
  <c r="B1628" i="1"/>
  <c r="B1627" i="1"/>
  <c r="B1626" i="1"/>
  <c r="B1625" i="1"/>
  <c r="D1625" i="1" s="1"/>
  <c r="B1624" i="1"/>
  <c r="B1623" i="1"/>
  <c r="B1622" i="1"/>
  <c r="B1621" i="1"/>
  <c r="B1620" i="1"/>
  <c r="B1619" i="1"/>
  <c r="B1618" i="1"/>
  <c r="B1617" i="1"/>
  <c r="D1617" i="1" s="1"/>
  <c r="B1616" i="1"/>
  <c r="B1615" i="1"/>
  <c r="B1614" i="1"/>
  <c r="B1613" i="1"/>
  <c r="D1613" i="1" s="1"/>
  <c r="B1612" i="1"/>
  <c r="B1611" i="1"/>
  <c r="B1610" i="1"/>
  <c r="B1609" i="1"/>
  <c r="D1609" i="1" s="1"/>
  <c r="B1608" i="1"/>
  <c r="B1607" i="1"/>
  <c r="B1606" i="1"/>
  <c r="B1605" i="1"/>
  <c r="B1604" i="1"/>
  <c r="B1603" i="1"/>
  <c r="B1602" i="1"/>
  <c r="B1601" i="1"/>
  <c r="D1601" i="1" s="1"/>
  <c r="B1600" i="1"/>
  <c r="E1600" i="1" s="1"/>
  <c r="B1599" i="1"/>
  <c r="B1598" i="1"/>
  <c r="B1597" i="1"/>
  <c r="D1597" i="1" s="1"/>
  <c r="B1596" i="1"/>
  <c r="B1595" i="1"/>
  <c r="B1594" i="1"/>
  <c r="B1593" i="1"/>
  <c r="D1593" i="1" s="1"/>
  <c r="B1592" i="1"/>
  <c r="B1591" i="1"/>
  <c r="B1590" i="1"/>
  <c r="B1589" i="1"/>
  <c r="B1588" i="1"/>
  <c r="B1587" i="1"/>
  <c r="B1586" i="1"/>
  <c r="B1585" i="1"/>
  <c r="D1585" i="1" s="1"/>
  <c r="B1584" i="1"/>
  <c r="E1584" i="1" s="1"/>
  <c r="B1583" i="1"/>
  <c r="B1582" i="1"/>
  <c r="B1581" i="1"/>
  <c r="D1581" i="1" s="1"/>
  <c r="B1580" i="1"/>
  <c r="B1579" i="1"/>
  <c r="B1578" i="1"/>
  <c r="B1577" i="1"/>
  <c r="D1577" i="1" s="1"/>
  <c r="B1576" i="1"/>
  <c r="B1575" i="1"/>
  <c r="B1574" i="1"/>
  <c r="B1573" i="1"/>
  <c r="B1572" i="1"/>
  <c r="B1571" i="1"/>
  <c r="B1570" i="1"/>
  <c r="B1569" i="1"/>
  <c r="D1569" i="1" s="1"/>
  <c r="B1568" i="1"/>
  <c r="B1567" i="1"/>
  <c r="B1566" i="1"/>
  <c r="B1565" i="1"/>
  <c r="D1565" i="1" s="1"/>
  <c r="B1564" i="1"/>
  <c r="B1563" i="1"/>
  <c r="B1562" i="1"/>
  <c r="B1561" i="1"/>
  <c r="D1561" i="1" s="1"/>
  <c r="B1560" i="1"/>
  <c r="B1559" i="1"/>
  <c r="B1558" i="1"/>
  <c r="B1557" i="1"/>
  <c r="B1556" i="1"/>
  <c r="B1555" i="1"/>
  <c r="B1554" i="1"/>
  <c r="B1553" i="1"/>
  <c r="D1553" i="1" s="1"/>
  <c r="B1552" i="1"/>
  <c r="B1551" i="1"/>
  <c r="B1550" i="1"/>
  <c r="B1549" i="1"/>
  <c r="D1549" i="1" s="1"/>
  <c r="B1548" i="1"/>
  <c r="B1547" i="1"/>
  <c r="B1546" i="1"/>
  <c r="B1545" i="1"/>
  <c r="D1545" i="1" s="1"/>
  <c r="B1544" i="1"/>
  <c r="B1543" i="1"/>
  <c r="B1542" i="1"/>
  <c r="B1541" i="1"/>
  <c r="B1540" i="1"/>
  <c r="B1539" i="1"/>
  <c r="B1538" i="1"/>
  <c r="B1537" i="1"/>
  <c r="D1537" i="1" s="1"/>
  <c r="B1536" i="1"/>
  <c r="E1536" i="1" s="1"/>
  <c r="B1535" i="1"/>
  <c r="B1534" i="1"/>
  <c r="B1533" i="1"/>
  <c r="D1533" i="1" s="1"/>
  <c r="B1532" i="1"/>
  <c r="B1531" i="1"/>
  <c r="B1530" i="1"/>
  <c r="B1529" i="1"/>
  <c r="D1529" i="1" s="1"/>
  <c r="B1528" i="1"/>
  <c r="B1527" i="1"/>
  <c r="B1526" i="1"/>
  <c r="B1525" i="1"/>
  <c r="B1524" i="1"/>
  <c r="B1523" i="1"/>
  <c r="B1522" i="1"/>
  <c r="B1521" i="1"/>
  <c r="D1521" i="1" s="1"/>
  <c r="B1520" i="1"/>
  <c r="E1520" i="1" s="1"/>
  <c r="B1519" i="1"/>
  <c r="B1518" i="1"/>
  <c r="B1517" i="1"/>
  <c r="D1517" i="1" s="1"/>
  <c r="B1516" i="1"/>
  <c r="B1515" i="1"/>
  <c r="B1514" i="1"/>
  <c r="B1513" i="1"/>
  <c r="D1513" i="1" s="1"/>
  <c r="B1512" i="1"/>
  <c r="B1511" i="1"/>
  <c r="B1510" i="1"/>
  <c r="B1509" i="1"/>
  <c r="B1508" i="1"/>
  <c r="B1507" i="1"/>
  <c r="B1506" i="1"/>
  <c r="B1505" i="1"/>
  <c r="D1505" i="1" s="1"/>
  <c r="B1504" i="1"/>
  <c r="B1503" i="1"/>
  <c r="B1502" i="1"/>
  <c r="B1501" i="1"/>
  <c r="D1501" i="1" s="1"/>
  <c r="B1500" i="1"/>
  <c r="B1499" i="1"/>
  <c r="B1498" i="1"/>
  <c r="B1497" i="1"/>
  <c r="D1497" i="1" s="1"/>
  <c r="B1496" i="1"/>
  <c r="B1495" i="1"/>
  <c r="B1494" i="1"/>
  <c r="B1493" i="1"/>
  <c r="B1492" i="1"/>
  <c r="B1491" i="1"/>
  <c r="B1490" i="1"/>
  <c r="B1489" i="1"/>
  <c r="D1489" i="1" s="1"/>
  <c r="B1488" i="1"/>
  <c r="B1487" i="1"/>
  <c r="B1486" i="1"/>
  <c r="B1485" i="1"/>
  <c r="D1485" i="1" s="1"/>
  <c r="B1484" i="1"/>
  <c r="B1483" i="1"/>
  <c r="B1482" i="1"/>
  <c r="B1481" i="1"/>
  <c r="D1481" i="1" s="1"/>
  <c r="B1480" i="1"/>
  <c r="B1479" i="1"/>
  <c r="B1478" i="1"/>
  <c r="B1477" i="1"/>
  <c r="B1476" i="1"/>
  <c r="B1475" i="1"/>
  <c r="B1474" i="1"/>
  <c r="B1473" i="1"/>
  <c r="D1473" i="1" s="1"/>
  <c r="B1472" i="1"/>
  <c r="E1472" i="1" s="1"/>
  <c r="B1471" i="1"/>
  <c r="B1470" i="1"/>
  <c r="B1469" i="1"/>
  <c r="D1469" i="1" s="1"/>
  <c r="B1468" i="1"/>
  <c r="B1467" i="1"/>
  <c r="B1466" i="1"/>
  <c r="B1465" i="1"/>
  <c r="D1465" i="1" s="1"/>
  <c r="B1464" i="1"/>
  <c r="B1463" i="1"/>
  <c r="B1462" i="1"/>
  <c r="B1461" i="1"/>
  <c r="B1460" i="1"/>
  <c r="B1459" i="1"/>
  <c r="B1458" i="1"/>
  <c r="B1457" i="1"/>
  <c r="D1457" i="1" s="1"/>
  <c r="B1456" i="1"/>
  <c r="E1456" i="1" s="1"/>
  <c r="B1455" i="1"/>
  <c r="B1454" i="1"/>
  <c r="B1453" i="1"/>
  <c r="D1453" i="1" s="1"/>
  <c r="B1452" i="1"/>
  <c r="B1451" i="1"/>
  <c r="B1450" i="1"/>
  <c r="B1449" i="1"/>
  <c r="D1449" i="1" s="1"/>
  <c r="B1448" i="1"/>
  <c r="B1447" i="1"/>
  <c r="B1446" i="1"/>
  <c r="B1445" i="1"/>
  <c r="B1444" i="1"/>
  <c r="B1443" i="1"/>
  <c r="B1442" i="1"/>
  <c r="B1441" i="1"/>
  <c r="D1441" i="1" s="1"/>
  <c r="B1440" i="1"/>
  <c r="B1439" i="1"/>
  <c r="B1438" i="1"/>
  <c r="B1437" i="1"/>
  <c r="D1437" i="1" s="1"/>
  <c r="B1436" i="1"/>
  <c r="B1435" i="1"/>
  <c r="B1434" i="1"/>
  <c r="B1433" i="1"/>
  <c r="D1433" i="1" s="1"/>
  <c r="B1432" i="1"/>
  <c r="B1431" i="1"/>
  <c r="B1430" i="1"/>
  <c r="B1429" i="1"/>
  <c r="B1428" i="1"/>
  <c r="B1427" i="1"/>
  <c r="B1426" i="1"/>
  <c r="B1425" i="1"/>
  <c r="D1425" i="1" s="1"/>
  <c r="B1424" i="1"/>
  <c r="B1423" i="1"/>
  <c r="B1422" i="1"/>
  <c r="B1421" i="1"/>
  <c r="D1421" i="1" s="1"/>
  <c r="B1420" i="1"/>
  <c r="B1419" i="1"/>
  <c r="B1418" i="1"/>
  <c r="B1417" i="1"/>
  <c r="D1417" i="1" s="1"/>
  <c r="B1416" i="1"/>
  <c r="B1415" i="1"/>
  <c r="B1414" i="1"/>
  <c r="B1413" i="1"/>
  <c r="B1412" i="1"/>
  <c r="B1411" i="1"/>
  <c r="B1410" i="1"/>
  <c r="B1409" i="1"/>
  <c r="D1409" i="1" s="1"/>
  <c r="B1408" i="1"/>
  <c r="E1408" i="1" s="1"/>
  <c r="B1407" i="1"/>
  <c r="B1406" i="1"/>
  <c r="B1405" i="1"/>
  <c r="D1405" i="1" s="1"/>
  <c r="B1404" i="1"/>
  <c r="B1403" i="1"/>
  <c r="B1402" i="1"/>
  <c r="B1401" i="1"/>
  <c r="D1401" i="1" s="1"/>
  <c r="B1400" i="1"/>
  <c r="B1399" i="1"/>
  <c r="B1398" i="1"/>
  <c r="B1397" i="1"/>
  <c r="B1396" i="1"/>
  <c r="B1395" i="1"/>
  <c r="B1394" i="1"/>
  <c r="B1393" i="1"/>
  <c r="D1393" i="1" s="1"/>
  <c r="B1392" i="1"/>
  <c r="E1392" i="1" s="1"/>
  <c r="B1391" i="1"/>
  <c r="B1390" i="1"/>
  <c r="B1389" i="1"/>
  <c r="D1389" i="1" s="1"/>
  <c r="B1388" i="1"/>
  <c r="B1387" i="1"/>
  <c r="B1386" i="1"/>
  <c r="B1385" i="1"/>
  <c r="D1385" i="1" s="1"/>
  <c r="B1384" i="1"/>
  <c r="B1383" i="1"/>
  <c r="B1382" i="1"/>
  <c r="B1381" i="1"/>
  <c r="B1380" i="1"/>
  <c r="B1379" i="1"/>
  <c r="B1378" i="1"/>
  <c r="B1377" i="1"/>
  <c r="D1377" i="1" s="1"/>
  <c r="B1376" i="1"/>
  <c r="B1375" i="1"/>
  <c r="B1374" i="1"/>
  <c r="B1373" i="1"/>
  <c r="D1373" i="1" s="1"/>
  <c r="B1372" i="1"/>
  <c r="B1371" i="1"/>
  <c r="B1370" i="1"/>
  <c r="B1369" i="1"/>
  <c r="D1369" i="1" s="1"/>
  <c r="B1368" i="1"/>
  <c r="B1367" i="1"/>
  <c r="B1366" i="1"/>
  <c r="B1365" i="1"/>
  <c r="B1364" i="1"/>
  <c r="B1363" i="1"/>
  <c r="B1362" i="1"/>
  <c r="B1361" i="1"/>
  <c r="D1361" i="1" s="1"/>
  <c r="B1360" i="1"/>
  <c r="B1359" i="1"/>
  <c r="B1358" i="1"/>
  <c r="B1357" i="1"/>
  <c r="D1357" i="1" s="1"/>
  <c r="B1356" i="1"/>
  <c r="B1355" i="1"/>
  <c r="B1354" i="1"/>
  <c r="B1353" i="1"/>
  <c r="D1353" i="1" s="1"/>
  <c r="B1352" i="1"/>
  <c r="B1351" i="1"/>
  <c r="B1350" i="1"/>
  <c r="B1349" i="1"/>
  <c r="B1348" i="1"/>
  <c r="B1347" i="1"/>
  <c r="B1346" i="1"/>
  <c r="B1345" i="1"/>
  <c r="D1345" i="1" s="1"/>
  <c r="B1344" i="1"/>
  <c r="E1344" i="1" s="1"/>
  <c r="B1343" i="1"/>
  <c r="B1342" i="1"/>
  <c r="B1341" i="1"/>
  <c r="D1341" i="1" s="1"/>
  <c r="B1340" i="1"/>
  <c r="B1339" i="1"/>
  <c r="B1338" i="1"/>
  <c r="B1337" i="1"/>
  <c r="D1337" i="1" s="1"/>
  <c r="B1336" i="1"/>
  <c r="B1335" i="1"/>
  <c r="B1334" i="1"/>
  <c r="B1333" i="1"/>
  <c r="B1332" i="1"/>
  <c r="B1331" i="1"/>
  <c r="B1330" i="1"/>
  <c r="B1329" i="1"/>
  <c r="D1329" i="1" s="1"/>
  <c r="B1328" i="1"/>
  <c r="E1328" i="1" s="1"/>
  <c r="B1327" i="1"/>
  <c r="B1326" i="1"/>
  <c r="B1325" i="1"/>
  <c r="D1325" i="1" s="1"/>
  <c r="B1324" i="1"/>
  <c r="B1323" i="1"/>
  <c r="B1322" i="1"/>
  <c r="B1321" i="1"/>
  <c r="D1321" i="1" s="1"/>
  <c r="B1320" i="1"/>
  <c r="B1319" i="1"/>
  <c r="B1318" i="1"/>
  <c r="B1317" i="1"/>
  <c r="B1316" i="1"/>
  <c r="B1315" i="1"/>
  <c r="B1314" i="1"/>
  <c r="B1313" i="1"/>
  <c r="D1313" i="1" s="1"/>
  <c r="B1312" i="1"/>
  <c r="B1311" i="1"/>
  <c r="B1310" i="1"/>
  <c r="B1309" i="1"/>
  <c r="D1309" i="1" s="1"/>
  <c r="B1308" i="1"/>
  <c r="B1307" i="1"/>
  <c r="B1306" i="1"/>
  <c r="B1305" i="1"/>
  <c r="D1305" i="1" s="1"/>
  <c r="B1304" i="1"/>
  <c r="B1303" i="1"/>
  <c r="B1302" i="1"/>
  <c r="B1301" i="1"/>
  <c r="B1300" i="1"/>
  <c r="B1299" i="1"/>
  <c r="B1298" i="1"/>
  <c r="B1297" i="1"/>
  <c r="D1297" i="1" s="1"/>
  <c r="B1296" i="1"/>
  <c r="B1295" i="1"/>
  <c r="B1294" i="1"/>
  <c r="B1293" i="1"/>
  <c r="D1293" i="1" s="1"/>
  <c r="B1292" i="1"/>
  <c r="B1291" i="1"/>
  <c r="B1290" i="1"/>
  <c r="B1289" i="1"/>
  <c r="D1289" i="1" s="1"/>
  <c r="B1288" i="1"/>
  <c r="B1287" i="1"/>
  <c r="B1286" i="1"/>
  <c r="B1285" i="1"/>
  <c r="B1284" i="1"/>
  <c r="B1283" i="1"/>
  <c r="B1282" i="1"/>
  <c r="B1281" i="1"/>
  <c r="D1281" i="1" s="1"/>
  <c r="B1280" i="1"/>
  <c r="E1280" i="1" s="1"/>
  <c r="B1279" i="1"/>
  <c r="B1278" i="1"/>
  <c r="B1277" i="1"/>
  <c r="D1277" i="1" s="1"/>
  <c r="B1276" i="1"/>
  <c r="B1275" i="1"/>
  <c r="B1274" i="1"/>
  <c r="B1273" i="1"/>
  <c r="E1273" i="1" s="1"/>
  <c r="B1272" i="1"/>
  <c r="B1271" i="1"/>
  <c r="B1270" i="1"/>
  <c r="B1269" i="1"/>
  <c r="B1268" i="1"/>
  <c r="B1267" i="1"/>
  <c r="B1266" i="1"/>
  <c r="B1265" i="1"/>
  <c r="B1264" i="1"/>
  <c r="E1264" i="1" s="1"/>
  <c r="B1263" i="1"/>
  <c r="B1262" i="1"/>
  <c r="B1261" i="1"/>
  <c r="B1260" i="1"/>
  <c r="B1259" i="1"/>
  <c r="B1258" i="1"/>
  <c r="B1257" i="1"/>
  <c r="D1257" i="1" s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D1241" i="1" s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E1216" i="1" s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E1200" i="1" s="1"/>
  <c r="B1199" i="1"/>
  <c r="B1198" i="1"/>
  <c r="B1197" i="1"/>
  <c r="B1196" i="1"/>
  <c r="B1195" i="1"/>
  <c r="B1194" i="1"/>
  <c r="B1193" i="1"/>
  <c r="D1193" i="1" s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D1177" i="1" s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E1152" i="1" s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E1136" i="1" s="1"/>
  <c r="B1135" i="1"/>
  <c r="B1134" i="1"/>
  <c r="B1133" i="1"/>
  <c r="B1132" i="1"/>
  <c r="B1131" i="1"/>
  <c r="B1130" i="1"/>
  <c r="B1129" i="1"/>
  <c r="D1129" i="1" s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D1113" i="1" s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E1088" i="1" s="1"/>
  <c r="B1087" i="1"/>
  <c r="B1086" i="1"/>
  <c r="B1085" i="1"/>
  <c r="B1084" i="1"/>
  <c r="B1083" i="1"/>
  <c r="B1082" i="1"/>
  <c r="B1081" i="1"/>
  <c r="D1081" i="1" s="1"/>
  <c r="B1080" i="1"/>
  <c r="B1079" i="1"/>
  <c r="B1078" i="1"/>
  <c r="B1077" i="1"/>
  <c r="B1076" i="1"/>
  <c r="B1075" i="1"/>
  <c r="B1074" i="1"/>
  <c r="B1073" i="1"/>
  <c r="B1072" i="1"/>
  <c r="E1072" i="1" s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D1049" i="1" s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E1024" i="1" s="1"/>
  <c r="B1023" i="1"/>
  <c r="B1022" i="1"/>
  <c r="B1021" i="1"/>
  <c r="B1020" i="1"/>
  <c r="B1019" i="1"/>
  <c r="B1018" i="1"/>
  <c r="B1017" i="1"/>
  <c r="D1017" i="1" s="1"/>
  <c r="B1016" i="1"/>
  <c r="B1015" i="1"/>
  <c r="B1014" i="1"/>
  <c r="B1013" i="1"/>
  <c r="B1012" i="1"/>
  <c r="B1011" i="1"/>
  <c r="B1010" i="1"/>
  <c r="B1009" i="1"/>
  <c r="B1008" i="1"/>
  <c r="E1008" i="1" s="1"/>
  <c r="B1007" i="1"/>
  <c r="B1006" i="1"/>
  <c r="B1005" i="1"/>
  <c r="B1004" i="1"/>
  <c r="B1003" i="1"/>
  <c r="B1002" i="1"/>
  <c r="B1001" i="1"/>
  <c r="D1001" i="1" s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E960" i="1" s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E944" i="1" s="1"/>
  <c r="B943" i="1"/>
  <c r="B942" i="1"/>
  <c r="B941" i="1"/>
  <c r="B940" i="1"/>
  <c r="B939" i="1"/>
  <c r="B938" i="1"/>
  <c r="B937" i="1"/>
  <c r="D937" i="1" s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D921" i="1" s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E896" i="1" s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E880" i="1" s="1"/>
  <c r="B879" i="1"/>
  <c r="B878" i="1"/>
  <c r="B877" i="1"/>
  <c r="B876" i="1"/>
  <c r="B875" i="1"/>
  <c r="B874" i="1"/>
  <c r="B873" i="1"/>
  <c r="D873" i="1" s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E832" i="1" s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E816" i="1" s="1"/>
  <c r="B815" i="1"/>
  <c r="B814" i="1"/>
  <c r="B813" i="1"/>
  <c r="B812" i="1"/>
  <c r="B811" i="1"/>
  <c r="B810" i="1"/>
  <c r="B809" i="1"/>
  <c r="D809" i="1" s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D793" i="1" s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E768" i="1" s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E752" i="1" s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D729" i="1" s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E704" i="1" s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E688" i="1" s="1"/>
  <c r="B687" i="1"/>
  <c r="B686" i="1"/>
  <c r="B685" i="1"/>
  <c r="B684" i="1"/>
  <c r="B683" i="1"/>
  <c r="B682" i="1"/>
  <c r="B681" i="1"/>
  <c r="D681" i="1" s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E640" i="1" s="1"/>
  <c r="B639" i="1"/>
  <c r="B638" i="1"/>
  <c r="B637" i="1"/>
  <c r="B636" i="1"/>
  <c r="B635" i="1"/>
  <c r="B634" i="1"/>
  <c r="B633" i="1"/>
  <c r="D633" i="1" s="1"/>
  <c r="B632" i="1"/>
  <c r="B631" i="1"/>
  <c r="B630" i="1"/>
  <c r="B629" i="1"/>
  <c r="B628" i="1"/>
  <c r="B627" i="1"/>
  <c r="B626" i="1"/>
  <c r="B625" i="1"/>
  <c r="B624" i="1"/>
  <c r="E624" i="1" s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D601" i="1" s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E576" i="1" s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E560" i="1" s="1"/>
  <c r="B559" i="1"/>
  <c r="B558" i="1"/>
  <c r="B557" i="1"/>
  <c r="B556" i="1"/>
  <c r="B555" i="1"/>
  <c r="B554" i="1"/>
  <c r="B553" i="1"/>
  <c r="D553" i="1" s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D537" i="1" s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E512" i="1" s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E496" i="1" s="1"/>
  <c r="B495" i="1"/>
  <c r="B494" i="1"/>
  <c r="B493" i="1"/>
  <c r="B492" i="1"/>
  <c r="B491" i="1"/>
  <c r="B490" i="1"/>
  <c r="B489" i="1"/>
  <c r="D489" i="1" s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D473" i="1" s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E448" i="1" s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E432" i="1" s="1"/>
  <c r="B431" i="1"/>
  <c r="B430" i="1"/>
  <c r="B429" i="1"/>
  <c r="B428" i="1"/>
  <c r="B427" i="1"/>
  <c r="B426" i="1"/>
  <c r="B425" i="1"/>
  <c r="D425" i="1" s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E384" i="1" s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E368" i="1" s="1"/>
  <c r="B367" i="1"/>
  <c r="B366" i="1"/>
  <c r="B365" i="1"/>
  <c r="B364" i="1"/>
  <c r="B363" i="1"/>
  <c r="B362" i="1"/>
  <c r="B361" i="1"/>
  <c r="D361" i="1" s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D345" i="1" s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E320" i="1" s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E304" i="1" s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D281" i="1" s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E256" i="1" s="1"/>
  <c r="B255" i="1"/>
  <c r="B254" i="1"/>
  <c r="B253" i="1"/>
  <c r="B252" i="1"/>
  <c r="B251" i="1"/>
  <c r="B250" i="1"/>
  <c r="B249" i="1"/>
  <c r="D249" i="1" s="1"/>
  <c r="B248" i="1"/>
  <c r="B247" i="1"/>
  <c r="B246" i="1"/>
  <c r="B245" i="1"/>
  <c r="B244" i="1"/>
  <c r="B243" i="1"/>
  <c r="B242" i="1"/>
  <c r="B241" i="1"/>
  <c r="B240" i="1"/>
  <c r="E240" i="1" s="1"/>
  <c r="B239" i="1"/>
  <c r="B238" i="1"/>
  <c r="B237" i="1"/>
  <c r="B236" i="1"/>
  <c r="B235" i="1"/>
  <c r="B234" i="1"/>
  <c r="B233" i="1"/>
  <c r="D233" i="1" s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E192" i="1" s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E176" i="1" s="1"/>
  <c r="B175" i="1"/>
  <c r="B174" i="1"/>
  <c r="B173" i="1"/>
  <c r="B172" i="1"/>
  <c r="B171" i="1"/>
  <c r="B170" i="1"/>
  <c r="B169" i="1"/>
  <c r="D169" i="1" s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D153" i="1" s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E128" i="1" s="1"/>
  <c r="B127" i="1"/>
  <c r="B126" i="1"/>
  <c r="B125" i="1"/>
  <c r="B124" i="1"/>
  <c r="B123" i="1"/>
  <c r="B122" i="1"/>
  <c r="B121" i="1"/>
  <c r="D121" i="1" s="1"/>
  <c r="B120" i="1"/>
  <c r="B119" i="1"/>
  <c r="B118" i="1"/>
  <c r="B117" i="1"/>
  <c r="B116" i="1"/>
  <c r="B115" i="1"/>
  <c r="B114" i="1"/>
  <c r="B113" i="1"/>
  <c r="B112" i="1"/>
  <c r="E112" i="1" s="1"/>
  <c r="B111" i="1"/>
  <c r="B110" i="1"/>
  <c r="B109" i="1"/>
  <c r="B108" i="1"/>
  <c r="B107" i="1"/>
  <c r="B106" i="1"/>
  <c r="B105" i="1"/>
  <c r="D105" i="1" s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E64" i="1" s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E48" i="1" s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E3433" i="1" l="1"/>
  <c r="C4193" i="1"/>
  <c r="C4705" i="1"/>
  <c r="E2665" i="1"/>
  <c r="E3689" i="1"/>
  <c r="E2921" i="1"/>
  <c r="E3945" i="1"/>
  <c r="D1273" i="1"/>
  <c r="A1273" i="1" s="1"/>
  <c r="E3177" i="1"/>
  <c r="F25" i="1"/>
  <c r="E25" i="1"/>
  <c r="C25" i="1"/>
  <c r="F33" i="1"/>
  <c r="E33" i="1"/>
  <c r="C33" i="1"/>
  <c r="D33" i="1"/>
  <c r="F41" i="1"/>
  <c r="E41" i="1"/>
  <c r="C41" i="1"/>
  <c r="F45" i="1"/>
  <c r="E45" i="1"/>
  <c r="C45" i="1"/>
  <c r="D45" i="1"/>
  <c r="F53" i="1"/>
  <c r="E53" i="1"/>
  <c r="D53" i="1"/>
  <c r="C53" i="1"/>
  <c r="F61" i="1"/>
  <c r="E61" i="1"/>
  <c r="C61" i="1"/>
  <c r="D61" i="1"/>
  <c r="F69" i="1"/>
  <c r="E69" i="1"/>
  <c r="D69" i="1"/>
  <c r="C69" i="1"/>
  <c r="F77" i="1"/>
  <c r="E77" i="1"/>
  <c r="C77" i="1"/>
  <c r="D77" i="1"/>
  <c r="F89" i="1"/>
  <c r="E89" i="1"/>
  <c r="C89" i="1"/>
  <c r="F101" i="1"/>
  <c r="E101" i="1"/>
  <c r="D101" i="1"/>
  <c r="C101" i="1"/>
  <c r="F113" i="1"/>
  <c r="E113" i="1"/>
  <c r="C113" i="1"/>
  <c r="D113" i="1"/>
  <c r="F125" i="1"/>
  <c r="E125" i="1"/>
  <c r="C125" i="1"/>
  <c r="D125" i="1"/>
  <c r="F137" i="1"/>
  <c r="E137" i="1"/>
  <c r="C137" i="1"/>
  <c r="F149" i="1"/>
  <c r="E149" i="1"/>
  <c r="D149" i="1"/>
  <c r="C149" i="1"/>
  <c r="F161" i="1"/>
  <c r="E161" i="1"/>
  <c r="C161" i="1"/>
  <c r="D161" i="1"/>
  <c r="A161" i="1" s="1"/>
  <c r="F173" i="1"/>
  <c r="E173" i="1"/>
  <c r="C173" i="1"/>
  <c r="D173" i="1"/>
  <c r="A173" i="1" s="1"/>
  <c r="E185" i="1"/>
  <c r="F185" i="1"/>
  <c r="C185" i="1"/>
  <c r="F193" i="1"/>
  <c r="E193" i="1"/>
  <c r="C193" i="1"/>
  <c r="D193" i="1"/>
  <c r="F205" i="1"/>
  <c r="E205" i="1"/>
  <c r="C205" i="1"/>
  <c r="D205" i="1"/>
  <c r="F217" i="1"/>
  <c r="E217" i="1"/>
  <c r="C217" i="1"/>
  <c r="F229" i="1"/>
  <c r="E229" i="1"/>
  <c r="D229" i="1"/>
  <c r="C229" i="1"/>
  <c r="F241" i="1"/>
  <c r="E241" i="1"/>
  <c r="C241" i="1"/>
  <c r="D241" i="1"/>
  <c r="F253" i="1"/>
  <c r="E253" i="1"/>
  <c r="C253" i="1"/>
  <c r="D253" i="1"/>
  <c r="F261" i="1"/>
  <c r="E261" i="1"/>
  <c r="D261" i="1"/>
  <c r="C261" i="1"/>
  <c r="F273" i="1"/>
  <c r="E273" i="1"/>
  <c r="C273" i="1"/>
  <c r="D273" i="1"/>
  <c r="F285" i="1"/>
  <c r="E285" i="1"/>
  <c r="C285" i="1"/>
  <c r="D285" i="1"/>
  <c r="F297" i="1"/>
  <c r="E297" i="1"/>
  <c r="C297" i="1"/>
  <c r="F309" i="1"/>
  <c r="E309" i="1"/>
  <c r="D309" i="1"/>
  <c r="C309" i="1"/>
  <c r="F321" i="1"/>
  <c r="E321" i="1"/>
  <c r="C321" i="1"/>
  <c r="D321" i="1"/>
  <c r="F329" i="1"/>
  <c r="E329" i="1"/>
  <c r="C329" i="1"/>
  <c r="F341" i="1"/>
  <c r="E341" i="1"/>
  <c r="D341" i="1"/>
  <c r="C341" i="1"/>
  <c r="F353" i="1"/>
  <c r="E353" i="1"/>
  <c r="C353" i="1"/>
  <c r="D353" i="1"/>
  <c r="A353" i="1" s="1"/>
  <c r="F365" i="1"/>
  <c r="E365" i="1"/>
  <c r="C365" i="1"/>
  <c r="D365" i="1"/>
  <c r="A365" i="1" s="1"/>
  <c r="F373" i="1"/>
  <c r="E373" i="1"/>
  <c r="D373" i="1"/>
  <c r="C373" i="1"/>
  <c r="F385" i="1"/>
  <c r="E385" i="1"/>
  <c r="C385" i="1"/>
  <c r="D385" i="1"/>
  <c r="A385" i="1" s="1"/>
  <c r="F397" i="1"/>
  <c r="E397" i="1"/>
  <c r="C397" i="1"/>
  <c r="D397" i="1"/>
  <c r="A397" i="1" s="1"/>
  <c r="F409" i="1"/>
  <c r="E409" i="1"/>
  <c r="C409" i="1"/>
  <c r="F421" i="1"/>
  <c r="E421" i="1"/>
  <c r="D421" i="1"/>
  <c r="C421" i="1"/>
  <c r="F433" i="1"/>
  <c r="E433" i="1"/>
  <c r="C433" i="1"/>
  <c r="D433" i="1"/>
  <c r="F445" i="1"/>
  <c r="E445" i="1"/>
  <c r="C445" i="1"/>
  <c r="D445" i="1"/>
  <c r="F457" i="1"/>
  <c r="E457" i="1"/>
  <c r="C457" i="1"/>
  <c r="F469" i="1"/>
  <c r="E469" i="1"/>
  <c r="D469" i="1"/>
  <c r="C469" i="1"/>
  <c r="F481" i="1"/>
  <c r="E481" i="1"/>
  <c r="C481" i="1"/>
  <c r="D481" i="1"/>
  <c r="F493" i="1"/>
  <c r="E493" i="1"/>
  <c r="C493" i="1"/>
  <c r="D493" i="1"/>
  <c r="E505" i="1"/>
  <c r="C505" i="1"/>
  <c r="F505" i="1"/>
  <c r="F517" i="1"/>
  <c r="E517" i="1"/>
  <c r="D517" i="1"/>
  <c r="C517" i="1"/>
  <c r="F529" i="1"/>
  <c r="E529" i="1"/>
  <c r="C529" i="1"/>
  <c r="D529" i="1"/>
  <c r="F541" i="1"/>
  <c r="E541" i="1"/>
  <c r="C541" i="1"/>
  <c r="D541" i="1"/>
  <c r="F549" i="1"/>
  <c r="E549" i="1"/>
  <c r="D549" i="1"/>
  <c r="C549" i="1"/>
  <c r="F561" i="1"/>
  <c r="E561" i="1"/>
  <c r="C561" i="1"/>
  <c r="D561" i="1"/>
  <c r="F573" i="1"/>
  <c r="E573" i="1"/>
  <c r="C573" i="1"/>
  <c r="D573" i="1"/>
  <c r="F585" i="1"/>
  <c r="E585" i="1"/>
  <c r="C585" i="1"/>
  <c r="F593" i="1"/>
  <c r="E593" i="1"/>
  <c r="C593" i="1"/>
  <c r="D593" i="1"/>
  <c r="A593" i="1" s="1"/>
  <c r="F605" i="1"/>
  <c r="E605" i="1"/>
  <c r="C605" i="1"/>
  <c r="D605" i="1"/>
  <c r="A605" i="1" s="1"/>
  <c r="F617" i="1"/>
  <c r="E617" i="1"/>
  <c r="C617" i="1"/>
  <c r="F629" i="1"/>
  <c r="E629" i="1"/>
  <c r="D629" i="1"/>
  <c r="C629" i="1"/>
  <c r="F641" i="1"/>
  <c r="E641" i="1"/>
  <c r="C641" i="1"/>
  <c r="D641" i="1"/>
  <c r="F653" i="1"/>
  <c r="E653" i="1"/>
  <c r="C653" i="1"/>
  <c r="D653" i="1"/>
  <c r="F665" i="1"/>
  <c r="E665" i="1"/>
  <c r="C665" i="1"/>
  <c r="F677" i="1"/>
  <c r="E677" i="1"/>
  <c r="D677" i="1"/>
  <c r="C677" i="1"/>
  <c r="F689" i="1"/>
  <c r="E689" i="1"/>
  <c r="C689" i="1"/>
  <c r="D689" i="1"/>
  <c r="F701" i="1"/>
  <c r="E701" i="1"/>
  <c r="C701" i="1"/>
  <c r="D701" i="1"/>
  <c r="F713" i="1"/>
  <c r="E713" i="1"/>
  <c r="C713" i="1"/>
  <c r="F725" i="1"/>
  <c r="E725" i="1"/>
  <c r="D725" i="1"/>
  <c r="C725" i="1"/>
  <c r="F733" i="1"/>
  <c r="E733" i="1"/>
  <c r="C733" i="1"/>
  <c r="D733" i="1"/>
  <c r="F745" i="1"/>
  <c r="E745" i="1"/>
  <c r="C745" i="1"/>
  <c r="F757" i="1"/>
  <c r="E757" i="1"/>
  <c r="D757" i="1"/>
  <c r="C757" i="1"/>
  <c r="F765" i="1"/>
  <c r="E765" i="1"/>
  <c r="C765" i="1"/>
  <c r="D765" i="1"/>
  <c r="A765" i="1" s="1"/>
  <c r="F777" i="1"/>
  <c r="E777" i="1"/>
  <c r="C777" i="1"/>
  <c r="F785" i="1"/>
  <c r="E785" i="1"/>
  <c r="C785" i="1"/>
  <c r="D785" i="1"/>
  <c r="F797" i="1"/>
  <c r="E797" i="1"/>
  <c r="C797" i="1"/>
  <c r="D797" i="1"/>
  <c r="F801" i="1"/>
  <c r="E801" i="1"/>
  <c r="C801" i="1"/>
  <c r="D801" i="1"/>
  <c r="F813" i="1"/>
  <c r="E813" i="1"/>
  <c r="C813" i="1"/>
  <c r="D813" i="1"/>
  <c r="E825" i="1"/>
  <c r="F825" i="1"/>
  <c r="C825" i="1"/>
  <c r="F833" i="1"/>
  <c r="E833" i="1"/>
  <c r="C833" i="1"/>
  <c r="D833" i="1"/>
  <c r="F845" i="1"/>
  <c r="E845" i="1"/>
  <c r="C845" i="1"/>
  <c r="D845" i="1"/>
  <c r="F857" i="1"/>
  <c r="E857" i="1"/>
  <c r="C857" i="1"/>
  <c r="F869" i="1"/>
  <c r="E869" i="1"/>
  <c r="D869" i="1"/>
  <c r="C869" i="1"/>
  <c r="F881" i="1"/>
  <c r="E881" i="1"/>
  <c r="C881" i="1"/>
  <c r="D881" i="1"/>
  <c r="F893" i="1"/>
  <c r="E893" i="1"/>
  <c r="C893" i="1"/>
  <c r="D893" i="1"/>
  <c r="F905" i="1"/>
  <c r="E905" i="1"/>
  <c r="C905" i="1"/>
  <c r="F917" i="1"/>
  <c r="E917" i="1"/>
  <c r="D917" i="1"/>
  <c r="C917" i="1"/>
  <c r="F929" i="1"/>
  <c r="E929" i="1"/>
  <c r="C929" i="1"/>
  <c r="D929" i="1"/>
  <c r="A929" i="1" s="1"/>
  <c r="F941" i="1"/>
  <c r="E941" i="1"/>
  <c r="C941" i="1"/>
  <c r="D941" i="1"/>
  <c r="A941" i="1" s="1"/>
  <c r="E953" i="1"/>
  <c r="F953" i="1"/>
  <c r="C953" i="1"/>
  <c r="F965" i="1"/>
  <c r="E965" i="1"/>
  <c r="D965" i="1"/>
  <c r="C965" i="1"/>
  <c r="F973" i="1"/>
  <c r="E973" i="1"/>
  <c r="C973" i="1"/>
  <c r="D973" i="1"/>
  <c r="F985" i="1"/>
  <c r="E985" i="1"/>
  <c r="C985" i="1"/>
  <c r="F997" i="1"/>
  <c r="E997" i="1"/>
  <c r="D997" i="1"/>
  <c r="C997" i="1"/>
  <c r="F1009" i="1"/>
  <c r="E1009" i="1"/>
  <c r="C1009" i="1"/>
  <c r="D1009" i="1"/>
  <c r="F1021" i="1"/>
  <c r="E1021" i="1"/>
  <c r="C1021" i="1"/>
  <c r="D1021" i="1"/>
  <c r="F1033" i="1"/>
  <c r="E1033" i="1"/>
  <c r="C1033" i="1"/>
  <c r="F1045" i="1"/>
  <c r="E1045" i="1"/>
  <c r="D1045" i="1"/>
  <c r="C1045" i="1"/>
  <c r="F1053" i="1"/>
  <c r="E1053" i="1"/>
  <c r="C1053" i="1"/>
  <c r="D1053" i="1"/>
  <c r="F1065" i="1"/>
  <c r="E1065" i="1"/>
  <c r="C1065" i="1"/>
  <c r="F1077" i="1"/>
  <c r="E1077" i="1"/>
  <c r="D1077" i="1"/>
  <c r="C1077" i="1"/>
  <c r="F1089" i="1"/>
  <c r="E1089" i="1"/>
  <c r="C1089" i="1"/>
  <c r="D1089" i="1"/>
  <c r="A1089" i="1" s="1"/>
  <c r="F1109" i="1"/>
  <c r="E1109" i="1"/>
  <c r="D1109" i="1"/>
  <c r="C1109" i="1"/>
  <c r="F582" i="1"/>
  <c r="E582" i="1"/>
  <c r="D582" i="1"/>
  <c r="D25" i="1"/>
  <c r="A25" i="1" s="1"/>
  <c r="D89" i="1"/>
  <c r="A89" i="1" s="1"/>
  <c r="D217" i="1"/>
  <c r="A217" i="1" s="1"/>
  <c r="D409" i="1"/>
  <c r="A409" i="1" s="1"/>
  <c r="D665" i="1"/>
  <c r="A665" i="1" s="1"/>
  <c r="D857" i="1"/>
  <c r="D985" i="1"/>
  <c r="F18" i="1"/>
  <c r="E18" i="1"/>
  <c r="D18" i="1"/>
  <c r="F22" i="1"/>
  <c r="E22" i="1"/>
  <c r="D22" i="1"/>
  <c r="F26" i="1"/>
  <c r="E26" i="1"/>
  <c r="D26" i="1"/>
  <c r="F30" i="1"/>
  <c r="E30" i="1"/>
  <c r="D30" i="1"/>
  <c r="F34" i="1"/>
  <c r="E34" i="1"/>
  <c r="D34" i="1"/>
  <c r="F38" i="1"/>
  <c r="E38" i="1"/>
  <c r="D38" i="1"/>
  <c r="F42" i="1"/>
  <c r="E42" i="1"/>
  <c r="D42" i="1"/>
  <c r="F46" i="1"/>
  <c r="E46" i="1"/>
  <c r="D46" i="1"/>
  <c r="F50" i="1"/>
  <c r="E50" i="1"/>
  <c r="D50" i="1"/>
  <c r="F54" i="1"/>
  <c r="E54" i="1"/>
  <c r="D54" i="1"/>
  <c r="F58" i="1"/>
  <c r="E58" i="1"/>
  <c r="D58" i="1"/>
  <c r="F62" i="1"/>
  <c r="E62" i="1"/>
  <c r="D62" i="1"/>
  <c r="F66" i="1"/>
  <c r="E66" i="1"/>
  <c r="D66" i="1"/>
  <c r="F70" i="1"/>
  <c r="E70" i="1"/>
  <c r="D70" i="1"/>
  <c r="F74" i="1"/>
  <c r="E74" i="1"/>
  <c r="D74" i="1"/>
  <c r="F78" i="1"/>
  <c r="E78" i="1"/>
  <c r="D78" i="1"/>
  <c r="F82" i="1"/>
  <c r="E82" i="1"/>
  <c r="D82" i="1"/>
  <c r="F86" i="1"/>
  <c r="E86" i="1"/>
  <c r="D86" i="1"/>
  <c r="F90" i="1"/>
  <c r="E90" i="1"/>
  <c r="D90" i="1"/>
  <c r="F94" i="1"/>
  <c r="E94" i="1"/>
  <c r="D94" i="1"/>
  <c r="F98" i="1"/>
  <c r="E98" i="1"/>
  <c r="D98" i="1"/>
  <c r="F102" i="1"/>
  <c r="E102" i="1"/>
  <c r="D102" i="1"/>
  <c r="F106" i="1"/>
  <c r="E106" i="1"/>
  <c r="D106" i="1"/>
  <c r="F110" i="1"/>
  <c r="E110" i="1"/>
  <c r="D110" i="1"/>
  <c r="F114" i="1"/>
  <c r="E114" i="1"/>
  <c r="D114" i="1"/>
  <c r="F118" i="1"/>
  <c r="E118" i="1"/>
  <c r="D118" i="1"/>
  <c r="F122" i="1"/>
  <c r="E122" i="1"/>
  <c r="D122" i="1"/>
  <c r="F126" i="1"/>
  <c r="E126" i="1"/>
  <c r="D126" i="1"/>
  <c r="F130" i="1"/>
  <c r="E130" i="1"/>
  <c r="D130" i="1"/>
  <c r="F134" i="1"/>
  <c r="E134" i="1"/>
  <c r="D134" i="1"/>
  <c r="F138" i="1"/>
  <c r="E138" i="1"/>
  <c r="D138" i="1"/>
  <c r="F142" i="1"/>
  <c r="E142" i="1"/>
  <c r="D142" i="1"/>
  <c r="F146" i="1"/>
  <c r="E146" i="1"/>
  <c r="D146" i="1"/>
  <c r="F150" i="1"/>
  <c r="E150" i="1"/>
  <c r="D150" i="1"/>
  <c r="F154" i="1"/>
  <c r="E154" i="1"/>
  <c r="D154" i="1"/>
  <c r="F158" i="1"/>
  <c r="E158" i="1"/>
  <c r="D158" i="1"/>
  <c r="F162" i="1"/>
  <c r="E162" i="1"/>
  <c r="D162" i="1"/>
  <c r="F166" i="1"/>
  <c r="E166" i="1"/>
  <c r="D166" i="1"/>
  <c r="F170" i="1"/>
  <c r="E170" i="1"/>
  <c r="D170" i="1"/>
  <c r="F174" i="1"/>
  <c r="E174" i="1"/>
  <c r="D174" i="1"/>
  <c r="F178" i="1"/>
  <c r="E178" i="1"/>
  <c r="D178" i="1"/>
  <c r="F182" i="1"/>
  <c r="E182" i="1"/>
  <c r="D182" i="1"/>
  <c r="F186" i="1"/>
  <c r="E186" i="1"/>
  <c r="D186" i="1"/>
  <c r="F190" i="1"/>
  <c r="E190" i="1"/>
  <c r="D190" i="1"/>
  <c r="F194" i="1"/>
  <c r="E194" i="1"/>
  <c r="D194" i="1"/>
  <c r="F198" i="1"/>
  <c r="E198" i="1"/>
  <c r="D198" i="1"/>
  <c r="F202" i="1"/>
  <c r="E202" i="1"/>
  <c r="D202" i="1"/>
  <c r="F206" i="1"/>
  <c r="E206" i="1"/>
  <c r="D206" i="1"/>
  <c r="F210" i="1"/>
  <c r="E210" i="1"/>
  <c r="D210" i="1"/>
  <c r="F214" i="1"/>
  <c r="E214" i="1"/>
  <c r="D214" i="1"/>
  <c r="F218" i="1"/>
  <c r="E218" i="1"/>
  <c r="D218" i="1"/>
  <c r="F222" i="1"/>
  <c r="E222" i="1"/>
  <c r="D222" i="1"/>
  <c r="F226" i="1"/>
  <c r="E226" i="1"/>
  <c r="D226" i="1"/>
  <c r="F230" i="1"/>
  <c r="E230" i="1"/>
  <c r="D230" i="1"/>
  <c r="F234" i="1"/>
  <c r="E234" i="1"/>
  <c r="D234" i="1"/>
  <c r="F238" i="1"/>
  <c r="E238" i="1"/>
  <c r="D238" i="1"/>
  <c r="F242" i="1"/>
  <c r="E242" i="1"/>
  <c r="D242" i="1"/>
  <c r="F246" i="1"/>
  <c r="E246" i="1"/>
  <c r="D246" i="1"/>
  <c r="F250" i="1"/>
  <c r="E250" i="1"/>
  <c r="D250" i="1"/>
  <c r="F254" i="1"/>
  <c r="E254" i="1"/>
  <c r="D254" i="1"/>
  <c r="F258" i="1"/>
  <c r="E258" i="1"/>
  <c r="D258" i="1"/>
  <c r="F262" i="1"/>
  <c r="E262" i="1"/>
  <c r="D262" i="1"/>
  <c r="F266" i="1"/>
  <c r="E266" i="1"/>
  <c r="D266" i="1"/>
  <c r="F270" i="1"/>
  <c r="E270" i="1"/>
  <c r="D270" i="1"/>
  <c r="F274" i="1"/>
  <c r="E274" i="1"/>
  <c r="D274" i="1"/>
  <c r="F278" i="1"/>
  <c r="E278" i="1"/>
  <c r="D278" i="1"/>
  <c r="F282" i="1"/>
  <c r="E282" i="1"/>
  <c r="D282" i="1"/>
  <c r="F286" i="1"/>
  <c r="E286" i="1"/>
  <c r="D286" i="1"/>
  <c r="F290" i="1"/>
  <c r="E290" i="1"/>
  <c r="D290" i="1"/>
  <c r="F294" i="1"/>
  <c r="E294" i="1"/>
  <c r="D294" i="1"/>
  <c r="F298" i="1"/>
  <c r="E298" i="1"/>
  <c r="D298" i="1"/>
  <c r="F302" i="1"/>
  <c r="E302" i="1"/>
  <c r="D302" i="1"/>
  <c r="F306" i="1"/>
  <c r="E306" i="1"/>
  <c r="D306" i="1"/>
  <c r="F310" i="1"/>
  <c r="E310" i="1"/>
  <c r="D310" i="1"/>
  <c r="F314" i="1"/>
  <c r="E314" i="1"/>
  <c r="D314" i="1"/>
  <c r="F318" i="1"/>
  <c r="E318" i="1"/>
  <c r="D318" i="1"/>
  <c r="F322" i="1"/>
  <c r="E322" i="1"/>
  <c r="D322" i="1"/>
  <c r="F326" i="1"/>
  <c r="E326" i="1"/>
  <c r="D326" i="1"/>
  <c r="F330" i="1"/>
  <c r="E330" i="1"/>
  <c r="D330" i="1"/>
  <c r="F334" i="1"/>
  <c r="E334" i="1"/>
  <c r="D334" i="1"/>
  <c r="F338" i="1"/>
  <c r="E338" i="1"/>
  <c r="D338" i="1"/>
  <c r="F342" i="1"/>
  <c r="E342" i="1"/>
  <c r="D342" i="1"/>
  <c r="F346" i="1"/>
  <c r="E346" i="1"/>
  <c r="D346" i="1"/>
  <c r="F350" i="1"/>
  <c r="E350" i="1"/>
  <c r="D350" i="1"/>
  <c r="F354" i="1"/>
  <c r="E354" i="1"/>
  <c r="D354" i="1"/>
  <c r="F358" i="1"/>
  <c r="E358" i="1"/>
  <c r="D358" i="1"/>
  <c r="F362" i="1"/>
  <c r="E362" i="1"/>
  <c r="D362" i="1"/>
  <c r="F366" i="1"/>
  <c r="E366" i="1"/>
  <c r="D366" i="1"/>
  <c r="F370" i="1"/>
  <c r="E370" i="1"/>
  <c r="D370" i="1"/>
  <c r="F374" i="1"/>
  <c r="E374" i="1"/>
  <c r="D374" i="1"/>
  <c r="F378" i="1"/>
  <c r="E378" i="1"/>
  <c r="D378" i="1"/>
  <c r="F382" i="1"/>
  <c r="E382" i="1"/>
  <c r="D382" i="1"/>
  <c r="F386" i="1"/>
  <c r="E386" i="1"/>
  <c r="D386" i="1"/>
  <c r="F390" i="1"/>
  <c r="E390" i="1"/>
  <c r="D390" i="1"/>
  <c r="F394" i="1"/>
  <c r="E394" i="1"/>
  <c r="D394" i="1"/>
  <c r="F398" i="1"/>
  <c r="E398" i="1"/>
  <c r="D398" i="1"/>
  <c r="F402" i="1"/>
  <c r="E402" i="1"/>
  <c r="D402" i="1"/>
  <c r="F406" i="1"/>
  <c r="E406" i="1"/>
  <c r="D406" i="1"/>
  <c r="F410" i="1"/>
  <c r="E410" i="1"/>
  <c r="D410" i="1"/>
  <c r="F414" i="1"/>
  <c r="E414" i="1"/>
  <c r="D414" i="1"/>
  <c r="F418" i="1"/>
  <c r="E418" i="1"/>
  <c r="D418" i="1"/>
  <c r="F422" i="1"/>
  <c r="E422" i="1"/>
  <c r="D422" i="1"/>
  <c r="F426" i="1"/>
  <c r="E426" i="1"/>
  <c r="D426" i="1"/>
  <c r="F430" i="1"/>
  <c r="E430" i="1"/>
  <c r="D430" i="1"/>
  <c r="F434" i="1"/>
  <c r="E434" i="1"/>
  <c r="D434" i="1"/>
  <c r="F438" i="1"/>
  <c r="E438" i="1"/>
  <c r="D438" i="1"/>
  <c r="F442" i="1"/>
  <c r="E442" i="1"/>
  <c r="D442" i="1"/>
  <c r="F446" i="1"/>
  <c r="E446" i="1"/>
  <c r="D446" i="1"/>
  <c r="F450" i="1"/>
  <c r="E450" i="1"/>
  <c r="D450" i="1"/>
  <c r="F454" i="1"/>
  <c r="E454" i="1"/>
  <c r="D454" i="1"/>
  <c r="F458" i="1"/>
  <c r="E458" i="1"/>
  <c r="D458" i="1"/>
  <c r="F462" i="1"/>
  <c r="E462" i="1"/>
  <c r="D462" i="1"/>
  <c r="F466" i="1"/>
  <c r="E466" i="1"/>
  <c r="D466" i="1"/>
  <c r="F470" i="1"/>
  <c r="E470" i="1"/>
  <c r="D470" i="1"/>
  <c r="F474" i="1"/>
  <c r="E474" i="1"/>
  <c r="D474" i="1"/>
  <c r="F478" i="1"/>
  <c r="E478" i="1"/>
  <c r="D478" i="1"/>
  <c r="F482" i="1"/>
  <c r="E482" i="1"/>
  <c r="D482" i="1"/>
  <c r="F486" i="1"/>
  <c r="E486" i="1"/>
  <c r="D486" i="1"/>
  <c r="F490" i="1"/>
  <c r="E490" i="1"/>
  <c r="D490" i="1"/>
  <c r="F494" i="1"/>
  <c r="E494" i="1"/>
  <c r="D494" i="1"/>
  <c r="F498" i="1"/>
  <c r="E498" i="1"/>
  <c r="D498" i="1"/>
  <c r="F502" i="1"/>
  <c r="E502" i="1"/>
  <c r="D502" i="1"/>
  <c r="F506" i="1"/>
  <c r="E506" i="1"/>
  <c r="D506" i="1"/>
  <c r="F510" i="1"/>
  <c r="E510" i="1"/>
  <c r="D510" i="1"/>
  <c r="F514" i="1"/>
  <c r="E514" i="1"/>
  <c r="D514" i="1"/>
  <c r="F518" i="1"/>
  <c r="E518" i="1"/>
  <c r="D518" i="1"/>
  <c r="F522" i="1"/>
  <c r="E522" i="1"/>
  <c r="D522" i="1"/>
  <c r="F526" i="1"/>
  <c r="E526" i="1"/>
  <c r="D526" i="1"/>
  <c r="F530" i="1"/>
  <c r="E530" i="1"/>
  <c r="D530" i="1"/>
  <c r="F534" i="1"/>
  <c r="E534" i="1"/>
  <c r="D534" i="1"/>
  <c r="F538" i="1"/>
  <c r="E538" i="1"/>
  <c r="D538" i="1"/>
  <c r="F542" i="1"/>
  <c r="E542" i="1"/>
  <c r="D542" i="1"/>
  <c r="F546" i="1"/>
  <c r="E546" i="1"/>
  <c r="D546" i="1"/>
  <c r="F550" i="1"/>
  <c r="E550" i="1"/>
  <c r="D550" i="1"/>
  <c r="F554" i="1"/>
  <c r="E554" i="1"/>
  <c r="D554" i="1"/>
  <c r="F558" i="1"/>
  <c r="E558" i="1"/>
  <c r="D558" i="1"/>
  <c r="F562" i="1"/>
  <c r="E562" i="1"/>
  <c r="D562" i="1"/>
  <c r="F566" i="1"/>
  <c r="E566" i="1"/>
  <c r="D566" i="1"/>
  <c r="F570" i="1"/>
  <c r="E570" i="1"/>
  <c r="D570" i="1"/>
  <c r="F574" i="1"/>
  <c r="E574" i="1"/>
  <c r="D574" i="1"/>
  <c r="F578" i="1"/>
  <c r="E578" i="1"/>
  <c r="D578" i="1"/>
  <c r="F586" i="1"/>
  <c r="E586" i="1"/>
  <c r="D586" i="1"/>
  <c r="F590" i="1"/>
  <c r="E590" i="1"/>
  <c r="D590" i="1"/>
  <c r="F594" i="1"/>
  <c r="E594" i="1"/>
  <c r="D594" i="1"/>
  <c r="F598" i="1"/>
  <c r="E598" i="1"/>
  <c r="D598" i="1"/>
  <c r="F602" i="1"/>
  <c r="E602" i="1"/>
  <c r="D602" i="1"/>
  <c r="F606" i="1"/>
  <c r="E606" i="1"/>
  <c r="D606" i="1"/>
  <c r="F610" i="1"/>
  <c r="E610" i="1"/>
  <c r="D610" i="1"/>
  <c r="F614" i="1"/>
  <c r="E614" i="1"/>
  <c r="D614" i="1"/>
  <c r="F618" i="1"/>
  <c r="E618" i="1"/>
  <c r="D618" i="1"/>
  <c r="F622" i="1"/>
  <c r="E622" i="1"/>
  <c r="D622" i="1"/>
  <c r="F626" i="1"/>
  <c r="E626" i="1"/>
  <c r="D626" i="1"/>
  <c r="F630" i="1"/>
  <c r="E630" i="1"/>
  <c r="D630" i="1"/>
  <c r="F634" i="1"/>
  <c r="E634" i="1"/>
  <c r="D634" i="1"/>
  <c r="F638" i="1"/>
  <c r="E638" i="1"/>
  <c r="D638" i="1"/>
  <c r="F642" i="1"/>
  <c r="E642" i="1"/>
  <c r="D642" i="1"/>
  <c r="F646" i="1"/>
  <c r="E646" i="1"/>
  <c r="D646" i="1"/>
  <c r="F650" i="1"/>
  <c r="E650" i="1"/>
  <c r="D650" i="1"/>
  <c r="F654" i="1"/>
  <c r="E654" i="1"/>
  <c r="D654" i="1"/>
  <c r="F658" i="1"/>
  <c r="E658" i="1"/>
  <c r="D658" i="1"/>
  <c r="F662" i="1"/>
  <c r="E662" i="1"/>
  <c r="D662" i="1"/>
  <c r="F666" i="1"/>
  <c r="E666" i="1"/>
  <c r="D666" i="1"/>
  <c r="F670" i="1"/>
  <c r="E670" i="1"/>
  <c r="D670" i="1"/>
  <c r="F674" i="1"/>
  <c r="E674" i="1"/>
  <c r="D674" i="1"/>
  <c r="F678" i="1"/>
  <c r="E678" i="1"/>
  <c r="D678" i="1"/>
  <c r="F682" i="1"/>
  <c r="E682" i="1"/>
  <c r="D682" i="1"/>
  <c r="F686" i="1"/>
  <c r="E686" i="1"/>
  <c r="D686" i="1"/>
  <c r="F690" i="1"/>
  <c r="E690" i="1"/>
  <c r="D690" i="1"/>
  <c r="F694" i="1"/>
  <c r="E694" i="1"/>
  <c r="D694" i="1"/>
  <c r="F698" i="1"/>
  <c r="E698" i="1"/>
  <c r="D698" i="1"/>
  <c r="F702" i="1"/>
  <c r="E702" i="1"/>
  <c r="D702" i="1"/>
  <c r="F706" i="1"/>
  <c r="E706" i="1"/>
  <c r="D706" i="1"/>
  <c r="F710" i="1"/>
  <c r="E710" i="1"/>
  <c r="D710" i="1"/>
  <c r="F714" i="1"/>
  <c r="E714" i="1"/>
  <c r="D714" i="1"/>
  <c r="F718" i="1"/>
  <c r="E718" i="1"/>
  <c r="D718" i="1"/>
  <c r="F722" i="1"/>
  <c r="E722" i="1"/>
  <c r="D722" i="1"/>
  <c r="F726" i="1"/>
  <c r="E726" i="1"/>
  <c r="D726" i="1"/>
  <c r="F730" i="1"/>
  <c r="E730" i="1"/>
  <c r="D730" i="1"/>
  <c r="F734" i="1"/>
  <c r="E734" i="1"/>
  <c r="D734" i="1"/>
  <c r="F738" i="1"/>
  <c r="E738" i="1"/>
  <c r="D738" i="1"/>
  <c r="F742" i="1"/>
  <c r="E742" i="1"/>
  <c r="D742" i="1"/>
  <c r="F746" i="1"/>
  <c r="E746" i="1"/>
  <c r="D746" i="1"/>
  <c r="F750" i="1"/>
  <c r="E750" i="1"/>
  <c r="D750" i="1"/>
  <c r="F754" i="1"/>
  <c r="E754" i="1"/>
  <c r="D754" i="1"/>
  <c r="F758" i="1"/>
  <c r="E758" i="1"/>
  <c r="D758" i="1"/>
  <c r="F762" i="1"/>
  <c r="E762" i="1"/>
  <c r="D762" i="1"/>
  <c r="F766" i="1"/>
  <c r="E766" i="1"/>
  <c r="D766" i="1"/>
  <c r="F770" i="1"/>
  <c r="E770" i="1"/>
  <c r="D770" i="1"/>
  <c r="F774" i="1"/>
  <c r="E774" i="1"/>
  <c r="D774" i="1"/>
  <c r="F778" i="1"/>
  <c r="E778" i="1"/>
  <c r="D778" i="1"/>
  <c r="F782" i="1"/>
  <c r="E782" i="1"/>
  <c r="D782" i="1"/>
  <c r="F786" i="1"/>
  <c r="E786" i="1"/>
  <c r="D786" i="1"/>
  <c r="F790" i="1"/>
  <c r="E790" i="1"/>
  <c r="D790" i="1"/>
  <c r="F794" i="1"/>
  <c r="E794" i="1"/>
  <c r="D794" i="1"/>
  <c r="F798" i="1"/>
  <c r="E798" i="1"/>
  <c r="D798" i="1"/>
  <c r="F802" i="1"/>
  <c r="E802" i="1"/>
  <c r="D802" i="1"/>
  <c r="F806" i="1"/>
  <c r="E806" i="1"/>
  <c r="D806" i="1"/>
  <c r="F810" i="1"/>
  <c r="E810" i="1"/>
  <c r="D810" i="1"/>
  <c r="F814" i="1"/>
  <c r="E814" i="1"/>
  <c r="D814" i="1"/>
  <c r="F818" i="1"/>
  <c r="E818" i="1"/>
  <c r="D818" i="1"/>
  <c r="F822" i="1"/>
  <c r="E822" i="1"/>
  <c r="D822" i="1"/>
  <c r="F826" i="1"/>
  <c r="E826" i="1"/>
  <c r="D826" i="1"/>
  <c r="F830" i="1"/>
  <c r="E830" i="1"/>
  <c r="D830" i="1"/>
  <c r="F834" i="1"/>
  <c r="E834" i="1"/>
  <c r="D834" i="1"/>
  <c r="F838" i="1"/>
  <c r="E838" i="1"/>
  <c r="D838" i="1"/>
  <c r="F842" i="1"/>
  <c r="E842" i="1"/>
  <c r="D842" i="1"/>
  <c r="F846" i="1"/>
  <c r="E846" i="1"/>
  <c r="D846" i="1"/>
  <c r="F850" i="1"/>
  <c r="E850" i="1"/>
  <c r="D850" i="1"/>
  <c r="F854" i="1"/>
  <c r="E854" i="1"/>
  <c r="D854" i="1"/>
  <c r="F858" i="1"/>
  <c r="E858" i="1"/>
  <c r="D858" i="1"/>
  <c r="F862" i="1"/>
  <c r="E862" i="1"/>
  <c r="D862" i="1"/>
  <c r="F866" i="1"/>
  <c r="E866" i="1"/>
  <c r="D866" i="1"/>
  <c r="F870" i="1"/>
  <c r="E870" i="1"/>
  <c r="D870" i="1"/>
  <c r="F874" i="1"/>
  <c r="E874" i="1"/>
  <c r="D874" i="1"/>
  <c r="F878" i="1"/>
  <c r="E878" i="1"/>
  <c r="D878" i="1"/>
  <c r="F882" i="1"/>
  <c r="E882" i="1"/>
  <c r="D882" i="1"/>
  <c r="F886" i="1"/>
  <c r="E886" i="1"/>
  <c r="D886" i="1"/>
  <c r="F890" i="1"/>
  <c r="E890" i="1"/>
  <c r="D890" i="1"/>
  <c r="F894" i="1"/>
  <c r="E894" i="1"/>
  <c r="D894" i="1"/>
  <c r="F898" i="1"/>
  <c r="E898" i="1"/>
  <c r="D898" i="1"/>
  <c r="F902" i="1"/>
  <c r="E902" i="1"/>
  <c r="D902" i="1"/>
  <c r="F906" i="1"/>
  <c r="E906" i="1"/>
  <c r="D906" i="1"/>
  <c r="F910" i="1"/>
  <c r="E910" i="1"/>
  <c r="D910" i="1"/>
  <c r="F914" i="1"/>
  <c r="E914" i="1"/>
  <c r="D914" i="1"/>
  <c r="F918" i="1"/>
  <c r="E918" i="1"/>
  <c r="D918" i="1"/>
  <c r="F922" i="1"/>
  <c r="E922" i="1"/>
  <c r="D922" i="1"/>
  <c r="F926" i="1"/>
  <c r="E926" i="1"/>
  <c r="D926" i="1"/>
  <c r="F930" i="1"/>
  <c r="E930" i="1"/>
  <c r="D930" i="1"/>
  <c r="F934" i="1"/>
  <c r="E934" i="1"/>
  <c r="D934" i="1"/>
  <c r="F938" i="1"/>
  <c r="E938" i="1"/>
  <c r="D938" i="1"/>
  <c r="F942" i="1"/>
  <c r="E942" i="1"/>
  <c r="D942" i="1"/>
  <c r="F946" i="1"/>
  <c r="E946" i="1"/>
  <c r="D946" i="1"/>
  <c r="F950" i="1"/>
  <c r="E950" i="1"/>
  <c r="D950" i="1"/>
  <c r="F954" i="1"/>
  <c r="E954" i="1"/>
  <c r="D954" i="1"/>
  <c r="F958" i="1"/>
  <c r="E958" i="1"/>
  <c r="D958" i="1"/>
  <c r="F962" i="1"/>
  <c r="E962" i="1"/>
  <c r="D962" i="1"/>
  <c r="F966" i="1"/>
  <c r="E966" i="1"/>
  <c r="D966" i="1"/>
  <c r="F970" i="1"/>
  <c r="E970" i="1"/>
  <c r="D970" i="1"/>
  <c r="F974" i="1"/>
  <c r="E974" i="1"/>
  <c r="D974" i="1"/>
  <c r="F978" i="1"/>
  <c r="E978" i="1"/>
  <c r="D978" i="1"/>
  <c r="F982" i="1"/>
  <c r="E982" i="1"/>
  <c r="D982" i="1"/>
  <c r="F986" i="1"/>
  <c r="E986" i="1"/>
  <c r="D986" i="1"/>
  <c r="F990" i="1"/>
  <c r="E990" i="1"/>
  <c r="D990" i="1"/>
  <c r="F994" i="1"/>
  <c r="E994" i="1"/>
  <c r="D994" i="1"/>
  <c r="F998" i="1"/>
  <c r="E998" i="1"/>
  <c r="D998" i="1"/>
  <c r="F1002" i="1"/>
  <c r="E1002" i="1"/>
  <c r="D1002" i="1"/>
  <c r="F1006" i="1"/>
  <c r="E1006" i="1"/>
  <c r="D1006" i="1"/>
  <c r="F1010" i="1"/>
  <c r="E1010" i="1"/>
  <c r="D1010" i="1"/>
  <c r="F1014" i="1"/>
  <c r="E1014" i="1"/>
  <c r="D1014" i="1"/>
  <c r="F1018" i="1"/>
  <c r="E1018" i="1"/>
  <c r="D1018" i="1"/>
  <c r="F1022" i="1"/>
  <c r="E1022" i="1"/>
  <c r="D1022" i="1"/>
  <c r="F1026" i="1"/>
  <c r="E1026" i="1"/>
  <c r="D1026" i="1"/>
  <c r="F1030" i="1"/>
  <c r="E1030" i="1"/>
  <c r="D1030" i="1"/>
  <c r="F1034" i="1"/>
  <c r="E1034" i="1"/>
  <c r="D1034" i="1"/>
  <c r="F1038" i="1"/>
  <c r="E1038" i="1"/>
  <c r="D1038" i="1"/>
  <c r="F1042" i="1"/>
  <c r="E1042" i="1"/>
  <c r="D1042" i="1"/>
  <c r="F1046" i="1"/>
  <c r="E1046" i="1"/>
  <c r="D1046" i="1"/>
  <c r="F1050" i="1"/>
  <c r="E1050" i="1"/>
  <c r="D1050" i="1"/>
  <c r="F1054" i="1"/>
  <c r="E1054" i="1"/>
  <c r="D1054" i="1"/>
  <c r="F1058" i="1"/>
  <c r="E1058" i="1"/>
  <c r="D1058" i="1"/>
  <c r="F1062" i="1"/>
  <c r="E1062" i="1"/>
  <c r="D1062" i="1"/>
  <c r="F1066" i="1"/>
  <c r="E1066" i="1"/>
  <c r="D1066" i="1"/>
  <c r="F1070" i="1"/>
  <c r="E1070" i="1"/>
  <c r="D1070" i="1"/>
  <c r="F1074" i="1"/>
  <c r="E1074" i="1"/>
  <c r="D1074" i="1"/>
  <c r="F1078" i="1"/>
  <c r="E1078" i="1"/>
  <c r="D1078" i="1"/>
  <c r="F1082" i="1"/>
  <c r="E1082" i="1"/>
  <c r="D1082" i="1"/>
  <c r="F1086" i="1"/>
  <c r="E1086" i="1"/>
  <c r="D1086" i="1"/>
  <c r="F1090" i="1"/>
  <c r="E1090" i="1"/>
  <c r="D1090" i="1"/>
  <c r="F1094" i="1"/>
  <c r="E1094" i="1"/>
  <c r="D1094" i="1"/>
  <c r="F1098" i="1"/>
  <c r="E1098" i="1"/>
  <c r="D1098" i="1"/>
  <c r="F1102" i="1"/>
  <c r="E1102" i="1"/>
  <c r="D1102" i="1"/>
  <c r="F1106" i="1"/>
  <c r="E1106" i="1"/>
  <c r="D1106" i="1"/>
  <c r="F1110" i="1"/>
  <c r="E1110" i="1"/>
  <c r="D1110" i="1"/>
  <c r="F1114" i="1"/>
  <c r="E1114" i="1"/>
  <c r="D1114" i="1"/>
  <c r="F1118" i="1"/>
  <c r="E1118" i="1"/>
  <c r="D1118" i="1"/>
  <c r="F1122" i="1"/>
  <c r="E1122" i="1"/>
  <c r="D1122" i="1"/>
  <c r="F1126" i="1"/>
  <c r="E1126" i="1"/>
  <c r="D1126" i="1"/>
  <c r="F1130" i="1"/>
  <c r="E1130" i="1"/>
  <c r="D1130" i="1"/>
  <c r="F1134" i="1"/>
  <c r="E1134" i="1"/>
  <c r="D1134" i="1"/>
  <c r="F1138" i="1"/>
  <c r="E1138" i="1"/>
  <c r="D1138" i="1"/>
  <c r="F1142" i="1"/>
  <c r="E1142" i="1"/>
  <c r="D1142" i="1"/>
  <c r="F1146" i="1"/>
  <c r="E1146" i="1"/>
  <c r="D1146" i="1"/>
  <c r="F1150" i="1"/>
  <c r="E1150" i="1"/>
  <c r="D1150" i="1"/>
  <c r="F1154" i="1"/>
  <c r="E1154" i="1"/>
  <c r="D1154" i="1"/>
  <c r="F1158" i="1"/>
  <c r="E1158" i="1"/>
  <c r="D1158" i="1"/>
  <c r="F1162" i="1"/>
  <c r="E1162" i="1"/>
  <c r="D1162" i="1"/>
  <c r="F1166" i="1"/>
  <c r="E1166" i="1"/>
  <c r="D1166" i="1"/>
  <c r="F1170" i="1"/>
  <c r="E1170" i="1"/>
  <c r="D1170" i="1"/>
  <c r="F1174" i="1"/>
  <c r="E1174" i="1"/>
  <c r="D1174" i="1"/>
  <c r="F1178" i="1"/>
  <c r="E1178" i="1"/>
  <c r="D1178" i="1"/>
  <c r="F1182" i="1"/>
  <c r="E1182" i="1"/>
  <c r="D1182" i="1"/>
  <c r="F1186" i="1"/>
  <c r="E1186" i="1"/>
  <c r="D1186" i="1"/>
  <c r="F1190" i="1"/>
  <c r="E1190" i="1"/>
  <c r="D1190" i="1"/>
  <c r="F1194" i="1"/>
  <c r="E1194" i="1"/>
  <c r="D1194" i="1"/>
  <c r="F1198" i="1"/>
  <c r="E1198" i="1"/>
  <c r="D1198" i="1"/>
  <c r="F1202" i="1"/>
  <c r="E1202" i="1"/>
  <c r="D1202" i="1"/>
  <c r="F1206" i="1"/>
  <c r="E1206" i="1"/>
  <c r="D1206" i="1"/>
  <c r="F1210" i="1"/>
  <c r="E1210" i="1"/>
  <c r="D1210" i="1"/>
  <c r="F1214" i="1"/>
  <c r="E1214" i="1"/>
  <c r="D1214" i="1"/>
  <c r="F1218" i="1"/>
  <c r="E1218" i="1"/>
  <c r="D1218" i="1"/>
  <c r="F1222" i="1"/>
  <c r="E1222" i="1"/>
  <c r="D1222" i="1"/>
  <c r="F1226" i="1"/>
  <c r="E1226" i="1"/>
  <c r="D1226" i="1"/>
  <c r="F1230" i="1"/>
  <c r="E1230" i="1"/>
  <c r="D1230" i="1"/>
  <c r="F1234" i="1"/>
  <c r="E1234" i="1"/>
  <c r="D1234" i="1"/>
  <c r="F1238" i="1"/>
  <c r="E1238" i="1"/>
  <c r="D1238" i="1"/>
  <c r="F1242" i="1"/>
  <c r="E1242" i="1"/>
  <c r="D1242" i="1"/>
  <c r="F1246" i="1"/>
  <c r="E1246" i="1"/>
  <c r="D1246" i="1"/>
  <c r="F1250" i="1"/>
  <c r="E1250" i="1"/>
  <c r="D1250" i="1"/>
  <c r="F1254" i="1"/>
  <c r="E1254" i="1"/>
  <c r="D1254" i="1"/>
  <c r="F1258" i="1"/>
  <c r="E1258" i="1"/>
  <c r="D1258" i="1"/>
  <c r="F1262" i="1"/>
  <c r="E1262" i="1"/>
  <c r="D1262" i="1"/>
  <c r="F1266" i="1"/>
  <c r="E1266" i="1"/>
  <c r="D1266" i="1"/>
  <c r="F1270" i="1"/>
  <c r="E1270" i="1"/>
  <c r="D1270" i="1"/>
  <c r="F1274" i="1"/>
  <c r="E1274" i="1"/>
  <c r="D1274" i="1"/>
  <c r="F1278" i="1"/>
  <c r="E1278" i="1"/>
  <c r="D1278" i="1"/>
  <c r="F1282" i="1"/>
  <c r="E1282" i="1"/>
  <c r="D1282" i="1"/>
  <c r="F1286" i="1"/>
  <c r="E1286" i="1"/>
  <c r="D1286" i="1"/>
  <c r="F1290" i="1"/>
  <c r="E1290" i="1"/>
  <c r="D1290" i="1"/>
  <c r="F1294" i="1"/>
  <c r="E1294" i="1"/>
  <c r="D1294" i="1"/>
  <c r="F1298" i="1"/>
  <c r="E1298" i="1"/>
  <c r="D1298" i="1"/>
  <c r="F1302" i="1"/>
  <c r="E1302" i="1"/>
  <c r="D1302" i="1"/>
  <c r="F1306" i="1"/>
  <c r="E1306" i="1"/>
  <c r="D1306" i="1"/>
  <c r="F1310" i="1"/>
  <c r="E1310" i="1"/>
  <c r="D1310" i="1"/>
  <c r="F1314" i="1"/>
  <c r="E1314" i="1"/>
  <c r="D1314" i="1"/>
  <c r="F1318" i="1"/>
  <c r="E1318" i="1"/>
  <c r="D1318" i="1"/>
  <c r="F1322" i="1"/>
  <c r="E1322" i="1"/>
  <c r="D1322" i="1"/>
  <c r="F1326" i="1"/>
  <c r="E1326" i="1"/>
  <c r="D1326" i="1"/>
  <c r="F1330" i="1"/>
  <c r="E1330" i="1"/>
  <c r="D1330" i="1"/>
  <c r="F1334" i="1"/>
  <c r="E1334" i="1"/>
  <c r="D1334" i="1"/>
  <c r="F1338" i="1"/>
  <c r="E1338" i="1"/>
  <c r="D1338" i="1"/>
  <c r="F1342" i="1"/>
  <c r="E1342" i="1"/>
  <c r="D1342" i="1"/>
  <c r="F1346" i="1"/>
  <c r="E1346" i="1"/>
  <c r="D1346" i="1"/>
  <c r="F1350" i="1"/>
  <c r="E1350" i="1"/>
  <c r="D1350" i="1"/>
  <c r="F1354" i="1"/>
  <c r="E1354" i="1"/>
  <c r="D1354" i="1"/>
  <c r="F1358" i="1"/>
  <c r="E1358" i="1"/>
  <c r="D1358" i="1"/>
  <c r="F1362" i="1"/>
  <c r="E1362" i="1"/>
  <c r="D1362" i="1"/>
  <c r="F1366" i="1"/>
  <c r="E1366" i="1"/>
  <c r="D1366" i="1"/>
  <c r="F1370" i="1"/>
  <c r="E1370" i="1"/>
  <c r="D1370" i="1"/>
  <c r="F1374" i="1"/>
  <c r="E1374" i="1"/>
  <c r="D1374" i="1"/>
  <c r="F1378" i="1"/>
  <c r="E1378" i="1"/>
  <c r="D1378" i="1"/>
  <c r="F1382" i="1"/>
  <c r="E1382" i="1"/>
  <c r="D1382" i="1"/>
  <c r="F1386" i="1"/>
  <c r="E1386" i="1"/>
  <c r="D1386" i="1"/>
  <c r="F1390" i="1"/>
  <c r="E1390" i="1"/>
  <c r="D1390" i="1"/>
  <c r="F1394" i="1"/>
  <c r="E1394" i="1"/>
  <c r="D1394" i="1"/>
  <c r="F1398" i="1"/>
  <c r="E1398" i="1"/>
  <c r="D1398" i="1"/>
  <c r="F1402" i="1"/>
  <c r="E1402" i="1"/>
  <c r="D1402" i="1"/>
  <c r="F1406" i="1"/>
  <c r="E1406" i="1"/>
  <c r="D1406" i="1"/>
  <c r="F1410" i="1"/>
  <c r="E1410" i="1"/>
  <c r="D1410" i="1"/>
  <c r="F1414" i="1"/>
  <c r="E1414" i="1"/>
  <c r="D1414" i="1"/>
  <c r="F1418" i="1"/>
  <c r="E1418" i="1"/>
  <c r="D1418" i="1"/>
  <c r="F1422" i="1"/>
  <c r="E1422" i="1"/>
  <c r="D1422" i="1"/>
  <c r="F1426" i="1"/>
  <c r="E1426" i="1"/>
  <c r="D1426" i="1"/>
  <c r="F1430" i="1"/>
  <c r="E1430" i="1"/>
  <c r="D1430" i="1"/>
  <c r="F1434" i="1"/>
  <c r="E1434" i="1"/>
  <c r="D1434" i="1"/>
  <c r="F1438" i="1"/>
  <c r="E1438" i="1"/>
  <c r="D1438" i="1"/>
  <c r="F1442" i="1"/>
  <c r="E1442" i="1"/>
  <c r="D1442" i="1"/>
  <c r="F1446" i="1"/>
  <c r="E1446" i="1"/>
  <c r="D1446" i="1"/>
  <c r="F1450" i="1"/>
  <c r="E1450" i="1"/>
  <c r="D1450" i="1"/>
  <c r="F1454" i="1"/>
  <c r="E1454" i="1"/>
  <c r="D1454" i="1"/>
  <c r="F1458" i="1"/>
  <c r="E1458" i="1"/>
  <c r="D1458" i="1"/>
  <c r="F1462" i="1"/>
  <c r="E1462" i="1"/>
  <c r="D1462" i="1"/>
  <c r="F1466" i="1"/>
  <c r="E1466" i="1"/>
  <c r="D1466" i="1"/>
  <c r="F1470" i="1"/>
  <c r="E1470" i="1"/>
  <c r="D1470" i="1"/>
  <c r="F1474" i="1"/>
  <c r="E1474" i="1"/>
  <c r="D1474" i="1"/>
  <c r="F1478" i="1"/>
  <c r="E1478" i="1"/>
  <c r="D1478" i="1"/>
  <c r="F1482" i="1"/>
  <c r="E1482" i="1"/>
  <c r="D1482" i="1"/>
  <c r="F1486" i="1"/>
  <c r="E1486" i="1"/>
  <c r="D1486" i="1"/>
  <c r="F1490" i="1"/>
  <c r="E1490" i="1"/>
  <c r="D1490" i="1"/>
  <c r="F1494" i="1"/>
  <c r="E1494" i="1"/>
  <c r="D1494" i="1"/>
  <c r="F1498" i="1"/>
  <c r="E1498" i="1"/>
  <c r="D1498" i="1"/>
  <c r="F1502" i="1"/>
  <c r="E1502" i="1"/>
  <c r="D1502" i="1"/>
  <c r="F1506" i="1"/>
  <c r="E1506" i="1"/>
  <c r="D1506" i="1"/>
  <c r="F1510" i="1"/>
  <c r="E1510" i="1"/>
  <c r="D1510" i="1"/>
  <c r="F1514" i="1"/>
  <c r="E1514" i="1"/>
  <c r="D1514" i="1"/>
  <c r="F1518" i="1"/>
  <c r="E1518" i="1"/>
  <c r="D1518" i="1"/>
  <c r="E1522" i="1"/>
  <c r="F1522" i="1"/>
  <c r="D1522" i="1"/>
  <c r="F1526" i="1"/>
  <c r="E1526" i="1"/>
  <c r="D1526" i="1"/>
  <c r="F1530" i="1"/>
  <c r="E1530" i="1"/>
  <c r="D1530" i="1"/>
  <c r="F1534" i="1"/>
  <c r="E1534" i="1"/>
  <c r="D1534" i="1"/>
  <c r="F1538" i="1"/>
  <c r="E1538" i="1"/>
  <c r="D1538" i="1"/>
  <c r="F1542" i="1"/>
  <c r="E1542" i="1"/>
  <c r="D1542" i="1"/>
  <c r="F1546" i="1"/>
  <c r="E1546" i="1"/>
  <c r="D1546" i="1"/>
  <c r="F1550" i="1"/>
  <c r="E1550" i="1"/>
  <c r="D1550" i="1"/>
  <c r="F1554" i="1"/>
  <c r="E1554" i="1"/>
  <c r="D1554" i="1"/>
  <c r="F1558" i="1"/>
  <c r="E1558" i="1"/>
  <c r="D1558" i="1"/>
  <c r="F1562" i="1"/>
  <c r="E1562" i="1"/>
  <c r="D1562" i="1"/>
  <c r="F1566" i="1"/>
  <c r="E1566" i="1"/>
  <c r="D1566" i="1"/>
  <c r="F1570" i="1"/>
  <c r="E1570" i="1"/>
  <c r="D1570" i="1"/>
  <c r="F1574" i="1"/>
  <c r="E1574" i="1"/>
  <c r="D1574" i="1"/>
  <c r="F1578" i="1"/>
  <c r="E1578" i="1"/>
  <c r="D1578" i="1"/>
  <c r="F1582" i="1"/>
  <c r="E1582" i="1"/>
  <c r="D1582" i="1"/>
  <c r="E1586" i="1"/>
  <c r="F1586" i="1"/>
  <c r="D1586" i="1"/>
  <c r="F1590" i="1"/>
  <c r="E1590" i="1"/>
  <c r="D1590" i="1"/>
  <c r="F1594" i="1"/>
  <c r="E1594" i="1"/>
  <c r="D1594" i="1"/>
  <c r="F1598" i="1"/>
  <c r="E1598" i="1"/>
  <c r="D1598" i="1"/>
  <c r="F1602" i="1"/>
  <c r="E1602" i="1"/>
  <c r="D1602" i="1"/>
  <c r="F1606" i="1"/>
  <c r="E1606" i="1"/>
  <c r="D1606" i="1"/>
  <c r="F1610" i="1"/>
  <c r="E1610" i="1"/>
  <c r="D1610" i="1"/>
  <c r="F1614" i="1"/>
  <c r="E1614" i="1"/>
  <c r="D1614" i="1"/>
  <c r="F1618" i="1"/>
  <c r="E1618" i="1"/>
  <c r="D1618" i="1"/>
  <c r="F1622" i="1"/>
  <c r="E1622" i="1"/>
  <c r="D1622" i="1"/>
  <c r="F1626" i="1"/>
  <c r="E1626" i="1"/>
  <c r="D1626" i="1"/>
  <c r="F1630" i="1"/>
  <c r="E1630" i="1"/>
  <c r="D1630" i="1"/>
  <c r="F1634" i="1"/>
  <c r="E1634" i="1"/>
  <c r="D1634" i="1"/>
  <c r="F1638" i="1"/>
  <c r="E1638" i="1"/>
  <c r="D1638" i="1"/>
  <c r="F1642" i="1"/>
  <c r="E1642" i="1"/>
  <c r="D1642" i="1"/>
  <c r="F1646" i="1"/>
  <c r="E1646" i="1"/>
  <c r="D1646" i="1"/>
  <c r="F1650" i="1"/>
  <c r="E1650" i="1"/>
  <c r="D1650" i="1"/>
  <c r="F1654" i="1"/>
  <c r="E1654" i="1"/>
  <c r="D1654" i="1"/>
  <c r="F1658" i="1"/>
  <c r="E1658" i="1"/>
  <c r="D1658" i="1"/>
  <c r="F1662" i="1"/>
  <c r="E1662" i="1"/>
  <c r="D1662" i="1"/>
  <c r="F1666" i="1"/>
  <c r="E1666" i="1"/>
  <c r="D1666" i="1"/>
  <c r="F1670" i="1"/>
  <c r="E1670" i="1"/>
  <c r="D1670" i="1"/>
  <c r="F1674" i="1"/>
  <c r="E1674" i="1"/>
  <c r="D1674" i="1"/>
  <c r="F1678" i="1"/>
  <c r="E1678" i="1"/>
  <c r="D1678" i="1"/>
  <c r="F1682" i="1"/>
  <c r="E1682" i="1"/>
  <c r="D1682" i="1"/>
  <c r="F1686" i="1"/>
  <c r="E1686" i="1"/>
  <c r="D1686" i="1"/>
  <c r="F1690" i="1"/>
  <c r="E1690" i="1"/>
  <c r="D1690" i="1"/>
  <c r="F1694" i="1"/>
  <c r="E1694" i="1"/>
  <c r="D1694" i="1"/>
  <c r="F1698" i="1"/>
  <c r="E1698" i="1"/>
  <c r="D1698" i="1"/>
  <c r="F1702" i="1"/>
  <c r="E1702" i="1"/>
  <c r="D1702" i="1"/>
  <c r="F1706" i="1"/>
  <c r="E1706" i="1"/>
  <c r="D1706" i="1"/>
  <c r="F1710" i="1"/>
  <c r="E1710" i="1"/>
  <c r="D1710" i="1"/>
  <c r="F1714" i="1"/>
  <c r="E1714" i="1"/>
  <c r="D1714" i="1"/>
  <c r="F1718" i="1"/>
  <c r="E1718" i="1"/>
  <c r="D1718" i="1"/>
  <c r="F1722" i="1"/>
  <c r="E1722" i="1"/>
  <c r="D1722" i="1"/>
  <c r="F1726" i="1"/>
  <c r="E1726" i="1"/>
  <c r="D1726" i="1"/>
  <c r="F1730" i="1"/>
  <c r="E1730" i="1"/>
  <c r="D1730" i="1"/>
  <c r="F1734" i="1"/>
  <c r="E1734" i="1"/>
  <c r="D1734" i="1"/>
  <c r="F1738" i="1"/>
  <c r="E1738" i="1"/>
  <c r="D1738" i="1"/>
  <c r="F1742" i="1"/>
  <c r="E1742" i="1"/>
  <c r="D1742" i="1"/>
  <c r="F1746" i="1"/>
  <c r="E1746" i="1"/>
  <c r="D1746" i="1"/>
  <c r="F1750" i="1"/>
  <c r="E1750" i="1"/>
  <c r="D1750" i="1"/>
  <c r="F1754" i="1"/>
  <c r="E1754" i="1"/>
  <c r="D1754" i="1"/>
  <c r="F1758" i="1"/>
  <c r="E1758" i="1"/>
  <c r="D1758" i="1"/>
  <c r="F1762" i="1"/>
  <c r="E1762" i="1"/>
  <c r="D1762" i="1"/>
  <c r="F1766" i="1"/>
  <c r="E1766" i="1"/>
  <c r="D1766" i="1"/>
  <c r="F1770" i="1"/>
  <c r="E1770" i="1"/>
  <c r="D1770" i="1"/>
  <c r="F1774" i="1"/>
  <c r="E1774" i="1"/>
  <c r="D1774" i="1"/>
  <c r="E1778" i="1"/>
  <c r="F1778" i="1"/>
  <c r="D1778" i="1"/>
  <c r="F1782" i="1"/>
  <c r="E1782" i="1"/>
  <c r="D1782" i="1"/>
  <c r="F1786" i="1"/>
  <c r="E1786" i="1"/>
  <c r="D1786" i="1"/>
  <c r="F1790" i="1"/>
  <c r="E1790" i="1"/>
  <c r="D1790" i="1"/>
  <c r="F1794" i="1"/>
  <c r="E1794" i="1"/>
  <c r="D1794" i="1"/>
  <c r="F1798" i="1"/>
  <c r="E1798" i="1"/>
  <c r="D1798" i="1"/>
  <c r="F1802" i="1"/>
  <c r="E1802" i="1"/>
  <c r="D1802" i="1"/>
  <c r="F1806" i="1"/>
  <c r="E1806" i="1"/>
  <c r="D1806" i="1"/>
  <c r="F1810" i="1"/>
  <c r="E1810" i="1"/>
  <c r="D1810" i="1"/>
  <c r="F1814" i="1"/>
  <c r="E1814" i="1"/>
  <c r="D1814" i="1"/>
  <c r="F1818" i="1"/>
  <c r="E1818" i="1"/>
  <c r="D1818" i="1"/>
  <c r="F1822" i="1"/>
  <c r="E1822" i="1"/>
  <c r="D1822" i="1"/>
  <c r="F1826" i="1"/>
  <c r="E1826" i="1"/>
  <c r="D1826" i="1"/>
  <c r="F1830" i="1"/>
  <c r="E1830" i="1"/>
  <c r="D1830" i="1"/>
  <c r="F1834" i="1"/>
  <c r="E1834" i="1"/>
  <c r="D1834" i="1"/>
  <c r="F1838" i="1"/>
  <c r="E1838" i="1"/>
  <c r="D1838" i="1"/>
  <c r="E1842" i="1"/>
  <c r="F1842" i="1"/>
  <c r="D1842" i="1"/>
  <c r="F1846" i="1"/>
  <c r="E1846" i="1"/>
  <c r="D1846" i="1"/>
  <c r="F1850" i="1"/>
  <c r="E1850" i="1"/>
  <c r="D1850" i="1"/>
  <c r="F1854" i="1"/>
  <c r="E1854" i="1"/>
  <c r="D1854" i="1"/>
  <c r="F1858" i="1"/>
  <c r="E1858" i="1"/>
  <c r="D1858" i="1"/>
  <c r="F1862" i="1"/>
  <c r="E1862" i="1"/>
  <c r="D1862" i="1"/>
  <c r="F1866" i="1"/>
  <c r="E1866" i="1"/>
  <c r="D1866" i="1"/>
  <c r="F1870" i="1"/>
  <c r="E1870" i="1"/>
  <c r="D1870" i="1"/>
  <c r="F1874" i="1"/>
  <c r="E1874" i="1"/>
  <c r="D1874" i="1"/>
  <c r="F1878" i="1"/>
  <c r="E1878" i="1"/>
  <c r="D1878" i="1"/>
  <c r="F1882" i="1"/>
  <c r="E1882" i="1"/>
  <c r="D1882" i="1"/>
  <c r="F1886" i="1"/>
  <c r="E1886" i="1"/>
  <c r="D1886" i="1"/>
  <c r="F1890" i="1"/>
  <c r="E1890" i="1"/>
  <c r="D1890" i="1"/>
  <c r="F1894" i="1"/>
  <c r="E1894" i="1"/>
  <c r="D1894" i="1"/>
  <c r="F1898" i="1"/>
  <c r="E1898" i="1"/>
  <c r="D1898" i="1"/>
  <c r="F1902" i="1"/>
  <c r="E1902" i="1"/>
  <c r="D1902" i="1"/>
  <c r="F1906" i="1"/>
  <c r="E1906" i="1"/>
  <c r="D1906" i="1"/>
  <c r="F1910" i="1"/>
  <c r="E1910" i="1"/>
  <c r="D1910" i="1"/>
  <c r="F1914" i="1"/>
  <c r="E1914" i="1"/>
  <c r="D1914" i="1"/>
  <c r="F1918" i="1"/>
  <c r="E1918" i="1"/>
  <c r="D1918" i="1"/>
  <c r="F1922" i="1"/>
  <c r="E1922" i="1"/>
  <c r="D1922" i="1"/>
  <c r="F1926" i="1"/>
  <c r="E1926" i="1"/>
  <c r="D1926" i="1"/>
  <c r="F1930" i="1"/>
  <c r="E1930" i="1"/>
  <c r="D1930" i="1"/>
  <c r="F1934" i="1"/>
  <c r="E1934" i="1"/>
  <c r="D1934" i="1"/>
  <c r="F1938" i="1"/>
  <c r="E1938" i="1"/>
  <c r="D1938" i="1"/>
  <c r="F1942" i="1"/>
  <c r="E1942" i="1"/>
  <c r="D1942" i="1"/>
  <c r="F1946" i="1"/>
  <c r="E1946" i="1"/>
  <c r="D1946" i="1"/>
  <c r="F1950" i="1"/>
  <c r="E1950" i="1"/>
  <c r="D1950" i="1"/>
  <c r="F1954" i="1"/>
  <c r="E1954" i="1"/>
  <c r="D1954" i="1"/>
  <c r="F1958" i="1"/>
  <c r="E1958" i="1"/>
  <c r="D1958" i="1"/>
  <c r="F1962" i="1"/>
  <c r="E1962" i="1"/>
  <c r="D1962" i="1"/>
  <c r="F1966" i="1"/>
  <c r="E1966" i="1"/>
  <c r="D1966" i="1"/>
  <c r="F1970" i="1"/>
  <c r="E1970" i="1"/>
  <c r="D1970" i="1"/>
  <c r="F1974" i="1"/>
  <c r="E1974" i="1"/>
  <c r="D1974" i="1"/>
  <c r="F1978" i="1"/>
  <c r="E1978" i="1"/>
  <c r="D1978" i="1"/>
  <c r="F1982" i="1"/>
  <c r="E1982" i="1"/>
  <c r="D1982" i="1"/>
  <c r="F1986" i="1"/>
  <c r="E1986" i="1"/>
  <c r="D1986" i="1"/>
  <c r="F1990" i="1"/>
  <c r="D1990" i="1"/>
  <c r="E1990" i="1"/>
  <c r="F1994" i="1"/>
  <c r="E1994" i="1"/>
  <c r="D1994" i="1"/>
  <c r="F1998" i="1"/>
  <c r="D1998" i="1"/>
  <c r="E1998" i="1"/>
  <c r="F2002" i="1"/>
  <c r="E2002" i="1"/>
  <c r="D2002" i="1"/>
  <c r="F2006" i="1"/>
  <c r="E2006" i="1"/>
  <c r="D2006" i="1"/>
  <c r="F2010" i="1"/>
  <c r="E2010" i="1"/>
  <c r="D2010" i="1"/>
  <c r="F2014" i="1"/>
  <c r="E2014" i="1"/>
  <c r="D2014" i="1"/>
  <c r="F2018" i="1"/>
  <c r="E2018" i="1"/>
  <c r="D2018" i="1"/>
  <c r="F2022" i="1"/>
  <c r="E2022" i="1"/>
  <c r="D2022" i="1"/>
  <c r="F2026" i="1"/>
  <c r="E2026" i="1"/>
  <c r="D2026" i="1"/>
  <c r="F2030" i="1"/>
  <c r="E2030" i="1"/>
  <c r="D2030" i="1"/>
  <c r="E2034" i="1"/>
  <c r="D2034" i="1"/>
  <c r="F2034" i="1"/>
  <c r="F2038" i="1"/>
  <c r="E2038" i="1"/>
  <c r="D2038" i="1"/>
  <c r="F2042" i="1"/>
  <c r="E2042" i="1"/>
  <c r="D2042" i="1"/>
  <c r="F2046" i="1"/>
  <c r="E2046" i="1"/>
  <c r="D2046" i="1"/>
  <c r="F2050" i="1"/>
  <c r="E2050" i="1"/>
  <c r="D2050" i="1"/>
  <c r="F2054" i="1"/>
  <c r="E2054" i="1"/>
  <c r="D2054" i="1"/>
  <c r="F2058" i="1"/>
  <c r="E2058" i="1"/>
  <c r="D2058" i="1"/>
  <c r="F2062" i="1"/>
  <c r="E2062" i="1"/>
  <c r="D2062" i="1"/>
  <c r="F2066" i="1"/>
  <c r="E2066" i="1"/>
  <c r="D2066" i="1"/>
  <c r="F2070" i="1"/>
  <c r="E2070" i="1"/>
  <c r="D2070" i="1"/>
  <c r="F2074" i="1"/>
  <c r="E2074" i="1"/>
  <c r="D2074" i="1"/>
  <c r="F2078" i="1"/>
  <c r="E2078" i="1"/>
  <c r="D2078" i="1"/>
  <c r="F2082" i="1"/>
  <c r="E2082" i="1"/>
  <c r="D2082" i="1"/>
  <c r="F2086" i="1"/>
  <c r="E2086" i="1"/>
  <c r="D2086" i="1"/>
  <c r="F2090" i="1"/>
  <c r="E2090" i="1"/>
  <c r="D2090" i="1"/>
  <c r="F2094" i="1"/>
  <c r="E2094" i="1"/>
  <c r="D2094" i="1"/>
  <c r="E2098" i="1"/>
  <c r="D2098" i="1"/>
  <c r="F2098" i="1"/>
  <c r="F2102" i="1"/>
  <c r="E2102" i="1"/>
  <c r="D2102" i="1"/>
  <c r="F2106" i="1"/>
  <c r="E2106" i="1"/>
  <c r="D2106" i="1"/>
  <c r="F2110" i="1"/>
  <c r="E2110" i="1"/>
  <c r="D2110" i="1"/>
  <c r="F2114" i="1"/>
  <c r="E2114" i="1"/>
  <c r="D2114" i="1"/>
  <c r="F2118" i="1"/>
  <c r="E2118" i="1"/>
  <c r="D2118" i="1"/>
  <c r="F2122" i="1"/>
  <c r="E2122" i="1"/>
  <c r="D2122" i="1"/>
  <c r="F2126" i="1"/>
  <c r="E2126" i="1"/>
  <c r="D2126" i="1"/>
  <c r="F2130" i="1"/>
  <c r="E2130" i="1"/>
  <c r="D2130" i="1"/>
  <c r="F2134" i="1"/>
  <c r="E2134" i="1"/>
  <c r="D2134" i="1"/>
  <c r="F2138" i="1"/>
  <c r="E2138" i="1"/>
  <c r="D2138" i="1"/>
  <c r="F2142" i="1"/>
  <c r="E2142" i="1"/>
  <c r="D2142" i="1"/>
  <c r="F2146" i="1"/>
  <c r="E2146" i="1"/>
  <c r="D2146" i="1"/>
  <c r="F2150" i="1"/>
  <c r="E2150" i="1"/>
  <c r="D2150" i="1"/>
  <c r="F2154" i="1"/>
  <c r="E2154" i="1"/>
  <c r="D2154" i="1"/>
  <c r="F2158" i="1"/>
  <c r="E2158" i="1"/>
  <c r="D2158" i="1"/>
  <c r="E2162" i="1"/>
  <c r="F2162" i="1"/>
  <c r="D2162" i="1"/>
  <c r="F2166" i="1"/>
  <c r="E2166" i="1"/>
  <c r="D2166" i="1"/>
  <c r="F2170" i="1"/>
  <c r="E2170" i="1"/>
  <c r="D2170" i="1"/>
  <c r="F2174" i="1"/>
  <c r="E2174" i="1"/>
  <c r="D2174" i="1"/>
  <c r="F2178" i="1"/>
  <c r="E2178" i="1"/>
  <c r="D2178" i="1"/>
  <c r="F2182" i="1"/>
  <c r="E2182" i="1"/>
  <c r="D2182" i="1"/>
  <c r="F2186" i="1"/>
  <c r="E2186" i="1"/>
  <c r="D2186" i="1"/>
  <c r="F2190" i="1"/>
  <c r="E2190" i="1"/>
  <c r="D2190" i="1"/>
  <c r="F2194" i="1"/>
  <c r="E2194" i="1"/>
  <c r="D2194" i="1"/>
  <c r="F2198" i="1"/>
  <c r="E2198" i="1"/>
  <c r="D2198" i="1"/>
  <c r="F2202" i="1"/>
  <c r="E2202" i="1"/>
  <c r="D2202" i="1"/>
  <c r="F2206" i="1"/>
  <c r="E2206" i="1"/>
  <c r="D2206" i="1"/>
  <c r="F2210" i="1"/>
  <c r="E2210" i="1"/>
  <c r="D2210" i="1"/>
  <c r="F2214" i="1"/>
  <c r="E2214" i="1"/>
  <c r="D2214" i="1"/>
  <c r="F2218" i="1"/>
  <c r="E2218" i="1"/>
  <c r="D2218" i="1"/>
  <c r="F2222" i="1"/>
  <c r="E2222" i="1"/>
  <c r="D2222" i="1"/>
  <c r="E2226" i="1"/>
  <c r="F2226" i="1"/>
  <c r="D2226" i="1"/>
  <c r="F2230" i="1"/>
  <c r="E2230" i="1"/>
  <c r="D2230" i="1"/>
  <c r="F2234" i="1"/>
  <c r="E2234" i="1"/>
  <c r="D2234" i="1"/>
  <c r="F2238" i="1"/>
  <c r="E2238" i="1"/>
  <c r="D2238" i="1"/>
  <c r="F2242" i="1"/>
  <c r="E2242" i="1"/>
  <c r="D2242" i="1"/>
  <c r="F2246" i="1"/>
  <c r="E2246" i="1"/>
  <c r="D2246" i="1"/>
  <c r="F2250" i="1"/>
  <c r="E2250" i="1"/>
  <c r="D2250" i="1"/>
  <c r="F2254" i="1"/>
  <c r="E2254" i="1"/>
  <c r="D2254" i="1"/>
  <c r="F2258" i="1"/>
  <c r="E2258" i="1"/>
  <c r="D2258" i="1"/>
  <c r="F2262" i="1"/>
  <c r="E2262" i="1"/>
  <c r="D2262" i="1"/>
  <c r="F2266" i="1"/>
  <c r="E2266" i="1"/>
  <c r="D2266" i="1"/>
  <c r="F2270" i="1"/>
  <c r="E2270" i="1"/>
  <c r="D2270" i="1"/>
  <c r="F2274" i="1"/>
  <c r="E2274" i="1"/>
  <c r="D2274" i="1"/>
  <c r="F2278" i="1"/>
  <c r="E2278" i="1"/>
  <c r="D2278" i="1"/>
  <c r="F2282" i="1"/>
  <c r="E2282" i="1"/>
  <c r="D2282" i="1"/>
  <c r="F2286" i="1"/>
  <c r="E2286" i="1"/>
  <c r="D2286" i="1"/>
  <c r="E2290" i="1"/>
  <c r="D2290" i="1"/>
  <c r="F2290" i="1"/>
  <c r="F2294" i="1"/>
  <c r="E2294" i="1"/>
  <c r="D2294" i="1"/>
  <c r="F2298" i="1"/>
  <c r="E2298" i="1"/>
  <c r="D2298" i="1"/>
  <c r="F2302" i="1"/>
  <c r="E2302" i="1"/>
  <c r="D2302" i="1"/>
  <c r="F2306" i="1"/>
  <c r="E2306" i="1"/>
  <c r="D2306" i="1"/>
  <c r="F2310" i="1"/>
  <c r="E2310" i="1"/>
  <c r="D2310" i="1"/>
  <c r="F2314" i="1"/>
  <c r="E2314" i="1"/>
  <c r="D2314" i="1"/>
  <c r="F2318" i="1"/>
  <c r="E2318" i="1"/>
  <c r="D2318" i="1"/>
  <c r="F2322" i="1"/>
  <c r="E2322" i="1"/>
  <c r="D2322" i="1"/>
  <c r="F2326" i="1"/>
  <c r="E2326" i="1"/>
  <c r="D2326" i="1"/>
  <c r="F2330" i="1"/>
  <c r="E2330" i="1"/>
  <c r="D2330" i="1"/>
  <c r="F2334" i="1"/>
  <c r="E2334" i="1"/>
  <c r="D2334" i="1"/>
  <c r="F2338" i="1"/>
  <c r="E2338" i="1"/>
  <c r="D2338" i="1"/>
  <c r="F2342" i="1"/>
  <c r="E2342" i="1"/>
  <c r="D2342" i="1"/>
  <c r="F2346" i="1"/>
  <c r="E2346" i="1"/>
  <c r="D2346" i="1"/>
  <c r="F2350" i="1"/>
  <c r="E2350" i="1"/>
  <c r="D2350" i="1"/>
  <c r="E2354" i="1"/>
  <c r="D2354" i="1"/>
  <c r="F2354" i="1"/>
  <c r="F2358" i="1"/>
  <c r="E2358" i="1"/>
  <c r="D2358" i="1"/>
  <c r="F2362" i="1"/>
  <c r="E2362" i="1"/>
  <c r="D2362" i="1"/>
  <c r="F2366" i="1"/>
  <c r="E2366" i="1"/>
  <c r="D2366" i="1"/>
  <c r="F2370" i="1"/>
  <c r="E2370" i="1"/>
  <c r="D2370" i="1"/>
  <c r="F2374" i="1"/>
  <c r="E2374" i="1"/>
  <c r="D2374" i="1"/>
  <c r="F2378" i="1"/>
  <c r="E2378" i="1"/>
  <c r="D2378" i="1"/>
  <c r="F2382" i="1"/>
  <c r="E2382" i="1"/>
  <c r="D2382" i="1"/>
  <c r="F2386" i="1"/>
  <c r="E2386" i="1"/>
  <c r="D2386" i="1"/>
  <c r="F2390" i="1"/>
  <c r="E2390" i="1"/>
  <c r="D2390" i="1"/>
  <c r="F2394" i="1"/>
  <c r="E2394" i="1"/>
  <c r="D2394" i="1"/>
  <c r="F2398" i="1"/>
  <c r="E2398" i="1"/>
  <c r="D2398" i="1"/>
  <c r="F2402" i="1"/>
  <c r="E2402" i="1"/>
  <c r="D2402" i="1"/>
  <c r="F2406" i="1"/>
  <c r="E2406" i="1"/>
  <c r="D2406" i="1"/>
  <c r="F2410" i="1"/>
  <c r="E2410" i="1"/>
  <c r="D2410" i="1"/>
  <c r="F2414" i="1"/>
  <c r="E2414" i="1"/>
  <c r="D2414" i="1"/>
  <c r="E2418" i="1"/>
  <c r="F2418" i="1"/>
  <c r="D2418" i="1"/>
  <c r="F2422" i="1"/>
  <c r="E2422" i="1"/>
  <c r="D2422" i="1"/>
  <c r="F2426" i="1"/>
  <c r="E2426" i="1"/>
  <c r="D2426" i="1"/>
  <c r="F2430" i="1"/>
  <c r="E2430" i="1"/>
  <c r="D2430" i="1"/>
  <c r="F2434" i="1"/>
  <c r="E2434" i="1"/>
  <c r="D2434" i="1"/>
  <c r="F2438" i="1"/>
  <c r="E2438" i="1"/>
  <c r="D2438" i="1"/>
  <c r="F2442" i="1"/>
  <c r="E2442" i="1"/>
  <c r="D2442" i="1"/>
  <c r="F2446" i="1"/>
  <c r="E2446" i="1"/>
  <c r="D2446" i="1"/>
  <c r="F2450" i="1"/>
  <c r="E2450" i="1"/>
  <c r="D2450" i="1"/>
  <c r="F2454" i="1"/>
  <c r="E2454" i="1"/>
  <c r="D2454" i="1"/>
  <c r="F2458" i="1"/>
  <c r="E2458" i="1"/>
  <c r="D2458" i="1"/>
  <c r="F2462" i="1"/>
  <c r="E2462" i="1"/>
  <c r="D2462" i="1"/>
  <c r="F2466" i="1"/>
  <c r="E2466" i="1"/>
  <c r="D2466" i="1"/>
  <c r="F2470" i="1"/>
  <c r="E2470" i="1"/>
  <c r="D2470" i="1"/>
  <c r="F2474" i="1"/>
  <c r="E2474" i="1"/>
  <c r="D2474" i="1"/>
  <c r="F2478" i="1"/>
  <c r="E2478" i="1"/>
  <c r="D2478" i="1"/>
  <c r="E2482" i="1"/>
  <c r="F2482" i="1"/>
  <c r="D2482" i="1"/>
  <c r="F2486" i="1"/>
  <c r="E2486" i="1"/>
  <c r="D2486" i="1"/>
  <c r="F2490" i="1"/>
  <c r="E2490" i="1"/>
  <c r="D2490" i="1"/>
  <c r="F2494" i="1"/>
  <c r="E2494" i="1"/>
  <c r="D2494" i="1"/>
  <c r="F2498" i="1"/>
  <c r="E2498" i="1"/>
  <c r="D2498" i="1"/>
  <c r="F2502" i="1"/>
  <c r="E2502" i="1"/>
  <c r="D2502" i="1"/>
  <c r="F2506" i="1"/>
  <c r="E2506" i="1"/>
  <c r="D2506" i="1"/>
  <c r="F2510" i="1"/>
  <c r="E2510" i="1"/>
  <c r="D2510" i="1"/>
  <c r="F2514" i="1"/>
  <c r="E2514" i="1"/>
  <c r="D2514" i="1"/>
  <c r="F2518" i="1"/>
  <c r="E2518" i="1"/>
  <c r="D2518" i="1"/>
  <c r="F2522" i="1"/>
  <c r="E2522" i="1"/>
  <c r="D2522" i="1"/>
  <c r="F2526" i="1"/>
  <c r="E2526" i="1"/>
  <c r="D2526" i="1"/>
  <c r="F2530" i="1"/>
  <c r="E2530" i="1"/>
  <c r="D2530" i="1"/>
  <c r="F2534" i="1"/>
  <c r="E2534" i="1"/>
  <c r="D2534" i="1"/>
  <c r="F2538" i="1"/>
  <c r="E2538" i="1"/>
  <c r="D2538" i="1"/>
  <c r="F2542" i="1"/>
  <c r="E2542" i="1"/>
  <c r="D2542" i="1"/>
  <c r="C2542" i="1"/>
  <c r="E2546" i="1"/>
  <c r="D2546" i="1"/>
  <c r="F2546" i="1"/>
  <c r="C2546" i="1"/>
  <c r="F2550" i="1"/>
  <c r="E2550" i="1"/>
  <c r="D2550" i="1"/>
  <c r="C2550" i="1"/>
  <c r="F2554" i="1"/>
  <c r="E2554" i="1"/>
  <c r="D2554" i="1"/>
  <c r="C2554" i="1"/>
  <c r="F2558" i="1"/>
  <c r="E2558" i="1"/>
  <c r="D2558" i="1"/>
  <c r="C2558" i="1"/>
  <c r="F2562" i="1"/>
  <c r="E2562" i="1"/>
  <c r="D2562" i="1"/>
  <c r="C2562" i="1"/>
  <c r="F2566" i="1"/>
  <c r="E2566" i="1"/>
  <c r="D2566" i="1"/>
  <c r="C2566" i="1"/>
  <c r="F2570" i="1"/>
  <c r="E2570" i="1"/>
  <c r="D2570" i="1"/>
  <c r="C2570" i="1"/>
  <c r="F2574" i="1"/>
  <c r="E2574" i="1"/>
  <c r="D2574" i="1"/>
  <c r="C2574" i="1"/>
  <c r="F2578" i="1"/>
  <c r="E2578" i="1"/>
  <c r="D2578" i="1"/>
  <c r="C2578" i="1"/>
  <c r="F2582" i="1"/>
  <c r="E2582" i="1"/>
  <c r="D2582" i="1"/>
  <c r="C2582" i="1"/>
  <c r="F2586" i="1"/>
  <c r="E2586" i="1"/>
  <c r="D2586" i="1"/>
  <c r="C2586" i="1"/>
  <c r="F2590" i="1"/>
  <c r="E2590" i="1"/>
  <c r="D2590" i="1"/>
  <c r="C2590" i="1"/>
  <c r="F2594" i="1"/>
  <c r="E2594" i="1"/>
  <c r="D2594" i="1"/>
  <c r="C2594" i="1"/>
  <c r="F2598" i="1"/>
  <c r="E2598" i="1"/>
  <c r="D2598" i="1"/>
  <c r="C2598" i="1"/>
  <c r="F2602" i="1"/>
  <c r="E2602" i="1"/>
  <c r="D2602" i="1"/>
  <c r="C2602" i="1"/>
  <c r="F2606" i="1"/>
  <c r="E2606" i="1"/>
  <c r="D2606" i="1"/>
  <c r="C2606" i="1"/>
  <c r="E2610" i="1"/>
  <c r="D2610" i="1"/>
  <c r="F2610" i="1"/>
  <c r="C2610" i="1"/>
  <c r="F2614" i="1"/>
  <c r="E2614" i="1"/>
  <c r="D2614" i="1"/>
  <c r="C2614" i="1"/>
  <c r="F2618" i="1"/>
  <c r="E2618" i="1"/>
  <c r="D2618" i="1"/>
  <c r="C2618" i="1"/>
  <c r="F2622" i="1"/>
  <c r="E2622" i="1"/>
  <c r="D2622" i="1"/>
  <c r="C2622" i="1"/>
  <c r="F2626" i="1"/>
  <c r="E2626" i="1"/>
  <c r="D2626" i="1"/>
  <c r="C2626" i="1"/>
  <c r="F2630" i="1"/>
  <c r="E2630" i="1"/>
  <c r="D2630" i="1"/>
  <c r="C2630" i="1"/>
  <c r="F2634" i="1"/>
  <c r="E2634" i="1"/>
  <c r="D2634" i="1"/>
  <c r="C2634" i="1"/>
  <c r="F2638" i="1"/>
  <c r="E2638" i="1"/>
  <c r="D2638" i="1"/>
  <c r="C2638" i="1"/>
  <c r="F2642" i="1"/>
  <c r="E2642" i="1"/>
  <c r="D2642" i="1"/>
  <c r="C2642" i="1"/>
  <c r="F2646" i="1"/>
  <c r="E2646" i="1"/>
  <c r="D2646" i="1"/>
  <c r="C2646" i="1"/>
  <c r="F2650" i="1"/>
  <c r="E2650" i="1"/>
  <c r="D2650" i="1"/>
  <c r="C2650" i="1"/>
  <c r="F2654" i="1"/>
  <c r="E2654" i="1"/>
  <c r="D2654" i="1"/>
  <c r="C2654" i="1"/>
  <c r="F2658" i="1"/>
  <c r="E2658" i="1"/>
  <c r="D2658" i="1"/>
  <c r="C2658" i="1"/>
  <c r="F2662" i="1"/>
  <c r="E2662" i="1"/>
  <c r="D2662" i="1"/>
  <c r="C2662" i="1"/>
  <c r="F2666" i="1"/>
  <c r="E2666" i="1"/>
  <c r="D2666" i="1"/>
  <c r="C2666" i="1"/>
  <c r="F2670" i="1"/>
  <c r="E2670" i="1"/>
  <c r="D2670" i="1"/>
  <c r="C2670" i="1"/>
  <c r="E2674" i="1"/>
  <c r="F2674" i="1"/>
  <c r="D2674" i="1"/>
  <c r="C2674" i="1"/>
  <c r="F2678" i="1"/>
  <c r="E2678" i="1"/>
  <c r="D2678" i="1"/>
  <c r="C2678" i="1"/>
  <c r="F2682" i="1"/>
  <c r="E2682" i="1"/>
  <c r="D2682" i="1"/>
  <c r="C2682" i="1"/>
  <c r="F2686" i="1"/>
  <c r="E2686" i="1"/>
  <c r="D2686" i="1"/>
  <c r="C2686" i="1"/>
  <c r="F2690" i="1"/>
  <c r="E2690" i="1"/>
  <c r="D2690" i="1"/>
  <c r="C2690" i="1"/>
  <c r="F2694" i="1"/>
  <c r="E2694" i="1"/>
  <c r="D2694" i="1"/>
  <c r="C2694" i="1"/>
  <c r="F2698" i="1"/>
  <c r="E2698" i="1"/>
  <c r="D2698" i="1"/>
  <c r="C2698" i="1"/>
  <c r="F2702" i="1"/>
  <c r="E2702" i="1"/>
  <c r="D2702" i="1"/>
  <c r="C2702" i="1"/>
  <c r="F2706" i="1"/>
  <c r="E2706" i="1"/>
  <c r="D2706" i="1"/>
  <c r="C2706" i="1"/>
  <c r="F2710" i="1"/>
  <c r="E2710" i="1"/>
  <c r="D2710" i="1"/>
  <c r="C2710" i="1"/>
  <c r="F2714" i="1"/>
  <c r="E2714" i="1"/>
  <c r="D2714" i="1"/>
  <c r="C2714" i="1"/>
  <c r="F2718" i="1"/>
  <c r="E2718" i="1"/>
  <c r="D2718" i="1"/>
  <c r="C2718" i="1"/>
  <c r="F2722" i="1"/>
  <c r="E2722" i="1"/>
  <c r="D2722" i="1"/>
  <c r="C2722" i="1"/>
  <c r="F2726" i="1"/>
  <c r="E2726" i="1"/>
  <c r="D2726" i="1"/>
  <c r="C2726" i="1"/>
  <c r="F2730" i="1"/>
  <c r="E2730" i="1"/>
  <c r="D2730" i="1"/>
  <c r="C2730" i="1"/>
  <c r="F2734" i="1"/>
  <c r="E2734" i="1"/>
  <c r="D2734" i="1"/>
  <c r="C2734" i="1"/>
  <c r="E2738" i="1"/>
  <c r="F2738" i="1"/>
  <c r="D2738" i="1"/>
  <c r="C2738" i="1"/>
  <c r="F2742" i="1"/>
  <c r="E2742" i="1"/>
  <c r="D2742" i="1"/>
  <c r="C2742" i="1"/>
  <c r="F2746" i="1"/>
  <c r="E2746" i="1"/>
  <c r="D2746" i="1"/>
  <c r="C2746" i="1"/>
  <c r="F2750" i="1"/>
  <c r="E2750" i="1"/>
  <c r="D2750" i="1"/>
  <c r="C2750" i="1"/>
  <c r="F2754" i="1"/>
  <c r="E2754" i="1"/>
  <c r="D2754" i="1"/>
  <c r="C2754" i="1"/>
  <c r="F2758" i="1"/>
  <c r="E2758" i="1"/>
  <c r="D2758" i="1"/>
  <c r="C2758" i="1"/>
  <c r="F2762" i="1"/>
  <c r="E2762" i="1"/>
  <c r="D2762" i="1"/>
  <c r="C2762" i="1"/>
  <c r="F2766" i="1"/>
  <c r="E2766" i="1"/>
  <c r="D2766" i="1"/>
  <c r="C2766" i="1"/>
  <c r="F2770" i="1"/>
  <c r="E2770" i="1"/>
  <c r="D2770" i="1"/>
  <c r="C2770" i="1"/>
  <c r="F2774" i="1"/>
  <c r="E2774" i="1"/>
  <c r="D2774" i="1"/>
  <c r="C2774" i="1"/>
  <c r="F2778" i="1"/>
  <c r="E2778" i="1"/>
  <c r="D2778" i="1"/>
  <c r="C2778" i="1"/>
  <c r="F2782" i="1"/>
  <c r="E2782" i="1"/>
  <c r="D2782" i="1"/>
  <c r="C2782" i="1"/>
  <c r="F2786" i="1"/>
  <c r="E2786" i="1"/>
  <c r="D2786" i="1"/>
  <c r="C2786" i="1"/>
  <c r="F2790" i="1"/>
  <c r="E2790" i="1"/>
  <c r="D2790" i="1"/>
  <c r="C2790" i="1"/>
  <c r="F2794" i="1"/>
  <c r="E2794" i="1"/>
  <c r="D2794" i="1"/>
  <c r="C2794" i="1"/>
  <c r="F2798" i="1"/>
  <c r="E2798" i="1"/>
  <c r="D2798" i="1"/>
  <c r="C2798" i="1"/>
  <c r="E2802" i="1"/>
  <c r="D2802" i="1"/>
  <c r="F2802" i="1"/>
  <c r="C2802" i="1"/>
  <c r="F2806" i="1"/>
  <c r="E2806" i="1"/>
  <c r="D2806" i="1"/>
  <c r="C2806" i="1"/>
  <c r="F2810" i="1"/>
  <c r="E2810" i="1"/>
  <c r="D2810" i="1"/>
  <c r="C2810" i="1"/>
  <c r="F2814" i="1"/>
  <c r="E2814" i="1"/>
  <c r="D2814" i="1"/>
  <c r="C2814" i="1"/>
  <c r="F2818" i="1"/>
  <c r="E2818" i="1"/>
  <c r="D2818" i="1"/>
  <c r="C2818" i="1"/>
  <c r="F2822" i="1"/>
  <c r="E2822" i="1"/>
  <c r="D2822" i="1"/>
  <c r="C2822" i="1"/>
  <c r="F2826" i="1"/>
  <c r="E2826" i="1"/>
  <c r="D2826" i="1"/>
  <c r="C2826" i="1"/>
  <c r="F2830" i="1"/>
  <c r="E2830" i="1"/>
  <c r="D2830" i="1"/>
  <c r="C2830" i="1"/>
  <c r="F2834" i="1"/>
  <c r="E2834" i="1"/>
  <c r="D2834" i="1"/>
  <c r="C2834" i="1"/>
  <c r="F2838" i="1"/>
  <c r="E2838" i="1"/>
  <c r="D2838" i="1"/>
  <c r="C2838" i="1"/>
  <c r="F2842" i="1"/>
  <c r="E2842" i="1"/>
  <c r="D2842" i="1"/>
  <c r="C2842" i="1"/>
  <c r="F2846" i="1"/>
  <c r="E2846" i="1"/>
  <c r="D2846" i="1"/>
  <c r="C2846" i="1"/>
  <c r="F2850" i="1"/>
  <c r="E2850" i="1"/>
  <c r="D2850" i="1"/>
  <c r="C2850" i="1"/>
  <c r="F2854" i="1"/>
  <c r="E2854" i="1"/>
  <c r="D2854" i="1"/>
  <c r="C2854" i="1"/>
  <c r="F2858" i="1"/>
  <c r="E2858" i="1"/>
  <c r="D2858" i="1"/>
  <c r="C2858" i="1"/>
  <c r="F2862" i="1"/>
  <c r="E2862" i="1"/>
  <c r="D2862" i="1"/>
  <c r="C2862" i="1"/>
  <c r="E2866" i="1"/>
  <c r="D2866" i="1"/>
  <c r="F2866" i="1"/>
  <c r="C2866" i="1"/>
  <c r="F2870" i="1"/>
  <c r="E2870" i="1"/>
  <c r="D2870" i="1"/>
  <c r="C2870" i="1"/>
  <c r="F2874" i="1"/>
  <c r="E2874" i="1"/>
  <c r="D2874" i="1"/>
  <c r="C2874" i="1"/>
  <c r="F2878" i="1"/>
  <c r="E2878" i="1"/>
  <c r="D2878" i="1"/>
  <c r="C2878" i="1"/>
  <c r="F2882" i="1"/>
  <c r="E2882" i="1"/>
  <c r="D2882" i="1"/>
  <c r="C2882" i="1"/>
  <c r="F2886" i="1"/>
  <c r="E2886" i="1"/>
  <c r="D2886" i="1"/>
  <c r="C2886" i="1"/>
  <c r="F2890" i="1"/>
  <c r="E2890" i="1"/>
  <c r="D2890" i="1"/>
  <c r="C2890" i="1"/>
  <c r="F2894" i="1"/>
  <c r="E2894" i="1"/>
  <c r="D2894" i="1"/>
  <c r="C2894" i="1"/>
  <c r="F2898" i="1"/>
  <c r="E2898" i="1"/>
  <c r="D2898" i="1"/>
  <c r="C2898" i="1"/>
  <c r="F2902" i="1"/>
  <c r="E2902" i="1"/>
  <c r="D2902" i="1"/>
  <c r="C2902" i="1"/>
  <c r="F2906" i="1"/>
  <c r="E2906" i="1"/>
  <c r="D2906" i="1"/>
  <c r="C2906" i="1"/>
  <c r="F2910" i="1"/>
  <c r="E2910" i="1"/>
  <c r="D2910" i="1"/>
  <c r="C2910" i="1"/>
  <c r="F2914" i="1"/>
  <c r="E2914" i="1"/>
  <c r="D2914" i="1"/>
  <c r="C2914" i="1"/>
  <c r="F2918" i="1"/>
  <c r="E2918" i="1"/>
  <c r="D2918" i="1"/>
  <c r="C2918" i="1"/>
  <c r="F2922" i="1"/>
  <c r="E2922" i="1"/>
  <c r="D2922" i="1"/>
  <c r="C2922" i="1"/>
  <c r="F2926" i="1"/>
  <c r="E2926" i="1"/>
  <c r="D2926" i="1"/>
  <c r="C2926" i="1"/>
  <c r="E2930" i="1"/>
  <c r="F2930" i="1"/>
  <c r="D2930" i="1"/>
  <c r="C2930" i="1"/>
  <c r="F2934" i="1"/>
  <c r="E2934" i="1"/>
  <c r="D2934" i="1"/>
  <c r="C2934" i="1"/>
  <c r="F2938" i="1"/>
  <c r="E2938" i="1"/>
  <c r="D2938" i="1"/>
  <c r="C2938" i="1"/>
  <c r="F2942" i="1"/>
  <c r="E2942" i="1"/>
  <c r="D2942" i="1"/>
  <c r="C2942" i="1"/>
  <c r="F2946" i="1"/>
  <c r="E2946" i="1"/>
  <c r="D2946" i="1"/>
  <c r="C2946" i="1"/>
  <c r="F2950" i="1"/>
  <c r="E2950" i="1"/>
  <c r="D2950" i="1"/>
  <c r="C2950" i="1"/>
  <c r="F2954" i="1"/>
  <c r="E2954" i="1"/>
  <c r="D2954" i="1"/>
  <c r="C2954" i="1"/>
  <c r="F2958" i="1"/>
  <c r="E2958" i="1"/>
  <c r="D2958" i="1"/>
  <c r="C2958" i="1"/>
  <c r="F2962" i="1"/>
  <c r="E2962" i="1"/>
  <c r="D2962" i="1"/>
  <c r="C2962" i="1"/>
  <c r="F2966" i="1"/>
  <c r="E2966" i="1"/>
  <c r="D2966" i="1"/>
  <c r="C2966" i="1"/>
  <c r="F2970" i="1"/>
  <c r="E2970" i="1"/>
  <c r="D2970" i="1"/>
  <c r="C2970" i="1"/>
  <c r="F2974" i="1"/>
  <c r="E2974" i="1"/>
  <c r="D2974" i="1"/>
  <c r="C2974" i="1"/>
  <c r="F2978" i="1"/>
  <c r="E2978" i="1"/>
  <c r="D2978" i="1"/>
  <c r="C2978" i="1"/>
  <c r="F2982" i="1"/>
  <c r="E2982" i="1"/>
  <c r="D2982" i="1"/>
  <c r="C2982" i="1"/>
  <c r="F2986" i="1"/>
  <c r="E2986" i="1"/>
  <c r="D2986" i="1"/>
  <c r="C2986" i="1"/>
  <c r="F2990" i="1"/>
  <c r="E2990" i="1"/>
  <c r="D2990" i="1"/>
  <c r="C2990" i="1"/>
  <c r="E2994" i="1"/>
  <c r="F2994" i="1"/>
  <c r="D2994" i="1"/>
  <c r="C2994" i="1"/>
  <c r="F2998" i="1"/>
  <c r="E2998" i="1"/>
  <c r="D2998" i="1"/>
  <c r="C2998" i="1"/>
  <c r="F3002" i="1"/>
  <c r="E3002" i="1"/>
  <c r="D3002" i="1"/>
  <c r="C3002" i="1"/>
  <c r="F3006" i="1"/>
  <c r="E3006" i="1"/>
  <c r="D3006" i="1"/>
  <c r="C3006" i="1"/>
  <c r="F3010" i="1"/>
  <c r="E3010" i="1"/>
  <c r="D3010" i="1"/>
  <c r="C3010" i="1"/>
  <c r="F3014" i="1"/>
  <c r="E3014" i="1"/>
  <c r="D3014" i="1"/>
  <c r="C3014" i="1"/>
  <c r="F3018" i="1"/>
  <c r="E3018" i="1"/>
  <c r="D3018" i="1"/>
  <c r="C3018" i="1"/>
  <c r="F3022" i="1"/>
  <c r="E3022" i="1"/>
  <c r="D3022" i="1"/>
  <c r="C3022" i="1"/>
  <c r="F3026" i="1"/>
  <c r="E3026" i="1"/>
  <c r="D3026" i="1"/>
  <c r="C3026" i="1"/>
  <c r="F3030" i="1"/>
  <c r="E3030" i="1"/>
  <c r="D3030" i="1"/>
  <c r="C3030" i="1"/>
  <c r="F3034" i="1"/>
  <c r="E3034" i="1"/>
  <c r="D3034" i="1"/>
  <c r="C3034" i="1"/>
  <c r="F3038" i="1"/>
  <c r="E3038" i="1"/>
  <c r="D3038" i="1"/>
  <c r="C3038" i="1"/>
  <c r="F3042" i="1"/>
  <c r="E3042" i="1"/>
  <c r="D3042" i="1"/>
  <c r="C3042" i="1"/>
  <c r="F3046" i="1"/>
  <c r="E3046" i="1"/>
  <c r="D3046" i="1"/>
  <c r="C3046" i="1"/>
  <c r="F3050" i="1"/>
  <c r="E3050" i="1"/>
  <c r="D3050" i="1"/>
  <c r="C3050" i="1"/>
  <c r="F3054" i="1"/>
  <c r="E3054" i="1"/>
  <c r="D3054" i="1"/>
  <c r="C3054" i="1"/>
  <c r="E3058" i="1"/>
  <c r="D3058" i="1"/>
  <c r="C3058" i="1"/>
  <c r="F3058" i="1"/>
  <c r="F3062" i="1"/>
  <c r="E3062" i="1"/>
  <c r="D3062" i="1"/>
  <c r="C3062" i="1"/>
  <c r="F3066" i="1"/>
  <c r="E3066" i="1"/>
  <c r="D3066" i="1"/>
  <c r="C3066" i="1"/>
  <c r="F3070" i="1"/>
  <c r="E3070" i="1"/>
  <c r="D3070" i="1"/>
  <c r="C3070" i="1"/>
  <c r="F3074" i="1"/>
  <c r="E3074" i="1"/>
  <c r="D3074" i="1"/>
  <c r="C3074" i="1"/>
  <c r="F3078" i="1"/>
  <c r="E3078" i="1"/>
  <c r="D3078" i="1"/>
  <c r="C3078" i="1"/>
  <c r="F3082" i="1"/>
  <c r="E3082" i="1"/>
  <c r="D3082" i="1"/>
  <c r="C3082" i="1"/>
  <c r="F3086" i="1"/>
  <c r="E3086" i="1"/>
  <c r="D3086" i="1"/>
  <c r="C3086" i="1"/>
  <c r="F3090" i="1"/>
  <c r="E3090" i="1"/>
  <c r="D3090" i="1"/>
  <c r="C3090" i="1"/>
  <c r="F3094" i="1"/>
  <c r="E3094" i="1"/>
  <c r="D3094" i="1"/>
  <c r="C3094" i="1"/>
  <c r="F3098" i="1"/>
  <c r="E3098" i="1"/>
  <c r="D3098" i="1"/>
  <c r="C3098" i="1"/>
  <c r="F3102" i="1"/>
  <c r="E3102" i="1"/>
  <c r="D3102" i="1"/>
  <c r="C3102" i="1"/>
  <c r="F3106" i="1"/>
  <c r="E3106" i="1"/>
  <c r="D3106" i="1"/>
  <c r="C3106" i="1"/>
  <c r="F3110" i="1"/>
  <c r="E3110" i="1"/>
  <c r="D3110" i="1"/>
  <c r="C3110" i="1"/>
  <c r="F3114" i="1"/>
  <c r="E3114" i="1"/>
  <c r="D3114" i="1"/>
  <c r="C3114" i="1"/>
  <c r="F3118" i="1"/>
  <c r="E3118" i="1"/>
  <c r="D3118" i="1"/>
  <c r="C3118" i="1"/>
  <c r="E3122" i="1"/>
  <c r="D3122" i="1"/>
  <c r="F3122" i="1"/>
  <c r="C3122" i="1"/>
  <c r="F3126" i="1"/>
  <c r="E3126" i="1"/>
  <c r="D3126" i="1"/>
  <c r="C3126" i="1"/>
  <c r="F3130" i="1"/>
  <c r="E3130" i="1"/>
  <c r="D3130" i="1"/>
  <c r="C3130" i="1"/>
  <c r="F3134" i="1"/>
  <c r="E3134" i="1"/>
  <c r="D3134" i="1"/>
  <c r="C3134" i="1"/>
  <c r="F3138" i="1"/>
  <c r="E3138" i="1"/>
  <c r="D3138" i="1"/>
  <c r="C3138" i="1"/>
  <c r="F3142" i="1"/>
  <c r="E3142" i="1"/>
  <c r="D3142" i="1"/>
  <c r="C3142" i="1"/>
  <c r="F3146" i="1"/>
  <c r="E3146" i="1"/>
  <c r="D3146" i="1"/>
  <c r="C3146" i="1"/>
  <c r="F3150" i="1"/>
  <c r="E3150" i="1"/>
  <c r="D3150" i="1"/>
  <c r="C3150" i="1"/>
  <c r="F3154" i="1"/>
  <c r="E3154" i="1"/>
  <c r="D3154" i="1"/>
  <c r="C3154" i="1"/>
  <c r="F3158" i="1"/>
  <c r="E3158" i="1"/>
  <c r="D3158" i="1"/>
  <c r="C3158" i="1"/>
  <c r="F3162" i="1"/>
  <c r="E3162" i="1"/>
  <c r="D3162" i="1"/>
  <c r="C3162" i="1"/>
  <c r="F3166" i="1"/>
  <c r="E3166" i="1"/>
  <c r="D3166" i="1"/>
  <c r="C3166" i="1"/>
  <c r="F3170" i="1"/>
  <c r="E3170" i="1"/>
  <c r="D3170" i="1"/>
  <c r="C3170" i="1"/>
  <c r="F3174" i="1"/>
  <c r="E3174" i="1"/>
  <c r="D3174" i="1"/>
  <c r="C3174" i="1"/>
  <c r="F3178" i="1"/>
  <c r="E3178" i="1"/>
  <c r="D3178" i="1"/>
  <c r="C3178" i="1"/>
  <c r="F3182" i="1"/>
  <c r="E3182" i="1"/>
  <c r="D3182" i="1"/>
  <c r="C3182" i="1"/>
  <c r="E3186" i="1"/>
  <c r="F3186" i="1"/>
  <c r="D3186" i="1"/>
  <c r="C3186" i="1"/>
  <c r="F3190" i="1"/>
  <c r="E3190" i="1"/>
  <c r="D3190" i="1"/>
  <c r="C3190" i="1"/>
  <c r="F3194" i="1"/>
  <c r="E3194" i="1"/>
  <c r="D3194" i="1"/>
  <c r="C3194" i="1"/>
  <c r="F3198" i="1"/>
  <c r="E3198" i="1"/>
  <c r="D3198" i="1"/>
  <c r="C3198" i="1"/>
  <c r="F3202" i="1"/>
  <c r="E3202" i="1"/>
  <c r="D3202" i="1"/>
  <c r="C3202" i="1"/>
  <c r="F3206" i="1"/>
  <c r="E3206" i="1"/>
  <c r="D3206" i="1"/>
  <c r="C3206" i="1"/>
  <c r="F3210" i="1"/>
  <c r="E3210" i="1"/>
  <c r="D3210" i="1"/>
  <c r="C3210" i="1"/>
  <c r="F3214" i="1"/>
  <c r="E3214" i="1"/>
  <c r="D3214" i="1"/>
  <c r="C3214" i="1"/>
  <c r="F3218" i="1"/>
  <c r="E3218" i="1"/>
  <c r="D3218" i="1"/>
  <c r="C3218" i="1"/>
  <c r="F3222" i="1"/>
  <c r="E3222" i="1"/>
  <c r="D3222" i="1"/>
  <c r="C3222" i="1"/>
  <c r="F3226" i="1"/>
  <c r="E3226" i="1"/>
  <c r="D3226" i="1"/>
  <c r="C3226" i="1"/>
  <c r="F3230" i="1"/>
  <c r="E3230" i="1"/>
  <c r="D3230" i="1"/>
  <c r="C3230" i="1"/>
  <c r="F3234" i="1"/>
  <c r="E3234" i="1"/>
  <c r="D3234" i="1"/>
  <c r="C3234" i="1"/>
  <c r="F3238" i="1"/>
  <c r="E3238" i="1"/>
  <c r="D3238" i="1"/>
  <c r="C3238" i="1"/>
  <c r="F3242" i="1"/>
  <c r="E3242" i="1"/>
  <c r="D3242" i="1"/>
  <c r="C3242" i="1"/>
  <c r="F3246" i="1"/>
  <c r="E3246" i="1"/>
  <c r="D3246" i="1"/>
  <c r="C3246" i="1"/>
  <c r="E3250" i="1"/>
  <c r="F3250" i="1"/>
  <c r="D3250" i="1"/>
  <c r="C3250" i="1"/>
  <c r="F3254" i="1"/>
  <c r="E3254" i="1"/>
  <c r="D3254" i="1"/>
  <c r="C3254" i="1"/>
  <c r="F3258" i="1"/>
  <c r="E3258" i="1"/>
  <c r="D3258" i="1"/>
  <c r="C3258" i="1"/>
  <c r="F3262" i="1"/>
  <c r="E3262" i="1"/>
  <c r="D3262" i="1"/>
  <c r="C3262" i="1"/>
  <c r="F3266" i="1"/>
  <c r="E3266" i="1"/>
  <c r="D3266" i="1"/>
  <c r="C3266" i="1"/>
  <c r="F3270" i="1"/>
  <c r="E3270" i="1"/>
  <c r="D3270" i="1"/>
  <c r="C3270" i="1"/>
  <c r="F3274" i="1"/>
  <c r="E3274" i="1"/>
  <c r="D3274" i="1"/>
  <c r="C3274" i="1"/>
  <c r="F3278" i="1"/>
  <c r="E3278" i="1"/>
  <c r="D3278" i="1"/>
  <c r="C3278" i="1"/>
  <c r="F3282" i="1"/>
  <c r="E3282" i="1"/>
  <c r="D3282" i="1"/>
  <c r="C3282" i="1"/>
  <c r="F3286" i="1"/>
  <c r="E3286" i="1"/>
  <c r="D3286" i="1"/>
  <c r="C3286" i="1"/>
  <c r="F3290" i="1"/>
  <c r="E3290" i="1"/>
  <c r="D3290" i="1"/>
  <c r="C3290" i="1"/>
  <c r="F3294" i="1"/>
  <c r="E3294" i="1"/>
  <c r="D3294" i="1"/>
  <c r="C3294" i="1"/>
  <c r="F3298" i="1"/>
  <c r="E3298" i="1"/>
  <c r="D3298" i="1"/>
  <c r="C3298" i="1"/>
  <c r="F3302" i="1"/>
  <c r="E3302" i="1"/>
  <c r="D3302" i="1"/>
  <c r="C3302" i="1"/>
  <c r="F3306" i="1"/>
  <c r="E3306" i="1"/>
  <c r="D3306" i="1"/>
  <c r="C3306" i="1"/>
  <c r="F3310" i="1"/>
  <c r="E3310" i="1"/>
  <c r="D3310" i="1"/>
  <c r="C3310" i="1"/>
  <c r="E3314" i="1"/>
  <c r="D3314" i="1"/>
  <c r="F3314" i="1"/>
  <c r="C3314" i="1"/>
  <c r="F3318" i="1"/>
  <c r="E3318" i="1"/>
  <c r="D3318" i="1"/>
  <c r="C3318" i="1"/>
  <c r="F3322" i="1"/>
  <c r="E3322" i="1"/>
  <c r="D3322" i="1"/>
  <c r="C3322" i="1"/>
  <c r="F3326" i="1"/>
  <c r="E3326" i="1"/>
  <c r="D3326" i="1"/>
  <c r="C3326" i="1"/>
  <c r="F3330" i="1"/>
  <c r="E3330" i="1"/>
  <c r="D3330" i="1"/>
  <c r="C3330" i="1"/>
  <c r="F3334" i="1"/>
  <c r="E3334" i="1"/>
  <c r="D3334" i="1"/>
  <c r="C3334" i="1"/>
  <c r="F3338" i="1"/>
  <c r="E3338" i="1"/>
  <c r="D3338" i="1"/>
  <c r="C3338" i="1"/>
  <c r="F3342" i="1"/>
  <c r="E3342" i="1"/>
  <c r="D3342" i="1"/>
  <c r="C3342" i="1"/>
  <c r="F3346" i="1"/>
  <c r="E3346" i="1"/>
  <c r="D3346" i="1"/>
  <c r="C3346" i="1"/>
  <c r="F3350" i="1"/>
  <c r="E3350" i="1"/>
  <c r="D3350" i="1"/>
  <c r="C3350" i="1"/>
  <c r="F3354" i="1"/>
  <c r="E3354" i="1"/>
  <c r="D3354" i="1"/>
  <c r="C3354" i="1"/>
  <c r="F3358" i="1"/>
  <c r="E3358" i="1"/>
  <c r="D3358" i="1"/>
  <c r="C3358" i="1"/>
  <c r="F3362" i="1"/>
  <c r="E3362" i="1"/>
  <c r="D3362" i="1"/>
  <c r="C3362" i="1"/>
  <c r="F3366" i="1"/>
  <c r="E3366" i="1"/>
  <c r="D3366" i="1"/>
  <c r="C3366" i="1"/>
  <c r="F3370" i="1"/>
  <c r="E3370" i="1"/>
  <c r="D3370" i="1"/>
  <c r="C3370" i="1"/>
  <c r="F3374" i="1"/>
  <c r="E3374" i="1"/>
  <c r="D3374" i="1"/>
  <c r="C3374" i="1"/>
  <c r="E3378" i="1"/>
  <c r="D3378" i="1"/>
  <c r="F3378" i="1"/>
  <c r="C3378" i="1"/>
  <c r="F3382" i="1"/>
  <c r="E3382" i="1"/>
  <c r="D3382" i="1"/>
  <c r="C3382" i="1"/>
  <c r="F3386" i="1"/>
  <c r="E3386" i="1"/>
  <c r="D3386" i="1"/>
  <c r="C3386" i="1"/>
  <c r="F3390" i="1"/>
  <c r="E3390" i="1"/>
  <c r="D3390" i="1"/>
  <c r="C3390" i="1"/>
  <c r="F3394" i="1"/>
  <c r="E3394" i="1"/>
  <c r="D3394" i="1"/>
  <c r="C3394" i="1"/>
  <c r="F3398" i="1"/>
  <c r="E3398" i="1"/>
  <c r="D3398" i="1"/>
  <c r="C3398" i="1"/>
  <c r="F3402" i="1"/>
  <c r="E3402" i="1"/>
  <c r="D3402" i="1"/>
  <c r="C3402" i="1"/>
  <c r="F3406" i="1"/>
  <c r="E3406" i="1"/>
  <c r="D3406" i="1"/>
  <c r="C3406" i="1"/>
  <c r="F3410" i="1"/>
  <c r="E3410" i="1"/>
  <c r="D3410" i="1"/>
  <c r="C3410" i="1"/>
  <c r="F3414" i="1"/>
  <c r="E3414" i="1"/>
  <c r="D3414" i="1"/>
  <c r="C3414" i="1"/>
  <c r="F3418" i="1"/>
  <c r="E3418" i="1"/>
  <c r="D3418" i="1"/>
  <c r="C3418" i="1"/>
  <c r="F3422" i="1"/>
  <c r="E3422" i="1"/>
  <c r="D3422" i="1"/>
  <c r="C3422" i="1"/>
  <c r="F3426" i="1"/>
  <c r="E3426" i="1"/>
  <c r="D3426" i="1"/>
  <c r="C3426" i="1"/>
  <c r="F3430" i="1"/>
  <c r="E3430" i="1"/>
  <c r="D3430" i="1"/>
  <c r="C3430" i="1"/>
  <c r="F3434" i="1"/>
  <c r="E3434" i="1"/>
  <c r="D3434" i="1"/>
  <c r="C3434" i="1"/>
  <c r="F3438" i="1"/>
  <c r="E3438" i="1"/>
  <c r="D3438" i="1"/>
  <c r="C3438" i="1"/>
  <c r="E3442" i="1"/>
  <c r="F3442" i="1"/>
  <c r="D3442" i="1"/>
  <c r="C3442" i="1"/>
  <c r="F3446" i="1"/>
  <c r="E3446" i="1"/>
  <c r="D3446" i="1"/>
  <c r="C3446" i="1"/>
  <c r="F3450" i="1"/>
  <c r="E3450" i="1"/>
  <c r="D3450" i="1"/>
  <c r="C3450" i="1"/>
  <c r="F3454" i="1"/>
  <c r="E3454" i="1"/>
  <c r="D3454" i="1"/>
  <c r="C3454" i="1"/>
  <c r="F3458" i="1"/>
  <c r="E3458" i="1"/>
  <c r="D3458" i="1"/>
  <c r="C3458" i="1"/>
  <c r="F3462" i="1"/>
  <c r="E3462" i="1"/>
  <c r="D3462" i="1"/>
  <c r="C3462" i="1"/>
  <c r="F3466" i="1"/>
  <c r="E3466" i="1"/>
  <c r="D3466" i="1"/>
  <c r="C3466" i="1"/>
  <c r="F3470" i="1"/>
  <c r="E3470" i="1"/>
  <c r="D3470" i="1"/>
  <c r="C3470" i="1"/>
  <c r="F3474" i="1"/>
  <c r="E3474" i="1"/>
  <c r="D3474" i="1"/>
  <c r="C3474" i="1"/>
  <c r="F3478" i="1"/>
  <c r="E3478" i="1"/>
  <c r="D3478" i="1"/>
  <c r="C3478" i="1"/>
  <c r="F3482" i="1"/>
  <c r="E3482" i="1"/>
  <c r="D3482" i="1"/>
  <c r="C3482" i="1"/>
  <c r="F3486" i="1"/>
  <c r="E3486" i="1"/>
  <c r="D3486" i="1"/>
  <c r="C3486" i="1"/>
  <c r="F3490" i="1"/>
  <c r="E3490" i="1"/>
  <c r="D3490" i="1"/>
  <c r="C3490" i="1"/>
  <c r="F3494" i="1"/>
  <c r="E3494" i="1"/>
  <c r="D3494" i="1"/>
  <c r="C3494" i="1"/>
  <c r="F3498" i="1"/>
  <c r="E3498" i="1"/>
  <c r="D3498" i="1"/>
  <c r="C3498" i="1"/>
  <c r="F3502" i="1"/>
  <c r="E3502" i="1"/>
  <c r="D3502" i="1"/>
  <c r="C3502" i="1"/>
  <c r="E3506" i="1"/>
  <c r="F3506" i="1"/>
  <c r="D3506" i="1"/>
  <c r="C3506" i="1"/>
  <c r="F3510" i="1"/>
  <c r="E3510" i="1"/>
  <c r="D3510" i="1"/>
  <c r="C3510" i="1"/>
  <c r="F3514" i="1"/>
  <c r="E3514" i="1"/>
  <c r="D3514" i="1"/>
  <c r="C3514" i="1"/>
  <c r="F3518" i="1"/>
  <c r="E3518" i="1"/>
  <c r="D3518" i="1"/>
  <c r="C3518" i="1"/>
  <c r="F3522" i="1"/>
  <c r="E3522" i="1"/>
  <c r="D3522" i="1"/>
  <c r="C3522" i="1"/>
  <c r="F3526" i="1"/>
  <c r="E3526" i="1"/>
  <c r="D3526" i="1"/>
  <c r="C3526" i="1"/>
  <c r="F3530" i="1"/>
  <c r="E3530" i="1"/>
  <c r="D3530" i="1"/>
  <c r="C3530" i="1"/>
  <c r="F3534" i="1"/>
  <c r="E3534" i="1"/>
  <c r="D3534" i="1"/>
  <c r="C3534" i="1"/>
  <c r="F3538" i="1"/>
  <c r="E3538" i="1"/>
  <c r="D3538" i="1"/>
  <c r="C3538" i="1"/>
  <c r="F3542" i="1"/>
  <c r="E3542" i="1"/>
  <c r="D3542" i="1"/>
  <c r="C3542" i="1"/>
  <c r="F3546" i="1"/>
  <c r="E3546" i="1"/>
  <c r="D3546" i="1"/>
  <c r="C3546" i="1"/>
  <c r="F3550" i="1"/>
  <c r="E3550" i="1"/>
  <c r="D3550" i="1"/>
  <c r="C3550" i="1"/>
  <c r="F3554" i="1"/>
  <c r="E3554" i="1"/>
  <c r="D3554" i="1"/>
  <c r="C3554" i="1"/>
  <c r="F3558" i="1"/>
  <c r="E3558" i="1"/>
  <c r="D3558" i="1"/>
  <c r="C3558" i="1"/>
  <c r="F3562" i="1"/>
  <c r="E3562" i="1"/>
  <c r="D3562" i="1"/>
  <c r="C3562" i="1"/>
  <c r="F3566" i="1"/>
  <c r="E3566" i="1"/>
  <c r="D3566" i="1"/>
  <c r="C3566" i="1"/>
  <c r="E3570" i="1"/>
  <c r="D3570" i="1"/>
  <c r="F3570" i="1"/>
  <c r="C3570" i="1"/>
  <c r="F3574" i="1"/>
  <c r="E3574" i="1"/>
  <c r="D3574" i="1"/>
  <c r="C3574" i="1"/>
  <c r="F3578" i="1"/>
  <c r="E3578" i="1"/>
  <c r="D3578" i="1"/>
  <c r="C3578" i="1"/>
  <c r="F3582" i="1"/>
  <c r="E3582" i="1"/>
  <c r="D3582" i="1"/>
  <c r="C3582" i="1"/>
  <c r="F3586" i="1"/>
  <c r="E3586" i="1"/>
  <c r="D3586" i="1"/>
  <c r="C3586" i="1"/>
  <c r="F3590" i="1"/>
  <c r="E3590" i="1"/>
  <c r="D3590" i="1"/>
  <c r="C3590" i="1"/>
  <c r="F3594" i="1"/>
  <c r="E3594" i="1"/>
  <c r="D3594" i="1"/>
  <c r="C3594" i="1"/>
  <c r="F3598" i="1"/>
  <c r="E3598" i="1"/>
  <c r="D3598" i="1"/>
  <c r="C3598" i="1"/>
  <c r="F3602" i="1"/>
  <c r="E3602" i="1"/>
  <c r="D3602" i="1"/>
  <c r="C3602" i="1"/>
  <c r="F3606" i="1"/>
  <c r="E3606" i="1"/>
  <c r="D3606" i="1"/>
  <c r="C3606" i="1"/>
  <c r="F3610" i="1"/>
  <c r="E3610" i="1"/>
  <c r="D3610" i="1"/>
  <c r="C3610" i="1"/>
  <c r="F3614" i="1"/>
  <c r="E3614" i="1"/>
  <c r="D3614" i="1"/>
  <c r="C3614" i="1"/>
  <c r="F3618" i="1"/>
  <c r="E3618" i="1"/>
  <c r="D3618" i="1"/>
  <c r="C3618" i="1"/>
  <c r="F3622" i="1"/>
  <c r="E3622" i="1"/>
  <c r="D3622" i="1"/>
  <c r="C3622" i="1"/>
  <c r="F3626" i="1"/>
  <c r="E3626" i="1"/>
  <c r="D3626" i="1"/>
  <c r="C3626" i="1"/>
  <c r="F3630" i="1"/>
  <c r="E3630" i="1"/>
  <c r="D3630" i="1"/>
  <c r="C3630" i="1"/>
  <c r="E3634" i="1"/>
  <c r="D3634" i="1"/>
  <c r="F3634" i="1"/>
  <c r="C3634" i="1"/>
  <c r="F3638" i="1"/>
  <c r="E3638" i="1"/>
  <c r="D3638" i="1"/>
  <c r="C3638" i="1"/>
  <c r="F3642" i="1"/>
  <c r="E3642" i="1"/>
  <c r="D3642" i="1"/>
  <c r="C3642" i="1"/>
  <c r="F3646" i="1"/>
  <c r="E3646" i="1"/>
  <c r="D3646" i="1"/>
  <c r="C3646" i="1"/>
  <c r="F3650" i="1"/>
  <c r="E3650" i="1"/>
  <c r="D3650" i="1"/>
  <c r="C3650" i="1"/>
  <c r="F3654" i="1"/>
  <c r="E3654" i="1"/>
  <c r="D3654" i="1"/>
  <c r="C3654" i="1"/>
  <c r="F3658" i="1"/>
  <c r="E3658" i="1"/>
  <c r="D3658" i="1"/>
  <c r="C3658" i="1"/>
  <c r="F3662" i="1"/>
  <c r="E3662" i="1"/>
  <c r="D3662" i="1"/>
  <c r="C3662" i="1"/>
  <c r="F3666" i="1"/>
  <c r="E3666" i="1"/>
  <c r="D3666" i="1"/>
  <c r="C3666" i="1"/>
  <c r="F3670" i="1"/>
  <c r="E3670" i="1"/>
  <c r="D3670" i="1"/>
  <c r="C3670" i="1"/>
  <c r="F3674" i="1"/>
  <c r="E3674" i="1"/>
  <c r="D3674" i="1"/>
  <c r="C3674" i="1"/>
  <c r="F3678" i="1"/>
  <c r="E3678" i="1"/>
  <c r="D3678" i="1"/>
  <c r="C3678" i="1"/>
  <c r="F3682" i="1"/>
  <c r="E3682" i="1"/>
  <c r="D3682" i="1"/>
  <c r="C3682" i="1"/>
  <c r="F3686" i="1"/>
  <c r="E3686" i="1"/>
  <c r="D3686" i="1"/>
  <c r="C3686" i="1"/>
  <c r="F3690" i="1"/>
  <c r="E3690" i="1"/>
  <c r="D3690" i="1"/>
  <c r="C3690" i="1"/>
  <c r="F3694" i="1"/>
  <c r="E3694" i="1"/>
  <c r="D3694" i="1"/>
  <c r="C3694" i="1"/>
  <c r="E3698" i="1"/>
  <c r="F3698" i="1"/>
  <c r="D3698" i="1"/>
  <c r="C3698" i="1"/>
  <c r="F3702" i="1"/>
  <c r="E3702" i="1"/>
  <c r="D3702" i="1"/>
  <c r="C3702" i="1"/>
  <c r="F3706" i="1"/>
  <c r="E3706" i="1"/>
  <c r="D3706" i="1"/>
  <c r="C3706" i="1"/>
  <c r="F3710" i="1"/>
  <c r="E3710" i="1"/>
  <c r="D3710" i="1"/>
  <c r="C3710" i="1"/>
  <c r="F3714" i="1"/>
  <c r="E3714" i="1"/>
  <c r="D3714" i="1"/>
  <c r="C3714" i="1"/>
  <c r="F3718" i="1"/>
  <c r="E3718" i="1"/>
  <c r="D3718" i="1"/>
  <c r="C3718" i="1"/>
  <c r="F3722" i="1"/>
  <c r="E3722" i="1"/>
  <c r="D3722" i="1"/>
  <c r="C3722" i="1"/>
  <c r="F3726" i="1"/>
  <c r="E3726" i="1"/>
  <c r="D3726" i="1"/>
  <c r="C3726" i="1"/>
  <c r="F3730" i="1"/>
  <c r="E3730" i="1"/>
  <c r="D3730" i="1"/>
  <c r="C3730" i="1"/>
  <c r="F3734" i="1"/>
  <c r="E3734" i="1"/>
  <c r="D3734" i="1"/>
  <c r="C3734" i="1"/>
  <c r="F3738" i="1"/>
  <c r="E3738" i="1"/>
  <c r="D3738" i="1"/>
  <c r="C3738" i="1"/>
  <c r="F3742" i="1"/>
  <c r="E3742" i="1"/>
  <c r="D3742" i="1"/>
  <c r="C3742" i="1"/>
  <c r="F3746" i="1"/>
  <c r="E3746" i="1"/>
  <c r="D3746" i="1"/>
  <c r="C3746" i="1"/>
  <c r="F3750" i="1"/>
  <c r="E3750" i="1"/>
  <c r="D3750" i="1"/>
  <c r="C3750" i="1"/>
  <c r="F3754" i="1"/>
  <c r="E3754" i="1"/>
  <c r="D3754" i="1"/>
  <c r="C3754" i="1"/>
  <c r="F3758" i="1"/>
  <c r="E3758" i="1"/>
  <c r="D3758" i="1"/>
  <c r="C3758" i="1"/>
  <c r="F3762" i="1"/>
  <c r="E3762" i="1"/>
  <c r="D3762" i="1"/>
  <c r="C3762" i="1"/>
  <c r="F3766" i="1"/>
  <c r="E3766" i="1"/>
  <c r="D3766" i="1"/>
  <c r="C3766" i="1"/>
  <c r="F3770" i="1"/>
  <c r="E3770" i="1"/>
  <c r="D3770" i="1"/>
  <c r="C3770" i="1"/>
  <c r="F3774" i="1"/>
  <c r="E3774" i="1"/>
  <c r="D3774" i="1"/>
  <c r="C3774" i="1"/>
  <c r="F3778" i="1"/>
  <c r="E3778" i="1"/>
  <c r="D3778" i="1"/>
  <c r="C3778" i="1"/>
  <c r="F3782" i="1"/>
  <c r="E3782" i="1"/>
  <c r="D3782" i="1"/>
  <c r="C3782" i="1"/>
  <c r="F3786" i="1"/>
  <c r="E3786" i="1"/>
  <c r="D3786" i="1"/>
  <c r="C3786" i="1"/>
  <c r="F3790" i="1"/>
  <c r="E3790" i="1"/>
  <c r="D3790" i="1"/>
  <c r="C3790" i="1"/>
  <c r="F3794" i="1"/>
  <c r="E3794" i="1"/>
  <c r="D3794" i="1"/>
  <c r="C3794" i="1"/>
  <c r="F3798" i="1"/>
  <c r="E3798" i="1"/>
  <c r="D3798" i="1"/>
  <c r="C3798" i="1"/>
  <c r="F3802" i="1"/>
  <c r="E3802" i="1"/>
  <c r="D3802" i="1"/>
  <c r="C3802" i="1"/>
  <c r="F3806" i="1"/>
  <c r="E3806" i="1"/>
  <c r="D3806" i="1"/>
  <c r="C3806" i="1"/>
  <c r="F3810" i="1"/>
  <c r="E3810" i="1"/>
  <c r="D3810" i="1"/>
  <c r="C3810" i="1"/>
  <c r="F3814" i="1"/>
  <c r="E3814" i="1"/>
  <c r="D3814" i="1"/>
  <c r="C3814" i="1"/>
  <c r="F3818" i="1"/>
  <c r="E3818" i="1"/>
  <c r="D3818" i="1"/>
  <c r="C3818" i="1"/>
  <c r="F3822" i="1"/>
  <c r="E3822" i="1"/>
  <c r="D3822" i="1"/>
  <c r="C3822" i="1"/>
  <c r="F3826" i="1"/>
  <c r="E3826" i="1"/>
  <c r="D3826" i="1"/>
  <c r="C3826" i="1"/>
  <c r="F3830" i="1"/>
  <c r="E3830" i="1"/>
  <c r="D3830" i="1"/>
  <c r="C3830" i="1"/>
  <c r="F3834" i="1"/>
  <c r="E3834" i="1"/>
  <c r="D3834" i="1"/>
  <c r="C3834" i="1"/>
  <c r="F3838" i="1"/>
  <c r="E3838" i="1"/>
  <c r="D3838" i="1"/>
  <c r="C3838" i="1"/>
  <c r="F3842" i="1"/>
  <c r="E3842" i="1"/>
  <c r="D3842" i="1"/>
  <c r="C3842" i="1"/>
  <c r="F3846" i="1"/>
  <c r="E3846" i="1"/>
  <c r="D3846" i="1"/>
  <c r="C3846" i="1"/>
  <c r="F3850" i="1"/>
  <c r="E3850" i="1"/>
  <c r="D3850" i="1"/>
  <c r="C3850" i="1"/>
  <c r="F3854" i="1"/>
  <c r="E3854" i="1"/>
  <c r="D3854" i="1"/>
  <c r="C3854" i="1"/>
  <c r="F3858" i="1"/>
  <c r="E3858" i="1"/>
  <c r="D3858" i="1"/>
  <c r="C3858" i="1"/>
  <c r="F3862" i="1"/>
  <c r="E3862" i="1"/>
  <c r="D3862" i="1"/>
  <c r="C3862" i="1"/>
  <c r="F3866" i="1"/>
  <c r="E3866" i="1"/>
  <c r="D3866" i="1"/>
  <c r="C3866" i="1"/>
  <c r="F3870" i="1"/>
  <c r="E3870" i="1"/>
  <c r="D3870" i="1"/>
  <c r="C3870" i="1"/>
  <c r="F3874" i="1"/>
  <c r="E3874" i="1"/>
  <c r="D3874" i="1"/>
  <c r="C3874" i="1"/>
  <c r="F3878" i="1"/>
  <c r="E3878" i="1"/>
  <c r="D3878" i="1"/>
  <c r="C3878" i="1"/>
  <c r="F3882" i="1"/>
  <c r="E3882" i="1"/>
  <c r="D3882" i="1"/>
  <c r="C3882" i="1"/>
  <c r="F3886" i="1"/>
  <c r="E3886" i="1"/>
  <c r="D3886" i="1"/>
  <c r="C3886" i="1"/>
  <c r="F3890" i="1"/>
  <c r="E3890" i="1"/>
  <c r="D3890" i="1"/>
  <c r="C3890" i="1"/>
  <c r="F3894" i="1"/>
  <c r="E3894" i="1"/>
  <c r="D3894" i="1"/>
  <c r="C3894" i="1"/>
  <c r="F3898" i="1"/>
  <c r="E3898" i="1"/>
  <c r="D3898" i="1"/>
  <c r="C3898" i="1"/>
  <c r="F3902" i="1"/>
  <c r="E3902" i="1"/>
  <c r="D3902" i="1"/>
  <c r="C3902" i="1"/>
  <c r="F3906" i="1"/>
  <c r="E3906" i="1"/>
  <c r="D3906" i="1"/>
  <c r="C3906" i="1"/>
  <c r="F3910" i="1"/>
  <c r="E3910" i="1"/>
  <c r="D3910" i="1"/>
  <c r="C3910" i="1"/>
  <c r="F3914" i="1"/>
  <c r="E3914" i="1"/>
  <c r="D3914" i="1"/>
  <c r="C3914" i="1"/>
  <c r="F3918" i="1"/>
  <c r="E3918" i="1"/>
  <c r="D3918" i="1"/>
  <c r="C3918" i="1"/>
  <c r="F3922" i="1"/>
  <c r="E3922" i="1"/>
  <c r="D3922" i="1"/>
  <c r="C3922" i="1"/>
  <c r="F3926" i="1"/>
  <c r="E3926" i="1"/>
  <c r="D3926" i="1"/>
  <c r="C3926" i="1"/>
  <c r="F3930" i="1"/>
  <c r="E3930" i="1"/>
  <c r="D3930" i="1"/>
  <c r="C3930" i="1"/>
  <c r="F3934" i="1"/>
  <c r="E3934" i="1"/>
  <c r="D3934" i="1"/>
  <c r="C3934" i="1"/>
  <c r="F3938" i="1"/>
  <c r="E3938" i="1"/>
  <c r="D3938" i="1"/>
  <c r="C3938" i="1"/>
  <c r="F3942" i="1"/>
  <c r="E3942" i="1"/>
  <c r="D3942" i="1"/>
  <c r="C3942" i="1"/>
  <c r="F3946" i="1"/>
  <c r="E3946" i="1"/>
  <c r="D3946" i="1"/>
  <c r="C3946" i="1"/>
  <c r="F3950" i="1"/>
  <c r="E3950" i="1"/>
  <c r="D3950" i="1"/>
  <c r="C3950" i="1"/>
  <c r="F3954" i="1"/>
  <c r="E3954" i="1"/>
  <c r="D3954" i="1"/>
  <c r="C3954" i="1"/>
  <c r="F3958" i="1"/>
  <c r="E3958" i="1"/>
  <c r="D3958" i="1"/>
  <c r="C3958" i="1"/>
  <c r="F3962" i="1"/>
  <c r="E3962" i="1"/>
  <c r="D3962" i="1"/>
  <c r="C3962" i="1"/>
  <c r="F3966" i="1"/>
  <c r="E3966" i="1"/>
  <c r="D3966" i="1"/>
  <c r="C3966" i="1"/>
  <c r="F3970" i="1"/>
  <c r="E3970" i="1"/>
  <c r="D3970" i="1"/>
  <c r="C3970" i="1"/>
  <c r="F3974" i="1"/>
  <c r="E3974" i="1"/>
  <c r="D3974" i="1"/>
  <c r="C3974" i="1"/>
  <c r="F3978" i="1"/>
  <c r="E3978" i="1"/>
  <c r="D3978" i="1"/>
  <c r="C3978" i="1"/>
  <c r="F3982" i="1"/>
  <c r="E3982" i="1"/>
  <c r="D3982" i="1"/>
  <c r="C3982" i="1"/>
  <c r="F3986" i="1"/>
  <c r="E3986" i="1"/>
  <c r="D3986" i="1"/>
  <c r="C3986" i="1"/>
  <c r="F3990" i="1"/>
  <c r="E3990" i="1"/>
  <c r="D3990" i="1"/>
  <c r="C3990" i="1"/>
  <c r="F3994" i="1"/>
  <c r="E3994" i="1"/>
  <c r="D3994" i="1"/>
  <c r="C3994" i="1"/>
  <c r="F3998" i="1"/>
  <c r="E3998" i="1"/>
  <c r="D3998" i="1"/>
  <c r="C3998" i="1"/>
  <c r="F4002" i="1"/>
  <c r="E4002" i="1"/>
  <c r="D4002" i="1"/>
  <c r="C4002" i="1"/>
  <c r="F4006" i="1"/>
  <c r="E4006" i="1"/>
  <c r="D4006" i="1"/>
  <c r="C4006" i="1"/>
  <c r="F4010" i="1"/>
  <c r="E4010" i="1"/>
  <c r="D4010" i="1"/>
  <c r="C4010" i="1"/>
  <c r="F4014" i="1"/>
  <c r="E4014" i="1"/>
  <c r="D4014" i="1"/>
  <c r="C4014" i="1"/>
  <c r="F4018" i="1"/>
  <c r="E4018" i="1"/>
  <c r="D4018" i="1"/>
  <c r="C4018" i="1"/>
  <c r="F4022" i="1"/>
  <c r="E4022" i="1"/>
  <c r="D4022" i="1"/>
  <c r="C4022" i="1"/>
  <c r="F4026" i="1"/>
  <c r="E4026" i="1"/>
  <c r="D4026" i="1"/>
  <c r="C4026" i="1"/>
  <c r="F4030" i="1"/>
  <c r="E4030" i="1"/>
  <c r="D4030" i="1"/>
  <c r="C4030" i="1"/>
  <c r="F4034" i="1"/>
  <c r="E4034" i="1"/>
  <c r="D4034" i="1"/>
  <c r="C4034" i="1"/>
  <c r="F4038" i="1"/>
  <c r="E4038" i="1"/>
  <c r="D4038" i="1"/>
  <c r="C4038" i="1"/>
  <c r="F4042" i="1"/>
  <c r="E4042" i="1"/>
  <c r="D4042" i="1"/>
  <c r="C4042" i="1"/>
  <c r="F4046" i="1"/>
  <c r="E4046" i="1"/>
  <c r="D4046" i="1"/>
  <c r="C4046" i="1"/>
  <c r="F4050" i="1"/>
  <c r="E4050" i="1"/>
  <c r="D4050" i="1"/>
  <c r="C4050" i="1"/>
  <c r="F4054" i="1"/>
  <c r="E4054" i="1"/>
  <c r="D4054" i="1"/>
  <c r="C4054" i="1"/>
  <c r="F4058" i="1"/>
  <c r="E4058" i="1"/>
  <c r="D4058" i="1"/>
  <c r="C4058" i="1"/>
  <c r="F4062" i="1"/>
  <c r="E4062" i="1"/>
  <c r="D4062" i="1"/>
  <c r="C4062" i="1"/>
  <c r="F4066" i="1"/>
  <c r="E4066" i="1"/>
  <c r="D4066" i="1"/>
  <c r="C4066" i="1"/>
  <c r="F4070" i="1"/>
  <c r="E4070" i="1"/>
  <c r="D4070" i="1"/>
  <c r="C4070" i="1"/>
  <c r="F4074" i="1"/>
  <c r="E4074" i="1"/>
  <c r="D4074" i="1"/>
  <c r="C4074" i="1"/>
  <c r="F4078" i="1"/>
  <c r="E4078" i="1"/>
  <c r="D4078" i="1"/>
  <c r="C4078" i="1"/>
  <c r="F4082" i="1"/>
  <c r="E4082" i="1"/>
  <c r="D4082" i="1"/>
  <c r="C4082" i="1"/>
  <c r="F4086" i="1"/>
  <c r="E4086" i="1"/>
  <c r="D4086" i="1"/>
  <c r="C4086" i="1"/>
  <c r="F4090" i="1"/>
  <c r="E4090" i="1"/>
  <c r="D4090" i="1"/>
  <c r="C4090" i="1"/>
  <c r="F4094" i="1"/>
  <c r="E4094" i="1"/>
  <c r="D4094" i="1"/>
  <c r="C4094" i="1"/>
  <c r="F4098" i="1"/>
  <c r="E4098" i="1"/>
  <c r="D4098" i="1"/>
  <c r="C4098" i="1"/>
  <c r="F4102" i="1"/>
  <c r="E4102" i="1"/>
  <c r="D4102" i="1"/>
  <c r="C4102" i="1"/>
  <c r="F4106" i="1"/>
  <c r="E4106" i="1"/>
  <c r="D4106" i="1"/>
  <c r="C4106" i="1"/>
  <c r="F4110" i="1"/>
  <c r="E4110" i="1"/>
  <c r="D4110" i="1"/>
  <c r="C4110" i="1"/>
  <c r="F4114" i="1"/>
  <c r="E4114" i="1"/>
  <c r="D4114" i="1"/>
  <c r="C4114" i="1"/>
  <c r="F4118" i="1"/>
  <c r="E4118" i="1"/>
  <c r="D4118" i="1"/>
  <c r="C4118" i="1"/>
  <c r="F4122" i="1"/>
  <c r="E4122" i="1"/>
  <c r="D4122" i="1"/>
  <c r="C4122" i="1"/>
  <c r="F4126" i="1"/>
  <c r="E4126" i="1"/>
  <c r="D4126" i="1"/>
  <c r="C4126" i="1"/>
  <c r="F4130" i="1"/>
  <c r="E4130" i="1"/>
  <c r="D4130" i="1"/>
  <c r="C4130" i="1"/>
  <c r="F4134" i="1"/>
  <c r="E4134" i="1"/>
  <c r="D4134" i="1"/>
  <c r="C4134" i="1"/>
  <c r="F4138" i="1"/>
  <c r="E4138" i="1"/>
  <c r="D4138" i="1"/>
  <c r="C4138" i="1"/>
  <c r="F4142" i="1"/>
  <c r="E4142" i="1"/>
  <c r="D4142" i="1"/>
  <c r="C4142" i="1"/>
  <c r="F4146" i="1"/>
  <c r="E4146" i="1"/>
  <c r="D4146" i="1"/>
  <c r="C4146" i="1"/>
  <c r="F4150" i="1"/>
  <c r="E4150" i="1"/>
  <c r="D4150" i="1"/>
  <c r="C4150" i="1"/>
  <c r="F4154" i="1"/>
  <c r="E4154" i="1"/>
  <c r="D4154" i="1"/>
  <c r="C4154" i="1"/>
  <c r="F4158" i="1"/>
  <c r="E4158" i="1"/>
  <c r="D4158" i="1"/>
  <c r="C4158" i="1"/>
  <c r="F4162" i="1"/>
  <c r="E4162" i="1"/>
  <c r="D4162" i="1"/>
  <c r="C4162" i="1"/>
  <c r="F4166" i="1"/>
  <c r="E4166" i="1"/>
  <c r="D4166" i="1"/>
  <c r="C4166" i="1"/>
  <c r="F4170" i="1"/>
  <c r="E4170" i="1"/>
  <c r="D4170" i="1"/>
  <c r="C4170" i="1"/>
  <c r="F4174" i="1"/>
  <c r="E4174" i="1"/>
  <c r="D4174" i="1"/>
  <c r="C4174" i="1"/>
  <c r="F4178" i="1"/>
  <c r="E4178" i="1"/>
  <c r="D4178" i="1"/>
  <c r="C4178" i="1"/>
  <c r="F4182" i="1"/>
  <c r="E4182" i="1"/>
  <c r="D4182" i="1"/>
  <c r="C4182" i="1"/>
  <c r="F4186" i="1"/>
  <c r="E4186" i="1"/>
  <c r="D4186" i="1"/>
  <c r="C4186" i="1"/>
  <c r="F4190" i="1"/>
  <c r="E4190" i="1"/>
  <c r="D4190" i="1"/>
  <c r="C4190" i="1"/>
  <c r="F4194" i="1"/>
  <c r="E4194" i="1"/>
  <c r="D4194" i="1"/>
  <c r="C4194" i="1"/>
  <c r="F4198" i="1"/>
  <c r="E4198" i="1"/>
  <c r="D4198" i="1"/>
  <c r="C4198" i="1"/>
  <c r="F4202" i="1"/>
  <c r="E4202" i="1"/>
  <c r="D4202" i="1"/>
  <c r="C4202" i="1"/>
  <c r="F4206" i="1"/>
  <c r="E4206" i="1"/>
  <c r="D4206" i="1"/>
  <c r="C4206" i="1"/>
  <c r="F4210" i="1"/>
  <c r="E4210" i="1"/>
  <c r="D4210" i="1"/>
  <c r="C4210" i="1"/>
  <c r="F4214" i="1"/>
  <c r="E4214" i="1"/>
  <c r="D4214" i="1"/>
  <c r="C4214" i="1"/>
  <c r="F4218" i="1"/>
  <c r="E4218" i="1"/>
  <c r="D4218" i="1"/>
  <c r="C4218" i="1"/>
  <c r="F4222" i="1"/>
  <c r="E4222" i="1"/>
  <c r="D4222" i="1"/>
  <c r="C4222" i="1"/>
  <c r="F4226" i="1"/>
  <c r="E4226" i="1"/>
  <c r="D4226" i="1"/>
  <c r="C4226" i="1"/>
  <c r="F4230" i="1"/>
  <c r="E4230" i="1"/>
  <c r="D4230" i="1"/>
  <c r="C4230" i="1"/>
  <c r="F4234" i="1"/>
  <c r="E4234" i="1"/>
  <c r="D4234" i="1"/>
  <c r="C4234" i="1"/>
  <c r="F4238" i="1"/>
  <c r="E4238" i="1"/>
  <c r="D4238" i="1"/>
  <c r="C4238" i="1"/>
  <c r="F4242" i="1"/>
  <c r="E4242" i="1"/>
  <c r="D4242" i="1"/>
  <c r="C4242" i="1"/>
  <c r="F4246" i="1"/>
  <c r="E4246" i="1"/>
  <c r="D4246" i="1"/>
  <c r="C4246" i="1"/>
  <c r="F4250" i="1"/>
  <c r="E4250" i="1"/>
  <c r="D4250" i="1"/>
  <c r="C4250" i="1"/>
  <c r="F4254" i="1"/>
  <c r="E4254" i="1"/>
  <c r="D4254" i="1"/>
  <c r="C4254" i="1"/>
  <c r="F4258" i="1"/>
  <c r="E4258" i="1"/>
  <c r="D4258" i="1"/>
  <c r="C4258" i="1"/>
  <c r="F4262" i="1"/>
  <c r="E4262" i="1"/>
  <c r="D4262" i="1"/>
  <c r="C4262" i="1"/>
  <c r="F4266" i="1"/>
  <c r="E4266" i="1"/>
  <c r="D4266" i="1"/>
  <c r="C4266" i="1"/>
  <c r="F4270" i="1"/>
  <c r="E4270" i="1"/>
  <c r="D4270" i="1"/>
  <c r="C4270" i="1"/>
  <c r="F4274" i="1"/>
  <c r="E4274" i="1"/>
  <c r="D4274" i="1"/>
  <c r="C4274" i="1"/>
  <c r="F4278" i="1"/>
  <c r="E4278" i="1"/>
  <c r="D4278" i="1"/>
  <c r="C4278" i="1"/>
  <c r="F4282" i="1"/>
  <c r="E4282" i="1"/>
  <c r="D4282" i="1"/>
  <c r="C4282" i="1"/>
  <c r="F4286" i="1"/>
  <c r="E4286" i="1"/>
  <c r="D4286" i="1"/>
  <c r="C4286" i="1"/>
  <c r="F4290" i="1"/>
  <c r="E4290" i="1"/>
  <c r="D4290" i="1"/>
  <c r="C4290" i="1"/>
  <c r="F4294" i="1"/>
  <c r="E4294" i="1"/>
  <c r="D4294" i="1"/>
  <c r="C4294" i="1"/>
  <c r="F4298" i="1"/>
  <c r="E4298" i="1"/>
  <c r="D4298" i="1"/>
  <c r="C4298" i="1"/>
  <c r="F4302" i="1"/>
  <c r="E4302" i="1"/>
  <c r="D4302" i="1"/>
  <c r="C4302" i="1"/>
  <c r="F4306" i="1"/>
  <c r="E4306" i="1"/>
  <c r="D4306" i="1"/>
  <c r="C4306" i="1"/>
  <c r="F4310" i="1"/>
  <c r="E4310" i="1"/>
  <c r="D4310" i="1"/>
  <c r="C4310" i="1"/>
  <c r="F4314" i="1"/>
  <c r="E4314" i="1"/>
  <c r="D4314" i="1"/>
  <c r="C4314" i="1"/>
  <c r="F4318" i="1"/>
  <c r="E4318" i="1"/>
  <c r="D4318" i="1"/>
  <c r="C4318" i="1"/>
  <c r="F4322" i="1"/>
  <c r="E4322" i="1"/>
  <c r="D4322" i="1"/>
  <c r="C4322" i="1"/>
  <c r="F4326" i="1"/>
  <c r="E4326" i="1"/>
  <c r="D4326" i="1"/>
  <c r="C4326" i="1"/>
  <c r="F4330" i="1"/>
  <c r="E4330" i="1"/>
  <c r="D4330" i="1"/>
  <c r="C4330" i="1"/>
  <c r="F4334" i="1"/>
  <c r="E4334" i="1"/>
  <c r="D4334" i="1"/>
  <c r="C4334" i="1"/>
  <c r="F4338" i="1"/>
  <c r="E4338" i="1"/>
  <c r="D4338" i="1"/>
  <c r="C4338" i="1"/>
  <c r="F4342" i="1"/>
  <c r="E4342" i="1"/>
  <c r="D4342" i="1"/>
  <c r="C4342" i="1"/>
  <c r="F4346" i="1"/>
  <c r="E4346" i="1"/>
  <c r="D4346" i="1"/>
  <c r="C4346" i="1"/>
  <c r="F4350" i="1"/>
  <c r="E4350" i="1"/>
  <c r="D4350" i="1"/>
  <c r="C4350" i="1"/>
  <c r="F4354" i="1"/>
  <c r="E4354" i="1"/>
  <c r="D4354" i="1"/>
  <c r="C4354" i="1"/>
  <c r="F4358" i="1"/>
  <c r="E4358" i="1"/>
  <c r="D4358" i="1"/>
  <c r="C4358" i="1"/>
  <c r="F4362" i="1"/>
  <c r="E4362" i="1"/>
  <c r="D4362" i="1"/>
  <c r="C4362" i="1"/>
  <c r="F4366" i="1"/>
  <c r="E4366" i="1"/>
  <c r="D4366" i="1"/>
  <c r="C4366" i="1"/>
  <c r="F4370" i="1"/>
  <c r="E4370" i="1"/>
  <c r="D4370" i="1"/>
  <c r="C4370" i="1"/>
  <c r="F4374" i="1"/>
  <c r="E4374" i="1"/>
  <c r="D4374" i="1"/>
  <c r="C4374" i="1"/>
  <c r="F4378" i="1"/>
  <c r="E4378" i="1"/>
  <c r="D4378" i="1"/>
  <c r="C4378" i="1"/>
  <c r="F4382" i="1"/>
  <c r="E4382" i="1"/>
  <c r="D4382" i="1"/>
  <c r="C4382" i="1"/>
  <c r="F4386" i="1"/>
  <c r="E4386" i="1"/>
  <c r="D4386" i="1"/>
  <c r="C4386" i="1"/>
  <c r="F4390" i="1"/>
  <c r="E4390" i="1"/>
  <c r="D4390" i="1"/>
  <c r="C4390" i="1"/>
  <c r="F4394" i="1"/>
  <c r="E4394" i="1"/>
  <c r="D4394" i="1"/>
  <c r="C4394" i="1"/>
  <c r="F4398" i="1"/>
  <c r="E4398" i="1"/>
  <c r="D4398" i="1"/>
  <c r="C4398" i="1"/>
  <c r="F4402" i="1"/>
  <c r="E4402" i="1"/>
  <c r="D4402" i="1"/>
  <c r="C4402" i="1"/>
  <c r="F4406" i="1"/>
  <c r="E4406" i="1"/>
  <c r="D4406" i="1"/>
  <c r="C4406" i="1"/>
  <c r="F4410" i="1"/>
  <c r="E4410" i="1"/>
  <c r="D4410" i="1"/>
  <c r="C4410" i="1"/>
  <c r="F4414" i="1"/>
  <c r="E4414" i="1"/>
  <c r="D4414" i="1"/>
  <c r="C4414" i="1"/>
  <c r="F4418" i="1"/>
  <c r="E4418" i="1"/>
  <c r="D4418" i="1"/>
  <c r="C4418" i="1"/>
  <c r="F4422" i="1"/>
  <c r="E4422" i="1"/>
  <c r="D4422" i="1"/>
  <c r="C4422" i="1"/>
  <c r="F4426" i="1"/>
  <c r="E4426" i="1"/>
  <c r="D4426" i="1"/>
  <c r="C4426" i="1"/>
  <c r="F4430" i="1"/>
  <c r="E4430" i="1"/>
  <c r="D4430" i="1"/>
  <c r="C4430" i="1"/>
  <c r="F4434" i="1"/>
  <c r="E4434" i="1"/>
  <c r="D4434" i="1"/>
  <c r="C4434" i="1"/>
  <c r="F4438" i="1"/>
  <c r="E4438" i="1"/>
  <c r="D4438" i="1"/>
  <c r="C4438" i="1"/>
  <c r="F4442" i="1"/>
  <c r="E4442" i="1"/>
  <c r="D4442" i="1"/>
  <c r="C4442" i="1"/>
  <c r="F4446" i="1"/>
  <c r="E4446" i="1"/>
  <c r="D4446" i="1"/>
  <c r="C4446" i="1"/>
  <c r="F4450" i="1"/>
  <c r="E4450" i="1"/>
  <c r="D4450" i="1"/>
  <c r="C4450" i="1"/>
  <c r="F4454" i="1"/>
  <c r="E4454" i="1"/>
  <c r="D4454" i="1"/>
  <c r="C4454" i="1"/>
  <c r="F4458" i="1"/>
  <c r="E4458" i="1"/>
  <c r="D4458" i="1"/>
  <c r="C4458" i="1"/>
  <c r="F4462" i="1"/>
  <c r="E4462" i="1"/>
  <c r="D4462" i="1"/>
  <c r="C4462" i="1"/>
  <c r="F4466" i="1"/>
  <c r="E4466" i="1"/>
  <c r="D4466" i="1"/>
  <c r="C4466" i="1"/>
  <c r="F4470" i="1"/>
  <c r="E4470" i="1"/>
  <c r="D4470" i="1"/>
  <c r="C4470" i="1"/>
  <c r="F4474" i="1"/>
  <c r="E4474" i="1"/>
  <c r="D4474" i="1"/>
  <c r="C4474" i="1"/>
  <c r="F4478" i="1"/>
  <c r="E4478" i="1"/>
  <c r="D4478" i="1"/>
  <c r="C4478" i="1"/>
  <c r="F4482" i="1"/>
  <c r="E4482" i="1"/>
  <c r="D4482" i="1"/>
  <c r="C4482" i="1"/>
  <c r="F4486" i="1"/>
  <c r="E4486" i="1"/>
  <c r="D4486" i="1"/>
  <c r="C4486" i="1"/>
  <c r="F4490" i="1"/>
  <c r="E4490" i="1"/>
  <c r="D4490" i="1"/>
  <c r="C4490" i="1"/>
  <c r="F4494" i="1"/>
  <c r="E4494" i="1"/>
  <c r="D4494" i="1"/>
  <c r="C4494" i="1"/>
  <c r="F4498" i="1"/>
  <c r="E4498" i="1"/>
  <c r="D4498" i="1"/>
  <c r="C4498" i="1"/>
  <c r="F4502" i="1"/>
  <c r="E4502" i="1"/>
  <c r="D4502" i="1"/>
  <c r="C4502" i="1"/>
  <c r="F4506" i="1"/>
  <c r="E4506" i="1"/>
  <c r="D4506" i="1"/>
  <c r="C4506" i="1"/>
  <c r="F4510" i="1"/>
  <c r="E4510" i="1"/>
  <c r="D4510" i="1"/>
  <c r="C4510" i="1"/>
  <c r="F4514" i="1"/>
  <c r="E4514" i="1"/>
  <c r="D4514" i="1"/>
  <c r="C4514" i="1"/>
  <c r="F4518" i="1"/>
  <c r="E4518" i="1"/>
  <c r="D4518" i="1"/>
  <c r="C4518" i="1"/>
  <c r="F4522" i="1"/>
  <c r="E4522" i="1"/>
  <c r="D4522" i="1"/>
  <c r="C4522" i="1"/>
  <c r="F4526" i="1"/>
  <c r="E4526" i="1"/>
  <c r="D4526" i="1"/>
  <c r="C4526" i="1"/>
  <c r="F4530" i="1"/>
  <c r="E4530" i="1"/>
  <c r="D4530" i="1"/>
  <c r="C4530" i="1"/>
  <c r="F4534" i="1"/>
  <c r="E4534" i="1"/>
  <c r="D4534" i="1"/>
  <c r="C4534" i="1"/>
  <c r="F4538" i="1"/>
  <c r="E4538" i="1"/>
  <c r="D4538" i="1"/>
  <c r="C4538" i="1"/>
  <c r="F4542" i="1"/>
  <c r="E4542" i="1"/>
  <c r="D4542" i="1"/>
  <c r="C4542" i="1"/>
  <c r="F4546" i="1"/>
  <c r="E4546" i="1"/>
  <c r="D4546" i="1"/>
  <c r="C4546" i="1"/>
  <c r="F4550" i="1"/>
  <c r="E4550" i="1"/>
  <c r="D4550" i="1"/>
  <c r="C4550" i="1"/>
  <c r="F4554" i="1"/>
  <c r="E4554" i="1"/>
  <c r="D4554" i="1"/>
  <c r="C4554" i="1"/>
  <c r="F4558" i="1"/>
  <c r="E4558" i="1"/>
  <c r="D4558" i="1"/>
  <c r="C4558" i="1"/>
  <c r="F4562" i="1"/>
  <c r="E4562" i="1"/>
  <c r="D4562" i="1"/>
  <c r="C4562" i="1"/>
  <c r="F4566" i="1"/>
  <c r="E4566" i="1"/>
  <c r="D4566" i="1"/>
  <c r="C4566" i="1"/>
  <c r="F4570" i="1"/>
  <c r="E4570" i="1"/>
  <c r="D4570" i="1"/>
  <c r="C4570" i="1"/>
  <c r="F4574" i="1"/>
  <c r="E4574" i="1"/>
  <c r="D4574" i="1"/>
  <c r="C4574" i="1"/>
  <c r="F4578" i="1"/>
  <c r="E4578" i="1"/>
  <c r="D4578" i="1"/>
  <c r="C4578" i="1"/>
  <c r="F4582" i="1"/>
  <c r="E4582" i="1"/>
  <c r="D4582" i="1"/>
  <c r="C4582" i="1"/>
  <c r="F4586" i="1"/>
  <c r="E4586" i="1"/>
  <c r="D4586" i="1"/>
  <c r="C4586" i="1"/>
  <c r="F4590" i="1"/>
  <c r="E4590" i="1"/>
  <c r="D4590" i="1"/>
  <c r="C4590" i="1"/>
  <c r="F4594" i="1"/>
  <c r="E4594" i="1"/>
  <c r="D4594" i="1"/>
  <c r="C4594" i="1"/>
  <c r="F4598" i="1"/>
  <c r="E4598" i="1"/>
  <c r="D4598" i="1"/>
  <c r="C4598" i="1"/>
  <c r="F4602" i="1"/>
  <c r="E4602" i="1"/>
  <c r="D4602" i="1"/>
  <c r="C4602" i="1"/>
  <c r="F4606" i="1"/>
  <c r="E4606" i="1"/>
  <c r="D4606" i="1"/>
  <c r="C4606" i="1"/>
  <c r="F4610" i="1"/>
  <c r="E4610" i="1"/>
  <c r="D4610" i="1"/>
  <c r="C4610" i="1"/>
  <c r="F4614" i="1"/>
  <c r="E4614" i="1"/>
  <c r="D4614" i="1"/>
  <c r="C4614" i="1"/>
  <c r="F4618" i="1"/>
  <c r="E4618" i="1"/>
  <c r="D4618" i="1"/>
  <c r="C4618" i="1"/>
  <c r="F4622" i="1"/>
  <c r="E4622" i="1"/>
  <c r="D4622" i="1"/>
  <c r="C4622" i="1"/>
  <c r="F4626" i="1"/>
  <c r="E4626" i="1"/>
  <c r="D4626" i="1"/>
  <c r="C4626" i="1"/>
  <c r="F4630" i="1"/>
  <c r="E4630" i="1"/>
  <c r="D4630" i="1"/>
  <c r="C4630" i="1"/>
  <c r="F4634" i="1"/>
  <c r="E4634" i="1"/>
  <c r="D4634" i="1"/>
  <c r="C4634" i="1"/>
  <c r="F4638" i="1"/>
  <c r="E4638" i="1"/>
  <c r="D4638" i="1"/>
  <c r="C4638" i="1"/>
  <c r="F4642" i="1"/>
  <c r="E4642" i="1"/>
  <c r="D4642" i="1"/>
  <c r="C4642" i="1"/>
  <c r="F4646" i="1"/>
  <c r="E4646" i="1"/>
  <c r="D4646" i="1"/>
  <c r="C4646" i="1"/>
  <c r="F4650" i="1"/>
  <c r="E4650" i="1"/>
  <c r="D4650" i="1"/>
  <c r="C4650" i="1"/>
  <c r="F4654" i="1"/>
  <c r="E4654" i="1"/>
  <c r="D4654" i="1"/>
  <c r="C4654" i="1"/>
  <c r="F4658" i="1"/>
  <c r="E4658" i="1"/>
  <c r="D4658" i="1"/>
  <c r="C4658" i="1"/>
  <c r="F4662" i="1"/>
  <c r="E4662" i="1"/>
  <c r="D4662" i="1"/>
  <c r="C4662" i="1"/>
  <c r="F4666" i="1"/>
  <c r="E4666" i="1"/>
  <c r="D4666" i="1"/>
  <c r="C4666" i="1"/>
  <c r="F4670" i="1"/>
  <c r="E4670" i="1"/>
  <c r="D4670" i="1"/>
  <c r="C4670" i="1"/>
  <c r="F4674" i="1"/>
  <c r="E4674" i="1"/>
  <c r="D4674" i="1"/>
  <c r="C4674" i="1"/>
  <c r="F4678" i="1"/>
  <c r="E4678" i="1"/>
  <c r="D4678" i="1"/>
  <c r="C4678" i="1"/>
  <c r="F4682" i="1"/>
  <c r="E4682" i="1"/>
  <c r="D4682" i="1"/>
  <c r="C4682" i="1"/>
  <c r="F4686" i="1"/>
  <c r="E4686" i="1"/>
  <c r="D4686" i="1"/>
  <c r="C4686" i="1"/>
  <c r="F4690" i="1"/>
  <c r="E4690" i="1"/>
  <c r="D4690" i="1"/>
  <c r="C4690" i="1"/>
  <c r="F4694" i="1"/>
  <c r="E4694" i="1"/>
  <c r="D4694" i="1"/>
  <c r="C4694" i="1"/>
  <c r="F4698" i="1"/>
  <c r="E4698" i="1"/>
  <c r="D4698" i="1"/>
  <c r="C4698" i="1"/>
  <c r="F4702" i="1"/>
  <c r="E4702" i="1"/>
  <c r="D4702" i="1"/>
  <c r="C4702" i="1"/>
  <c r="F4706" i="1"/>
  <c r="E4706" i="1"/>
  <c r="D4706" i="1"/>
  <c r="C4706" i="1"/>
  <c r="F4710" i="1"/>
  <c r="E4710" i="1"/>
  <c r="D4710" i="1"/>
  <c r="C4710" i="1"/>
  <c r="F4714" i="1"/>
  <c r="E4714" i="1"/>
  <c r="D4714" i="1"/>
  <c r="C4714" i="1"/>
  <c r="F4718" i="1"/>
  <c r="E4718" i="1"/>
  <c r="D4718" i="1"/>
  <c r="C4718" i="1"/>
  <c r="F4722" i="1"/>
  <c r="E4722" i="1"/>
  <c r="D4722" i="1"/>
  <c r="C4722" i="1"/>
  <c r="F4726" i="1"/>
  <c r="E4726" i="1"/>
  <c r="D4726" i="1"/>
  <c r="C4726" i="1"/>
  <c r="C18" i="1"/>
  <c r="C34" i="1"/>
  <c r="C50" i="1"/>
  <c r="C66" i="1"/>
  <c r="C82" i="1"/>
  <c r="C98" i="1"/>
  <c r="C114" i="1"/>
  <c r="C130" i="1"/>
  <c r="C146" i="1"/>
  <c r="C162" i="1"/>
  <c r="C178" i="1"/>
  <c r="C194" i="1"/>
  <c r="C210" i="1"/>
  <c r="C226" i="1"/>
  <c r="C242" i="1"/>
  <c r="C258" i="1"/>
  <c r="C274" i="1"/>
  <c r="C290" i="1"/>
  <c r="C306" i="1"/>
  <c r="C322" i="1"/>
  <c r="C338" i="1"/>
  <c r="C354" i="1"/>
  <c r="C370" i="1"/>
  <c r="C386" i="1"/>
  <c r="C402" i="1"/>
  <c r="C418" i="1"/>
  <c r="C434" i="1"/>
  <c r="C450" i="1"/>
  <c r="C466" i="1"/>
  <c r="C482" i="1"/>
  <c r="C498" i="1"/>
  <c r="C514" i="1"/>
  <c r="C530" i="1"/>
  <c r="C546" i="1"/>
  <c r="C562" i="1"/>
  <c r="C578" i="1"/>
  <c r="C594" i="1"/>
  <c r="C610" i="1"/>
  <c r="C626" i="1"/>
  <c r="C642" i="1"/>
  <c r="C658" i="1"/>
  <c r="C674" i="1"/>
  <c r="C690" i="1"/>
  <c r="C706" i="1"/>
  <c r="C722" i="1"/>
  <c r="C738" i="1"/>
  <c r="C754" i="1"/>
  <c r="C770" i="1"/>
  <c r="C786" i="1"/>
  <c r="C802" i="1"/>
  <c r="C818" i="1"/>
  <c r="C834" i="1"/>
  <c r="C850" i="1"/>
  <c r="C866" i="1"/>
  <c r="C882" i="1"/>
  <c r="C898" i="1"/>
  <c r="C914" i="1"/>
  <c r="C930" i="1"/>
  <c r="C946" i="1"/>
  <c r="C962" i="1"/>
  <c r="C978" i="1"/>
  <c r="C994" i="1"/>
  <c r="C1010" i="1"/>
  <c r="C1026" i="1"/>
  <c r="C1042" i="1"/>
  <c r="C1058" i="1"/>
  <c r="C1074" i="1"/>
  <c r="C1090" i="1"/>
  <c r="C1106" i="1"/>
  <c r="C1122" i="1"/>
  <c r="C1138" i="1"/>
  <c r="C1154" i="1"/>
  <c r="C1170" i="1"/>
  <c r="C1186" i="1"/>
  <c r="C1202" i="1"/>
  <c r="C1218" i="1"/>
  <c r="C1234" i="1"/>
  <c r="C1250" i="1"/>
  <c r="C1266" i="1"/>
  <c r="C1282" i="1"/>
  <c r="C1298" i="1"/>
  <c r="C1314" i="1"/>
  <c r="C1330" i="1"/>
  <c r="C1346" i="1"/>
  <c r="C1362" i="1"/>
  <c r="C1378" i="1"/>
  <c r="C1394" i="1"/>
  <c r="C1410" i="1"/>
  <c r="C1426" i="1"/>
  <c r="C1442" i="1"/>
  <c r="C1458" i="1"/>
  <c r="C1474" i="1"/>
  <c r="C1490" i="1"/>
  <c r="C1506" i="1"/>
  <c r="C1522" i="1"/>
  <c r="C1538" i="1"/>
  <c r="C1554" i="1"/>
  <c r="C1570" i="1"/>
  <c r="C1586" i="1"/>
  <c r="C1602" i="1"/>
  <c r="C1618" i="1"/>
  <c r="C1634" i="1"/>
  <c r="C1650" i="1"/>
  <c r="C1666" i="1"/>
  <c r="C1682" i="1"/>
  <c r="C1698" i="1"/>
  <c r="C1714" i="1"/>
  <c r="C1730" i="1"/>
  <c r="C1746" i="1"/>
  <c r="C1762" i="1"/>
  <c r="C1778" i="1"/>
  <c r="C1794" i="1"/>
  <c r="C1810" i="1"/>
  <c r="C1826" i="1"/>
  <c r="C1842" i="1"/>
  <c r="C1858" i="1"/>
  <c r="C1874" i="1"/>
  <c r="C1890" i="1"/>
  <c r="C1906" i="1"/>
  <c r="C1922" i="1"/>
  <c r="C1938" i="1"/>
  <c r="C1954" i="1"/>
  <c r="C1970" i="1"/>
  <c r="C1986" i="1"/>
  <c r="C2002" i="1"/>
  <c r="C2018" i="1"/>
  <c r="C2034" i="1"/>
  <c r="C2050" i="1"/>
  <c r="C2066" i="1"/>
  <c r="C2082" i="1"/>
  <c r="C2098" i="1"/>
  <c r="C2114" i="1"/>
  <c r="C2130" i="1"/>
  <c r="C2146" i="1"/>
  <c r="C2162" i="1"/>
  <c r="C2178" i="1"/>
  <c r="C2194" i="1"/>
  <c r="C2210" i="1"/>
  <c r="C2226" i="1"/>
  <c r="C2242" i="1"/>
  <c r="C2258" i="1"/>
  <c r="C2274" i="1"/>
  <c r="C2290" i="1"/>
  <c r="C2306" i="1"/>
  <c r="C2322" i="1"/>
  <c r="C2338" i="1"/>
  <c r="C2354" i="1"/>
  <c r="C2370" i="1"/>
  <c r="C2386" i="1"/>
  <c r="C2402" i="1"/>
  <c r="C2418" i="1"/>
  <c r="C2434" i="1"/>
  <c r="C2450" i="1"/>
  <c r="C2466" i="1"/>
  <c r="C2482" i="1"/>
  <c r="C2498" i="1"/>
  <c r="C2514" i="1"/>
  <c r="C2530" i="1"/>
  <c r="F19" i="1"/>
  <c r="E19" i="1"/>
  <c r="D19" i="1"/>
  <c r="C19" i="1"/>
  <c r="C22" i="1"/>
  <c r="C38" i="1"/>
  <c r="C54" i="1"/>
  <c r="C70" i="1"/>
  <c r="C86" i="1"/>
  <c r="C102" i="1"/>
  <c r="C118" i="1"/>
  <c r="C134" i="1"/>
  <c r="C150" i="1"/>
  <c r="C166" i="1"/>
  <c r="C182" i="1"/>
  <c r="C198" i="1"/>
  <c r="C214" i="1"/>
  <c r="C230" i="1"/>
  <c r="C246" i="1"/>
  <c r="C262" i="1"/>
  <c r="C278" i="1"/>
  <c r="C294" i="1"/>
  <c r="C310" i="1"/>
  <c r="C326" i="1"/>
  <c r="C342" i="1"/>
  <c r="C358" i="1"/>
  <c r="C374" i="1"/>
  <c r="C390" i="1"/>
  <c r="C406" i="1"/>
  <c r="C422" i="1"/>
  <c r="C438" i="1"/>
  <c r="C454" i="1"/>
  <c r="C470" i="1"/>
  <c r="C486" i="1"/>
  <c r="C502" i="1"/>
  <c r="C518" i="1"/>
  <c r="C534" i="1"/>
  <c r="C550" i="1"/>
  <c r="C566" i="1"/>
  <c r="C582" i="1"/>
  <c r="C598" i="1"/>
  <c r="C614" i="1"/>
  <c r="C630" i="1"/>
  <c r="C646" i="1"/>
  <c r="C662" i="1"/>
  <c r="C678" i="1"/>
  <c r="C694" i="1"/>
  <c r="C710" i="1"/>
  <c r="C726" i="1"/>
  <c r="C742" i="1"/>
  <c r="C758" i="1"/>
  <c r="C774" i="1"/>
  <c r="C790" i="1"/>
  <c r="C806" i="1"/>
  <c r="C822" i="1"/>
  <c r="C838" i="1"/>
  <c r="C854" i="1"/>
  <c r="C870" i="1"/>
  <c r="C886" i="1"/>
  <c r="C902" i="1"/>
  <c r="C918" i="1"/>
  <c r="C934" i="1"/>
  <c r="C950" i="1"/>
  <c r="C966" i="1"/>
  <c r="C982" i="1"/>
  <c r="C998" i="1"/>
  <c r="C1014" i="1"/>
  <c r="C1030" i="1"/>
  <c r="C1046" i="1"/>
  <c r="C1062" i="1"/>
  <c r="C1078" i="1"/>
  <c r="C1094" i="1"/>
  <c r="C1110" i="1"/>
  <c r="C1126" i="1"/>
  <c r="C1142" i="1"/>
  <c r="C1158" i="1"/>
  <c r="C1174" i="1"/>
  <c r="C1190" i="1"/>
  <c r="C1206" i="1"/>
  <c r="C1222" i="1"/>
  <c r="C1238" i="1"/>
  <c r="C1254" i="1"/>
  <c r="C1270" i="1"/>
  <c r="C1286" i="1"/>
  <c r="C1302" i="1"/>
  <c r="C1318" i="1"/>
  <c r="C1334" i="1"/>
  <c r="C1350" i="1"/>
  <c r="C1366" i="1"/>
  <c r="C1382" i="1"/>
  <c r="C1398" i="1"/>
  <c r="C1414" i="1"/>
  <c r="C1430" i="1"/>
  <c r="C1446" i="1"/>
  <c r="C1462" i="1"/>
  <c r="C1478" i="1"/>
  <c r="C1494" i="1"/>
  <c r="C1510" i="1"/>
  <c r="C1526" i="1"/>
  <c r="C1542" i="1"/>
  <c r="C1558" i="1"/>
  <c r="C1574" i="1"/>
  <c r="C1590" i="1"/>
  <c r="C1606" i="1"/>
  <c r="C1622" i="1"/>
  <c r="C1638" i="1"/>
  <c r="C1654" i="1"/>
  <c r="C1670" i="1"/>
  <c r="C1686" i="1"/>
  <c r="C1702" i="1"/>
  <c r="C1718" i="1"/>
  <c r="C1734" i="1"/>
  <c r="C1750" i="1"/>
  <c r="C1766" i="1"/>
  <c r="C1782" i="1"/>
  <c r="C1798" i="1"/>
  <c r="C1814" i="1"/>
  <c r="C1830" i="1"/>
  <c r="C1846" i="1"/>
  <c r="C1862" i="1"/>
  <c r="C1878" i="1"/>
  <c r="C1894" i="1"/>
  <c r="C1910" i="1"/>
  <c r="C1926" i="1"/>
  <c r="C1942" i="1"/>
  <c r="C1958" i="1"/>
  <c r="C1974" i="1"/>
  <c r="C1990" i="1"/>
  <c r="C2006" i="1"/>
  <c r="C2022" i="1"/>
  <c r="C2038" i="1"/>
  <c r="C2054" i="1"/>
  <c r="C2070" i="1"/>
  <c r="C2086" i="1"/>
  <c r="C2102" i="1"/>
  <c r="C2118" i="1"/>
  <c r="C2134" i="1"/>
  <c r="C2150" i="1"/>
  <c r="C2166" i="1"/>
  <c r="C2182" i="1"/>
  <c r="C2198" i="1"/>
  <c r="C2214" i="1"/>
  <c r="C2230" i="1"/>
  <c r="C2246" i="1"/>
  <c r="C2262" i="1"/>
  <c r="C2278" i="1"/>
  <c r="C2294" i="1"/>
  <c r="C2310" i="1"/>
  <c r="C2326" i="1"/>
  <c r="C2342" i="1"/>
  <c r="C2358" i="1"/>
  <c r="C2374" i="1"/>
  <c r="C2390" i="1"/>
  <c r="C2406" i="1"/>
  <c r="C2422" i="1"/>
  <c r="C2438" i="1"/>
  <c r="C2454" i="1"/>
  <c r="C2470" i="1"/>
  <c r="C2486" i="1"/>
  <c r="C2502" i="1"/>
  <c r="C2518" i="1"/>
  <c r="C2534" i="1"/>
  <c r="D41" i="1"/>
  <c r="A41" i="1" s="1"/>
  <c r="D297" i="1"/>
  <c r="A297" i="1" s="1"/>
  <c r="D617" i="1"/>
  <c r="A617" i="1" s="1"/>
  <c r="D745" i="1"/>
  <c r="A745" i="1" s="1"/>
  <c r="D1065" i="1"/>
  <c r="A1065" i="1" s="1"/>
  <c r="F21" i="1"/>
  <c r="E21" i="1"/>
  <c r="D21" i="1"/>
  <c r="C21" i="1"/>
  <c r="F29" i="1"/>
  <c r="E29" i="1"/>
  <c r="C29" i="1"/>
  <c r="D29" i="1"/>
  <c r="F37" i="1"/>
  <c r="E37" i="1"/>
  <c r="D37" i="1"/>
  <c r="C37" i="1"/>
  <c r="F49" i="1"/>
  <c r="E49" i="1"/>
  <c r="C49" i="1"/>
  <c r="D49" i="1"/>
  <c r="E57" i="1"/>
  <c r="F57" i="1"/>
  <c r="C57" i="1"/>
  <c r="F65" i="1"/>
  <c r="E65" i="1"/>
  <c r="C65" i="1"/>
  <c r="D65" i="1"/>
  <c r="A65" i="1" s="1"/>
  <c r="F81" i="1"/>
  <c r="E81" i="1"/>
  <c r="C81" i="1"/>
  <c r="D81" i="1"/>
  <c r="A81" i="1" s="1"/>
  <c r="F93" i="1"/>
  <c r="E93" i="1"/>
  <c r="C93" i="1"/>
  <c r="D93" i="1"/>
  <c r="A93" i="1" s="1"/>
  <c r="F105" i="1"/>
  <c r="E105" i="1"/>
  <c r="A105" i="1" s="1"/>
  <c r="C105" i="1"/>
  <c r="F117" i="1"/>
  <c r="E117" i="1"/>
  <c r="D117" i="1"/>
  <c r="C117" i="1"/>
  <c r="F129" i="1"/>
  <c r="E129" i="1"/>
  <c r="C129" i="1"/>
  <c r="D129" i="1"/>
  <c r="F141" i="1"/>
  <c r="E141" i="1"/>
  <c r="C141" i="1"/>
  <c r="D141" i="1"/>
  <c r="F153" i="1"/>
  <c r="E153" i="1"/>
  <c r="A153" i="1" s="1"/>
  <c r="C153" i="1"/>
  <c r="F169" i="1"/>
  <c r="E169" i="1"/>
  <c r="A169" i="1" s="1"/>
  <c r="C169" i="1"/>
  <c r="F181" i="1"/>
  <c r="E181" i="1"/>
  <c r="D181" i="1"/>
  <c r="C181" i="1"/>
  <c r="F197" i="1"/>
  <c r="E197" i="1"/>
  <c r="D197" i="1"/>
  <c r="C197" i="1"/>
  <c r="F209" i="1"/>
  <c r="E209" i="1"/>
  <c r="C209" i="1"/>
  <c r="D209" i="1"/>
  <c r="F221" i="1"/>
  <c r="E221" i="1"/>
  <c r="C221" i="1"/>
  <c r="D221" i="1"/>
  <c r="F233" i="1"/>
  <c r="E233" i="1"/>
  <c r="A233" i="1" s="1"/>
  <c r="C233" i="1"/>
  <c r="F245" i="1"/>
  <c r="E245" i="1"/>
  <c r="D245" i="1"/>
  <c r="C245" i="1"/>
  <c r="F257" i="1"/>
  <c r="E257" i="1"/>
  <c r="C257" i="1"/>
  <c r="D257" i="1"/>
  <c r="A257" i="1" s="1"/>
  <c r="F269" i="1"/>
  <c r="E269" i="1"/>
  <c r="C269" i="1"/>
  <c r="D269" i="1"/>
  <c r="A269" i="1" s="1"/>
  <c r="F289" i="1"/>
  <c r="E289" i="1"/>
  <c r="C289" i="1"/>
  <c r="D289" i="1"/>
  <c r="A289" i="1" s="1"/>
  <c r="F301" i="1"/>
  <c r="E301" i="1"/>
  <c r="C301" i="1"/>
  <c r="D301" i="1"/>
  <c r="A301" i="1" s="1"/>
  <c r="E313" i="1"/>
  <c r="F313" i="1"/>
  <c r="C313" i="1"/>
  <c r="F325" i="1"/>
  <c r="E325" i="1"/>
  <c r="D325" i="1"/>
  <c r="C325" i="1"/>
  <c r="F337" i="1"/>
  <c r="E337" i="1"/>
  <c r="C337" i="1"/>
  <c r="D337" i="1"/>
  <c r="F349" i="1"/>
  <c r="E349" i="1"/>
  <c r="C349" i="1"/>
  <c r="D349" i="1"/>
  <c r="F361" i="1"/>
  <c r="E361" i="1"/>
  <c r="A361" i="1" s="1"/>
  <c r="C361" i="1"/>
  <c r="E377" i="1"/>
  <c r="F377" i="1"/>
  <c r="C377" i="1"/>
  <c r="F389" i="1"/>
  <c r="E389" i="1"/>
  <c r="D389" i="1"/>
  <c r="C389" i="1"/>
  <c r="F401" i="1"/>
  <c r="E401" i="1"/>
  <c r="C401" i="1"/>
  <c r="D401" i="1"/>
  <c r="F413" i="1"/>
  <c r="E413" i="1"/>
  <c r="C413" i="1"/>
  <c r="D413" i="1"/>
  <c r="F425" i="1"/>
  <c r="E425" i="1"/>
  <c r="A425" i="1" s="1"/>
  <c r="C425" i="1"/>
  <c r="E441" i="1"/>
  <c r="F441" i="1"/>
  <c r="C441" i="1"/>
  <c r="F453" i="1"/>
  <c r="E453" i="1"/>
  <c r="D453" i="1"/>
  <c r="C453" i="1"/>
  <c r="F465" i="1"/>
  <c r="E465" i="1"/>
  <c r="C465" i="1"/>
  <c r="D465" i="1"/>
  <c r="F477" i="1"/>
  <c r="E477" i="1"/>
  <c r="C477" i="1"/>
  <c r="D477" i="1"/>
  <c r="F489" i="1"/>
  <c r="E489" i="1"/>
  <c r="A489" i="1" s="1"/>
  <c r="C489" i="1"/>
  <c r="F501" i="1"/>
  <c r="E501" i="1"/>
  <c r="D501" i="1"/>
  <c r="C501" i="1"/>
  <c r="F513" i="1"/>
  <c r="E513" i="1"/>
  <c r="C513" i="1"/>
  <c r="D513" i="1"/>
  <c r="F525" i="1"/>
  <c r="E525" i="1"/>
  <c r="C525" i="1"/>
  <c r="D525" i="1"/>
  <c r="F537" i="1"/>
  <c r="E537" i="1"/>
  <c r="A537" i="1" s="1"/>
  <c r="C537" i="1"/>
  <c r="F553" i="1"/>
  <c r="E553" i="1"/>
  <c r="A553" i="1" s="1"/>
  <c r="C553" i="1"/>
  <c r="E569" i="1"/>
  <c r="F569" i="1"/>
  <c r="C569" i="1"/>
  <c r="F581" i="1"/>
  <c r="E581" i="1"/>
  <c r="D581" i="1"/>
  <c r="C581" i="1"/>
  <c r="F601" i="1"/>
  <c r="E601" i="1"/>
  <c r="A601" i="1" s="1"/>
  <c r="C601" i="1"/>
  <c r="F613" i="1"/>
  <c r="E613" i="1"/>
  <c r="D613" i="1"/>
  <c r="C613" i="1"/>
  <c r="F625" i="1"/>
  <c r="E625" i="1"/>
  <c r="C625" i="1"/>
  <c r="D625" i="1"/>
  <c r="F637" i="1"/>
  <c r="E637" i="1"/>
  <c r="C637" i="1"/>
  <c r="D637" i="1"/>
  <c r="F649" i="1"/>
  <c r="E649" i="1"/>
  <c r="C649" i="1"/>
  <c r="F661" i="1"/>
  <c r="E661" i="1"/>
  <c r="D661" i="1"/>
  <c r="C661" i="1"/>
  <c r="F673" i="1"/>
  <c r="E673" i="1"/>
  <c r="C673" i="1"/>
  <c r="D673" i="1"/>
  <c r="F685" i="1"/>
  <c r="E685" i="1"/>
  <c r="C685" i="1"/>
  <c r="D685" i="1"/>
  <c r="E697" i="1"/>
  <c r="F697" i="1"/>
  <c r="C697" i="1"/>
  <c r="F709" i="1"/>
  <c r="E709" i="1"/>
  <c r="D709" i="1"/>
  <c r="C709" i="1"/>
  <c r="F721" i="1"/>
  <c r="E721" i="1"/>
  <c r="C721" i="1"/>
  <c r="D721" i="1"/>
  <c r="A721" i="1" s="1"/>
  <c r="F737" i="1"/>
  <c r="E737" i="1"/>
  <c r="C737" i="1"/>
  <c r="D737" i="1"/>
  <c r="A737" i="1" s="1"/>
  <c r="F749" i="1"/>
  <c r="E749" i="1"/>
  <c r="C749" i="1"/>
  <c r="D749" i="1"/>
  <c r="A749" i="1" s="1"/>
  <c r="E761" i="1"/>
  <c r="F761" i="1"/>
  <c r="C761" i="1"/>
  <c r="F773" i="1"/>
  <c r="E773" i="1"/>
  <c r="D773" i="1"/>
  <c r="C773" i="1"/>
  <c r="F793" i="1"/>
  <c r="E793" i="1"/>
  <c r="A793" i="1" s="1"/>
  <c r="C793" i="1"/>
  <c r="F809" i="1"/>
  <c r="E809" i="1"/>
  <c r="A809" i="1" s="1"/>
  <c r="C809" i="1"/>
  <c r="F821" i="1"/>
  <c r="E821" i="1"/>
  <c r="D821" i="1"/>
  <c r="C821" i="1"/>
  <c r="F837" i="1"/>
  <c r="E837" i="1"/>
  <c r="D837" i="1"/>
  <c r="C837" i="1"/>
  <c r="F849" i="1"/>
  <c r="E849" i="1"/>
  <c r="C849" i="1"/>
  <c r="D849" i="1"/>
  <c r="F861" i="1"/>
  <c r="E861" i="1"/>
  <c r="C861" i="1"/>
  <c r="D861" i="1"/>
  <c r="F877" i="1"/>
  <c r="E877" i="1"/>
  <c r="C877" i="1"/>
  <c r="D877" i="1"/>
  <c r="E889" i="1"/>
  <c r="F889" i="1"/>
  <c r="C889" i="1"/>
  <c r="F901" i="1"/>
  <c r="E901" i="1"/>
  <c r="D901" i="1"/>
  <c r="C901" i="1"/>
  <c r="F913" i="1"/>
  <c r="E913" i="1"/>
  <c r="C913" i="1"/>
  <c r="D913" i="1"/>
  <c r="A913" i="1" s="1"/>
  <c r="F925" i="1"/>
  <c r="E925" i="1"/>
  <c r="C925" i="1"/>
  <c r="D925" i="1"/>
  <c r="A925" i="1" s="1"/>
  <c r="F937" i="1"/>
  <c r="E937" i="1"/>
  <c r="A937" i="1" s="1"/>
  <c r="C937" i="1"/>
  <c r="F949" i="1"/>
  <c r="E949" i="1"/>
  <c r="D949" i="1"/>
  <c r="C949" i="1"/>
  <c r="F961" i="1"/>
  <c r="E961" i="1"/>
  <c r="C961" i="1"/>
  <c r="D961" i="1"/>
  <c r="F977" i="1"/>
  <c r="E977" i="1"/>
  <c r="C977" i="1"/>
  <c r="D977" i="1"/>
  <c r="F989" i="1"/>
  <c r="E989" i="1"/>
  <c r="C989" i="1"/>
  <c r="D989" i="1"/>
  <c r="F1001" i="1"/>
  <c r="E1001" i="1"/>
  <c r="A1001" i="1" s="1"/>
  <c r="C1001" i="1"/>
  <c r="F1013" i="1"/>
  <c r="E1013" i="1"/>
  <c r="D1013" i="1"/>
  <c r="C1013" i="1"/>
  <c r="F1025" i="1"/>
  <c r="E1025" i="1"/>
  <c r="C1025" i="1"/>
  <c r="D1025" i="1"/>
  <c r="F1037" i="1"/>
  <c r="E1037" i="1"/>
  <c r="C1037" i="1"/>
  <c r="D1037" i="1"/>
  <c r="F1049" i="1"/>
  <c r="E1049" i="1"/>
  <c r="A1049" i="1" s="1"/>
  <c r="C1049" i="1"/>
  <c r="F1061" i="1"/>
  <c r="E1061" i="1"/>
  <c r="D1061" i="1"/>
  <c r="C1061" i="1"/>
  <c r="F1073" i="1"/>
  <c r="E1073" i="1"/>
  <c r="C1073" i="1"/>
  <c r="D1073" i="1"/>
  <c r="F1085" i="1"/>
  <c r="E1085" i="1"/>
  <c r="C1085" i="1"/>
  <c r="D1085" i="1"/>
  <c r="F1093" i="1"/>
  <c r="E1093" i="1"/>
  <c r="D1093" i="1"/>
  <c r="C1093" i="1"/>
  <c r="F1097" i="1"/>
  <c r="E1097" i="1"/>
  <c r="C1097" i="1"/>
  <c r="F1101" i="1"/>
  <c r="E1101" i="1"/>
  <c r="C1101" i="1"/>
  <c r="D1101" i="1"/>
  <c r="A1101" i="1" s="1"/>
  <c r="F1105" i="1"/>
  <c r="E1105" i="1"/>
  <c r="C1105" i="1"/>
  <c r="D1105" i="1"/>
  <c r="A1105" i="1" s="1"/>
  <c r="F1113" i="1"/>
  <c r="E1113" i="1"/>
  <c r="A1113" i="1" s="1"/>
  <c r="C1113" i="1"/>
  <c r="F1121" i="1"/>
  <c r="E1121" i="1"/>
  <c r="C1121" i="1"/>
  <c r="D1121" i="1"/>
  <c r="F1125" i="1"/>
  <c r="E1125" i="1"/>
  <c r="D1125" i="1"/>
  <c r="C1125" i="1"/>
  <c r="F1129" i="1"/>
  <c r="E1129" i="1"/>
  <c r="A1129" i="1" s="1"/>
  <c r="C1129" i="1"/>
  <c r="F1133" i="1"/>
  <c r="E1133" i="1"/>
  <c r="C1133" i="1"/>
  <c r="D1133" i="1"/>
  <c r="F1137" i="1"/>
  <c r="E1137" i="1"/>
  <c r="C1137" i="1"/>
  <c r="D1137" i="1"/>
  <c r="F1141" i="1"/>
  <c r="E1141" i="1"/>
  <c r="D1141" i="1"/>
  <c r="C1141" i="1"/>
  <c r="E1145" i="1"/>
  <c r="F1145" i="1"/>
  <c r="C1145" i="1"/>
  <c r="F1149" i="1"/>
  <c r="E1149" i="1"/>
  <c r="C1149" i="1"/>
  <c r="D1149" i="1"/>
  <c r="F1153" i="1"/>
  <c r="E1153" i="1"/>
  <c r="C1153" i="1"/>
  <c r="D1153" i="1"/>
  <c r="F1157" i="1"/>
  <c r="E1157" i="1"/>
  <c r="D1157" i="1"/>
  <c r="C1157" i="1"/>
  <c r="F1161" i="1"/>
  <c r="E1161" i="1"/>
  <c r="C1161" i="1"/>
  <c r="F1165" i="1"/>
  <c r="E1165" i="1"/>
  <c r="C1165" i="1"/>
  <c r="D1165" i="1"/>
  <c r="A1165" i="1" s="1"/>
  <c r="F1169" i="1"/>
  <c r="E1169" i="1"/>
  <c r="C1169" i="1"/>
  <c r="D1169" i="1"/>
  <c r="A1169" i="1" s="1"/>
  <c r="F1173" i="1"/>
  <c r="E1173" i="1"/>
  <c r="D1173" i="1"/>
  <c r="C1173" i="1"/>
  <c r="F1177" i="1"/>
  <c r="E1177" i="1"/>
  <c r="A1177" i="1" s="1"/>
  <c r="C1177" i="1"/>
  <c r="F1181" i="1"/>
  <c r="E1181" i="1"/>
  <c r="C1181" i="1"/>
  <c r="D1181" i="1"/>
  <c r="F1185" i="1"/>
  <c r="E1185" i="1"/>
  <c r="C1185" i="1"/>
  <c r="D1185" i="1"/>
  <c r="F1189" i="1"/>
  <c r="E1189" i="1"/>
  <c r="D1189" i="1"/>
  <c r="C1189" i="1"/>
  <c r="F1193" i="1"/>
  <c r="E1193" i="1"/>
  <c r="A1193" i="1" s="1"/>
  <c r="C1193" i="1"/>
  <c r="F1197" i="1"/>
  <c r="E1197" i="1"/>
  <c r="C1197" i="1"/>
  <c r="D1197" i="1"/>
  <c r="F1201" i="1"/>
  <c r="E1201" i="1"/>
  <c r="C1201" i="1"/>
  <c r="D1201" i="1"/>
  <c r="F1205" i="1"/>
  <c r="E1205" i="1"/>
  <c r="D1205" i="1"/>
  <c r="C1205" i="1"/>
  <c r="E1209" i="1"/>
  <c r="F1209" i="1"/>
  <c r="C1209" i="1"/>
  <c r="F1213" i="1"/>
  <c r="E1213" i="1"/>
  <c r="C1213" i="1"/>
  <c r="D1213" i="1"/>
  <c r="F1217" i="1"/>
  <c r="E1217" i="1"/>
  <c r="C1217" i="1"/>
  <c r="D1217" i="1"/>
  <c r="F1221" i="1"/>
  <c r="E1221" i="1"/>
  <c r="D1221" i="1"/>
  <c r="C1221" i="1"/>
  <c r="F1225" i="1"/>
  <c r="E1225" i="1"/>
  <c r="C1225" i="1"/>
  <c r="F1229" i="1"/>
  <c r="E1229" i="1"/>
  <c r="C1229" i="1"/>
  <c r="D1229" i="1"/>
  <c r="A1229" i="1" s="1"/>
  <c r="F1233" i="1"/>
  <c r="E1233" i="1"/>
  <c r="C1233" i="1"/>
  <c r="D1233" i="1"/>
  <c r="A1233" i="1" s="1"/>
  <c r="F1237" i="1"/>
  <c r="E1237" i="1"/>
  <c r="D1237" i="1"/>
  <c r="C1237" i="1"/>
  <c r="F1241" i="1"/>
  <c r="E1241" i="1"/>
  <c r="A1241" i="1" s="1"/>
  <c r="C1241" i="1"/>
  <c r="F1245" i="1"/>
  <c r="E1245" i="1"/>
  <c r="C1245" i="1"/>
  <c r="D1245" i="1"/>
  <c r="F1249" i="1"/>
  <c r="E1249" i="1"/>
  <c r="C1249" i="1"/>
  <c r="D1249" i="1"/>
  <c r="F1253" i="1"/>
  <c r="E1253" i="1"/>
  <c r="D1253" i="1"/>
  <c r="C1253" i="1"/>
  <c r="F1257" i="1"/>
  <c r="E1257" i="1"/>
  <c r="A1257" i="1" s="1"/>
  <c r="C1257" i="1"/>
  <c r="F1261" i="1"/>
  <c r="E1261" i="1"/>
  <c r="C1261" i="1"/>
  <c r="D1261" i="1"/>
  <c r="F1265" i="1"/>
  <c r="E1265" i="1"/>
  <c r="C1265" i="1"/>
  <c r="D1265" i="1"/>
  <c r="F1269" i="1"/>
  <c r="E1269" i="1"/>
  <c r="D1269" i="1"/>
  <c r="C1269" i="1"/>
  <c r="C26" i="1"/>
  <c r="C42" i="1"/>
  <c r="C58" i="1"/>
  <c r="C74" i="1"/>
  <c r="C90" i="1"/>
  <c r="C106" i="1"/>
  <c r="C122" i="1"/>
  <c r="C138" i="1"/>
  <c r="C154" i="1"/>
  <c r="C170" i="1"/>
  <c r="C186" i="1"/>
  <c r="C202" i="1"/>
  <c r="C218" i="1"/>
  <c r="C234" i="1"/>
  <c r="C250" i="1"/>
  <c r="C266" i="1"/>
  <c r="C282" i="1"/>
  <c r="C298" i="1"/>
  <c r="C314" i="1"/>
  <c r="C330" i="1"/>
  <c r="C346" i="1"/>
  <c r="C362" i="1"/>
  <c r="C378" i="1"/>
  <c r="C394" i="1"/>
  <c r="C410" i="1"/>
  <c r="C426" i="1"/>
  <c r="C442" i="1"/>
  <c r="C458" i="1"/>
  <c r="C474" i="1"/>
  <c r="C490" i="1"/>
  <c r="C506" i="1"/>
  <c r="C522" i="1"/>
  <c r="C538" i="1"/>
  <c r="C554" i="1"/>
  <c r="C570" i="1"/>
  <c r="C586" i="1"/>
  <c r="C602" i="1"/>
  <c r="C618" i="1"/>
  <c r="C634" i="1"/>
  <c r="C650" i="1"/>
  <c r="C666" i="1"/>
  <c r="C682" i="1"/>
  <c r="C698" i="1"/>
  <c r="C714" i="1"/>
  <c r="C730" i="1"/>
  <c r="C746" i="1"/>
  <c r="C762" i="1"/>
  <c r="C778" i="1"/>
  <c r="C794" i="1"/>
  <c r="C810" i="1"/>
  <c r="C826" i="1"/>
  <c r="C842" i="1"/>
  <c r="C858" i="1"/>
  <c r="C874" i="1"/>
  <c r="C890" i="1"/>
  <c r="C906" i="1"/>
  <c r="C922" i="1"/>
  <c r="C938" i="1"/>
  <c r="C954" i="1"/>
  <c r="C970" i="1"/>
  <c r="C986" i="1"/>
  <c r="C1002" i="1"/>
  <c r="C1018" i="1"/>
  <c r="C1034" i="1"/>
  <c r="C1050" i="1"/>
  <c r="C1066" i="1"/>
  <c r="C1082" i="1"/>
  <c r="C1098" i="1"/>
  <c r="C1114" i="1"/>
  <c r="C1130" i="1"/>
  <c r="C1146" i="1"/>
  <c r="C1162" i="1"/>
  <c r="C1178" i="1"/>
  <c r="C1194" i="1"/>
  <c r="C1210" i="1"/>
  <c r="C1226" i="1"/>
  <c r="C1242" i="1"/>
  <c r="C1258" i="1"/>
  <c r="C1274" i="1"/>
  <c r="C1290" i="1"/>
  <c r="C1306" i="1"/>
  <c r="C1322" i="1"/>
  <c r="C1338" i="1"/>
  <c r="C1354" i="1"/>
  <c r="C1370" i="1"/>
  <c r="C1386" i="1"/>
  <c r="C1402" i="1"/>
  <c r="C1418" i="1"/>
  <c r="C1434" i="1"/>
  <c r="C1450" i="1"/>
  <c r="C1466" i="1"/>
  <c r="C1482" i="1"/>
  <c r="C1498" i="1"/>
  <c r="C1514" i="1"/>
  <c r="C1530" i="1"/>
  <c r="C1546" i="1"/>
  <c r="C1562" i="1"/>
  <c r="C1578" i="1"/>
  <c r="C1594" i="1"/>
  <c r="C1610" i="1"/>
  <c r="C1626" i="1"/>
  <c r="C1642" i="1"/>
  <c r="C1658" i="1"/>
  <c r="C1674" i="1"/>
  <c r="C1690" i="1"/>
  <c r="C1706" i="1"/>
  <c r="C1722" i="1"/>
  <c r="C1738" i="1"/>
  <c r="C1754" i="1"/>
  <c r="C1770" i="1"/>
  <c r="C1786" i="1"/>
  <c r="C1802" i="1"/>
  <c r="C1818" i="1"/>
  <c r="C1834" i="1"/>
  <c r="C1850" i="1"/>
  <c r="C1866" i="1"/>
  <c r="C1882" i="1"/>
  <c r="C1898" i="1"/>
  <c r="C1914" i="1"/>
  <c r="C1930" i="1"/>
  <c r="C1946" i="1"/>
  <c r="C1962" i="1"/>
  <c r="C1978" i="1"/>
  <c r="C1994" i="1"/>
  <c r="C2010" i="1"/>
  <c r="C2026" i="1"/>
  <c r="C2042" i="1"/>
  <c r="C2058" i="1"/>
  <c r="C2074" i="1"/>
  <c r="C2090" i="1"/>
  <c r="C2106" i="1"/>
  <c r="C2122" i="1"/>
  <c r="C2138" i="1"/>
  <c r="C2154" i="1"/>
  <c r="C2170" i="1"/>
  <c r="C2186" i="1"/>
  <c r="C2202" i="1"/>
  <c r="C2218" i="1"/>
  <c r="C2234" i="1"/>
  <c r="C2250" i="1"/>
  <c r="C2266" i="1"/>
  <c r="C2282" i="1"/>
  <c r="C2298" i="1"/>
  <c r="C2314" i="1"/>
  <c r="C2330" i="1"/>
  <c r="C2346" i="1"/>
  <c r="C2362" i="1"/>
  <c r="C2378" i="1"/>
  <c r="C2394" i="1"/>
  <c r="C2410" i="1"/>
  <c r="C2426" i="1"/>
  <c r="C2442" i="1"/>
  <c r="C2458" i="1"/>
  <c r="C2474" i="1"/>
  <c r="C2490" i="1"/>
  <c r="C2506" i="1"/>
  <c r="C2522" i="1"/>
  <c r="C2538" i="1"/>
  <c r="D57" i="1"/>
  <c r="D185" i="1"/>
  <c r="A185" i="1" s="1"/>
  <c r="D313" i="1"/>
  <c r="D377" i="1"/>
  <c r="D441" i="1"/>
  <c r="A441" i="1" s="1"/>
  <c r="D505" i="1"/>
  <c r="A505" i="1" s="1"/>
  <c r="D569" i="1"/>
  <c r="D697" i="1"/>
  <c r="A697" i="1" s="1"/>
  <c r="D761" i="1"/>
  <c r="A761" i="1" s="1"/>
  <c r="D825" i="1"/>
  <c r="A825" i="1" s="1"/>
  <c r="D889" i="1"/>
  <c r="D953" i="1"/>
  <c r="A953" i="1" s="1"/>
  <c r="D1145" i="1"/>
  <c r="A1145" i="1" s="1"/>
  <c r="D1209" i="1"/>
  <c r="F73" i="1"/>
  <c r="E73" i="1"/>
  <c r="C73" i="1"/>
  <c r="F85" i="1"/>
  <c r="E85" i="1"/>
  <c r="D85" i="1"/>
  <c r="C85" i="1"/>
  <c r="F97" i="1"/>
  <c r="E97" i="1"/>
  <c r="C97" i="1"/>
  <c r="D97" i="1"/>
  <c r="F109" i="1"/>
  <c r="E109" i="1"/>
  <c r="C109" i="1"/>
  <c r="D109" i="1"/>
  <c r="E121" i="1"/>
  <c r="A121" i="1" s="1"/>
  <c r="F121" i="1"/>
  <c r="C121" i="1"/>
  <c r="F133" i="1"/>
  <c r="E133" i="1"/>
  <c r="D133" i="1"/>
  <c r="C133" i="1"/>
  <c r="F145" i="1"/>
  <c r="E145" i="1"/>
  <c r="C145" i="1"/>
  <c r="D145" i="1"/>
  <c r="F157" i="1"/>
  <c r="E157" i="1"/>
  <c r="C157" i="1"/>
  <c r="D157" i="1"/>
  <c r="F165" i="1"/>
  <c r="E165" i="1"/>
  <c r="D165" i="1"/>
  <c r="C165" i="1"/>
  <c r="F177" i="1"/>
  <c r="E177" i="1"/>
  <c r="C177" i="1"/>
  <c r="D177" i="1"/>
  <c r="F189" i="1"/>
  <c r="E189" i="1"/>
  <c r="C189" i="1"/>
  <c r="D189" i="1"/>
  <c r="F201" i="1"/>
  <c r="E201" i="1"/>
  <c r="C201" i="1"/>
  <c r="F213" i="1"/>
  <c r="E213" i="1"/>
  <c r="D213" i="1"/>
  <c r="C213" i="1"/>
  <c r="F225" i="1"/>
  <c r="E225" i="1"/>
  <c r="C225" i="1"/>
  <c r="D225" i="1"/>
  <c r="F237" i="1"/>
  <c r="E237" i="1"/>
  <c r="C237" i="1"/>
  <c r="D237" i="1"/>
  <c r="E249" i="1"/>
  <c r="A249" i="1" s="1"/>
  <c r="C249" i="1"/>
  <c r="F249" i="1"/>
  <c r="F265" i="1"/>
  <c r="E265" i="1"/>
  <c r="C265" i="1"/>
  <c r="F277" i="1"/>
  <c r="E277" i="1"/>
  <c r="D277" i="1"/>
  <c r="C277" i="1"/>
  <c r="F281" i="1"/>
  <c r="E281" i="1"/>
  <c r="A281" i="1" s="1"/>
  <c r="C281" i="1"/>
  <c r="F293" i="1"/>
  <c r="E293" i="1"/>
  <c r="D293" i="1"/>
  <c r="C293" i="1"/>
  <c r="F305" i="1"/>
  <c r="E305" i="1"/>
  <c r="C305" i="1"/>
  <c r="D305" i="1"/>
  <c r="F317" i="1"/>
  <c r="E317" i="1"/>
  <c r="C317" i="1"/>
  <c r="D317" i="1"/>
  <c r="F333" i="1"/>
  <c r="E333" i="1"/>
  <c r="C333" i="1"/>
  <c r="D333" i="1"/>
  <c r="F345" i="1"/>
  <c r="E345" i="1"/>
  <c r="A345" i="1" s="1"/>
  <c r="C345" i="1"/>
  <c r="F357" i="1"/>
  <c r="E357" i="1"/>
  <c r="D357" i="1"/>
  <c r="C357" i="1"/>
  <c r="F369" i="1"/>
  <c r="E369" i="1"/>
  <c r="C369" i="1"/>
  <c r="D369" i="1"/>
  <c r="F381" i="1"/>
  <c r="E381" i="1"/>
  <c r="C381" i="1"/>
  <c r="D381" i="1"/>
  <c r="F393" i="1"/>
  <c r="E393" i="1"/>
  <c r="C393" i="1"/>
  <c r="F405" i="1"/>
  <c r="E405" i="1"/>
  <c r="D405" i="1"/>
  <c r="C405" i="1"/>
  <c r="F417" i="1"/>
  <c r="E417" i="1"/>
  <c r="C417" i="1"/>
  <c r="D417" i="1"/>
  <c r="F429" i="1"/>
  <c r="E429" i="1"/>
  <c r="C429" i="1"/>
  <c r="D429" i="1"/>
  <c r="F437" i="1"/>
  <c r="E437" i="1"/>
  <c r="D437" i="1"/>
  <c r="C437" i="1"/>
  <c r="F449" i="1"/>
  <c r="E449" i="1"/>
  <c r="C449" i="1"/>
  <c r="D449" i="1"/>
  <c r="F461" i="1"/>
  <c r="E461" i="1"/>
  <c r="C461" i="1"/>
  <c r="D461" i="1"/>
  <c r="F473" i="1"/>
  <c r="E473" i="1"/>
  <c r="A473" i="1" s="1"/>
  <c r="C473" i="1"/>
  <c r="F485" i="1"/>
  <c r="E485" i="1"/>
  <c r="D485" i="1"/>
  <c r="C485" i="1"/>
  <c r="F497" i="1"/>
  <c r="E497" i="1"/>
  <c r="C497" i="1"/>
  <c r="D497" i="1"/>
  <c r="F509" i="1"/>
  <c r="E509" i="1"/>
  <c r="C509" i="1"/>
  <c r="D509" i="1"/>
  <c r="F521" i="1"/>
  <c r="E521" i="1"/>
  <c r="C521" i="1"/>
  <c r="F533" i="1"/>
  <c r="E533" i="1"/>
  <c r="D533" i="1"/>
  <c r="C533" i="1"/>
  <c r="F545" i="1"/>
  <c r="E545" i="1"/>
  <c r="C545" i="1"/>
  <c r="D545" i="1"/>
  <c r="F557" i="1"/>
  <c r="E557" i="1"/>
  <c r="C557" i="1"/>
  <c r="D557" i="1"/>
  <c r="F565" i="1"/>
  <c r="E565" i="1"/>
  <c r="D565" i="1"/>
  <c r="C565" i="1"/>
  <c r="F577" i="1"/>
  <c r="E577" i="1"/>
  <c r="C577" i="1"/>
  <c r="D577" i="1"/>
  <c r="F589" i="1"/>
  <c r="E589" i="1"/>
  <c r="C589" i="1"/>
  <c r="D589" i="1"/>
  <c r="F597" i="1"/>
  <c r="E597" i="1"/>
  <c r="D597" i="1"/>
  <c r="C597" i="1"/>
  <c r="F609" i="1"/>
  <c r="E609" i="1"/>
  <c r="C609" i="1"/>
  <c r="D609" i="1"/>
  <c r="F621" i="1"/>
  <c r="E621" i="1"/>
  <c r="C621" i="1"/>
  <c r="D621" i="1"/>
  <c r="E633" i="1"/>
  <c r="A633" i="1" s="1"/>
  <c r="F633" i="1"/>
  <c r="C633" i="1"/>
  <c r="F645" i="1"/>
  <c r="E645" i="1"/>
  <c r="D645" i="1"/>
  <c r="C645" i="1"/>
  <c r="F657" i="1"/>
  <c r="E657" i="1"/>
  <c r="C657" i="1"/>
  <c r="D657" i="1"/>
  <c r="F669" i="1"/>
  <c r="E669" i="1"/>
  <c r="C669" i="1"/>
  <c r="D669" i="1"/>
  <c r="F681" i="1"/>
  <c r="E681" i="1"/>
  <c r="A681" i="1" s="1"/>
  <c r="C681" i="1"/>
  <c r="F693" i="1"/>
  <c r="E693" i="1"/>
  <c r="D693" i="1"/>
  <c r="C693" i="1"/>
  <c r="F705" i="1"/>
  <c r="E705" i="1"/>
  <c r="C705" i="1"/>
  <c r="D705" i="1"/>
  <c r="F717" i="1"/>
  <c r="E717" i="1"/>
  <c r="C717" i="1"/>
  <c r="D717" i="1"/>
  <c r="F729" i="1"/>
  <c r="E729" i="1"/>
  <c r="A729" i="1" s="1"/>
  <c r="C729" i="1"/>
  <c r="F741" i="1"/>
  <c r="E741" i="1"/>
  <c r="D741" i="1"/>
  <c r="C741" i="1"/>
  <c r="F753" i="1"/>
  <c r="E753" i="1"/>
  <c r="C753" i="1"/>
  <c r="D753" i="1"/>
  <c r="F769" i="1"/>
  <c r="E769" i="1"/>
  <c r="C769" i="1"/>
  <c r="D769" i="1"/>
  <c r="F781" i="1"/>
  <c r="E781" i="1"/>
  <c r="C781" i="1"/>
  <c r="D781" i="1"/>
  <c r="F789" i="1"/>
  <c r="E789" i="1"/>
  <c r="D789" i="1"/>
  <c r="C789" i="1"/>
  <c r="F805" i="1"/>
  <c r="E805" i="1"/>
  <c r="D805" i="1"/>
  <c r="C805" i="1"/>
  <c r="F817" i="1"/>
  <c r="E817" i="1"/>
  <c r="C817" i="1"/>
  <c r="D817" i="1"/>
  <c r="F829" i="1"/>
  <c r="E829" i="1"/>
  <c r="C829" i="1"/>
  <c r="D829" i="1"/>
  <c r="F841" i="1"/>
  <c r="E841" i="1"/>
  <c r="C841" i="1"/>
  <c r="F853" i="1"/>
  <c r="E853" i="1"/>
  <c r="D853" i="1"/>
  <c r="C853" i="1"/>
  <c r="F865" i="1"/>
  <c r="E865" i="1"/>
  <c r="C865" i="1"/>
  <c r="D865" i="1"/>
  <c r="F873" i="1"/>
  <c r="E873" i="1"/>
  <c r="A873" i="1" s="1"/>
  <c r="C873" i="1"/>
  <c r="F885" i="1"/>
  <c r="E885" i="1"/>
  <c r="D885" i="1"/>
  <c r="C885" i="1"/>
  <c r="F897" i="1"/>
  <c r="E897" i="1"/>
  <c r="C897" i="1"/>
  <c r="D897" i="1"/>
  <c r="F909" i="1"/>
  <c r="E909" i="1"/>
  <c r="C909" i="1"/>
  <c r="D909" i="1"/>
  <c r="F921" i="1"/>
  <c r="E921" i="1"/>
  <c r="A921" i="1" s="1"/>
  <c r="C921" i="1"/>
  <c r="F933" i="1"/>
  <c r="E933" i="1"/>
  <c r="D933" i="1"/>
  <c r="C933" i="1"/>
  <c r="F945" i="1"/>
  <c r="E945" i="1"/>
  <c r="C945" i="1"/>
  <c r="D945" i="1"/>
  <c r="F957" i="1"/>
  <c r="E957" i="1"/>
  <c r="C957" i="1"/>
  <c r="D957" i="1"/>
  <c r="F969" i="1"/>
  <c r="E969" i="1"/>
  <c r="C969" i="1"/>
  <c r="F981" i="1"/>
  <c r="E981" i="1"/>
  <c r="D981" i="1"/>
  <c r="C981" i="1"/>
  <c r="F993" i="1"/>
  <c r="E993" i="1"/>
  <c r="C993" i="1"/>
  <c r="D993" i="1"/>
  <c r="F1005" i="1"/>
  <c r="E1005" i="1"/>
  <c r="C1005" i="1"/>
  <c r="D1005" i="1"/>
  <c r="E1017" i="1"/>
  <c r="A1017" i="1" s="1"/>
  <c r="C1017" i="1"/>
  <c r="F1029" i="1"/>
  <c r="E1029" i="1"/>
  <c r="D1029" i="1"/>
  <c r="C1029" i="1"/>
  <c r="F1041" i="1"/>
  <c r="E1041" i="1"/>
  <c r="C1041" i="1"/>
  <c r="D1041" i="1"/>
  <c r="F1057" i="1"/>
  <c r="E1057" i="1"/>
  <c r="C1057" i="1"/>
  <c r="D1057" i="1"/>
  <c r="F1069" i="1"/>
  <c r="E1069" i="1"/>
  <c r="C1069" i="1"/>
  <c r="D1069" i="1"/>
  <c r="E1081" i="1"/>
  <c r="A1081" i="1" s="1"/>
  <c r="F1081" i="1"/>
  <c r="C1081" i="1"/>
  <c r="F1117" i="1"/>
  <c r="E1117" i="1"/>
  <c r="C1117" i="1"/>
  <c r="D1117" i="1"/>
  <c r="C30" i="1"/>
  <c r="C46" i="1"/>
  <c r="C62" i="1"/>
  <c r="C78" i="1"/>
  <c r="C94" i="1"/>
  <c r="C110" i="1"/>
  <c r="C126" i="1"/>
  <c r="C142" i="1"/>
  <c r="C158" i="1"/>
  <c r="C174" i="1"/>
  <c r="C190" i="1"/>
  <c r="C206" i="1"/>
  <c r="C222" i="1"/>
  <c r="C238" i="1"/>
  <c r="C254" i="1"/>
  <c r="C270" i="1"/>
  <c r="C286" i="1"/>
  <c r="C302" i="1"/>
  <c r="C318" i="1"/>
  <c r="C334" i="1"/>
  <c r="C350" i="1"/>
  <c r="C366" i="1"/>
  <c r="C382" i="1"/>
  <c r="C398" i="1"/>
  <c r="C414" i="1"/>
  <c r="C430" i="1"/>
  <c r="C446" i="1"/>
  <c r="C462" i="1"/>
  <c r="C478" i="1"/>
  <c r="C494" i="1"/>
  <c r="C510" i="1"/>
  <c r="C526" i="1"/>
  <c r="C542" i="1"/>
  <c r="C558" i="1"/>
  <c r="C574" i="1"/>
  <c r="C590" i="1"/>
  <c r="C606" i="1"/>
  <c r="C622" i="1"/>
  <c r="C638" i="1"/>
  <c r="C654" i="1"/>
  <c r="C670" i="1"/>
  <c r="C686" i="1"/>
  <c r="C702" i="1"/>
  <c r="C718" i="1"/>
  <c r="C734" i="1"/>
  <c r="C750" i="1"/>
  <c r="C766" i="1"/>
  <c r="C782" i="1"/>
  <c r="C798" i="1"/>
  <c r="C814" i="1"/>
  <c r="C830" i="1"/>
  <c r="C846" i="1"/>
  <c r="C862" i="1"/>
  <c r="C878" i="1"/>
  <c r="C894" i="1"/>
  <c r="C910" i="1"/>
  <c r="C926" i="1"/>
  <c r="C942" i="1"/>
  <c r="C958" i="1"/>
  <c r="C974" i="1"/>
  <c r="C990" i="1"/>
  <c r="C1006" i="1"/>
  <c r="C1022" i="1"/>
  <c r="C1038" i="1"/>
  <c r="C1054" i="1"/>
  <c r="C1070" i="1"/>
  <c r="C1086" i="1"/>
  <c r="C1102" i="1"/>
  <c r="C1118" i="1"/>
  <c r="C1134" i="1"/>
  <c r="C1150" i="1"/>
  <c r="C1166" i="1"/>
  <c r="C1182" i="1"/>
  <c r="C1198" i="1"/>
  <c r="C1214" i="1"/>
  <c r="C1230" i="1"/>
  <c r="C1246" i="1"/>
  <c r="C1262" i="1"/>
  <c r="C1278" i="1"/>
  <c r="C1294" i="1"/>
  <c r="C1310" i="1"/>
  <c r="C1326" i="1"/>
  <c r="C1342" i="1"/>
  <c r="C1358" i="1"/>
  <c r="C1374" i="1"/>
  <c r="C1390" i="1"/>
  <c r="C1406" i="1"/>
  <c r="C1422" i="1"/>
  <c r="C1438" i="1"/>
  <c r="C1454" i="1"/>
  <c r="C1470" i="1"/>
  <c r="C1486" i="1"/>
  <c r="C1502" i="1"/>
  <c r="C1518" i="1"/>
  <c r="C1534" i="1"/>
  <c r="C1550" i="1"/>
  <c r="C1566" i="1"/>
  <c r="C1582" i="1"/>
  <c r="C1598" i="1"/>
  <c r="C1614" i="1"/>
  <c r="C1630" i="1"/>
  <c r="C1646" i="1"/>
  <c r="C1662" i="1"/>
  <c r="C1678" i="1"/>
  <c r="C1694" i="1"/>
  <c r="C1710" i="1"/>
  <c r="C1726" i="1"/>
  <c r="C1742" i="1"/>
  <c r="C1758" i="1"/>
  <c r="C1774" i="1"/>
  <c r="C1790" i="1"/>
  <c r="C1806" i="1"/>
  <c r="C1822" i="1"/>
  <c r="C1838" i="1"/>
  <c r="C1854" i="1"/>
  <c r="C1870" i="1"/>
  <c r="C1886" i="1"/>
  <c r="C1902" i="1"/>
  <c r="C1918" i="1"/>
  <c r="C1934" i="1"/>
  <c r="C1950" i="1"/>
  <c r="C1966" i="1"/>
  <c r="C1982" i="1"/>
  <c r="C1998" i="1"/>
  <c r="C2014" i="1"/>
  <c r="C2030" i="1"/>
  <c r="C2046" i="1"/>
  <c r="C2062" i="1"/>
  <c r="C2078" i="1"/>
  <c r="C2094" i="1"/>
  <c r="C2110" i="1"/>
  <c r="C2126" i="1"/>
  <c r="C2142" i="1"/>
  <c r="C2158" i="1"/>
  <c r="C2174" i="1"/>
  <c r="C2190" i="1"/>
  <c r="C2206" i="1"/>
  <c r="C2222" i="1"/>
  <c r="C2238" i="1"/>
  <c r="C2254" i="1"/>
  <c r="C2270" i="1"/>
  <c r="C2286" i="1"/>
  <c r="C2302" i="1"/>
  <c r="C2318" i="1"/>
  <c r="C2334" i="1"/>
  <c r="C2350" i="1"/>
  <c r="C2366" i="1"/>
  <c r="C2382" i="1"/>
  <c r="C2398" i="1"/>
  <c r="C2414" i="1"/>
  <c r="C2430" i="1"/>
  <c r="C2446" i="1"/>
  <c r="C2462" i="1"/>
  <c r="C2478" i="1"/>
  <c r="C2494" i="1"/>
  <c r="C2510" i="1"/>
  <c r="C2526" i="1"/>
  <c r="D73" i="1"/>
  <c r="A73" i="1" s="1"/>
  <c r="D137" i="1"/>
  <c r="A137" i="1" s="1"/>
  <c r="D201" i="1"/>
  <c r="A201" i="1" s="1"/>
  <c r="D265" i="1"/>
  <c r="D329" i="1"/>
  <c r="A329" i="1" s="1"/>
  <c r="D393" i="1"/>
  <c r="A393" i="1" s="1"/>
  <c r="D457" i="1"/>
  <c r="A457" i="1" s="1"/>
  <c r="D521" i="1"/>
  <c r="A521" i="1" s="1"/>
  <c r="D585" i="1"/>
  <c r="A585" i="1" s="1"/>
  <c r="D649" i="1"/>
  <c r="D713" i="1"/>
  <c r="A713" i="1" s="1"/>
  <c r="D777" i="1"/>
  <c r="A777" i="1" s="1"/>
  <c r="D841" i="1"/>
  <c r="D905" i="1"/>
  <c r="A905" i="1" s="1"/>
  <c r="D969" i="1"/>
  <c r="D1033" i="1"/>
  <c r="A1033" i="1" s="1"/>
  <c r="D1097" i="1"/>
  <c r="D1161" i="1"/>
  <c r="A1161" i="1" s="1"/>
  <c r="D1225" i="1"/>
  <c r="F1017" i="1"/>
  <c r="F23" i="1"/>
  <c r="E23" i="1"/>
  <c r="D23" i="1"/>
  <c r="F27" i="1"/>
  <c r="E27" i="1"/>
  <c r="D27" i="1"/>
  <c r="F31" i="1"/>
  <c r="E31" i="1"/>
  <c r="D31" i="1"/>
  <c r="F35" i="1"/>
  <c r="E35" i="1"/>
  <c r="D35" i="1"/>
  <c r="F39" i="1"/>
  <c r="E39" i="1"/>
  <c r="D39" i="1"/>
  <c r="F43" i="1"/>
  <c r="E43" i="1"/>
  <c r="D43" i="1"/>
  <c r="F47" i="1"/>
  <c r="E47" i="1"/>
  <c r="D47" i="1"/>
  <c r="F51" i="1"/>
  <c r="E51" i="1"/>
  <c r="D51" i="1"/>
  <c r="F55" i="1"/>
  <c r="E55" i="1"/>
  <c r="D55" i="1"/>
  <c r="F59" i="1"/>
  <c r="E59" i="1"/>
  <c r="D59" i="1"/>
  <c r="F63" i="1"/>
  <c r="E63" i="1"/>
  <c r="D63" i="1"/>
  <c r="F67" i="1"/>
  <c r="E67" i="1"/>
  <c r="D67" i="1"/>
  <c r="F71" i="1"/>
  <c r="E71" i="1"/>
  <c r="D71" i="1"/>
  <c r="F75" i="1"/>
  <c r="E75" i="1"/>
  <c r="D75" i="1"/>
  <c r="F79" i="1"/>
  <c r="E79" i="1"/>
  <c r="D79" i="1"/>
  <c r="F83" i="1"/>
  <c r="E83" i="1"/>
  <c r="D83" i="1"/>
  <c r="F87" i="1"/>
  <c r="E87" i="1"/>
  <c r="D87" i="1"/>
  <c r="F91" i="1"/>
  <c r="E91" i="1"/>
  <c r="D91" i="1"/>
  <c r="F95" i="1"/>
  <c r="E95" i="1"/>
  <c r="D95" i="1"/>
  <c r="F99" i="1"/>
  <c r="E99" i="1"/>
  <c r="D99" i="1"/>
  <c r="F103" i="1"/>
  <c r="E103" i="1"/>
  <c r="D103" i="1"/>
  <c r="F107" i="1"/>
  <c r="E107" i="1"/>
  <c r="D107" i="1"/>
  <c r="F111" i="1"/>
  <c r="E111" i="1"/>
  <c r="D111" i="1"/>
  <c r="F115" i="1"/>
  <c r="E115" i="1"/>
  <c r="D115" i="1"/>
  <c r="F119" i="1"/>
  <c r="E119" i="1"/>
  <c r="D119" i="1"/>
  <c r="F123" i="1"/>
  <c r="E123" i="1"/>
  <c r="D123" i="1"/>
  <c r="F127" i="1"/>
  <c r="E127" i="1"/>
  <c r="D127" i="1"/>
  <c r="F131" i="1"/>
  <c r="E131" i="1"/>
  <c r="D131" i="1"/>
  <c r="F135" i="1"/>
  <c r="E135" i="1"/>
  <c r="D135" i="1"/>
  <c r="F139" i="1"/>
  <c r="E139" i="1"/>
  <c r="D139" i="1"/>
  <c r="F143" i="1"/>
  <c r="E143" i="1"/>
  <c r="D143" i="1"/>
  <c r="F147" i="1"/>
  <c r="E147" i="1"/>
  <c r="D147" i="1"/>
  <c r="F151" i="1"/>
  <c r="E151" i="1"/>
  <c r="D151" i="1"/>
  <c r="F155" i="1"/>
  <c r="E155" i="1"/>
  <c r="D155" i="1"/>
  <c r="F159" i="1"/>
  <c r="E159" i="1"/>
  <c r="D159" i="1"/>
  <c r="F163" i="1"/>
  <c r="E163" i="1"/>
  <c r="D163" i="1"/>
  <c r="F167" i="1"/>
  <c r="E167" i="1"/>
  <c r="D167" i="1"/>
  <c r="F171" i="1"/>
  <c r="E171" i="1"/>
  <c r="D171" i="1"/>
  <c r="F175" i="1"/>
  <c r="E175" i="1"/>
  <c r="D175" i="1"/>
  <c r="F179" i="1"/>
  <c r="E179" i="1"/>
  <c r="D179" i="1"/>
  <c r="F183" i="1"/>
  <c r="E183" i="1"/>
  <c r="D183" i="1"/>
  <c r="F187" i="1"/>
  <c r="E187" i="1"/>
  <c r="D187" i="1"/>
  <c r="F191" i="1"/>
  <c r="E191" i="1"/>
  <c r="D191" i="1"/>
  <c r="F195" i="1"/>
  <c r="E195" i="1"/>
  <c r="D195" i="1"/>
  <c r="F199" i="1"/>
  <c r="E199" i="1"/>
  <c r="D199" i="1"/>
  <c r="F203" i="1"/>
  <c r="E203" i="1"/>
  <c r="D203" i="1"/>
  <c r="F207" i="1"/>
  <c r="E207" i="1"/>
  <c r="D207" i="1"/>
  <c r="F211" i="1"/>
  <c r="E211" i="1"/>
  <c r="D211" i="1"/>
  <c r="F215" i="1"/>
  <c r="E215" i="1"/>
  <c r="D215" i="1"/>
  <c r="F219" i="1"/>
  <c r="E219" i="1"/>
  <c r="D219" i="1"/>
  <c r="F223" i="1"/>
  <c r="E223" i="1"/>
  <c r="D223" i="1"/>
  <c r="F227" i="1"/>
  <c r="E227" i="1"/>
  <c r="D227" i="1"/>
  <c r="F231" i="1"/>
  <c r="E231" i="1"/>
  <c r="D231" i="1"/>
  <c r="F235" i="1"/>
  <c r="E235" i="1"/>
  <c r="D235" i="1"/>
  <c r="F239" i="1"/>
  <c r="E239" i="1"/>
  <c r="D239" i="1"/>
  <c r="F243" i="1"/>
  <c r="E243" i="1"/>
  <c r="D243" i="1"/>
  <c r="F247" i="1"/>
  <c r="E247" i="1"/>
  <c r="D247" i="1"/>
  <c r="F251" i="1"/>
  <c r="E251" i="1"/>
  <c r="D251" i="1"/>
  <c r="F255" i="1"/>
  <c r="E255" i="1"/>
  <c r="D255" i="1"/>
  <c r="F259" i="1"/>
  <c r="E259" i="1"/>
  <c r="D259" i="1"/>
  <c r="F263" i="1"/>
  <c r="E263" i="1"/>
  <c r="D263" i="1"/>
  <c r="F267" i="1"/>
  <c r="E267" i="1"/>
  <c r="D267" i="1"/>
  <c r="F271" i="1"/>
  <c r="E271" i="1"/>
  <c r="D271" i="1"/>
  <c r="F275" i="1"/>
  <c r="E275" i="1"/>
  <c r="D275" i="1"/>
  <c r="F279" i="1"/>
  <c r="E279" i="1"/>
  <c r="D279" i="1"/>
  <c r="F283" i="1"/>
  <c r="E283" i="1"/>
  <c r="D283" i="1"/>
  <c r="F287" i="1"/>
  <c r="E287" i="1"/>
  <c r="D287" i="1"/>
  <c r="F291" i="1"/>
  <c r="E291" i="1"/>
  <c r="D291" i="1"/>
  <c r="F295" i="1"/>
  <c r="E295" i="1"/>
  <c r="D295" i="1"/>
  <c r="F299" i="1"/>
  <c r="E299" i="1"/>
  <c r="D299" i="1"/>
  <c r="F303" i="1"/>
  <c r="E303" i="1"/>
  <c r="D303" i="1"/>
  <c r="F307" i="1"/>
  <c r="E307" i="1"/>
  <c r="D307" i="1"/>
  <c r="F311" i="1"/>
  <c r="E311" i="1"/>
  <c r="D311" i="1"/>
  <c r="F315" i="1"/>
  <c r="E315" i="1"/>
  <c r="D315" i="1"/>
  <c r="F319" i="1"/>
  <c r="E319" i="1"/>
  <c r="D319" i="1"/>
  <c r="F323" i="1"/>
  <c r="E323" i="1"/>
  <c r="D323" i="1"/>
  <c r="F327" i="1"/>
  <c r="E327" i="1"/>
  <c r="D327" i="1"/>
  <c r="F331" i="1"/>
  <c r="E331" i="1"/>
  <c r="D331" i="1"/>
  <c r="F335" i="1"/>
  <c r="E335" i="1"/>
  <c r="D335" i="1"/>
  <c r="F339" i="1"/>
  <c r="E339" i="1"/>
  <c r="D339" i="1"/>
  <c r="F343" i="1"/>
  <c r="E343" i="1"/>
  <c r="D343" i="1"/>
  <c r="F347" i="1"/>
  <c r="E347" i="1"/>
  <c r="D347" i="1"/>
  <c r="F351" i="1"/>
  <c r="E351" i="1"/>
  <c r="D351" i="1"/>
  <c r="F355" i="1"/>
  <c r="E355" i="1"/>
  <c r="D355" i="1"/>
  <c r="F359" i="1"/>
  <c r="E359" i="1"/>
  <c r="D359" i="1"/>
  <c r="F363" i="1"/>
  <c r="E363" i="1"/>
  <c r="D363" i="1"/>
  <c r="F367" i="1"/>
  <c r="E367" i="1"/>
  <c r="D367" i="1"/>
  <c r="F371" i="1"/>
  <c r="E371" i="1"/>
  <c r="D371" i="1"/>
  <c r="F375" i="1"/>
  <c r="E375" i="1"/>
  <c r="D375" i="1"/>
  <c r="F379" i="1"/>
  <c r="E379" i="1"/>
  <c r="D379" i="1"/>
  <c r="F383" i="1"/>
  <c r="E383" i="1"/>
  <c r="D383" i="1"/>
  <c r="F387" i="1"/>
  <c r="E387" i="1"/>
  <c r="D387" i="1"/>
  <c r="F391" i="1"/>
  <c r="E391" i="1"/>
  <c r="D391" i="1"/>
  <c r="F395" i="1"/>
  <c r="E395" i="1"/>
  <c r="D395" i="1"/>
  <c r="F399" i="1"/>
  <c r="E399" i="1"/>
  <c r="D399" i="1"/>
  <c r="F403" i="1"/>
  <c r="E403" i="1"/>
  <c r="D403" i="1"/>
  <c r="F407" i="1"/>
  <c r="E407" i="1"/>
  <c r="D407" i="1"/>
  <c r="F411" i="1"/>
  <c r="E411" i="1"/>
  <c r="D411" i="1"/>
  <c r="F415" i="1"/>
  <c r="E415" i="1"/>
  <c r="D415" i="1"/>
  <c r="F419" i="1"/>
  <c r="E419" i="1"/>
  <c r="D419" i="1"/>
  <c r="F423" i="1"/>
  <c r="E423" i="1"/>
  <c r="D423" i="1"/>
  <c r="F427" i="1"/>
  <c r="E427" i="1"/>
  <c r="D427" i="1"/>
  <c r="F431" i="1"/>
  <c r="E431" i="1"/>
  <c r="D431" i="1"/>
  <c r="F435" i="1"/>
  <c r="E435" i="1"/>
  <c r="D435" i="1"/>
  <c r="F439" i="1"/>
  <c r="E439" i="1"/>
  <c r="D439" i="1"/>
  <c r="F443" i="1"/>
  <c r="E443" i="1"/>
  <c r="D443" i="1"/>
  <c r="F447" i="1"/>
  <c r="E447" i="1"/>
  <c r="D447" i="1"/>
  <c r="F451" i="1"/>
  <c r="E451" i="1"/>
  <c r="D451" i="1"/>
  <c r="F455" i="1"/>
  <c r="E455" i="1"/>
  <c r="D455" i="1"/>
  <c r="F459" i="1"/>
  <c r="E459" i="1"/>
  <c r="D459" i="1"/>
  <c r="F463" i="1"/>
  <c r="E463" i="1"/>
  <c r="D463" i="1"/>
  <c r="F467" i="1"/>
  <c r="E467" i="1"/>
  <c r="D467" i="1"/>
  <c r="F471" i="1"/>
  <c r="E471" i="1"/>
  <c r="D471" i="1"/>
  <c r="F475" i="1"/>
  <c r="E475" i="1"/>
  <c r="D475" i="1"/>
  <c r="F479" i="1"/>
  <c r="E479" i="1"/>
  <c r="D479" i="1"/>
  <c r="F483" i="1"/>
  <c r="E483" i="1"/>
  <c r="D483" i="1"/>
  <c r="F487" i="1"/>
  <c r="E487" i="1"/>
  <c r="D487" i="1"/>
  <c r="F491" i="1"/>
  <c r="E491" i="1"/>
  <c r="D491" i="1"/>
  <c r="F495" i="1"/>
  <c r="E495" i="1"/>
  <c r="D495" i="1"/>
  <c r="F499" i="1"/>
  <c r="E499" i="1"/>
  <c r="D499" i="1"/>
  <c r="F503" i="1"/>
  <c r="E503" i="1"/>
  <c r="D503" i="1"/>
  <c r="F507" i="1"/>
  <c r="E507" i="1"/>
  <c r="D507" i="1"/>
  <c r="F511" i="1"/>
  <c r="E511" i="1"/>
  <c r="D511" i="1"/>
  <c r="F515" i="1"/>
  <c r="E515" i="1"/>
  <c r="D515" i="1"/>
  <c r="F519" i="1"/>
  <c r="E519" i="1"/>
  <c r="D519" i="1"/>
  <c r="F523" i="1"/>
  <c r="E523" i="1"/>
  <c r="D523" i="1"/>
  <c r="F527" i="1"/>
  <c r="E527" i="1"/>
  <c r="D527" i="1"/>
  <c r="F531" i="1"/>
  <c r="E531" i="1"/>
  <c r="D531" i="1"/>
  <c r="F535" i="1"/>
  <c r="E535" i="1"/>
  <c r="D535" i="1"/>
  <c r="F539" i="1"/>
  <c r="E539" i="1"/>
  <c r="D539" i="1"/>
  <c r="F543" i="1"/>
  <c r="E543" i="1"/>
  <c r="D543" i="1"/>
  <c r="F547" i="1"/>
  <c r="E547" i="1"/>
  <c r="D547" i="1"/>
  <c r="F551" i="1"/>
  <c r="E551" i="1"/>
  <c r="D551" i="1"/>
  <c r="F555" i="1"/>
  <c r="E555" i="1"/>
  <c r="D555" i="1"/>
  <c r="F559" i="1"/>
  <c r="E559" i="1"/>
  <c r="D559" i="1"/>
  <c r="F563" i="1"/>
  <c r="E563" i="1"/>
  <c r="D563" i="1"/>
  <c r="F567" i="1"/>
  <c r="E567" i="1"/>
  <c r="D567" i="1"/>
  <c r="F571" i="1"/>
  <c r="E571" i="1"/>
  <c r="D571" i="1"/>
  <c r="F575" i="1"/>
  <c r="E575" i="1"/>
  <c r="D575" i="1"/>
  <c r="F579" i="1"/>
  <c r="E579" i="1"/>
  <c r="D579" i="1"/>
  <c r="F583" i="1"/>
  <c r="E583" i="1"/>
  <c r="D583" i="1"/>
  <c r="F587" i="1"/>
  <c r="E587" i="1"/>
  <c r="D587" i="1"/>
  <c r="F591" i="1"/>
  <c r="E591" i="1"/>
  <c r="D591" i="1"/>
  <c r="F595" i="1"/>
  <c r="E595" i="1"/>
  <c r="D595" i="1"/>
  <c r="F599" i="1"/>
  <c r="E599" i="1"/>
  <c r="D599" i="1"/>
  <c r="F603" i="1"/>
  <c r="E603" i="1"/>
  <c r="D603" i="1"/>
  <c r="F607" i="1"/>
  <c r="E607" i="1"/>
  <c r="D607" i="1"/>
  <c r="F611" i="1"/>
  <c r="E611" i="1"/>
  <c r="D611" i="1"/>
  <c r="F615" i="1"/>
  <c r="E615" i="1"/>
  <c r="D615" i="1"/>
  <c r="F619" i="1"/>
  <c r="E619" i="1"/>
  <c r="D619" i="1"/>
  <c r="F623" i="1"/>
  <c r="E623" i="1"/>
  <c r="D623" i="1"/>
  <c r="F627" i="1"/>
  <c r="E627" i="1"/>
  <c r="D627" i="1"/>
  <c r="F631" i="1"/>
  <c r="E631" i="1"/>
  <c r="D631" i="1"/>
  <c r="F635" i="1"/>
  <c r="E635" i="1"/>
  <c r="D635" i="1"/>
  <c r="F639" i="1"/>
  <c r="E639" i="1"/>
  <c r="D639" i="1"/>
  <c r="F643" i="1"/>
  <c r="E643" i="1"/>
  <c r="D643" i="1"/>
  <c r="F647" i="1"/>
  <c r="E647" i="1"/>
  <c r="D647" i="1"/>
  <c r="F651" i="1"/>
  <c r="E651" i="1"/>
  <c r="D651" i="1"/>
  <c r="F655" i="1"/>
  <c r="E655" i="1"/>
  <c r="D655" i="1"/>
  <c r="F659" i="1"/>
  <c r="E659" i="1"/>
  <c r="D659" i="1"/>
  <c r="F663" i="1"/>
  <c r="E663" i="1"/>
  <c r="D663" i="1"/>
  <c r="F667" i="1"/>
  <c r="E667" i="1"/>
  <c r="D667" i="1"/>
  <c r="F671" i="1"/>
  <c r="E671" i="1"/>
  <c r="D671" i="1"/>
  <c r="F675" i="1"/>
  <c r="E675" i="1"/>
  <c r="D675" i="1"/>
  <c r="F679" i="1"/>
  <c r="E679" i="1"/>
  <c r="D679" i="1"/>
  <c r="F683" i="1"/>
  <c r="E683" i="1"/>
  <c r="D683" i="1"/>
  <c r="F687" i="1"/>
  <c r="E687" i="1"/>
  <c r="D687" i="1"/>
  <c r="F691" i="1"/>
  <c r="E691" i="1"/>
  <c r="D691" i="1"/>
  <c r="F695" i="1"/>
  <c r="E695" i="1"/>
  <c r="D695" i="1"/>
  <c r="F699" i="1"/>
  <c r="E699" i="1"/>
  <c r="D699" i="1"/>
  <c r="F703" i="1"/>
  <c r="E703" i="1"/>
  <c r="D703" i="1"/>
  <c r="F707" i="1"/>
  <c r="E707" i="1"/>
  <c r="D707" i="1"/>
  <c r="F711" i="1"/>
  <c r="E711" i="1"/>
  <c r="D711" i="1"/>
  <c r="F715" i="1"/>
  <c r="E715" i="1"/>
  <c r="D715" i="1"/>
  <c r="F719" i="1"/>
  <c r="E719" i="1"/>
  <c r="D719" i="1"/>
  <c r="F723" i="1"/>
  <c r="E723" i="1"/>
  <c r="D723" i="1"/>
  <c r="F727" i="1"/>
  <c r="E727" i="1"/>
  <c r="D727" i="1"/>
  <c r="F731" i="1"/>
  <c r="E731" i="1"/>
  <c r="D731" i="1"/>
  <c r="F735" i="1"/>
  <c r="E735" i="1"/>
  <c r="D735" i="1"/>
  <c r="F739" i="1"/>
  <c r="E739" i="1"/>
  <c r="D739" i="1"/>
  <c r="F743" i="1"/>
  <c r="E743" i="1"/>
  <c r="D743" i="1"/>
  <c r="F747" i="1"/>
  <c r="E747" i="1"/>
  <c r="D747" i="1"/>
  <c r="F751" i="1"/>
  <c r="E751" i="1"/>
  <c r="D751" i="1"/>
  <c r="F755" i="1"/>
  <c r="E755" i="1"/>
  <c r="D755" i="1"/>
  <c r="F759" i="1"/>
  <c r="E759" i="1"/>
  <c r="D759" i="1"/>
  <c r="F763" i="1"/>
  <c r="E763" i="1"/>
  <c r="D763" i="1"/>
  <c r="F767" i="1"/>
  <c r="E767" i="1"/>
  <c r="D767" i="1"/>
  <c r="F771" i="1"/>
  <c r="E771" i="1"/>
  <c r="D771" i="1"/>
  <c r="F775" i="1"/>
  <c r="E775" i="1"/>
  <c r="D775" i="1"/>
  <c r="F779" i="1"/>
  <c r="E779" i="1"/>
  <c r="D779" i="1"/>
  <c r="F783" i="1"/>
  <c r="E783" i="1"/>
  <c r="D783" i="1"/>
  <c r="F787" i="1"/>
  <c r="E787" i="1"/>
  <c r="D787" i="1"/>
  <c r="F791" i="1"/>
  <c r="E791" i="1"/>
  <c r="D791" i="1"/>
  <c r="F795" i="1"/>
  <c r="E795" i="1"/>
  <c r="D795" i="1"/>
  <c r="F799" i="1"/>
  <c r="E799" i="1"/>
  <c r="D799" i="1"/>
  <c r="F803" i="1"/>
  <c r="E803" i="1"/>
  <c r="D803" i="1"/>
  <c r="F807" i="1"/>
  <c r="E807" i="1"/>
  <c r="D807" i="1"/>
  <c r="F811" i="1"/>
  <c r="E811" i="1"/>
  <c r="D811" i="1"/>
  <c r="F815" i="1"/>
  <c r="E815" i="1"/>
  <c r="D815" i="1"/>
  <c r="F819" i="1"/>
  <c r="E819" i="1"/>
  <c r="D819" i="1"/>
  <c r="F823" i="1"/>
  <c r="E823" i="1"/>
  <c r="D823" i="1"/>
  <c r="F827" i="1"/>
  <c r="E827" i="1"/>
  <c r="D827" i="1"/>
  <c r="F831" i="1"/>
  <c r="E831" i="1"/>
  <c r="D831" i="1"/>
  <c r="F835" i="1"/>
  <c r="E835" i="1"/>
  <c r="D835" i="1"/>
  <c r="F839" i="1"/>
  <c r="E839" i="1"/>
  <c r="D839" i="1"/>
  <c r="F843" i="1"/>
  <c r="E843" i="1"/>
  <c r="D843" i="1"/>
  <c r="F847" i="1"/>
  <c r="E847" i="1"/>
  <c r="D847" i="1"/>
  <c r="F851" i="1"/>
  <c r="E851" i="1"/>
  <c r="D851" i="1"/>
  <c r="F855" i="1"/>
  <c r="E855" i="1"/>
  <c r="D855" i="1"/>
  <c r="F859" i="1"/>
  <c r="E859" i="1"/>
  <c r="D859" i="1"/>
  <c r="F863" i="1"/>
  <c r="E863" i="1"/>
  <c r="D863" i="1"/>
  <c r="F867" i="1"/>
  <c r="E867" i="1"/>
  <c r="D867" i="1"/>
  <c r="F871" i="1"/>
  <c r="E871" i="1"/>
  <c r="D871" i="1"/>
  <c r="F875" i="1"/>
  <c r="E875" i="1"/>
  <c r="D875" i="1"/>
  <c r="F879" i="1"/>
  <c r="E879" i="1"/>
  <c r="D879" i="1"/>
  <c r="F883" i="1"/>
  <c r="E883" i="1"/>
  <c r="D883" i="1"/>
  <c r="F887" i="1"/>
  <c r="E887" i="1"/>
  <c r="D887" i="1"/>
  <c r="F891" i="1"/>
  <c r="E891" i="1"/>
  <c r="D891" i="1"/>
  <c r="F895" i="1"/>
  <c r="E895" i="1"/>
  <c r="D895" i="1"/>
  <c r="F899" i="1"/>
  <c r="E899" i="1"/>
  <c r="D899" i="1"/>
  <c r="F903" i="1"/>
  <c r="E903" i="1"/>
  <c r="D903" i="1"/>
  <c r="F907" i="1"/>
  <c r="E907" i="1"/>
  <c r="D907" i="1"/>
  <c r="F911" i="1"/>
  <c r="E911" i="1"/>
  <c r="D911" i="1"/>
  <c r="F915" i="1"/>
  <c r="E915" i="1"/>
  <c r="D915" i="1"/>
  <c r="F919" i="1"/>
  <c r="E919" i="1"/>
  <c r="D919" i="1"/>
  <c r="F923" i="1"/>
  <c r="E923" i="1"/>
  <c r="D923" i="1"/>
  <c r="F927" i="1"/>
  <c r="E927" i="1"/>
  <c r="D927" i="1"/>
  <c r="F931" i="1"/>
  <c r="E931" i="1"/>
  <c r="D931" i="1"/>
  <c r="F935" i="1"/>
  <c r="E935" i="1"/>
  <c r="D935" i="1"/>
  <c r="F939" i="1"/>
  <c r="E939" i="1"/>
  <c r="D939" i="1"/>
  <c r="F943" i="1"/>
  <c r="E943" i="1"/>
  <c r="D943" i="1"/>
  <c r="F947" i="1"/>
  <c r="E947" i="1"/>
  <c r="D947" i="1"/>
  <c r="F951" i="1"/>
  <c r="E951" i="1"/>
  <c r="D951" i="1"/>
  <c r="F955" i="1"/>
  <c r="E955" i="1"/>
  <c r="D955" i="1"/>
  <c r="F959" i="1"/>
  <c r="E959" i="1"/>
  <c r="D959" i="1"/>
  <c r="F963" i="1"/>
  <c r="E963" i="1"/>
  <c r="D963" i="1"/>
  <c r="F967" i="1"/>
  <c r="E967" i="1"/>
  <c r="D967" i="1"/>
  <c r="F971" i="1"/>
  <c r="E971" i="1"/>
  <c r="D971" i="1"/>
  <c r="F975" i="1"/>
  <c r="E975" i="1"/>
  <c r="D975" i="1"/>
  <c r="F979" i="1"/>
  <c r="E979" i="1"/>
  <c r="D979" i="1"/>
  <c r="F983" i="1"/>
  <c r="E983" i="1"/>
  <c r="D983" i="1"/>
  <c r="F987" i="1"/>
  <c r="E987" i="1"/>
  <c r="D987" i="1"/>
  <c r="F991" i="1"/>
  <c r="E991" i="1"/>
  <c r="D991" i="1"/>
  <c r="F995" i="1"/>
  <c r="E995" i="1"/>
  <c r="D995" i="1"/>
  <c r="F999" i="1"/>
  <c r="E999" i="1"/>
  <c r="D999" i="1"/>
  <c r="F1003" i="1"/>
  <c r="E1003" i="1"/>
  <c r="D1003" i="1"/>
  <c r="F1007" i="1"/>
  <c r="E1007" i="1"/>
  <c r="D1007" i="1"/>
  <c r="F1011" i="1"/>
  <c r="E1011" i="1"/>
  <c r="D1011" i="1"/>
  <c r="F1015" i="1"/>
  <c r="E1015" i="1"/>
  <c r="D1015" i="1"/>
  <c r="F1019" i="1"/>
  <c r="E1019" i="1"/>
  <c r="D1019" i="1"/>
  <c r="F1023" i="1"/>
  <c r="E1023" i="1"/>
  <c r="D1023" i="1"/>
  <c r="F1027" i="1"/>
  <c r="E1027" i="1"/>
  <c r="D1027" i="1"/>
  <c r="F1031" i="1"/>
  <c r="E1031" i="1"/>
  <c r="D1031" i="1"/>
  <c r="F1035" i="1"/>
  <c r="E1035" i="1"/>
  <c r="D1035" i="1"/>
  <c r="F1039" i="1"/>
  <c r="E1039" i="1"/>
  <c r="D1039" i="1"/>
  <c r="F1043" i="1"/>
  <c r="E1043" i="1"/>
  <c r="D1043" i="1"/>
  <c r="F1047" i="1"/>
  <c r="E1047" i="1"/>
  <c r="D1047" i="1"/>
  <c r="F1051" i="1"/>
  <c r="E1051" i="1"/>
  <c r="D1051" i="1"/>
  <c r="F1055" i="1"/>
  <c r="E1055" i="1"/>
  <c r="D1055" i="1"/>
  <c r="F1059" i="1"/>
  <c r="E1059" i="1"/>
  <c r="D1059" i="1"/>
  <c r="F1063" i="1"/>
  <c r="E1063" i="1"/>
  <c r="D1063" i="1"/>
  <c r="F1067" i="1"/>
  <c r="E1067" i="1"/>
  <c r="D1067" i="1"/>
  <c r="F1071" i="1"/>
  <c r="E1071" i="1"/>
  <c r="D1071" i="1"/>
  <c r="F1075" i="1"/>
  <c r="E1075" i="1"/>
  <c r="D1075" i="1"/>
  <c r="F1079" i="1"/>
  <c r="E1079" i="1"/>
  <c r="D1079" i="1"/>
  <c r="F1083" i="1"/>
  <c r="E1083" i="1"/>
  <c r="D1083" i="1"/>
  <c r="F1087" i="1"/>
  <c r="E1087" i="1"/>
  <c r="D1087" i="1"/>
  <c r="F1091" i="1"/>
  <c r="E1091" i="1"/>
  <c r="D1091" i="1"/>
  <c r="F1095" i="1"/>
  <c r="E1095" i="1"/>
  <c r="D1095" i="1"/>
  <c r="F1099" i="1"/>
  <c r="E1099" i="1"/>
  <c r="D1099" i="1"/>
  <c r="F1103" i="1"/>
  <c r="E1103" i="1"/>
  <c r="D1103" i="1"/>
  <c r="F1107" i="1"/>
  <c r="E1107" i="1"/>
  <c r="D1107" i="1"/>
  <c r="F1111" i="1"/>
  <c r="E1111" i="1"/>
  <c r="D1111" i="1"/>
  <c r="F1115" i="1"/>
  <c r="E1115" i="1"/>
  <c r="D1115" i="1"/>
  <c r="F1119" i="1"/>
  <c r="E1119" i="1"/>
  <c r="D1119" i="1"/>
  <c r="F1123" i="1"/>
  <c r="E1123" i="1"/>
  <c r="D1123" i="1"/>
  <c r="F1127" i="1"/>
  <c r="E1127" i="1"/>
  <c r="D1127" i="1"/>
  <c r="F1131" i="1"/>
  <c r="E1131" i="1"/>
  <c r="D1131" i="1"/>
  <c r="F1135" i="1"/>
  <c r="E1135" i="1"/>
  <c r="D1135" i="1"/>
  <c r="F1139" i="1"/>
  <c r="E1139" i="1"/>
  <c r="D1139" i="1"/>
  <c r="F1143" i="1"/>
  <c r="E1143" i="1"/>
  <c r="D1143" i="1"/>
  <c r="F1147" i="1"/>
  <c r="E1147" i="1"/>
  <c r="D1147" i="1"/>
  <c r="F1151" i="1"/>
  <c r="E1151" i="1"/>
  <c r="D1151" i="1"/>
  <c r="F1155" i="1"/>
  <c r="E1155" i="1"/>
  <c r="D1155" i="1"/>
  <c r="F1159" i="1"/>
  <c r="E1159" i="1"/>
  <c r="D1159" i="1"/>
  <c r="F1163" i="1"/>
  <c r="E1163" i="1"/>
  <c r="D1163" i="1"/>
  <c r="F1167" i="1"/>
  <c r="E1167" i="1"/>
  <c r="D1167" i="1"/>
  <c r="F1171" i="1"/>
  <c r="E1171" i="1"/>
  <c r="D1171" i="1"/>
  <c r="F1175" i="1"/>
  <c r="E1175" i="1"/>
  <c r="D1175" i="1"/>
  <c r="F1179" i="1"/>
  <c r="E1179" i="1"/>
  <c r="D1179" i="1"/>
  <c r="F1183" i="1"/>
  <c r="E1183" i="1"/>
  <c r="D1183" i="1"/>
  <c r="F1187" i="1"/>
  <c r="E1187" i="1"/>
  <c r="D1187" i="1"/>
  <c r="F1191" i="1"/>
  <c r="E1191" i="1"/>
  <c r="D1191" i="1"/>
  <c r="F1195" i="1"/>
  <c r="E1195" i="1"/>
  <c r="D1195" i="1"/>
  <c r="F1199" i="1"/>
  <c r="E1199" i="1"/>
  <c r="D1199" i="1"/>
  <c r="F1203" i="1"/>
  <c r="E1203" i="1"/>
  <c r="D1203" i="1"/>
  <c r="F1207" i="1"/>
  <c r="E1207" i="1"/>
  <c r="D1207" i="1"/>
  <c r="F1211" i="1"/>
  <c r="E1211" i="1"/>
  <c r="D1211" i="1"/>
  <c r="F1215" i="1"/>
  <c r="E1215" i="1"/>
  <c r="D1215" i="1"/>
  <c r="F1219" i="1"/>
  <c r="E1219" i="1"/>
  <c r="D1219" i="1"/>
  <c r="F1223" i="1"/>
  <c r="E1223" i="1"/>
  <c r="D1223" i="1"/>
  <c r="F1227" i="1"/>
  <c r="E1227" i="1"/>
  <c r="D1227" i="1"/>
  <c r="F1231" i="1"/>
  <c r="E1231" i="1"/>
  <c r="D1231" i="1"/>
  <c r="F1235" i="1"/>
  <c r="E1235" i="1"/>
  <c r="D1235" i="1"/>
  <c r="F1239" i="1"/>
  <c r="E1239" i="1"/>
  <c r="D1239" i="1"/>
  <c r="F1243" i="1"/>
  <c r="E1243" i="1"/>
  <c r="D1243" i="1"/>
  <c r="F1247" i="1"/>
  <c r="E1247" i="1"/>
  <c r="D1247" i="1"/>
  <c r="F1251" i="1"/>
  <c r="E1251" i="1"/>
  <c r="D1251" i="1"/>
  <c r="F1255" i="1"/>
  <c r="E1255" i="1"/>
  <c r="D1255" i="1"/>
  <c r="F1259" i="1"/>
  <c r="E1259" i="1"/>
  <c r="D1259" i="1"/>
  <c r="F1263" i="1"/>
  <c r="E1263" i="1"/>
  <c r="D1263" i="1"/>
  <c r="F1267" i="1"/>
  <c r="E1267" i="1"/>
  <c r="D1267" i="1"/>
  <c r="F1271" i="1"/>
  <c r="E1271" i="1"/>
  <c r="D1271" i="1"/>
  <c r="F1275" i="1"/>
  <c r="E1275" i="1"/>
  <c r="D1275" i="1"/>
  <c r="F1279" i="1"/>
  <c r="E1279" i="1"/>
  <c r="D1279" i="1"/>
  <c r="F1283" i="1"/>
  <c r="E1283" i="1"/>
  <c r="D1283" i="1"/>
  <c r="F1287" i="1"/>
  <c r="E1287" i="1"/>
  <c r="D1287" i="1"/>
  <c r="F1291" i="1"/>
  <c r="E1291" i="1"/>
  <c r="D1291" i="1"/>
  <c r="F1295" i="1"/>
  <c r="E1295" i="1"/>
  <c r="D1295" i="1"/>
  <c r="F1299" i="1"/>
  <c r="E1299" i="1"/>
  <c r="D1299" i="1"/>
  <c r="F1303" i="1"/>
  <c r="E1303" i="1"/>
  <c r="D1303" i="1"/>
  <c r="F1307" i="1"/>
  <c r="E1307" i="1"/>
  <c r="D1307" i="1"/>
  <c r="F1311" i="1"/>
  <c r="E1311" i="1"/>
  <c r="D1311" i="1"/>
  <c r="F1315" i="1"/>
  <c r="E1315" i="1"/>
  <c r="D1315" i="1"/>
  <c r="F1319" i="1"/>
  <c r="E1319" i="1"/>
  <c r="D1319" i="1"/>
  <c r="F1323" i="1"/>
  <c r="E1323" i="1"/>
  <c r="D1323" i="1"/>
  <c r="F1327" i="1"/>
  <c r="E1327" i="1"/>
  <c r="D1327" i="1"/>
  <c r="F1331" i="1"/>
  <c r="E1331" i="1"/>
  <c r="D1331" i="1"/>
  <c r="F1335" i="1"/>
  <c r="E1335" i="1"/>
  <c r="D1335" i="1"/>
  <c r="F1339" i="1"/>
  <c r="E1339" i="1"/>
  <c r="D1339" i="1"/>
  <c r="F1343" i="1"/>
  <c r="E1343" i="1"/>
  <c r="D1343" i="1"/>
  <c r="F1347" i="1"/>
  <c r="E1347" i="1"/>
  <c r="D1347" i="1"/>
  <c r="F1351" i="1"/>
  <c r="E1351" i="1"/>
  <c r="D1351" i="1"/>
  <c r="F1355" i="1"/>
  <c r="E1355" i="1"/>
  <c r="D1355" i="1"/>
  <c r="F1359" i="1"/>
  <c r="E1359" i="1"/>
  <c r="D1359" i="1"/>
  <c r="F1363" i="1"/>
  <c r="E1363" i="1"/>
  <c r="D1363" i="1"/>
  <c r="F1367" i="1"/>
  <c r="E1367" i="1"/>
  <c r="D1367" i="1"/>
  <c r="F1371" i="1"/>
  <c r="E1371" i="1"/>
  <c r="D1371" i="1"/>
  <c r="F1375" i="1"/>
  <c r="E1375" i="1"/>
  <c r="D1375" i="1"/>
  <c r="F1379" i="1"/>
  <c r="E1379" i="1"/>
  <c r="D1379" i="1"/>
  <c r="F1383" i="1"/>
  <c r="E1383" i="1"/>
  <c r="D1383" i="1"/>
  <c r="F1387" i="1"/>
  <c r="E1387" i="1"/>
  <c r="D1387" i="1"/>
  <c r="F1391" i="1"/>
  <c r="E1391" i="1"/>
  <c r="D1391" i="1"/>
  <c r="F1395" i="1"/>
  <c r="E1395" i="1"/>
  <c r="D1395" i="1"/>
  <c r="F1399" i="1"/>
  <c r="E1399" i="1"/>
  <c r="D1399" i="1"/>
  <c r="F1403" i="1"/>
  <c r="E1403" i="1"/>
  <c r="D1403" i="1"/>
  <c r="F1407" i="1"/>
  <c r="E1407" i="1"/>
  <c r="D1407" i="1"/>
  <c r="F1411" i="1"/>
  <c r="E1411" i="1"/>
  <c r="D1411" i="1"/>
  <c r="F1415" i="1"/>
  <c r="E1415" i="1"/>
  <c r="D1415" i="1"/>
  <c r="F1419" i="1"/>
  <c r="E1419" i="1"/>
  <c r="D1419" i="1"/>
  <c r="F1423" i="1"/>
  <c r="E1423" i="1"/>
  <c r="D1423" i="1"/>
  <c r="F1427" i="1"/>
  <c r="E1427" i="1"/>
  <c r="D1427" i="1"/>
  <c r="F1431" i="1"/>
  <c r="E1431" i="1"/>
  <c r="D1431" i="1"/>
  <c r="F1435" i="1"/>
  <c r="E1435" i="1"/>
  <c r="D1435" i="1"/>
  <c r="F1439" i="1"/>
  <c r="E1439" i="1"/>
  <c r="D1439" i="1"/>
  <c r="F1443" i="1"/>
  <c r="E1443" i="1"/>
  <c r="D1443" i="1"/>
  <c r="F1447" i="1"/>
  <c r="E1447" i="1"/>
  <c r="D1447" i="1"/>
  <c r="F1451" i="1"/>
  <c r="E1451" i="1"/>
  <c r="D1451" i="1"/>
  <c r="F1455" i="1"/>
  <c r="E1455" i="1"/>
  <c r="D1455" i="1"/>
  <c r="F1459" i="1"/>
  <c r="E1459" i="1"/>
  <c r="D1459" i="1"/>
  <c r="F1463" i="1"/>
  <c r="E1463" i="1"/>
  <c r="D1463" i="1"/>
  <c r="F1467" i="1"/>
  <c r="E1467" i="1"/>
  <c r="D1467" i="1"/>
  <c r="F1471" i="1"/>
  <c r="E1471" i="1"/>
  <c r="D1471" i="1"/>
  <c r="F1475" i="1"/>
  <c r="E1475" i="1"/>
  <c r="D1475" i="1"/>
  <c r="F1479" i="1"/>
  <c r="E1479" i="1"/>
  <c r="D1479" i="1"/>
  <c r="F1483" i="1"/>
  <c r="E1483" i="1"/>
  <c r="D1483" i="1"/>
  <c r="F1487" i="1"/>
  <c r="E1487" i="1"/>
  <c r="D1487" i="1"/>
  <c r="F1491" i="1"/>
  <c r="E1491" i="1"/>
  <c r="D1491" i="1"/>
  <c r="F1495" i="1"/>
  <c r="E1495" i="1"/>
  <c r="D1495" i="1"/>
  <c r="F1499" i="1"/>
  <c r="E1499" i="1"/>
  <c r="D1499" i="1"/>
  <c r="F1503" i="1"/>
  <c r="E1503" i="1"/>
  <c r="D1503" i="1"/>
  <c r="F1507" i="1"/>
  <c r="E1507" i="1"/>
  <c r="D1507" i="1"/>
  <c r="F1511" i="1"/>
  <c r="E1511" i="1"/>
  <c r="D1511" i="1"/>
  <c r="F1515" i="1"/>
  <c r="E1515" i="1"/>
  <c r="D1515" i="1"/>
  <c r="F1519" i="1"/>
  <c r="E1519" i="1"/>
  <c r="D1519" i="1"/>
  <c r="F1523" i="1"/>
  <c r="E1523" i="1"/>
  <c r="D1523" i="1"/>
  <c r="F1527" i="1"/>
  <c r="E1527" i="1"/>
  <c r="D1527" i="1"/>
  <c r="F1531" i="1"/>
  <c r="E1531" i="1"/>
  <c r="D1531" i="1"/>
  <c r="F1535" i="1"/>
  <c r="E1535" i="1"/>
  <c r="D1535" i="1"/>
  <c r="F1539" i="1"/>
  <c r="E1539" i="1"/>
  <c r="D1539" i="1"/>
  <c r="F1543" i="1"/>
  <c r="E1543" i="1"/>
  <c r="D1543" i="1"/>
  <c r="F1547" i="1"/>
  <c r="E1547" i="1"/>
  <c r="D1547" i="1"/>
  <c r="F1551" i="1"/>
  <c r="E1551" i="1"/>
  <c r="D1551" i="1"/>
  <c r="F1555" i="1"/>
  <c r="E1555" i="1"/>
  <c r="D1555" i="1"/>
  <c r="F1559" i="1"/>
  <c r="E1559" i="1"/>
  <c r="D1559" i="1"/>
  <c r="F1563" i="1"/>
  <c r="E1563" i="1"/>
  <c r="D1563" i="1"/>
  <c r="F1567" i="1"/>
  <c r="E1567" i="1"/>
  <c r="D1567" i="1"/>
  <c r="F1571" i="1"/>
  <c r="E1571" i="1"/>
  <c r="D1571" i="1"/>
  <c r="F1575" i="1"/>
  <c r="E1575" i="1"/>
  <c r="D1575" i="1"/>
  <c r="F1579" i="1"/>
  <c r="E1579" i="1"/>
  <c r="D1579" i="1"/>
  <c r="F1583" i="1"/>
  <c r="E1583" i="1"/>
  <c r="D1583" i="1"/>
  <c r="F1587" i="1"/>
  <c r="E1587" i="1"/>
  <c r="D1587" i="1"/>
  <c r="F1591" i="1"/>
  <c r="E1591" i="1"/>
  <c r="D1591" i="1"/>
  <c r="F1595" i="1"/>
  <c r="E1595" i="1"/>
  <c r="D1595" i="1"/>
  <c r="F1599" i="1"/>
  <c r="E1599" i="1"/>
  <c r="D1599" i="1"/>
  <c r="F1603" i="1"/>
  <c r="E1603" i="1"/>
  <c r="D1603" i="1"/>
  <c r="F1607" i="1"/>
  <c r="E1607" i="1"/>
  <c r="D1607" i="1"/>
  <c r="F1611" i="1"/>
  <c r="E1611" i="1"/>
  <c r="D1611" i="1"/>
  <c r="F1615" i="1"/>
  <c r="E1615" i="1"/>
  <c r="D1615" i="1"/>
  <c r="F1619" i="1"/>
  <c r="E1619" i="1"/>
  <c r="D1619" i="1"/>
  <c r="F1623" i="1"/>
  <c r="E1623" i="1"/>
  <c r="D1623" i="1"/>
  <c r="F1627" i="1"/>
  <c r="E1627" i="1"/>
  <c r="D1627" i="1"/>
  <c r="F1631" i="1"/>
  <c r="E1631" i="1"/>
  <c r="D1631" i="1"/>
  <c r="F1635" i="1"/>
  <c r="E1635" i="1"/>
  <c r="D1635" i="1"/>
  <c r="F1639" i="1"/>
  <c r="E1639" i="1"/>
  <c r="D1639" i="1"/>
  <c r="F1643" i="1"/>
  <c r="E1643" i="1"/>
  <c r="D1643" i="1"/>
  <c r="F1647" i="1"/>
  <c r="E1647" i="1"/>
  <c r="D1647" i="1"/>
  <c r="F1651" i="1"/>
  <c r="E1651" i="1"/>
  <c r="D1651" i="1"/>
  <c r="F1655" i="1"/>
  <c r="E1655" i="1"/>
  <c r="D1655" i="1"/>
  <c r="F1659" i="1"/>
  <c r="E1659" i="1"/>
  <c r="D1659" i="1"/>
  <c r="F1663" i="1"/>
  <c r="E1663" i="1"/>
  <c r="D1663" i="1"/>
  <c r="F1667" i="1"/>
  <c r="E1667" i="1"/>
  <c r="D1667" i="1"/>
  <c r="F1671" i="1"/>
  <c r="E1671" i="1"/>
  <c r="D1671" i="1"/>
  <c r="F1675" i="1"/>
  <c r="E1675" i="1"/>
  <c r="D1675" i="1"/>
  <c r="F1679" i="1"/>
  <c r="E1679" i="1"/>
  <c r="D1679" i="1"/>
  <c r="F1683" i="1"/>
  <c r="E1683" i="1"/>
  <c r="D1683" i="1"/>
  <c r="F1687" i="1"/>
  <c r="E1687" i="1"/>
  <c r="D1687" i="1"/>
  <c r="F1691" i="1"/>
  <c r="E1691" i="1"/>
  <c r="D1691" i="1"/>
  <c r="F1695" i="1"/>
  <c r="E1695" i="1"/>
  <c r="D1695" i="1"/>
  <c r="F1699" i="1"/>
  <c r="E1699" i="1"/>
  <c r="D1699" i="1"/>
  <c r="F1703" i="1"/>
  <c r="E1703" i="1"/>
  <c r="D1703" i="1"/>
  <c r="F1707" i="1"/>
  <c r="E1707" i="1"/>
  <c r="D1707" i="1"/>
  <c r="F1711" i="1"/>
  <c r="E1711" i="1"/>
  <c r="D1711" i="1"/>
  <c r="F1715" i="1"/>
  <c r="E1715" i="1"/>
  <c r="D1715" i="1"/>
  <c r="F1719" i="1"/>
  <c r="E1719" i="1"/>
  <c r="D1719" i="1"/>
  <c r="F1723" i="1"/>
  <c r="E1723" i="1"/>
  <c r="D1723" i="1"/>
  <c r="F1727" i="1"/>
  <c r="E1727" i="1"/>
  <c r="D1727" i="1"/>
  <c r="F1731" i="1"/>
  <c r="E1731" i="1"/>
  <c r="D1731" i="1"/>
  <c r="F1735" i="1"/>
  <c r="E1735" i="1"/>
  <c r="D1735" i="1"/>
  <c r="F1739" i="1"/>
  <c r="E1739" i="1"/>
  <c r="D1739" i="1"/>
  <c r="F1743" i="1"/>
  <c r="E1743" i="1"/>
  <c r="D1743" i="1"/>
  <c r="F1747" i="1"/>
  <c r="E1747" i="1"/>
  <c r="D1747" i="1"/>
  <c r="F1751" i="1"/>
  <c r="E1751" i="1"/>
  <c r="D1751" i="1"/>
  <c r="F1755" i="1"/>
  <c r="E1755" i="1"/>
  <c r="D1755" i="1"/>
  <c r="F1759" i="1"/>
  <c r="E1759" i="1"/>
  <c r="D1759" i="1"/>
  <c r="F1763" i="1"/>
  <c r="E1763" i="1"/>
  <c r="D1763" i="1"/>
  <c r="F1767" i="1"/>
  <c r="E1767" i="1"/>
  <c r="D1767" i="1"/>
  <c r="F1771" i="1"/>
  <c r="E1771" i="1"/>
  <c r="D1771" i="1"/>
  <c r="F1775" i="1"/>
  <c r="E1775" i="1"/>
  <c r="D1775" i="1"/>
  <c r="F1779" i="1"/>
  <c r="E1779" i="1"/>
  <c r="D1779" i="1"/>
  <c r="F1783" i="1"/>
  <c r="E1783" i="1"/>
  <c r="D1783" i="1"/>
  <c r="F1787" i="1"/>
  <c r="E1787" i="1"/>
  <c r="D1787" i="1"/>
  <c r="F1791" i="1"/>
  <c r="E1791" i="1"/>
  <c r="D1791" i="1"/>
  <c r="F1795" i="1"/>
  <c r="E1795" i="1"/>
  <c r="D1795" i="1"/>
  <c r="F1799" i="1"/>
  <c r="E1799" i="1"/>
  <c r="D1799" i="1"/>
  <c r="F1803" i="1"/>
  <c r="E1803" i="1"/>
  <c r="D1803" i="1"/>
  <c r="F1807" i="1"/>
  <c r="E1807" i="1"/>
  <c r="D1807" i="1"/>
  <c r="F1811" i="1"/>
  <c r="E1811" i="1"/>
  <c r="D1811" i="1"/>
  <c r="F1815" i="1"/>
  <c r="E1815" i="1"/>
  <c r="D1815" i="1"/>
  <c r="F1819" i="1"/>
  <c r="E1819" i="1"/>
  <c r="D1819" i="1"/>
  <c r="F1823" i="1"/>
  <c r="E1823" i="1"/>
  <c r="D1823" i="1"/>
  <c r="F1827" i="1"/>
  <c r="E1827" i="1"/>
  <c r="D1827" i="1"/>
  <c r="F1831" i="1"/>
  <c r="E1831" i="1"/>
  <c r="D1831" i="1"/>
  <c r="F1835" i="1"/>
  <c r="E1835" i="1"/>
  <c r="D1835" i="1"/>
  <c r="F1839" i="1"/>
  <c r="E1839" i="1"/>
  <c r="D1839" i="1"/>
  <c r="F1843" i="1"/>
  <c r="E1843" i="1"/>
  <c r="D1843" i="1"/>
  <c r="F1847" i="1"/>
  <c r="E1847" i="1"/>
  <c r="D1847" i="1"/>
  <c r="F1851" i="1"/>
  <c r="E1851" i="1"/>
  <c r="D1851" i="1"/>
  <c r="F1855" i="1"/>
  <c r="E1855" i="1"/>
  <c r="D1855" i="1"/>
  <c r="F1859" i="1"/>
  <c r="E1859" i="1"/>
  <c r="D1859" i="1"/>
  <c r="F1863" i="1"/>
  <c r="E1863" i="1"/>
  <c r="D1863" i="1"/>
  <c r="F1867" i="1"/>
  <c r="E1867" i="1"/>
  <c r="D1867" i="1"/>
  <c r="F1871" i="1"/>
  <c r="E1871" i="1"/>
  <c r="D1871" i="1"/>
  <c r="F1875" i="1"/>
  <c r="E1875" i="1"/>
  <c r="D1875" i="1"/>
  <c r="F1879" i="1"/>
  <c r="E1879" i="1"/>
  <c r="D1879" i="1"/>
  <c r="F1883" i="1"/>
  <c r="E1883" i="1"/>
  <c r="D1883" i="1"/>
  <c r="F1887" i="1"/>
  <c r="E1887" i="1"/>
  <c r="D1887" i="1"/>
  <c r="F1891" i="1"/>
  <c r="E1891" i="1"/>
  <c r="D1891" i="1"/>
  <c r="F1895" i="1"/>
  <c r="E1895" i="1"/>
  <c r="D1895" i="1"/>
  <c r="F1899" i="1"/>
  <c r="E1899" i="1"/>
  <c r="D1899" i="1"/>
  <c r="F1903" i="1"/>
  <c r="E1903" i="1"/>
  <c r="D1903" i="1"/>
  <c r="F1907" i="1"/>
  <c r="E1907" i="1"/>
  <c r="D1907" i="1"/>
  <c r="F1911" i="1"/>
  <c r="E1911" i="1"/>
  <c r="D1911" i="1"/>
  <c r="F1915" i="1"/>
  <c r="E1915" i="1"/>
  <c r="D1915" i="1"/>
  <c r="F1919" i="1"/>
  <c r="E1919" i="1"/>
  <c r="D1919" i="1"/>
  <c r="F1923" i="1"/>
  <c r="E1923" i="1"/>
  <c r="D1923" i="1"/>
  <c r="F1927" i="1"/>
  <c r="E1927" i="1"/>
  <c r="D1927" i="1"/>
  <c r="F1931" i="1"/>
  <c r="E1931" i="1"/>
  <c r="D1931" i="1"/>
  <c r="F1935" i="1"/>
  <c r="E1935" i="1"/>
  <c r="D1935" i="1"/>
  <c r="F1939" i="1"/>
  <c r="E1939" i="1"/>
  <c r="D1939" i="1"/>
  <c r="F1943" i="1"/>
  <c r="E1943" i="1"/>
  <c r="D1943" i="1"/>
  <c r="F1947" i="1"/>
  <c r="E1947" i="1"/>
  <c r="D1947" i="1"/>
  <c r="F1951" i="1"/>
  <c r="E1951" i="1"/>
  <c r="D1951" i="1"/>
  <c r="F1955" i="1"/>
  <c r="E1955" i="1"/>
  <c r="D1955" i="1"/>
  <c r="F1959" i="1"/>
  <c r="E1959" i="1"/>
  <c r="D1959" i="1"/>
  <c r="F1963" i="1"/>
  <c r="E1963" i="1"/>
  <c r="D1963" i="1"/>
  <c r="F1967" i="1"/>
  <c r="E1967" i="1"/>
  <c r="D1967" i="1"/>
  <c r="F1971" i="1"/>
  <c r="E1971" i="1"/>
  <c r="D1971" i="1"/>
  <c r="F1975" i="1"/>
  <c r="E1975" i="1"/>
  <c r="D1975" i="1"/>
  <c r="F1979" i="1"/>
  <c r="E1979" i="1"/>
  <c r="D1979" i="1"/>
  <c r="F1983" i="1"/>
  <c r="E1983" i="1"/>
  <c r="D1983" i="1"/>
  <c r="F1987" i="1"/>
  <c r="E1987" i="1"/>
  <c r="D1987" i="1"/>
  <c r="F1991" i="1"/>
  <c r="E1991" i="1"/>
  <c r="D1991" i="1"/>
  <c r="F1995" i="1"/>
  <c r="E1995" i="1"/>
  <c r="D1995" i="1"/>
  <c r="F1999" i="1"/>
  <c r="E1999" i="1"/>
  <c r="D1999" i="1"/>
  <c r="F2003" i="1"/>
  <c r="E2003" i="1"/>
  <c r="D2003" i="1"/>
  <c r="F2007" i="1"/>
  <c r="E2007" i="1"/>
  <c r="D2007" i="1"/>
  <c r="F2011" i="1"/>
  <c r="E2011" i="1"/>
  <c r="D2011" i="1"/>
  <c r="F2015" i="1"/>
  <c r="E2015" i="1"/>
  <c r="D2015" i="1"/>
  <c r="F2019" i="1"/>
  <c r="E2019" i="1"/>
  <c r="D2019" i="1"/>
  <c r="F2023" i="1"/>
  <c r="E2023" i="1"/>
  <c r="D2023" i="1"/>
  <c r="F2027" i="1"/>
  <c r="E2027" i="1"/>
  <c r="D2027" i="1"/>
  <c r="F2031" i="1"/>
  <c r="E2031" i="1"/>
  <c r="D2031" i="1"/>
  <c r="F2035" i="1"/>
  <c r="E2035" i="1"/>
  <c r="D2035" i="1"/>
  <c r="F2039" i="1"/>
  <c r="E2039" i="1"/>
  <c r="D2039" i="1"/>
  <c r="F2043" i="1"/>
  <c r="E2043" i="1"/>
  <c r="D2043" i="1"/>
  <c r="F2047" i="1"/>
  <c r="E2047" i="1"/>
  <c r="D2047" i="1"/>
  <c r="F2051" i="1"/>
  <c r="E2051" i="1"/>
  <c r="D2051" i="1"/>
  <c r="F2055" i="1"/>
  <c r="E2055" i="1"/>
  <c r="D2055" i="1"/>
  <c r="F2059" i="1"/>
  <c r="E2059" i="1"/>
  <c r="D2059" i="1"/>
  <c r="F2063" i="1"/>
  <c r="E2063" i="1"/>
  <c r="D2063" i="1"/>
  <c r="F2067" i="1"/>
  <c r="E2067" i="1"/>
  <c r="D2067" i="1"/>
  <c r="F2071" i="1"/>
  <c r="E2071" i="1"/>
  <c r="D2071" i="1"/>
  <c r="F2075" i="1"/>
  <c r="E2075" i="1"/>
  <c r="D2075" i="1"/>
  <c r="F2079" i="1"/>
  <c r="E2079" i="1"/>
  <c r="D2079" i="1"/>
  <c r="F2083" i="1"/>
  <c r="E2083" i="1"/>
  <c r="D2083" i="1"/>
  <c r="F2087" i="1"/>
  <c r="E2087" i="1"/>
  <c r="D2087" i="1"/>
  <c r="F2091" i="1"/>
  <c r="E2091" i="1"/>
  <c r="D2091" i="1"/>
  <c r="F2095" i="1"/>
  <c r="E2095" i="1"/>
  <c r="D2095" i="1"/>
  <c r="F2099" i="1"/>
  <c r="E2099" i="1"/>
  <c r="D2099" i="1"/>
  <c r="F2103" i="1"/>
  <c r="E2103" i="1"/>
  <c r="D2103" i="1"/>
  <c r="F2107" i="1"/>
  <c r="E2107" i="1"/>
  <c r="D2107" i="1"/>
  <c r="F2111" i="1"/>
  <c r="E2111" i="1"/>
  <c r="D2111" i="1"/>
  <c r="F2115" i="1"/>
  <c r="E2115" i="1"/>
  <c r="D2115" i="1"/>
  <c r="F2119" i="1"/>
  <c r="E2119" i="1"/>
  <c r="D2119" i="1"/>
  <c r="F2123" i="1"/>
  <c r="E2123" i="1"/>
  <c r="D2123" i="1"/>
  <c r="F2127" i="1"/>
  <c r="E2127" i="1"/>
  <c r="D2127" i="1"/>
  <c r="F2131" i="1"/>
  <c r="E2131" i="1"/>
  <c r="D2131" i="1"/>
  <c r="F2135" i="1"/>
  <c r="E2135" i="1"/>
  <c r="D2135" i="1"/>
  <c r="F2139" i="1"/>
  <c r="E2139" i="1"/>
  <c r="D2139" i="1"/>
  <c r="F2143" i="1"/>
  <c r="E2143" i="1"/>
  <c r="D2143" i="1"/>
  <c r="F2147" i="1"/>
  <c r="E2147" i="1"/>
  <c r="D2147" i="1"/>
  <c r="F2151" i="1"/>
  <c r="E2151" i="1"/>
  <c r="D2151" i="1"/>
  <c r="F2155" i="1"/>
  <c r="E2155" i="1"/>
  <c r="D2155" i="1"/>
  <c r="F2159" i="1"/>
  <c r="E2159" i="1"/>
  <c r="D2159" i="1"/>
  <c r="F2163" i="1"/>
  <c r="E2163" i="1"/>
  <c r="D2163" i="1"/>
  <c r="F2167" i="1"/>
  <c r="E2167" i="1"/>
  <c r="D2167" i="1"/>
  <c r="F2171" i="1"/>
  <c r="E2171" i="1"/>
  <c r="D2171" i="1"/>
  <c r="F2175" i="1"/>
  <c r="E2175" i="1"/>
  <c r="D2175" i="1"/>
  <c r="F2179" i="1"/>
  <c r="E2179" i="1"/>
  <c r="D2179" i="1"/>
  <c r="F2183" i="1"/>
  <c r="E2183" i="1"/>
  <c r="D2183" i="1"/>
  <c r="F2187" i="1"/>
  <c r="E2187" i="1"/>
  <c r="D2187" i="1"/>
  <c r="F2191" i="1"/>
  <c r="E2191" i="1"/>
  <c r="D2191" i="1"/>
  <c r="F2195" i="1"/>
  <c r="E2195" i="1"/>
  <c r="D2195" i="1"/>
  <c r="F2199" i="1"/>
  <c r="E2199" i="1"/>
  <c r="D2199" i="1"/>
  <c r="F2203" i="1"/>
  <c r="E2203" i="1"/>
  <c r="D2203" i="1"/>
  <c r="F2207" i="1"/>
  <c r="E2207" i="1"/>
  <c r="D2207" i="1"/>
  <c r="F2211" i="1"/>
  <c r="E2211" i="1"/>
  <c r="D2211" i="1"/>
  <c r="F2215" i="1"/>
  <c r="E2215" i="1"/>
  <c r="D2215" i="1"/>
  <c r="F2219" i="1"/>
  <c r="E2219" i="1"/>
  <c r="D2219" i="1"/>
  <c r="F2223" i="1"/>
  <c r="E2223" i="1"/>
  <c r="D2223" i="1"/>
  <c r="F2227" i="1"/>
  <c r="E2227" i="1"/>
  <c r="D2227" i="1"/>
  <c r="F2231" i="1"/>
  <c r="E2231" i="1"/>
  <c r="D2231" i="1"/>
  <c r="F2235" i="1"/>
  <c r="E2235" i="1"/>
  <c r="D2235" i="1"/>
  <c r="F2239" i="1"/>
  <c r="E2239" i="1"/>
  <c r="D2239" i="1"/>
  <c r="F2243" i="1"/>
  <c r="E2243" i="1"/>
  <c r="D2243" i="1"/>
  <c r="F2247" i="1"/>
  <c r="E2247" i="1"/>
  <c r="D2247" i="1"/>
  <c r="F2251" i="1"/>
  <c r="E2251" i="1"/>
  <c r="D2251" i="1"/>
  <c r="F2255" i="1"/>
  <c r="E2255" i="1"/>
  <c r="D2255" i="1"/>
  <c r="F2259" i="1"/>
  <c r="E2259" i="1"/>
  <c r="D2259" i="1"/>
  <c r="F2263" i="1"/>
  <c r="E2263" i="1"/>
  <c r="D2263" i="1"/>
  <c r="F2267" i="1"/>
  <c r="E2267" i="1"/>
  <c r="D2267" i="1"/>
  <c r="F2271" i="1"/>
  <c r="E2271" i="1"/>
  <c r="D2271" i="1"/>
  <c r="F2275" i="1"/>
  <c r="E2275" i="1"/>
  <c r="D2275" i="1"/>
  <c r="F2279" i="1"/>
  <c r="E2279" i="1"/>
  <c r="D2279" i="1"/>
  <c r="F2283" i="1"/>
  <c r="E2283" i="1"/>
  <c r="D2283" i="1"/>
  <c r="F2287" i="1"/>
  <c r="E2287" i="1"/>
  <c r="D2287" i="1"/>
  <c r="F2291" i="1"/>
  <c r="E2291" i="1"/>
  <c r="D2291" i="1"/>
  <c r="F2295" i="1"/>
  <c r="E2295" i="1"/>
  <c r="D2295" i="1"/>
  <c r="F2299" i="1"/>
  <c r="E2299" i="1"/>
  <c r="D2299" i="1"/>
  <c r="F2303" i="1"/>
  <c r="E2303" i="1"/>
  <c r="D2303" i="1"/>
  <c r="F2307" i="1"/>
  <c r="E2307" i="1"/>
  <c r="D2307" i="1"/>
  <c r="F2311" i="1"/>
  <c r="E2311" i="1"/>
  <c r="D2311" i="1"/>
  <c r="F2315" i="1"/>
  <c r="E2315" i="1"/>
  <c r="D2315" i="1"/>
  <c r="F2319" i="1"/>
  <c r="E2319" i="1"/>
  <c r="D2319" i="1"/>
  <c r="F2323" i="1"/>
  <c r="E2323" i="1"/>
  <c r="D2323" i="1"/>
  <c r="F2327" i="1"/>
  <c r="E2327" i="1"/>
  <c r="D2327" i="1"/>
  <c r="F2331" i="1"/>
  <c r="E2331" i="1"/>
  <c r="D2331" i="1"/>
  <c r="F2335" i="1"/>
  <c r="E2335" i="1"/>
  <c r="D2335" i="1"/>
  <c r="F2339" i="1"/>
  <c r="E2339" i="1"/>
  <c r="D2339" i="1"/>
  <c r="F2343" i="1"/>
  <c r="E2343" i="1"/>
  <c r="D2343" i="1"/>
  <c r="F2347" i="1"/>
  <c r="E2347" i="1"/>
  <c r="D2347" i="1"/>
  <c r="F2351" i="1"/>
  <c r="E2351" i="1"/>
  <c r="D2351" i="1"/>
  <c r="F2355" i="1"/>
  <c r="E2355" i="1"/>
  <c r="D2355" i="1"/>
  <c r="F2359" i="1"/>
  <c r="E2359" i="1"/>
  <c r="D2359" i="1"/>
  <c r="F2363" i="1"/>
  <c r="E2363" i="1"/>
  <c r="D2363" i="1"/>
  <c r="F2367" i="1"/>
  <c r="E2367" i="1"/>
  <c r="D2367" i="1"/>
  <c r="F2371" i="1"/>
  <c r="E2371" i="1"/>
  <c r="D2371" i="1"/>
  <c r="F2375" i="1"/>
  <c r="E2375" i="1"/>
  <c r="D2375" i="1"/>
  <c r="F2379" i="1"/>
  <c r="E2379" i="1"/>
  <c r="D2379" i="1"/>
  <c r="F2383" i="1"/>
  <c r="E2383" i="1"/>
  <c r="D2383" i="1"/>
  <c r="F2387" i="1"/>
  <c r="E2387" i="1"/>
  <c r="D2387" i="1"/>
  <c r="F2391" i="1"/>
  <c r="E2391" i="1"/>
  <c r="D2391" i="1"/>
  <c r="F2395" i="1"/>
  <c r="E2395" i="1"/>
  <c r="D2395" i="1"/>
  <c r="F2399" i="1"/>
  <c r="E2399" i="1"/>
  <c r="D2399" i="1"/>
  <c r="F2403" i="1"/>
  <c r="E2403" i="1"/>
  <c r="D2403" i="1"/>
  <c r="F2407" i="1"/>
  <c r="E2407" i="1"/>
  <c r="D2407" i="1"/>
  <c r="F2411" i="1"/>
  <c r="E2411" i="1"/>
  <c r="D2411" i="1"/>
  <c r="F2415" i="1"/>
  <c r="E2415" i="1"/>
  <c r="D2415" i="1"/>
  <c r="F2419" i="1"/>
  <c r="E2419" i="1"/>
  <c r="D2419" i="1"/>
  <c r="F2423" i="1"/>
  <c r="E2423" i="1"/>
  <c r="D2423" i="1"/>
  <c r="F2427" i="1"/>
  <c r="E2427" i="1"/>
  <c r="D2427" i="1"/>
  <c r="F2431" i="1"/>
  <c r="E2431" i="1"/>
  <c r="D2431" i="1"/>
  <c r="F2435" i="1"/>
  <c r="E2435" i="1"/>
  <c r="D2435" i="1"/>
  <c r="F2439" i="1"/>
  <c r="E2439" i="1"/>
  <c r="D2439" i="1"/>
  <c r="F2443" i="1"/>
  <c r="E2443" i="1"/>
  <c r="D2443" i="1"/>
  <c r="F2447" i="1"/>
  <c r="E2447" i="1"/>
  <c r="D2447" i="1"/>
  <c r="F2451" i="1"/>
  <c r="E2451" i="1"/>
  <c r="D2451" i="1"/>
  <c r="F2455" i="1"/>
  <c r="E2455" i="1"/>
  <c r="D2455" i="1"/>
  <c r="F2459" i="1"/>
  <c r="E2459" i="1"/>
  <c r="D2459" i="1"/>
  <c r="F2463" i="1"/>
  <c r="E2463" i="1"/>
  <c r="D2463" i="1"/>
  <c r="F2467" i="1"/>
  <c r="E2467" i="1"/>
  <c r="D2467" i="1"/>
  <c r="F2471" i="1"/>
  <c r="E2471" i="1"/>
  <c r="D2471" i="1"/>
  <c r="F2475" i="1"/>
  <c r="E2475" i="1"/>
  <c r="D2475" i="1"/>
  <c r="F2479" i="1"/>
  <c r="E2479" i="1"/>
  <c r="D2479" i="1"/>
  <c r="F2483" i="1"/>
  <c r="E2483" i="1"/>
  <c r="D2483" i="1"/>
  <c r="F2487" i="1"/>
  <c r="E2487" i="1"/>
  <c r="D2487" i="1"/>
  <c r="F2491" i="1"/>
  <c r="E2491" i="1"/>
  <c r="D2491" i="1"/>
  <c r="F2495" i="1"/>
  <c r="E2495" i="1"/>
  <c r="D2495" i="1"/>
  <c r="F2499" i="1"/>
  <c r="E2499" i="1"/>
  <c r="D2499" i="1"/>
  <c r="F2503" i="1"/>
  <c r="E2503" i="1"/>
  <c r="D2503" i="1"/>
  <c r="F2507" i="1"/>
  <c r="E2507" i="1"/>
  <c r="D2507" i="1"/>
  <c r="F2511" i="1"/>
  <c r="E2511" i="1"/>
  <c r="D2511" i="1"/>
  <c r="F2515" i="1"/>
  <c r="E2515" i="1"/>
  <c r="D2515" i="1"/>
  <c r="F2519" i="1"/>
  <c r="E2519" i="1"/>
  <c r="D2519" i="1"/>
  <c r="F2523" i="1"/>
  <c r="E2523" i="1"/>
  <c r="D2523" i="1"/>
  <c r="F2527" i="1"/>
  <c r="E2527" i="1"/>
  <c r="D2527" i="1"/>
  <c r="F2531" i="1"/>
  <c r="E2531" i="1"/>
  <c r="D2531" i="1"/>
  <c r="F2535" i="1"/>
  <c r="E2535" i="1"/>
  <c r="D2535" i="1"/>
  <c r="F2539" i="1"/>
  <c r="E2539" i="1"/>
  <c r="D2539" i="1"/>
  <c r="F2543" i="1"/>
  <c r="E2543" i="1"/>
  <c r="D2543" i="1"/>
  <c r="C2543" i="1"/>
  <c r="F2547" i="1"/>
  <c r="E2547" i="1"/>
  <c r="D2547" i="1"/>
  <c r="C2547" i="1"/>
  <c r="F2551" i="1"/>
  <c r="E2551" i="1"/>
  <c r="D2551" i="1"/>
  <c r="C2551" i="1"/>
  <c r="F2555" i="1"/>
  <c r="E2555" i="1"/>
  <c r="D2555" i="1"/>
  <c r="C2555" i="1"/>
  <c r="F2559" i="1"/>
  <c r="E2559" i="1"/>
  <c r="D2559" i="1"/>
  <c r="C2559" i="1"/>
  <c r="F2563" i="1"/>
  <c r="E2563" i="1"/>
  <c r="D2563" i="1"/>
  <c r="C2563" i="1"/>
  <c r="F2567" i="1"/>
  <c r="E2567" i="1"/>
  <c r="D2567" i="1"/>
  <c r="C2567" i="1"/>
  <c r="F2571" i="1"/>
  <c r="E2571" i="1"/>
  <c r="D2571" i="1"/>
  <c r="C2571" i="1"/>
  <c r="F2575" i="1"/>
  <c r="E2575" i="1"/>
  <c r="D2575" i="1"/>
  <c r="C2575" i="1"/>
  <c r="F2579" i="1"/>
  <c r="E2579" i="1"/>
  <c r="D2579" i="1"/>
  <c r="C2579" i="1"/>
  <c r="F2583" i="1"/>
  <c r="E2583" i="1"/>
  <c r="D2583" i="1"/>
  <c r="C2583" i="1"/>
  <c r="F2587" i="1"/>
  <c r="E2587" i="1"/>
  <c r="D2587" i="1"/>
  <c r="C2587" i="1"/>
  <c r="F2591" i="1"/>
  <c r="E2591" i="1"/>
  <c r="D2591" i="1"/>
  <c r="C2591" i="1"/>
  <c r="F2595" i="1"/>
  <c r="E2595" i="1"/>
  <c r="D2595" i="1"/>
  <c r="C2595" i="1"/>
  <c r="F2599" i="1"/>
  <c r="E2599" i="1"/>
  <c r="D2599" i="1"/>
  <c r="C2599" i="1"/>
  <c r="F2603" i="1"/>
  <c r="E2603" i="1"/>
  <c r="D2603" i="1"/>
  <c r="C2603" i="1"/>
  <c r="F2607" i="1"/>
  <c r="E2607" i="1"/>
  <c r="D2607" i="1"/>
  <c r="C2607" i="1"/>
  <c r="F2611" i="1"/>
  <c r="E2611" i="1"/>
  <c r="D2611" i="1"/>
  <c r="C2611" i="1"/>
  <c r="F2615" i="1"/>
  <c r="E2615" i="1"/>
  <c r="D2615" i="1"/>
  <c r="C2615" i="1"/>
  <c r="F2619" i="1"/>
  <c r="E2619" i="1"/>
  <c r="D2619" i="1"/>
  <c r="C2619" i="1"/>
  <c r="F2623" i="1"/>
  <c r="E2623" i="1"/>
  <c r="D2623" i="1"/>
  <c r="C2623" i="1"/>
  <c r="F2627" i="1"/>
  <c r="E2627" i="1"/>
  <c r="D2627" i="1"/>
  <c r="C2627" i="1"/>
  <c r="F2631" i="1"/>
  <c r="E2631" i="1"/>
  <c r="D2631" i="1"/>
  <c r="C2631" i="1"/>
  <c r="F2635" i="1"/>
  <c r="E2635" i="1"/>
  <c r="D2635" i="1"/>
  <c r="C2635" i="1"/>
  <c r="F2639" i="1"/>
  <c r="E2639" i="1"/>
  <c r="D2639" i="1"/>
  <c r="C2639" i="1"/>
  <c r="F2643" i="1"/>
  <c r="E2643" i="1"/>
  <c r="D2643" i="1"/>
  <c r="C2643" i="1"/>
  <c r="F2647" i="1"/>
  <c r="E2647" i="1"/>
  <c r="D2647" i="1"/>
  <c r="C2647" i="1"/>
  <c r="F2651" i="1"/>
  <c r="E2651" i="1"/>
  <c r="D2651" i="1"/>
  <c r="C2651" i="1"/>
  <c r="F2655" i="1"/>
  <c r="E2655" i="1"/>
  <c r="D2655" i="1"/>
  <c r="C2655" i="1"/>
  <c r="F2659" i="1"/>
  <c r="E2659" i="1"/>
  <c r="D2659" i="1"/>
  <c r="C2659" i="1"/>
  <c r="F2663" i="1"/>
  <c r="E2663" i="1"/>
  <c r="D2663" i="1"/>
  <c r="C2663" i="1"/>
  <c r="F2667" i="1"/>
  <c r="E2667" i="1"/>
  <c r="D2667" i="1"/>
  <c r="C2667" i="1"/>
  <c r="F2671" i="1"/>
  <c r="E2671" i="1"/>
  <c r="D2671" i="1"/>
  <c r="C2671" i="1"/>
  <c r="F2675" i="1"/>
  <c r="E2675" i="1"/>
  <c r="D2675" i="1"/>
  <c r="C2675" i="1"/>
  <c r="F2679" i="1"/>
  <c r="E2679" i="1"/>
  <c r="D2679" i="1"/>
  <c r="C2679" i="1"/>
  <c r="F2683" i="1"/>
  <c r="E2683" i="1"/>
  <c r="D2683" i="1"/>
  <c r="C2683" i="1"/>
  <c r="F2687" i="1"/>
  <c r="E2687" i="1"/>
  <c r="D2687" i="1"/>
  <c r="C2687" i="1"/>
  <c r="F2691" i="1"/>
  <c r="E2691" i="1"/>
  <c r="D2691" i="1"/>
  <c r="C2691" i="1"/>
  <c r="F2695" i="1"/>
  <c r="E2695" i="1"/>
  <c r="D2695" i="1"/>
  <c r="C2695" i="1"/>
  <c r="F2699" i="1"/>
  <c r="E2699" i="1"/>
  <c r="D2699" i="1"/>
  <c r="C2699" i="1"/>
  <c r="F2703" i="1"/>
  <c r="E2703" i="1"/>
  <c r="D2703" i="1"/>
  <c r="C2703" i="1"/>
  <c r="F2707" i="1"/>
  <c r="E2707" i="1"/>
  <c r="D2707" i="1"/>
  <c r="C2707" i="1"/>
  <c r="F2711" i="1"/>
  <c r="E2711" i="1"/>
  <c r="D2711" i="1"/>
  <c r="C2711" i="1"/>
  <c r="F2715" i="1"/>
  <c r="E2715" i="1"/>
  <c r="D2715" i="1"/>
  <c r="C2715" i="1"/>
  <c r="F2719" i="1"/>
  <c r="E2719" i="1"/>
  <c r="D2719" i="1"/>
  <c r="C2719" i="1"/>
  <c r="F2723" i="1"/>
  <c r="E2723" i="1"/>
  <c r="D2723" i="1"/>
  <c r="C2723" i="1"/>
  <c r="F2727" i="1"/>
  <c r="E2727" i="1"/>
  <c r="D2727" i="1"/>
  <c r="C2727" i="1"/>
  <c r="F2731" i="1"/>
  <c r="E2731" i="1"/>
  <c r="D2731" i="1"/>
  <c r="C2731" i="1"/>
  <c r="F2735" i="1"/>
  <c r="E2735" i="1"/>
  <c r="D2735" i="1"/>
  <c r="C2735" i="1"/>
  <c r="F2739" i="1"/>
  <c r="E2739" i="1"/>
  <c r="D2739" i="1"/>
  <c r="C2739" i="1"/>
  <c r="F2743" i="1"/>
  <c r="E2743" i="1"/>
  <c r="D2743" i="1"/>
  <c r="C2743" i="1"/>
  <c r="F2747" i="1"/>
  <c r="E2747" i="1"/>
  <c r="D2747" i="1"/>
  <c r="C2747" i="1"/>
  <c r="F2751" i="1"/>
  <c r="E2751" i="1"/>
  <c r="D2751" i="1"/>
  <c r="C2751" i="1"/>
  <c r="F2755" i="1"/>
  <c r="E2755" i="1"/>
  <c r="D2755" i="1"/>
  <c r="C2755" i="1"/>
  <c r="F2759" i="1"/>
  <c r="E2759" i="1"/>
  <c r="D2759" i="1"/>
  <c r="C2759" i="1"/>
  <c r="F2763" i="1"/>
  <c r="E2763" i="1"/>
  <c r="D2763" i="1"/>
  <c r="C2763" i="1"/>
  <c r="F2767" i="1"/>
  <c r="E2767" i="1"/>
  <c r="D2767" i="1"/>
  <c r="C2767" i="1"/>
  <c r="F2771" i="1"/>
  <c r="E2771" i="1"/>
  <c r="D2771" i="1"/>
  <c r="C2771" i="1"/>
  <c r="F2775" i="1"/>
  <c r="E2775" i="1"/>
  <c r="D2775" i="1"/>
  <c r="C2775" i="1"/>
  <c r="F2779" i="1"/>
  <c r="E2779" i="1"/>
  <c r="D2779" i="1"/>
  <c r="C2779" i="1"/>
  <c r="F2783" i="1"/>
  <c r="E2783" i="1"/>
  <c r="D2783" i="1"/>
  <c r="C2783" i="1"/>
  <c r="F2787" i="1"/>
  <c r="E2787" i="1"/>
  <c r="D2787" i="1"/>
  <c r="C2787" i="1"/>
  <c r="F2791" i="1"/>
  <c r="E2791" i="1"/>
  <c r="D2791" i="1"/>
  <c r="C2791" i="1"/>
  <c r="F2795" i="1"/>
  <c r="E2795" i="1"/>
  <c r="D2795" i="1"/>
  <c r="C2795" i="1"/>
  <c r="F2799" i="1"/>
  <c r="E2799" i="1"/>
  <c r="D2799" i="1"/>
  <c r="C2799" i="1"/>
  <c r="F2803" i="1"/>
  <c r="E2803" i="1"/>
  <c r="D2803" i="1"/>
  <c r="C2803" i="1"/>
  <c r="F2807" i="1"/>
  <c r="E2807" i="1"/>
  <c r="D2807" i="1"/>
  <c r="C2807" i="1"/>
  <c r="F2811" i="1"/>
  <c r="E2811" i="1"/>
  <c r="D2811" i="1"/>
  <c r="C2811" i="1"/>
  <c r="F2815" i="1"/>
  <c r="E2815" i="1"/>
  <c r="D2815" i="1"/>
  <c r="C2815" i="1"/>
  <c r="F2819" i="1"/>
  <c r="E2819" i="1"/>
  <c r="D2819" i="1"/>
  <c r="C2819" i="1"/>
  <c r="F2823" i="1"/>
  <c r="E2823" i="1"/>
  <c r="D2823" i="1"/>
  <c r="C2823" i="1"/>
  <c r="F2827" i="1"/>
  <c r="E2827" i="1"/>
  <c r="D2827" i="1"/>
  <c r="C2827" i="1"/>
  <c r="F2831" i="1"/>
  <c r="E2831" i="1"/>
  <c r="D2831" i="1"/>
  <c r="C2831" i="1"/>
  <c r="F2835" i="1"/>
  <c r="E2835" i="1"/>
  <c r="D2835" i="1"/>
  <c r="C2835" i="1"/>
  <c r="F2839" i="1"/>
  <c r="E2839" i="1"/>
  <c r="D2839" i="1"/>
  <c r="C2839" i="1"/>
  <c r="F2843" i="1"/>
  <c r="E2843" i="1"/>
  <c r="D2843" i="1"/>
  <c r="C2843" i="1"/>
  <c r="F2847" i="1"/>
  <c r="E2847" i="1"/>
  <c r="D2847" i="1"/>
  <c r="C2847" i="1"/>
  <c r="F2851" i="1"/>
  <c r="E2851" i="1"/>
  <c r="D2851" i="1"/>
  <c r="C2851" i="1"/>
  <c r="F2855" i="1"/>
  <c r="E2855" i="1"/>
  <c r="D2855" i="1"/>
  <c r="C2855" i="1"/>
  <c r="F2859" i="1"/>
  <c r="E2859" i="1"/>
  <c r="D2859" i="1"/>
  <c r="C2859" i="1"/>
  <c r="F2863" i="1"/>
  <c r="E2863" i="1"/>
  <c r="D2863" i="1"/>
  <c r="C2863" i="1"/>
  <c r="F2867" i="1"/>
  <c r="E2867" i="1"/>
  <c r="D2867" i="1"/>
  <c r="C2867" i="1"/>
  <c r="F2871" i="1"/>
  <c r="E2871" i="1"/>
  <c r="D2871" i="1"/>
  <c r="C2871" i="1"/>
  <c r="F2875" i="1"/>
  <c r="E2875" i="1"/>
  <c r="D2875" i="1"/>
  <c r="C2875" i="1"/>
  <c r="F2879" i="1"/>
  <c r="E2879" i="1"/>
  <c r="D2879" i="1"/>
  <c r="C2879" i="1"/>
  <c r="F2883" i="1"/>
  <c r="E2883" i="1"/>
  <c r="D2883" i="1"/>
  <c r="C2883" i="1"/>
  <c r="F2887" i="1"/>
  <c r="E2887" i="1"/>
  <c r="D2887" i="1"/>
  <c r="C2887" i="1"/>
  <c r="F2891" i="1"/>
  <c r="E2891" i="1"/>
  <c r="D2891" i="1"/>
  <c r="C2891" i="1"/>
  <c r="F2895" i="1"/>
  <c r="E2895" i="1"/>
  <c r="D2895" i="1"/>
  <c r="C2895" i="1"/>
  <c r="F2899" i="1"/>
  <c r="E2899" i="1"/>
  <c r="D2899" i="1"/>
  <c r="C2899" i="1"/>
  <c r="F2903" i="1"/>
  <c r="E2903" i="1"/>
  <c r="D2903" i="1"/>
  <c r="C2903" i="1"/>
  <c r="F2907" i="1"/>
  <c r="E2907" i="1"/>
  <c r="D2907" i="1"/>
  <c r="C2907" i="1"/>
  <c r="F2911" i="1"/>
  <c r="E2911" i="1"/>
  <c r="D2911" i="1"/>
  <c r="C2911" i="1"/>
  <c r="F2915" i="1"/>
  <c r="E2915" i="1"/>
  <c r="D2915" i="1"/>
  <c r="C2915" i="1"/>
  <c r="F2919" i="1"/>
  <c r="E2919" i="1"/>
  <c r="D2919" i="1"/>
  <c r="C2919" i="1"/>
  <c r="F2923" i="1"/>
  <c r="E2923" i="1"/>
  <c r="D2923" i="1"/>
  <c r="C2923" i="1"/>
  <c r="F2927" i="1"/>
  <c r="E2927" i="1"/>
  <c r="D2927" i="1"/>
  <c r="C2927" i="1"/>
  <c r="F2931" i="1"/>
  <c r="E2931" i="1"/>
  <c r="D2931" i="1"/>
  <c r="C2931" i="1"/>
  <c r="F2935" i="1"/>
  <c r="E2935" i="1"/>
  <c r="D2935" i="1"/>
  <c r="C2935" i="1"/>
  <c r="F2939" i="1"/>
  <c r="E2939" i="1"/>
  <c r="D2939" i="1"/>
  <c r="C2939" i="1"/>
  <c r="F2943" i="1"/>
  <c r="E2943" i="1"/>
  <c r="D2943" i="1"/>
  <c r="C2943" i="1"/>
  <c r="F2947" i="1"/>
  <c r="E2947" i="1"/>
  <c r="D2947" i="1"/>
  <c r="C2947" i="1"/>
  <c r="F2951" i="1"/>
  <c r="E2951" i="1"/>
  <c r="D2951" i="1"/>
  <c r="C2951" i="1"/>
  <c r="F2955" i="1"/>
  <c r="E2955" i="1"/>
  <c r="D2955" i="1"/>
  <c r="C2955" i="1"/>
  <c r="F2959" i="1"/>
  <c r="E2959" i="1"/>
  <c r="D2959" i="1"/>
  <c r="C2959" i="1"/>
  <c r="F2963" i="1"/>
  <c r="E2963" i="1"/>
  <c r="D2963" i="1"/>
  <c r="C2963" i="1"/>
  <c r="F2967" i="1"/>
  <c r="E2967" i="1"/>
  <c r="D2967" i="1"/>
  <c r="C2967" i="1"/>
  <c r="F2971" i="1"/>
  <c r="E2971" i="1"/>
  <c r="D2971" i="1"/>
  <c r="C2971" i="1"/>
  <c r="F2975" i="1"/>
  <c r="E2975" i="1"/>
  <c r="D2975" i="1"/>
  <c r="C2975" i="1"/>
  <c r="F2979" i="1"/>
  <c r="E2979" i="1"/>
  <c r="D2979" i="1"/>
  <c r="C2979" i="1"/>
  <c r="F2983" i="1"/>
  <c r="E2983" i="1"/>
  <c r="D2983" i="1"/>
  <c r="C2983" i="1"/>
  <c r="F2987" i="1"/>
  <c r="E2987" i="1"/>
  <c r="D2987" i="1"/>
  <c r="C2987" i="1"/>
  <c r="F2991" i="1"/>
  <c r="E2991" i="1"/>
  <c r="D2991" i="1"/>
  <c r="C2991" i="1"/>
  <c r="F2995" i="1"/>
  <c r="E2995" i="1"/>
  <c r="D2995" i="1"/>
  <c r="C2995" i="1"/>
  <c r="F2999" i="1"/>
  <c r="E2999" i="1"/>
  <c r="D2999" i="1"/>
  <c r="C2999" i="1"/>
  <c r="F3003" i="1"/>
  <c r="E3003" i="1"/>
  <c r="D3003" i="1"/>
  <c r="C3003" i="1"/>
  <c r="F3007" i="1"/>
  <c r="E3007" i="1"/>
  <c r="D3007" i="1"/>
  <c r="C3007" i="1"/>
  <c r="F3011" i="1"/>
  <c r="E3011" i="1"/>
  <c r="D3011" i="1"/>
  <c r="C3011" i="1"/>
  <c r="F3015" i="1"/>
  <c r="E3015" i="1"/>
  <c r="D3015" i="1"/>
  <c r="C3015" i="1"/>
  <c r="F3019" i="1"/>
  <c r="E3019" i="1"/>
  <c r="D3019" i="1"/>
  <c r="C3019" i="1"/>
  <c r="F3023" i="1"/>
  <c r="E3023" i="1"/>
  <c r="D3023" i="1"/>
  <c r="C3023" i="1"/>
  <c r="F3027" i="1"/>
  <c r="E3027" i="1"/>
  <c r="D3027" i="1"/>
  <c r="C3027" i="1"/>
  <c r="F3031" i="1"/>
  <c r="E3031" i="1"/>
  <c r="D3031" i="1"/>
  <c r="C3031" i="1"/>
  <c r="F3035" i="1"/>
  <c r="E3035" i="1"/>
  <c r="D3035" i="1"/>
  <c r="C3035" i="1"/>
  <c r="F3039" i="1"/>
  <c r="E3039" i="1"/>
  <c r="D3039" i="1"/>
  <c r="C3039" i="1"/>
  <c r="F3043" i="1"/>
  <c r="E3043" i="1"/>
  <c r="D3043" i="1"/>
  <c r="C3043" i="1"/>
  <c r="F3047" i="1"/>
  <c r="E3047" i="1"/>
  <c r="D3047" i="1"/>
  <c r="C3047" i="1"/>
  <c r="F3051" i="1"/>
  <c r="E3051" i="1"/>
  <c r="D3051" i="1"/>
  <c r="C3051" i="1"/>
  <c r="F3055" i="1"/>
  <c r="E3055" i="1"/>
  <c r="D3055" i="1"/>
  <c r="C3055" i="1"/>
  <c r="F3059" i="1"/>
  <c r="E3059" i="1"/>
  <c r="D3059" i="1"/>
  <c r="C3059" i="1"/>
  <c r="F3063" i="1"/>
  <c r="E3063" i="1"/>
  <c r="D3063" i="1"/>
  <c r="C3063" i="1"/>
  <c r="F3067" i="1"/>
  <c r="E3067" i="1"/>
  <c r="D3067" i="1"/>
  <c r="C3067" i="1"/>
  <c r="F3071" i="1"/>
  <c r="E3071" i="1"/>
  <c r="D3071" i="1"/>
  <c r="C3071" i="1"/>
  <c r="F3075" i="1"/>
  <c r="E3075" i="1"/>
  <c r="D3075" i="1"/>
  <c r="C3075" i="1"/>
  <c r="F3079" i="1"/>
  <c r="E3079" i="1"/>
  <c r="D3079" i="1"/>
  <c r="C3079" i="1"/>
  <c r="F3083" i="1"/>
  <c r="E3083" i="1"/>
  <c r="D3083" i="1"/>
  <c r="C3083" i="1"/>
  <c r="F3087" i="1"/>
  <c r="E3087" i="1"/>
  <c r="D3087" i="1"/>
  <c r="C3087" i="1"/>
  <c r="F3091" i="1"/>
  <c r="E3091" i="1"/>
  <c r="D3091" i="1"/>
  <c r="C3091" i="1"/>
  <c r="F3095" i="1"/>
  <c r="E3095" i="1"/>
  <c r="D3095" i="1"/>
  <c r="C3095" i="1"/>
  <c r="F3099" i="1"/>
  <c r="E3099" i="1"/>
  <c r="D3099" i="1"/>
  <c r="C3099" i="1"/>
  <c r="F3103" i="1"/>
  <c r="E3103" i="1"/>
  <c r="D3103" i="1"/>
  <c r="C3103" i="1"/>
  <c r="F3107" i="1"/>
  <c r="E3107" i="1"/>
  <c r="D3107" i="1"/>
  <c r="C3107" i="1"/>
  <c r="F3111" i="1"/>
  <c r="E3111" i="1"/>
  <c r="D3111" i="1"/>
  <c r="C3111" i="1"/>
  <c r="F3115" i="1"/>
  <c r="E3115" i="1"/>
  <c r="D3115" i="1"/>
  <c r="C3115" i="1"/>
  <c r="F3119" i="1"/>
  <c r="E3119" i="1"/>
  <c r="D3119" i="1"/>
  <c r="C3119" i="1"/>
  <c r="F3123" i="1"/>
  <c r="E3123" i="1"/>
  <c r="D3123" i="1"/>
  <c r="C3123" i="1"/>
  <c r="F3127" i="1"/>
  <c r="E3127" i="1"/>
  <c r="D3127" i="1"/>
  <c r="C3127" i="1"/>
  <c r="F3131" i="1"/>
  <c r="E3131" i="1"/>
  <c r="D3131" i="1"/>
  <c r="C3131" i="1"/>
  <c r="F3135" i="1"/>
  <c r="E3135" i="1"/>
  <c r="D3135" i="1"/>
  <c r="C3135" i="1"/>
  <c r="F3139" i="1"/>
  <c r="E3139" i="1"/>
  <c r="D3139" i="1"/>
  <c r="C3139" i="1"/>
  <c r="F3143" i="1"/>
  <c r="E3143" i="1"/>
  <c r="D3143" i="1"/>
  <c r="C3143" i="1"/>
  <c r="F3147" i="1"/>
  <c r="E3147" i="1"/>
  <c r="D3147" i="1"/>
  <c r="C3147" i="1"/>
  <c r="F3151" i="1"/>
  <c r="E3151" i="1"/>
  <c r="D3151" i="1"/>
  <c r="C3151" i="1"/>
  <c r="F3155" i="1"/>
  <c r="E3155" i="1"/>
  <c r="D3155" i="1"/>
  <c r="C3155" i="1"/>
  <c r="F3159" i="1"/>
  <c r="E3159" i="1"/>
  <c r="D3159" i="1"/>
  <c r="C3159" i="1"/>
  <c r="F3163" i="1"/>
  <c r="E3163" i="1"/>
  <c r="D3163" i="1"/>
  <c r="C3163" i="1"/>
  <c r="F3167" i="1"/>
  <c r="E3167" i="1"/>
  <c r="D3167" i="1"/>
  <c r="C3167" i="1"/>
  <c r="F3171" i="1"/>
  <c r="E3171" i="1"/>
  <c r="D3171" i="1"/>
  <c r="C3171" i="1"/>
  <c r="F3175" i="1"/>
  <c r="E3175" i="1"/>
  <c r="D3175" i="1"/>
  <c r="C3175" i="1"/>
  <c r="F3179" i="1"/>
  <c r="E3179" i="1"/>
  <c r="D3179" i="1"/>
  <c r="C3179" i="1"/>
  <c r="F3183" i="1"/>
  <c r="E3183" i="1"/>
  <c r="D3183" i="1"/>
  <c r="C3183" i="1"/>
  <c r="F3187" i="1"/>
  <c r="E3187" i="1"/>
  <c r="D3187" i="1"/>
  <c r="C3187" i="1"/>
  <c r="F3191" i="1"/>
  <c r="E3191" i="1"/>
  <c r="D3191" i="1"/>
  <c r="C3191" i="1"/>
  <c r="F3195" i="1"/>
  <c r="E3195" i="1"/>
  <c r="D3195" i="1"/>
  <c r="C3195" i="1"/>
  <c r="F3199" i="1"/>
  <c r="E3199" i="1"/>
  <c r="D3199" i="1"/>
  <c r="C3199" i="1"/>
  <c r="F3203" i="1"/>
  <c r="E3203" i="1"/>
  <c r="D3203" i="1"/>
  <c r="C3203" i="1"/>
  <c r="F3207" i="1"/>
  <c r="E3207" i="1"/>
  <c r="D3207" i="1"/>
  <c r="C3207" i="1"/>
  <c r="F3211" i="1"/>
  <c r="E3211" i="1"/>
  <c r="D3211" i="1"/>
  <c r="C3211" i="1"/>
  <c r="F3215" i="1"/>
  <c r="E3215" i="1"/>
  <c r="D3215" i="1"/>
  <c r="C3215" i="1"/>
  <c r="F3219" i="1"/>
  <c r="E3219" i="1"/>
  <c r="D3219" i="1"/>
  <c r="C3219" i="1"/>
  <c r="F3223" i="1"/>
  <c r="E3223" i="1"/>
  <c r="D3223" i="1"/>
  <c r="C3223" i="1"/>
  <c r="F3227" i="1"/>
  <c r="E3227" i="1"/>
  <c r="D3227" i="1"/>
  <c r="C3227" i="1"/>
  <c r="F3231" i="1"/>
  <c r="E3231" i="1"/>
  <c r="D3231" i="1"/>
  <c r="C3231" i="1"/>
  <c r="F3235" i="1"/>
  <c r="E3235" i="1"/>
  <c r="D3235" i="1"/>
  <c r="C3235" i="1"/>
  <c r="F3239" i="1"/>
  <c r="E3239" i="1"/>
  <c r="D3239" i="1"/>
  <c r="C3239" i="1"/>
  <c r="F3243" i="1"/>
  <c r="E3243" i="1"/>
  <c r="D3243" i="1"/>
  <c r="C3243" i="1"/>
  <c r="F3247" i="1"/>
  <c r="E3247" i="1"/>
  <c r="D3247" i="1"/>
  <c r="C3247" i="1"/>
  <c r="F3251" i="1"/>
  <c r="E3251" i="1"/>
  <c r="D3251" i="1"/>
  <c r="C3251" i="1"/>
  <c r="F3255" i="1"/>
  <c r="E3255" i="1"/>
  <c r="D3255" i="1"/>
  <c r="C3255" i="1"/>
  <c r="F3259" i="1"/>
  <c r="E3259" i="1"/>
  <c r="D3259" i="1"/>
  <c r="C3259" i="1"/>
  <c r="F3263" i="1"/>
  <c r="E3263" i="1"/>
  <c r="D3263" i="1"/>
  <c r="C3263" i="1"/>
  <c r="F3267" i="1"/>
  <c r="E3267" i="1"/>
  <c r="D3267" i="1"/>
  <c r="C3267" i="1"/>
  <c r="F3271" i="1"/>
  <c r="E3271" i="1"/>
  <c r="D3271" i="1"/>
  <c r="C3271" i="1"/>
  <c r="F3275" i="1"/>
  <c r="E3275" i="1"/>
  <c r="D3275" i="1"/>
  <c r="C3275" i="1"/>
  <c r="F3279" i="1"/>
  <c r="E3279" i="1"/>
  <c r="D3279" i="1"/>
  <c r="C3279" i="1"/>
  <c r="F3283" i="1"/>
  <c r="E3283" i="1"/>
  <c r="D3283" i="1"/>
  <c r="C3283" i="1"/>
  <c r="F3287" i="1"/>
  <c r="E3287" i="1"/>
  <c r="D3287" i="1"/>
  <c r="C3287" i="1"/>
  <c r="F3291" i="1"/>
  <c r="E3291" i="1"/>
  <c r="D3291" i="1"/>
  <c r="C3291" i="1"/>
  <c r="F3295" i="1"/>
  <c r="E3295" i="1"/>
  <c r="D3295" i="1"/>
  <c r="C3295" i="1"/>
  <c r="F3299" i="1"/>
  <c r="E3299" i="1"/>
  <c r="D3299" i="1"/>
  <c r="C3299" i="1"/>
  <c r="F3303" i="1"/>
  <c r="E3303" i="1"/>
  <c r="D3303" i="1"/>
  <c r="C3303" i="1"/>
  <c r="F3307" i="1"/>
  <c r="E3307" i="1"/>
  <c r="D3307" i="1"/>
  <c r="C3307" i="1"/>
  <c r="F3311" i="1"/>
  <c r="E3311" i="1"/>
  <c r="D3311" i="1"/>
  <c r="C3311" i="1"/>
  <c r="F3315" i="1"/>
  <c r="E3315" i="1"/>
  <c r="D3315" i="1"/>
  <c r="C3315" i="1"/>
  <c r="F3319" i="1"/>
  <c r="E3319" i="1"/>
  <c r="D3319" i="1"/>
  <c r="C3319" i="1"/>
  <c r="F3323" i="1"/>
  <c r="E3323" i="1"/>
  <c r="D3323" i="1"/>
  <c r="C3323" i="1"/>
  <c r="F3327" i="1"/>
  <c r="E3327" i="1"/>
  <c r="D3327" i="1"/>
  <c r="C3327" i="1"/>
  <c r="F3331" i="1"/>
  <c r="E3331" i="1"/>
  <c r="D3331" i="1"/>
  <c r="C3331" i="1"/>
  <c r="F3335" i="1"/>
  <c r="E3335" i="1"/>
  <c r="D3335" i="1"/>
  <c r="C3335" i="1"/>
  <c r="F3339" i="1"/>
  <c r="E3339" i="1"/>
  <c r="D3339" i="1"/>
  <c r="C3339" i="1"/>
  <c r="F3343" i="1"/>
  <c r="E3343" i="1"/>
  <c r="D3343" i="1"/>
  <c r="C3343" i="1"/>
  <c r="F3347" i="1"/>
  <c r="E3347" i="1"/>
  <c r="D3347" i="1"/>
  <c r="C3347" i="1"/>
  <c r="F3351" i="1"/>
  <c r="E3351" i="1"/>
  <c r="D3351" i="1"/>
  <c r="C3351" i="1"/>
  <c r="F3355" i="1"/>
  <c r="E3355" i="1"/>
  <c r="D3355" i="1"/>
  <c r="C3355" i="1"/>
  <c r="F3359" i="1"/>
  <c r="E3359" i="1"/>
  <c r="D3359" i="1"/>
  <c r="C3359" i="1"/>
  <c r="F3363" i="1"/>
  <c r="E3363" i="1"/>
  <c r="D3363" i="1"/>
  <c r="C3363" i="1"/>
  <c r="F3367" i="1"/>
  <c r="E3367" i="1"/>
  <c r="D3367" i="1"/>
  <c r="C3367" i="1"/>
  <c r="F3371" i="1"/>
  <c r="E3371" i="1"/>
  <c r="D3371" i="1"/>
  <c r="C3371" i="1"/>
  <c r="F3375" i="1"/>
  <c r="E3375" i="1"/>
  <c r="D3375" i="1"/>
  <c r="C3375" i="1"/>
  <c r="F3379" i="1"/>
  <c r="E3379" i="1"/>
  <c r="D3379" i="1"/>
  <c r="C3379" i="1"/>
  <c r="F3383" i="1"/>
  <c r="E3383" i="1"/>
  <c r="D3383" i="1"/>
  <c r="C3383" i="1"/>
  <c r="F3387" i="1"/>
  <c r="E3387" i="1"/>
  <c r="D3387" i="1"/>
  <c r="C3387" i="1"/>
  <c r="F3391" i="1"/>
  <c r="E3391" i="1"/>
  <c r="D3391" i="1"/>
  <c r="C3391" i="1"/>
  <c r="F3395" i="1"/>
  <c r="E3395" i="1"/>
  <c r="D3395" i="1"/>
  <c r="C3395" i="1"/>
  <c r="F3399" i="1"/>
  <c r="E3399" i="1"/>
  <c r="D3399" i="1"/>
  <c r="C3399" i="1"/>
  <c r="F3403" i="1"/>
  <c r="E3403" i="1"/>
  <c r="D3403" i="1"/>
  <c r="C3403" i="1"/>
  <c r="F3407" i="1"/>
  <c r="E3407" i="1"/>
  <c r="D3407" i="1"/>
  <c r="C3407" i="1"/>
  <c r="F3411" i="1"/>
  <c r="E3411" i="1"/>
  <c r="D3411" i="1"/>
  <c r="C3411" i="1"/>
  <c r="F3415" i="1"/>
  <c r="E3415" i="1"/>
  <c r="D3415" i="1"/>
  <c r="C3415" i="1"/>
  <c r="F3419" i="1"/>
  <c r="E3419" i="1"/>
  <c r="D3419" i="1"/>
  <c r="C3419" i="1"/>
  <c r="F3423" i="1"/>
  <c r="E3423" i="1"/>
  <c r="D3423" i="1"/>
  <c r="C3423" i="1"/>
  <c r="F3427" i="1"/>
  <c r="E3427" i="1"/>
  <c r="D3427" i="1"/>
  <c r="C3427" i="1"/>
  <c r="F3431" i="1"/>
  <c r="E3431" i="1"/>
  <c r="D3431" i="1"/>
  <c r="C3431" i="1"/>
  <c r="F3435" i="1"/>
  <c r="E3435" i="1"/>
  <c r="D3435" i="1"/>
  <c r="C3435" i="1"/>
  <c r="F3439" i="1"/>
  <c r="E3439" i="1"/>
  <c r="D3439" i="1"/>
  <c r="C3439" i="1"/>
  <c r="F3443" i="1"/>
  <c r="E3443" i="1"/>
  <c r="D3443" i="1"/>
  <c r="C3443" i="1"/>
  <c r="F3447" i="1"/>
  <c r="E3447" i="1"/>
  <c r="D3447" i="1"/>
  <c r="C3447" i="1"/>
  <c r="F3451" i="1"/>
  <c r="E3451" i="1"/>
  <c r="D3451" i="1"/>
  <c r="C3451" i="1"/>
  <c r="F3455" i="1"/>
  <c r="E3455" i="1"/>
  <c r="D3455" i="1"/>
  <c r="C3455" i="1"/>
  <c r="F3459" i="1"/>
  <c r="E3459" i="1"/>
  <c r="D3459" i="1"/>
  <c r="C3459" i="1"/>
  <c r="F3463" i="1"/>
  <c r="E3463" i="1"/>
  <c r="D3463" i="1"/>
  <c r="C3463" i="1"/>
  <c r="F3467" i="1"/>
  <c r="E3467" i="1"/>
  <c r="D3467" i="1"/>
  <c r="C3467" i="1"/>
  <c r="F3471" i="1"/>
  <c r="E3471" i="1"/>
  <c r="D3471" i="1"/>
  <c r="C3471" i="1"/>
  <c r="F3475" i="1"/>
  <c r="E3475" i="1"/>
  <c r="D3475" i="1"/>
  <c r="C3475" i="1"/>
  <c r="F3479" i="1"/>
  <c r="E3479" i="1"/>
  <c r="D3479" i="1"/>
  <c r="C3479" i="1"/>
  <c r="F3483" i="1"/>
  <c r="E3483" i="1"/>
  <c r="D3483" i="1"/>
  <c r="C3483" i="1"/>
  <c r="F3487" i="1"/>
  <c r="E3487" i="1"/>
  <c r="D3487" i="1"/>
  <c r="C3487" i="1"/>
  <c r="F3491" i="1"/>
  <c r="E3491" i="1"/>
  <c r="D3491" i="1"/>
  <c r="C3491" i="1"/>
  <c r="F3495" i="1"/>
  <c r="E3495" i="1"/>
  <c r="D3495" i="1"/>
  <c r="C3495" i="1"/>
  <c r="F3499" i="1"/>
  <c r="E3499" i="1"/>
  <c r="D3499" i="1"/>
  <c r="C3499" i="1"/>
  <c r="F3503" i="1"/>
  <c r="E3503" i="1"/>
  <c r="D3503" i="1"/>
  <c r="C3503" i="1"/>
  <c r="F3507" i="1"/>
  <c r="E3507" i="1"/>
  <c r="D3507" i="1"/>
  <c r="C3507" i="1"/>
  <c r="F3511" i="1"/>
  <c r="E3511" i="1"/>
  <c r="D3511" i="1"/>
  <c r="C3511" i="1"/>
  <c r="F3515" i="1"/>
  <c r="E3515" i="1"/>
  <c r="D3515" i="1"/>
  <c r="C3515" i="1"/>
  <c r="F3519" i="1"/>
  <c r="E3519" i="1"/>
  <c r="D3519" i="1"/>
  <c r="C3519" i="1"/>
  <c r="F3523" i="1"/>
  <c r="E3523" i="1"/>
  <c r="D3523" i="1"/>
  <c r="C3523" i="1"/>
  <c r="F3527" i="1"/>
  <c r="E3527" i="1"/>
  <c r="D3527" i="1"/>
  <c r="C3527" i="1"/>
  <c r="F3531" i="1"/>
  <c r="E3531" i="1"/>
  <c r="D3531" i="1"/>
  <c r="C3531" i="1"/>
  <c r="F3535" i="1"/>
  <c r="E3535" i="1"/>
  <c r="D3535" i="1"/>
  <c r="C3535" i="1"/>
  <c r="F3539" i="1"/>
  <c r="E3539" i="1"/>
  <c r="D3539" i="1"/>
  <c r="C3539" i="1"/>
  <c r="F3543" i="1"/>
  <c r="E3543" i="1"/>
  <c r="D3543" i="1"/>
  <c r="C3543" i="1"/>
  <c r="F3547" i="1"/>
  <c r="E3547" i="1"/>
  <c r="D3547" i="1"/>
  <c r="C3547" i="1"/>
  <c r="F3551" i="1"/>
  <c r="E3551" i="1"/>
  <c r="D3551" i="1"/>
  <c r="C3551" i="1"/>
  <c r="F3555" i="1"/>
  <c r="E3555" i="1"/>
  <c r="D3555" i="1"/>
  <c r="C3555" i="1"/>
  <c r="F3559" i="1"/>
  <c r="E3559" i="1"/>
  <c r="D3559" i="1"/>
  <c r="C3559" i="1"/>
  <c r="F3563" i="1"/>
  <c r="E3563" i="1"/>
  <c r="D3563" i="1"/>
  <c r="C3563" i="1"/>
  <c r="F3567" i="1"/>
  <c r="E3567" i="1"/>
  <c r="D3567" i="1"/>
  <c r="C3567" i="1"/>
  <c r="F3571" i="1"/>
  <c r="E3571" i="1"/>
  <c r="D3571" i="1"/>
  <c r="C3571" i="1"/>
  <c r="F3575" i="1"/>
  <c r="E3575" i="1"/>
  <c r="D3575" i="1"/>
  <c r="C3575" i="1"/>
  <c r="F3579" i="1"/>
  <c r="E3579" i="1"/>
  <c r="D3579" i="1"/>
  <c r="C3579" i="1"/>
  <c r="F3583" i="1"/>
  <c r="E3583" i="1"/>
  <c r="D3583" i="1"/>
  <c r="C3583" i="1"/>
  <c r="F3587" i="1"/>
  <c r="E3587" i="1"/>
  <c r="D3587" i="1"/>
  <c r="C3587" i="1"/>
  <c r="F3591" i="1"/>
  <c r="E3591" i="1"/>
  <c r="D3591" i="1"/>
  <c r="C3591" i="1"/>
  <c r="F3595" i="1"/>
  <c r="E3595" i="1"/>
  <c r="D3595" i="1"/>
  <c r="C3595" i="1"/>
  <c r="F3599" i="1"/>
  <c r="E3599" i="1"/>
  <c r="D3599" i="1"/>
  <c r="C3599" i="1"/>
  <c r="F3603" i="1"/>
  <c r="E3603" i="1"/>
  <c r="D3603" i="1"/>
  <c r="C3603" i="1"/>
  <c r="F3607" i="1"/>
  <c r="E3607" i="1"/>
  <c r="D3607" i="1"/>
  <c r="C3607" i="1"/>
  <c r="F3611" i="1"/>
  <c r="E3611" i="1"/>
  <c r="D3611" i="1"/>
  <c r="C3611" i="1"/>
  <c r="F3615" i="1"/>
  <c r="E3615" i="1"/>
  <c r="D3615" i="1"/>
  <c r="C3615" i="1"/>
  <c r="F3619" i="1"/>
  <c r="E3619" i="1"/>
  <c r="D3619" i="1"/>
  <c r="C3619" i="1"/>
  <c r="F3623" i="1"/>
  <c r="E3623" i="1"/>
  <c r="D3623" i="1"/>
  <c r="C3623" i="1"/>
  <c r="F3627" i="1"/>
  <c r="E3627" i="1"/>
  <c r="D3627" i="1"/>
  <c r="C3627" i="1"/>
  <c r="F3631" i="1"/>
  <c r="E3631" i="1"/>
  <c r="D3631" i="1"/>
  <c r="C3631" i="1"/>
  <c r="F3635" i="1"/>
  <c r="E3635" i="1"/>
  <c r="D3635" i="1"/>
  <c r="C3635" i="1"/>
  <c r="F3639" i="1"/>
  <c r="E3639" i="1"/>
  <c r="D3639" i="1"/>
  <c r="C3639" i="1"/>
  <c r="F3643" i="1"/>
  <c r="E3643" i="1"/>
  <c r="D3643" i="1"/>
  <c r="C3643" i="1"/>
  <c r="F3647" i="1"/>
  <c r="E3647" i="1"/>
  <c r="D3647" i="1"/>
  <c r="C3647" i="1"/>
  <c r="F3651" i="1"/>
  <c r="E3651" i="1"/>
  <c r="D3651" i="1"/>
  <c r="C3651" i="1"/>
  <c r="F3655" i="1"/>
  <c r="E3655" i="1"/>
  <c r="D3655" i="1"/>
  <c r="C3655" i="1"/>
  <c r="F3659" i="1"/>
  <c r="E3659" i="1"/>
  <c r="D3659" i="1"/>
  <c r="C3659" i="1"/>
  <c r="F3663" i="1"/>
  <c r="E3663" i="1"/>
  <c r="D3663" i="1"/>
  <c r="C3663" i="1"/>
  <c r="F3667" i="1"/>
  <c r="E3667" i="1"/>
  <c r="D3667" i="1"/>
  <c r="C3667" i="1"/>
  <c r="F3671" i="1"/>
  <c r="E3671" i="1"/>
  <c r="D3671" i="1"/>
  <c r="C3671" i="1"/>
  <c r="F3675" i="1"/>
  <c r="E3675" i="1"/>
  <c r="D3675" i="1"/>
  <c r="C3675" i="1"/>
  <c r="F3679" i="1"/>
  <c r="E3679" i="1"/>
  <c r="D3679" i="1"/>
  <c r="C3679" i="1"/>
  <c r="F3683" i="1"/>
  <c r="E3683" i="1"/>
  <c r="D3683" i="1"/>
  <c r="C3683" i="1"/>
  <c r="F3687" i="1"/>
  <c r="E3687" i="1"/>
  <c r="D3687" i="1"/>
  <c r="C3687" i="1"/>
  <c r="F3691" i="1"/>
  <c r="E3691" i="1"/>
  <c r="D3691" i="1"/>
  <c r="C3691" i="1"/>
  <c r="F3695" i="1"/>
  <c r="E3695" i="1"/>
  <c r="D3695" i="1"/>
  <c r="C3695" i="1"/>
  <c r="F3699" i="1"/>
  <c r="E3699" i="1"/>
  <c r="D3699" i="1"/>
  <c r="C3699" i="1"/>
  <c r="F3703" i="1"/>
  <c r="E3703" i="1"/>
  <c r="D3703" i="1"/>
  <c r="C3703" i="1"/>
  <c r="F3707" i="1"/>
  <c r="E3707" i="1"/>
  <c r="D3707" i="1"/>
  <c r="C3707" i="1"/>
  <c r="F3711" i="1"/>
  <c r="E3711" i="1"/>
  <c r="D3711" i="1"/>
  <c r="C3711" i="1"/>
  <c r="F3715" i="1"/>
  <c r="E3715" i="1"/>
  <c r="D3715" i="1"/>
  <c r="C3715" i="1"/>
  <c r="F3719" i="1"/>
  <c r="E3719" i="1"/>
  <c r="D3719" i="1"/>
  <c r="C3719" i="1"/>
  <c r="F3723" i="1"/>
  <c r="E3723" i="1"/>
  <c r="D3723" i="1"/>
  <c r="C3723" i="1"/>
  <c r="F3727" i="1"/>
  <c r="E3727" i="1"/>
  <c r="D3727" i="1"/>
  <c r="C3727" i="1"/>
  <c r="F3731" i="1"/>
  <c r="E3731" i="1"/>
  <c r="D3731" i="1"/>
  <c r="C3731" i="1"/>
  <c r="F3735" i="1"/>
  <c r="E3735" i="1"/>
  <c r="D3735" i="1"/>
  <c r="C3735" i="1"/>
  <c r="F3739" i="1"/>
  <c r="E3739" i="1"/>
  <c r="D3739" i="1"/>
  <c r="C3739" i="1"/>
  <c r="F3743" i="1"/>
  <c r="E3743" i="1"/>
  <c r="D3743" i="1"/>
  <c r="C3743" i="1"/>
  <c r="F3747" i="1"/>
  <c r="E3747" i="1"/>
  <c r="D3747" i="1"/>
  <c r="C3747" i="1"/>
  <c r="F3751" i="1"/>
  <c r="E3751" i="1"/>
  <c r="D3751" i="1"/>
  <c r="C3751" i="1"/>
  <c r="F3755" i="1"/>
  <c r="E3755" i="1"/>
  <c r="D3755" i="1"/>
  <c r="C3755" i="1"/>
  <c r="F3759" i="1"/>
  <c r="E3759" i="1"/>
  <c r="D3759" i="1"/>
  <c r="C3759" i="1"/>
  <c r="F3763" i="1"/>
  <c r="E3763" i="1"/>
  <c r="D3763" i="1"/>
  <c r="C3763" i="1"/>
  <c r="F3767" i="1"/>
  <c r="E3767" i="1"/>
  <c r="D3767" i="1"/>
  <c r="C3767" i="1"/>
  <c r="F3771" i="1"/>
  <c r="E3771" i="1"/>
  <c r="D3771" i="1"/>
  <c r="C3771" i="1"/>
  <c r="F3775" i="1"/>
  <c r="E3775" i="1"/>
  <c r="D3775" i="1"/>
  <c r="C3775" i="1"/>
  <c r="F3779" i="1"/>
  <c r="E3779" i="1"/>
  <c r="D3779" i="1"/>
  <c r="C3779" i="1"/>
  <c r="F3783" i="1"/>
  <c r="E3783" i="1"/>
  <c r="D3783" i="1"/>
  <c r="C3783" i="1"/>
  <c r="F3787" i="1"/>
  <c r="E3787" i="1"/>
  <c r="D3787" i="1"/>
  <c r="C3787" i="1"/>
  <c r="F3791" i="1"/>
  <c r="E3791" i="1"/>
  <c r="D3791" i="1"/>
  <c r="C3791" i="1"/>
  <c r="F3795" i="1"/>
  <c r="E3795" i="1"/>
  <c r="D3795" i="1"/>
  <c r="C3795" i="1"/>
  <c r="F3799" i="1"/>
  <c r="E3799" i="1"/>
  <c r="D3799" i="1"/>
  <c r="C3799" i="1"/>
  <c r="F3803" i="1"/>
  <c r="E3803" i="1"/>
  <c r="D3803" i="1"/>
  <c r="C3803" i="1"/>
  <c r="F3807" i="1"/>
  <c r="E3807" i="1"/>
  <c r="D3807" i="1"/>
  <c r="C3807" i="1"/>
  <c r="F3811" i="1"/>
  <c r="E3811" i="1"/>
  <c r="D3811" i="1"/>
  <c r="C3811" i="1"/>
  <c r="F3815" i="1"/>
  <c r="E3815" i="1"/>
  <c r="D3815" i="1"/>
  <c r="C3815" i="1"/>
  <c r="F3819" i="1"/>
  <c r="E3819" i="1"/>
  <c r="D3819" i="1"/>
  <c r="C3819" i="1"/>
  <c r="F3823" i="1"/>
  <c r="E3823" i="1"/>
  <c r="D3823" i="1"/>
  <c r="C3823" i="1"/>
  <c r="E3827" i="1"/>
  <c r="F3827" i="1"/>
  <c r="D3827" i="1"/>
  <c r="C3827" i="1"/>
  <c r="F3831" i="1"/>
  <c r="E3831" i="1"/>
  <c r="D3831" i="1"/>
  <c r="C3831" i="1"/>
  <c r="F3835" i="1"/>
  <c r="E3835" i="1"/>
  <c r="D3835" i="1"/>
  <c r="C3835" i="1"/>
  <c r="F3839" i="1"/>
  <c r="E3839" i="1"/>
  <c r="D3839" i="1"/>
  <c r="C3839" i="1"/>
  <c r="F3843" i="1"/>
  <c r="E3843" i="1"/>
  <c r="D3843" i="1"/>
  <c r="C3843" i="1"/>
  <c r="F3847" i="1"/>
  <c r="E3847" i="1"/>
  <c r="D3847" i="1"/>
  <c r="C3847" i="1"/>
  <c r="F3851" i="1"/>
  <c r="E3851" i="1"/>
  <c r="D3851" i="1"/>
  <c r="C3851" i="1"/>
  <c r="F3855" i="1"/>
  <c r="E3855" i="1"/>
  <c r="D3855" i="1"/>
  <c r="C3855" i="1"/>
  <c r="F3859" i="1"/>
  <c r="E3859" i="1"/>
  <c r="D3859" i="1"/>
  <c r="C3859" i="1"/>
  <c r="F3863" i="1"/>
  <c r="E3863" i="1"/>
  <c r="D3863" i="1"/>
  <c r="C3863" i="1"/>
  <c r="F3867" i="1"/>
  <c r="E3867" i="1"/>
  <c r="D3867" i="1"/>
  <c r="C3867" i="1"/>
  <c r="F3871" i="1"/>
  <c r="E3871" i="1"/>
  <c r="D3871" i="1"/>
  <c r="C3871" i="1"/>
  <c r="F3875" i="1"/>
  <c r="E3875" i="1"/>
  <c r="D3875" i="1"/>
  <c r="C3875" i="1"/>
  <c r="F3879" i="1"/>
  <c r="E3879" i="1"/>
  <c r="D3879" i="1"/>
  <c r="C3879" i="1"/>
  <c r="F3883" i="1"/>
  <c r="E3883" i="1"/>
  <c r="D3883" i="1"/>
  <c r="C3883" i="1"/>
  <c r="F3887" i="1"/>
  <c r="E3887" i="1"/>
  <c r="D3887" i="1"/>
  <c r="C3887" i="1"/>
  <c r="E3891" i="1"/>
  <c r="F3891" i="1"/>
  <c r="D3891" i="1"/>
  <c r="C3891" i="1"/>
  <c r="F3895" i="1"/>
  <c r="E3895" i="1"/>
  <c r="D3895" i="1"/>
  <c r="C3895" i="1"/>
  <c r="F3899" i="1"/>
  <c r="E3899" i="1"/>
  <c r="D3899" i="1"/>
  <c r="C3899" i="1"/>
  <c r="F3903" i="1"/>
  <c r="E3903" i="1"/>
  <c r="D3903" i="1"/>
  <c r="C3903" i="1"/>
  <c r="F3907" i="1"/>
  <c r="E3907" i="1"/>
  <c r="D3907" i="1"/>
  <c r="C3907" i="1"/>
  <c r="F3911" i="1"/>
  <c r="E3911" i="1"/>
  <c r="D3911" i="1"/>
  <c r="C3911" i="1"/>
  <c r="F3915" i="1"/>
  <c r="E3915" i="1"/>
  <c r="D3915" i="1"/>
  <c r="C3915" i="1"/>
  <c r="F3919" i="1"/>
  <c r="E3919" i="1"/>
  <c r="D3919" i="1"/>
  <c r="C3919" i="1"/>
  <c r="F3923" i="1"/>
  <c r="E3923" i="1"/>
  <c r="D3923" i="1"/>
  <c r="C3923" i="1"/>
  <c r="F3927" i="1"/>
  <c r="E3927" i="1"/>
  <c r="D3927" i="1"/>
  <c r="C3927" i="1"/>
  <c r="F3931" i="1"/>
  <c r="E3931" i="1"/>
  <c r="D3931" i="1"/>
  <c r="C3931" i="1"/>
  <c r="F3935" i="1"/>
  <c r="E3935" i="1"/>
  <c r="D3935" i="1"/>
  <c r="C3935" i="1"/>
  <c r="F3939" i="1"/>
  <c r="E3939" i="1"/>
  <c r="D3939" i="1"/>
  <c r="C3939" i="1"/>
  <c r="F3943" i="1"/>
  <c r="E3943" i="1"/>
  <c r="D3943" i="1"/>
  <c r="C3943" i="1"/>
  <c r="F3947" i="1"/>
  <c r="E3947" i="1"/>
  <c r="D3947" i="1"/>
  <c r="C3947" i="1"/>
  <c r="F3951" i="1"/>
  <c r="E3951" i="1"/>
  <c r="D3951" i="1"/>
  <c r="C3951" i="1"/>
  <c r="F3955" i="1"/>
  <c r="E3955" i="1"/>
  <c r="D3955" i="1"/>
  <c r="C3955" i="1"/>
  <c r="F3959" i="1"/>
  <c r="E3959" i="1"/>
  <c r="D3959" i="1"/>
  <c r="C3959" i="1"/>
  <c r="F3963" i="1"/>
  <c r="E3963" i="1"/>
  <c r="D3963" i="1"/>
  <c r="C3963" i="1"/>
  <c r="F3967" i="1"/>
  <c r="E3967" i="1"/>
  <c r="D3967" i="1"/>
  <c r="C3967" i="1"/>
  <c r="F3971" i="1"/>
  <c r="E3971" i="1"/>
  <c r="D3971" i="1"/>
  <c r="C3971" i="1"/>
  <c r="F3975" i="1"/>
  <c r="E3975" i="1"/>
  <c r="D3975" i="1"/>
  <c r="C3975" i="1"/>
  <c r="F3979" i="1"/>
  <c r="E3979" i="1"/>
  <c r="D3979" i="1"/>
  <c r="C3979" i="1"/>
  <c r="F3983" i="1"/>
  <c r="E3983" i="1"/>
  <c r="D3983" i="1"/>
  <c r="C3983" i="1"/>
  <c r="F3987" i="1"/>
  <c r="E3987" i="1"/>
  <c r="D3987" i="1"/>
  <c r="C3987" i="1"/>
  <c r="F3991" i="1"/>
  <c r="E3991" i="1"/>
  <c r="D3991" i="1"/>
  <c r="C3991" i="1"/>
  <c r="F3995" i="1"/>
  <c r="E3995" i="1"/>
  <c r="D3995" i="1"/>
  <c r="C3995" i="1"/>
  <c r="F3999" i="1"/>
  <c r="E3999" i="1"/>
  <c r="D3999" i="1"/>
  <c r="C3999" i="1"/>
  <c r="F4003" i="1"/>
  <c r="E4003" i="1"/>
  <c r="D4003" i="1"/>
  <c r="C4003" i="1"/>
  <c r="F4007" i="1"/>
  <c r="E4007" i="1"/>
  <c r="D4007" i="1"/>
  <c r="C4007" i="1"/>
  <c r="F4011" i="1"/>
  <c r="E4011" i="1"/>
  <c r="D4011" i="1"/>
  <c r="C4011" i="1"/>
  <c r="F4015" i="1"/>
  <c r="E4015" i="1"/>
  <c r="D4015" i="1"/>
  <c r="C4015" i="1"/>
  <c r="F4019" i="1"/>
  <c r="E4019" i="1"/>
  <c r="D4019" i="1"/>
  <c r="C4019" i="1"/>
  <c r="F4023" i="1"/>
  <c r="E4023" i="1"/>
  <c r="D4023" i="1"/>
  <c r="C4023" i="1"/>
  <c r="F4027" i="1"/>
  <c r="E4027" i="1"/>
  <c r="D4027" i="1"/>
  <c r="C4027" i="1"/>
  <c r="F4031" i="1"/>
  <c r="E4031" i="1"/>
  <c r="D4031" i="1"/>
  <c r="C4031" i="1"/>
  <c r="E4035" i="1"/>
  <c r="F4035" i="1"/>
  <c r="D4035" i="1"/>
  <c r="C4035" i="1"/>
  <c r="F4039" i="1"/>
  <c r="E4039" i="1"/>
  <c r="D4039" i="1"/>
  <c r="C4039" i="1"/>
  <c r="F4043" i="1"/>
  <c r="E4043" i="1"/>
  <c r="D4043" i="1"/>
  <c r="C4043" i="1"/>
  <c r="F4047" i="1"/>
  <c r="E4047" i="1"/>
  <c r="D4047" i="1"/>
  <c r="C4047" i="1"/>
  <c r="F4051" i="1"/>
  <c r="E4051" i="1"/>
  <c r="D4051" i="1"/>
  <c r="C4051" i="1"/>
  <c r="F4055" i="1"/>
  <c r="E4055" i="1"/>
  <c r="D4055" i="1"/>
  <c r="C4055" i="1"/>
  <c r="F4059" i="1"/>
  <c r="E4059" i="1"/>
  <c r="D4059" i="1"/>
  <c r="C4059" i="1"/>
  <c r="F4063" i="1"/>
  <c r="E4063" i="1"/>
  <c r="D4063" i="1"/>
  <c r="C4063" i="1"/>
  <c r="F4067" i="1"/>
  <c r="E4067" i="1"/>
  <c r="D4067" i="1"/>
  <c r="C4067" i="1"/>
  <c r="F4071" i="1"/>
  <c r="E4071" i="1"/>
  <c r="D4071" i="1"/>
  <c r="C4071" i="1"/>
  <c r="F4075" i="1"/>
  <c r="E4075" i="1"/>
  <c r="D4075" i="1"/>
  <c r="C4075" i="1"/>
  <c r="F4079" i="1"/>
  <c r="E4079" i="1"/>
  <c r="D4079" i="1"/>
  <c r="C4079" i="1"/>
  <c r="E4083" i="1"/>
  <c r="D4083" i="1"/>
  <c r="F4083" i="1"/>
  <c r="C4083" i="1"/>
  <c r="F4087" i="1"/>
  <c r="E4087" i="1"/>
  <c r="D4087" i="1"/>
  <c r="C4087" i="1"/>
  <c r="F4091" i="1"/>
  <c r="E4091" i="1"/>
  <c r="D4091" i="1"/>
  <c r="C4091" i="1"/>
  <c r="F4095" i="1"/>
  <c r="E4095" i="1"/>
  <c r="D4095" i="1"/>
  <c r="C4095" i="1"/>
  <c r="E4099" i="1"/>
  <c r="F4099" i="1"/>
  <c r="D4099" i="1"/>
  <c r="A4099" i="1" s="1"/>
  <c r="C4099" i="1"/>
  <c r="F4103" i="1"/>
  <c r="E4103" i="1"/>
  <c r="D4103" i="1"/>
  <c r="C4103" i="1"/>
  <c r="F4107" i="1"/>
  <c r="E4107" i="1"/>
  <c r="D4107" i="1"/>
  <c r="C4107" i="1"/>
  <c r="F4111" i="1"/>
  <c r="E4111" i="1"/>
  <c r="D4111" i="1"/>
  <c r="C4111" i="1"/>
  <c r="F4115" i="1"/>
  <c r="E4115" i="1"/>
  <c r="D4115" i="1"/>
  <c r="C4115" i="1"/>
  <c r="F4119" i="1"/>
  <c r="E4119" i="1"/>
  <c r="D4119" i="1"/>
  <c r="C4119" i="1"/>
  <c r="F4123" i="1"/>
  <c r="E4123" i="1"/>
  <c r="D4123" i="1"/>
  <c r="C4123" i="1"/>
  <c r="F4127" i="1"/>
  <c r="E4127" i="1"/>
  <c r="D4127" i="1"/>
  <c r="C4127" i="1"/>
  <c r="F4131" i="1"/>
  <c r="E4131" i="1"/>
  <c r="D4131" i="1"/>
  <c r="C4131" i="1"/>
  <c r="F4135" i="1"/>
  <c r="E4135" i="1"/>
  <c r="D4135" i="1"/>
  <c r="C4135" i="1"/>
  <c r="F4139" i="1"/>
  <c r="E4139" i="1"/>
  <c r="D4139" i="1"/>
  <c r="C4139" i="1"/>
  <c r="F4143" i="1"/>
  <c r="E4143" i="1"/>
  <c r="D4143" i="1"/>
  <c r="C4143" i="1"/>
  <c r="E4147" i="1"/>
  <c r="F4147" i="1"/>
  <c r="D4147" i="1"/>
  <c r="A4147" i="1" s="1"/>
  <c r="C4147" i="1"/>
  <c r="F4151" i="1"/>
  <c r="E4151" i="1"/>
  <c r="D4151" i="1"/>
  <c r="C4151" i="1"/>
  <c r="F4155" i="1"/>
  <c r="E4155" i="1"/>
  <c r="D4155" i="1"/>
  <c r="C4155" i="1"/>
  <c r="F4159" i="1"/>
  <c r="E4159" i="1"/>
  <c r="D4159" i="1"/>
  <c r="C4159" i="1"/>
  <c r="E4163" i="1"/>
  <c r="F4163" i="1"/>
  <c r="D4163" i="1"/>
  <c r="A4163" i="1" s="1"/>
  <c r="C4163" i="1"/>
  <c r="F4167" i="1"/>
  <c r="E4167" i="1"/>
  <c r="D4167" i="1"/>
  <c r="C4167" i="1"/>
  <c r="F4171" i="1"/>
  <c r="E4171" i="1"/>
  <c r="D4171" i="1"/>
  <c r="C4171" i="1"/>
  <c r="F4175" i="1"/>
  <c r="E4175" i="1"/>
  <c r="D4175" i="1"/>
  <c r="C4175" i="1"/>
  <c r="F4179" i="1"/>
  <c r="E4179" i="1"/>
  <c r="D4179" i="1"/>
  <c r="C4179" i="1"/>
  <c r="F4183" i="1"/>
  <c r="E4183" i="1"/>
  <c r="D4183" i="1"/>
  <c r="C4183" i="1"/>
  <c r="F4187" i="1"/>
  <c r="E4187" i="1"/>
  <c r="D4187" i="1"/>
  <c r="C4187" i="1"/>
  <c r="F4191" i="1"/>
  <c r="E4191" i="1"/>
  <c r="D4191" i="1"/>
  <c r="C4191" i="1"/>
  <c r="F4195" i="1"/>
  <c r="E4195" i="1"/>
  <c r="D4195" i="1"/>
  <c r="C4195" i="1"/>
  <c r="F4199" i="1"/>
  <c r="E4199" i="1"/>
  <c r="D4199" i="1"/>
  <c r="C4199" i="1"/>
  <c r="F4203" i="1"/>
  <c r="E4203" i="1"/>
  <c r="D4203" i="1"/>
  <c r="C4203" i="1"/>
  <c r="F4207" i="1"/>
  <c r="E4207" i="1"/>
  <c r="D4207" i="1"/>
  <c r="C4207" i="1"/>
  <c r="E4211" i="1"/>
  <c r="F4211" i="1"/>
  <c r="D4211" i="1"/>
  <c r="A4211" i="1" s="1"/>
  <c r="C4211" i="1"/>
  <c r="F4215" i="1"/>
  <c r="E4215" i="1"/>
  <c r="D4215" i="1"/>
  <c r="C4215" i="1"/>
  <c r="F4219" i="1"/>
  <c r="E4219" i="1"/>
  <c r="D4219" i="1"/>
  <c r="C4219" i="1"/>
  <c r="F4223" i="1"/>
  <c r="E4223" i="1"/>
  <c r="D4223" i="1"/>
  <c r="C4223" i="1"/>
  <c r="E4227" i="1"/>
  <c r="F4227" i="1"/>
  <c r="D4227" i="1"/>
  <c r="A4227" i="1" s="1"/>
  <c r="C4227" i="1"/>
  <c r="F4231" i="1"/>
  <c r="E4231" i="1"/>
  <c r="D4231" i="1"/>
  <c r="C4231" i="1"/>
  <c r="F4235" i="1"/>
  <c r="E4235" i="1"/>
  <c r="D4235" i="1"/>
  <c r="C4235" i="1"/>
  <c r="F4239" i="1"/>
  <c r="E4239" i="1"/>
  <c r="D4239" i="1"/>
  <c r="C4239" i="1"/>
  <c r="F4243" i="1"/>
  <c r="E4243" i="1"/>
  <c r="D4243" i="1"/>
  <c r="C4243" i="1"/>
  <c r="F4247" i="1"/>
  <c r="E4247" i="1"/>
  <c r="D4247" i="1"/>
  <c r="C4247" i="1"/>
  <c r="F4251" i="1"/>
  <c r="E4251" i="1"/>
  <c r="D4251" i="1"/>
  <c r="C4251" i="1"/>
  <c r="F4255" i="1"/>
  <c r="E4255" i="1"/>
  <c r="D4255" i="1"/>
  <c r="C4255" i="1"/>
  <c r="F4259" i="1"/>
  <c r="E4259" i="1"/>
  <c r="D4259" i="1"/>
  <c r="C4259" i="1"/>
  <c r="F4263" i="1"/>
  <c r="E4263" i="1"/>
  <c r="D4263" i="1"/>
  <c r="C4263" i="1"/>
  <c r="F4267" i="1"/>
  <c r="E4267" i="1"/>
  <c r="D4267" i="1"/>
  <c r="C4267" i="1"/>
  <c r="F4271" i="1"/>
  <c r="E4271" i="1"/>
  <c r="D4271" i="1"/>
  <c r="C4271" i="1"/>
  <c r="E4275" i="1"/>
  <c r="F4275" i="1"/>
  <c r="D4275" i="1"/>
  <c r="A4275" i="1" s="1"/>
  <c r="C4275" i="1"/>
  <c r="F4279" i="1"/>
  <c r="E4279" i="1"/>
  <c r="D4279" i="1"/>
  <c r="C4279" i="1"/>
  <c r="F4283" i="1"/>
  <c r="E4283" i="1"/>
  <c r="D4283" i="1"/>
  <c r="C4283" i="1"/>
  <c r="F4287" i="1"/>
  <c r="E4287" i="1"/>
  <c r="D4287" i="1"/>
  <c r="C4287" i="1"/>
  <c r="E4291" i="1"/>
  <c r="F4291" i="1"/>
  <c r="D4291" i="1"/>
  <c r="A4291" i="1" s="1"/>
  <c r="C4291" i="1"/>
  <c r="F4295" i="1"/>
  <c r="E4295" i="1"/>
  <c r="D4295" i="1"/>
  <c r="C4295" i="1"/>
  <c r="F4299" i="1"/>
  <c r="E4299" i="1"/>
  <c r="D4299" i="1"/>
  <c r="C4299" i="1"/>
  <c r="F4303" i="1"/>
  <c r="E4303" i="1"/>
  <c r="D4303" i="1"/>
  <c r="C4303" i="1"/>
  <c r="F4307" i="1"/>
  <c r="E4307" i="1"/>
  <c r="D4307" i="1"/>
  <c r="C4307" i="1"/>
  <c r="F4311" i="1"/>
  <c r="E4311" i="1"/>
  <c r="D4311" i="1"/>
  <c r="C4311" i="1"/>
  <c r="F4315" i="1"/>
  <c r="E4315" i="1"/>
  <c r="D4315" i="1"/>
  <c r="C4315" i="1"/>
  <c r="F4319" i="1"/>
  <c r="E4319" i="1"/>
  <c r="D4319" i="1"/>
  <c r="C4319" i="1"/>
  <c r="F4323" i="1"/>
  <c r="E4323" i="1"/>
  <c r="D4323" i="1"/>
  <c r="C4323" i="1"/>
  <c r="F4327" i="1"/>
  <c r="E4327" i="1"/>
  <c r="D4327" i="1"/>
  <c r="C4327" i="1"/>
  <c r="F4331" i="1"/>
  <c r="E4331" i="1"/>
  <c r="D4331" i="1"/>
  <c r="C4331" i="1"/>
  <c r="F4335" i="1"/>
  <c r="E4335" i="1"/>
  <c r="D4335" i="1"/>
  <c r="C4335" i="1"/>
  <c r="E4339" i="1"/>
  <c r="D4339" i="1"/>
  <c r="F4339" i="1"/>
  <c r="C4339" i="1"/>
  <c r="F4343" i="1"/>
  <c r="E4343" i="1"/>
  <c r="D4343" i="1"/>
  <c r="C4343" i="1"/>
  <c r="F4347" i="1"/>
  <c r="E4347" i="1"/>
  <c r="D4347" i="1"/>
  <c r="C4347" i="1"/>
  <c r="F4351" i="1"/>
  <c r="E4351" i="1"/>
  <c r="D4351" i="1"/>
  <c r="C4351" i="1"/>
  <c r="E4355" i="1"/>
  <c r="F4355" i="1"/>
  <c r="D4355" i="1"/>
  <c r="A4355" i="1" s="1"/>
  <c r="C4355" i="1"/>
  <c r="F4359" i="1"/>
  <c r="E4359" i="1"/>
  <c r="D4359" i="1"/>
  <c r="C4359" i="1"/>
  <c r="F4363" i="1"/>
  <c r="E4363" i="1"/>
  <c r="D4363" i="1"/>
  <c r="C4363" i="1"/>
  <c r="F4367" i="1"/>
  <c r="E4367" i="1"/>
  <c r="D4367" i="1"/>
  <c r="C4367" i="1"/>
  <c r="F4371" i="1"/>
  <c r="E4371" i="1"/>
  <c r="D4371" i="1"/>
  <c r="C4371" i="1"/>
  <c r="F4375" i="1"/>
  <c r="E4375" i="1"/>
  <c r="D4375" i="1"/>
  <c r="C4375" i="1"/>
  <c r="F4379" i="1"/>
  <c r="E4379" i="1"/>
  <c r="D4379" i="1"/>
  <c r="C4379" i="1"/>
  <c r="F4383" i="1"/>
  <c r="E4383" i="1"/>
  <c r="D4383" i="1"/>
  <c r="C4383" i="1"/>
  <c r="F4387" i="1"/>
  <c r="E4387" i="1"/>
  <c r="D4387" i="1"/>
  <c r="C4387" i="1"/>
  <c r="F4391" i="1"/>
  <c r="E4391" i="1"/>
  <c r="D4391" i="1"/>
  <c r="C4391" i="1"/>
  <c r="F4395" i="1"/>
  <c r="E4395" i="1"/>
  <c r="D4395" i="1"/>
  <c r="C4395" i="1"/>
  <c r="F4399" i="1"/>
  <c r="E4399" i="1"/>
  <c r="D4399" i="1"/>
  <c r="C4399" i="1"/>
  <c r="E4403" i="1"/>
  <c r="F4403" i="1"/>
  <c r="D4403" i="1"/>
  <c r="A4403" i="1" s="1"/>
  <c r="C4403" i="1"/>
  <c r="F4407" i="1"/>
  <c r="E4407" i="1"/>
  <c r="D4407" i="1"/>
  <c r="C4407" i="1"/>
  <c r="F4411" i="1"/>
  <c r="E4411" i="1"/>
  <c r="D4411" i="1"/>
  <c r="C4411" i="1"/>
  <c r="F4415" i="1"/>
  <c r="E4415" i="1"/>
  <c r="D4415" i="1"/>
  <c r="C4415" i="1"/>
  <c r="E4419" i="1"/>
  <c r="F4419" i="1"/>
  <c r="D4419" i="1"/>
  <c r="A4419" i="1" s="1"/>
  <c r="C4419" i="1"/>
  <c r="F4423" i="1"/>
  <c r="E4423" i="1"/>
  <c r="D4423" i="1"/>
  <c r="C4423" i="1"/>
  <c r="F4427" i="1"/>
  <c r="E4427" i="1"/>
  <c r="D4427" i="1"/>
  <c r="C4427" i="1"/>
  <c r="F4431" i="1"/>
  <c r="E4431" i="1"/>
  <c r="D4431" i="1"/>
  <c r="C4431" i="1"/>
  <c r="F4435" i="1"/>
  <c r="E4435" i="1"/>
  <c r="D4435" i="1"/>
  <c r="C4435" i="1"/>
  <c r="F4439" i="1"/>
  <c r="E4439" i="1"/>
  <c r="D4439" i="1"/>
  <c r="C4439" i="1"/>
  <c r="F4443" i="1"/>
  <c r="E4443" i="1"/>
  <c r="D4443" i="1"/>
  <c r="C4443" i="1"/>
  <c r="F4447" i="1"/>
  <c r="E4447" i="1"/>
  <c r="D4447" i="1"/>
  <c r="C4447" i="1"/>
  <c r="F4451" i="1"/>
  <c r="E4451" i="1"/>
  <c r="D4451" i="1"/>
  <c r="C4451" i="1"/>
  <c r="F4455" i="1"/>
  <c r="E4455" i="1"/>
  <c r="D4455" i="1"/>
  <c r="C4455" i="1"/>
  <c r="F4459" i="1"/>
  <c r="E4459" i="1"/>
  <c r="D4459" i="1"/>
  <c r="C4459" i="1"/>
  <c r="F4463" i="1"/>
  <c r="E4463" i="1"/>
  <c r="D4463" i="1"/>
  <c r="C4463" i="1"/>
  <c r="E4467" i="1"/>
  <c r="F4467" i="1"/>
  <c r="D4467" i="1"/>
  <c r="A4467" i="1" s="1"/>
  <c r="C4467" i="1"/>
  <c r="F4471" i="1"/>
  <c r="E4471" i="1"/>
  <c r="D4471" i="1"/>
  <c r="C4471" i="1"/>
  <c r="F4475" i="1"/>
  <c r="E4475" i="1"/>
  <c r="D4475" i="1"/>
  <c r="C4475" i="1"/>
  <c r="F4479" i="1"/>
  <c r="E4479" i="1"/>
  <c r="D4479" i="1"/>
  <c r="C4479" i="1"/>
  <c r="E4483" i="1"/>
  <c r="F4483" i="1"/>
  <c r="D4483" i="1"/>
  <c r="A4483" i="1" s="1"/>
  <c r="C4483" i="1"/>
  <c r="F4487" i="1"/>
  <c r="E4487" i="1"/>
  <c r="D4487" i="1"/>
  <c r="C4487" i="1"/>
  <c r="F4491" i="1"/>
  <c r="E4491" i="1"/>
  <c r="D4491" i="1"/>
  <c r="C4491" i="1"/>
  <c r="F4495" i="1"/>
  <c r="E4495" i="1"/>
  <c r="D4495" i="1"/>
  <c r="C4495" i="1"/>
  <c r="F4499" i="1"/>
  <c r="E4499" i="1"/>
  <c r="D4499" i="1"/>
  <c r="C4499" i="1"/>
  <c r="F4503" i="1"/>
  <c r="E4503" i="1"/>
  <c r="D4503" i="1"/>
  <c r="C4503" i="1"/>
  <c r="F4507" i="1"/>
  <c r="E4507" i="1"/>
  <c r="D4507" i="1"/>
  <c r="C4507" i="1"/>
  <c r="F4511" i="1"/>
  <c r="E4511" i="1"/>
  <c r="D4511" i="1"/>
  <c r="C4511" i="1"/>
  <c r="F4515" i="1"/>
  <c r="E4515" i="1"/>
  <c r="D4515" i="1"/>
  <c r="C4515" i="1"/>
  <c r="F4519" i="1"/>
  <c r="E4519" i="1"/>
  <c r="D4519" i="1"/>
  <c r="C4519" i="1"/>
  <c r="F4523" i="1"/>
  <c r="E4523" i="1"/>
  <c r="D4523" i="1"/>
  <c r="C4523" i="1"/>
  <c r="F4527" i="1"/>
  <c r="E4527" i="1"/>
  <c r="D4527" i="1"/>
  <c r="C4527" i="1"/>
  <c r="E4531" i="1"/>
  <c r="F4531" i="1"/>
  <c r="D4531" i="1"/>
  <c r="A4531" i="1" s="1"/>
  <c r="C4531" i="1"/>
  <c r="F4535" i="1"/>
  <c r="E4535" i="1"/>
  <c r="D4535" i="1"/>
  <c r="C4535" i="1"/>
  <c r="F4539" i="1"/>
  <c r="E4539" i="1"/>
  <c r="D4539" i="1"/>
  <c r="C4539" i="1"/>
  <c r="F4543" i="1"/>
  <c r="E4543" i="1"/>
  <c r="D4543" i="1"/>
  <c r="C4543" i="1"/>
  <c r="E4547" i="1"/>
  <c r="F4547" i="1"/>
  <c r="D4547" i="1"/>
  <c r="A4547" i="1" s="1"/>
  <c r="C4547" i="1"/>
  <c r="F4551" i="1"/>
  <c r="E4551" i="1"/>
  <c r="D4551" i="1"/>
  <c r="C4551" i="1"/>
  <c r="F4555" i="1"/>
  <c r="E4555" i="1"/>
  <c r="D4555" i="1"/>
  <c r="C4555" i="1"/>
  <c r="F4559" i="1"/>
  <c r="E4559" i="1"/>
  <c r="D4559" i="1"/>
  <c r="C4559" i="1"/>
  <c r="F4563" i="1"/>
  <c r="E4563" i="1"/>
  <c r="D4563" i="1"/>
  <c r="C4563" i="1"/>
  <c r="F4567" i="1"/>
  <c r="E4567" i="1"/>
  <c r="D4567" i="1"/>
  <c r="C4567" i="1"/>
  <c r="F4571" i="1"/>
  <c r="E4571" i="1"/>
  <c r="D4571" i="1"/>
  <c r="C4571" i="1"/>
  <c r="F4575" i="1"/>
  <c r="E4575" i="1"/>
  <c r="D4575" i="1"/>
  <c r="C4575" i="1"/>
  <c r="F4579" i="1"/>
  <c r="E4579" i="1"/>
  <c r="D4579" i="1"/>
  <c r="C4579" i="1"/>
  <c r="F4583" i="1"/>
  <c r="E4583" i="1"/>
  <c r="D4583" i="1"/>
  <c r="C4583" i="1"/>
  <c r="F4587" i="1"/>
  <c r="E4587" i="1"/>
  <c r="D4587" i="1"/>
  <c r="C4587" i="1"/>
  <c r="F4591" i="1"/>
  <c r="E4591" i="1"/>
  <c r="D4591" i="1"/>
  <c r="C4591" i="1"/>
  <c r="E4595" i="1"/>
  <c r="D4595" i="1"/>
  <c r="F4595" i="1"/>
  <c r="C4595" i="1"/>
  <c r="F4599" i="1"/>
  <c r="E4599" i="1"/>
  <c r="D4599" i="1"/>
  <c r="C4599" i="1"/>
  <c r="F4603" i="1"/>
  <c r="E4603" i="1"/>
  <c r="D4603" i="1"/>
  <c r="C4603" i="1"/>
  <c r="F4607" i="1"/>
  <c r="E4607" i="1"/>
  <c r="D4607" i="1"/>
  <c r="C4607" i="1"/>
  <c r="E4611" i="1"/>
  <c r="F4611" i="1"/>
  <c r="D4611" i="1"/>
  <c r="A4611" i="1" s="1"/>
  <c r="C4611" i="1"/>
  <c r="F4615" i="1"/>
  <c r="E4615" i="1"/>
  <c r="D4615" i="1"/>
  <c r="C4615" i="1"/>
  <c r="F4619" i="1"/>
  <c r="E4619" i="1"/>
  <c r="D4619" i="1"/>
  <c r="C4619" i="1"/>
  <c r="F4623" i="1"/>
  <c r="E4623" i="1"/>
  <c r="D4623" i="1"/>
  <c r="C4623" i="1"/>
  <c r="F4627" i="1"/>
  <c r="E4627" i="1"/>
  <c r="D4627" i="1"/>
  <c r="C4627" i="1"/>
  <c r="F4631" i="1"/>
  <c r="E4631" i="1"/>
  <c r="D4631" i="1"/>
  <c r="C4631" i="1"/>
  <c r="F4635" i="1"/>
  <c r="E4635" i="1"/>
  <c r="D4635" i="1"/>
  <c r="C4635" i="1"/>
  <c r="F4639" i="1"/>
  <c r="E4639" i="1"/>
  <c r="D4639" i="1"/>
  <c r="C4639" i="1"/>
  <c r="F4643" i="1"/>
  <c r="E4643" i="1"/>
  <c r="D4643" i="1"/>
  <c r="C4643" i="1"/>
  <c r="F4647" i="1"/>
  <c r="E4647" i="1"/>
  <c r="D4647" i="1"/>
  <c r="C4647" i="1"/>
  <c r="F4651" i="1"/>
  <c r="E4651" i="1"/>
  <c r="D4651" i="1"/>
  <c r="C4651" i="1"/>
  <c r="F4655" i="1"/>
  <c r="E4655" i="1"/>
  <c r="D4655" i="1"/>
  <c r="C4655" i="1"/>
  <c r="E4659" i="1"/>
  <c r="F4659" i="1"/>
  <c r="D4659" i="1"/>
  <c r="A4659" i="1" s="1"/>
  <c r="C4659" i="1"/>
  <c r="F4663" i="1"/>
  <c r="E4663" i="1"/>
  <c r="D4663" i="1"/>
  <c r="C4663" i="1"/>
  <c r="F4667" i="1"/>
  <c r="E4667" i="1"/>
  <c r="D4667" i="1"/>
  <c r="C4667" i="1"/>
  <c r="F4671" i="1"/>
  <c r="E4671" i="1"/>
  <c r="D4671" i="1"/>
  <c r="C4671" i="1"/>
  <c r="E4675" i="1"/>
  <c r="F4675" i="1"/>
  <c r="D4675" i="1"/>
  <c r="A4675" i="1" s="1"/>
  <c r="C4675" i="1"/>
  <c r="F4679" i="1"/>
  <c r="E4679" i="1"/>
  <c r="D4679" i="1"/>
  <c r="C4679" i="1"/>
  <c r="F4683" i="1"/>
  <c r="E4683" i="1"/>
  <c r="D4683" i="1"/>
  <c r="C4683" i="1"/>
  <c r="F4687" i="1"/>
  <c r="E4687" i="1"/>
  <c r="D4687" i="1"/>
  <c r="C4687" i="1"/>
  <c r="F4691" i="1"/>
  <c r="E4691" i="1"/>
  <c r="D4691" i="1"/>
  <c r="C4691" i="1"/>
  <c r="F4695" i="1"/>
  <c r="E4695" i="1"/>
  <c r="D4695" i="1"/>
  <c r="C4695" i="1"/>
  <c r="F4699" i="1"/>
  <c r="E4699" i="1"/>
  <c r="D4699" i="1"/>
  <c r="C4699" i="1"/>
  <c r="F4703" i="1"/>
  <c r="E4703" i="1"/>
  <c r="D4703" i="1"/>
  <c r="C4703" i="1"/>
  <c r="F4707" i="1"/>
  <c r="E4707" i="1"/>
  <c r="D4707" i="1"/>
  <c r="C4707" i="1"/>
  <c r="F4711" i="1"/>
  <c r="E4711" i="1"/>
  <c r="D4711" i="1"/>
  <c r="C4711" i="1"/>
  <c r="F4715" i="1"/>
  <c r="E4715" i="1"/>
  <c r="D4715" i="1"/>
  <c r="C4715" i="1"/>
  <c r="F4719" i="1"/>
  <c r="E4719" i="1"/>
  <c r="D4719" i="1"/>
  <c r="C4719" i="1"/>
  <c r="E4723" i="1"/>
  <c r="F4723" i="1"/>
  <c r="D4723" i="1"/>
  <c r="A4723" i="1" s="1"/>
  <c r="C4723" i="1"/>
  <c r="F4727" i="1"/>
  <c r="E4727" i="1"/>
  <c r="D4727" i="1"/>
  <c r="C4727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635" i="1"/>
  <c r="C639" i="1"/>
  <c r="C643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27" i="1"/>
  <c r="C1231" i="1"/>
  <c r="C1235" i="1"/>
  <c r="C1239" i="1"/>
  <c r="C1243" i="1"/>
  <c r="C1247" i="1"/>
  <c r="C1251" i="1"/>
  <c r="C1255" i="1"/>
  <c r="C1259" i="1"/>
  <c r="C1263" i="1"/>
  <c r="C1267" i="1"/>
  <c r="C1271" i="1"/>
  <c r="C1275" i="1"/>
  <c r="C1279" i="1"/>
  <c r="C1283" i="1"/>
  <c r="C1287" i="1"/>
  <c r="C1291" i="1"/>
  <c r="C1295" i="1"/>
  <c r="C1299" i="1"/>
  <c r="C1303" i="1"/>
  <c r="C1307" i="1"/>
  <c r="C1311" i="1"/>
  <c r="C1315" i="1"/>
  <c r="C1319" i="1"/>
  <c r="C1323" i="1"/>
  <c r="C1327" i="1"/>
  <c r="C1331" i="1"/>
  <c r="C1335" i="1"/>
  <c r="C1339" i="1"/>
  <c r="C1343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1463" i="1"/>
  <c r="C1467" i="1"/>
  <c r="C1471" i="1"/>
  <c r="C1475" i="1"/>
  <c r="C1479" i="1"/>
  <c r="C1483" i="1"/>
  <c r="C1487" i="1"/>
  <c r="C1491" i="1"/>
  <c r="C1495" i="1"/>
  <c r="C1499" i="1"/>
  <c r="C1503" i="1"/>
  <c r="C1507" i="1"/>
  <c r="C1511" i="1"/>
  <c r="C1515" i="1"/>
  <c r="C1519" i="1"/>
  <c r="C1523" i="1"/>
  <c r="C1527" i="1"/>
  <c r="C1531" i="1"/>
  <c r="C1535" i="1"/>
  <c r="C1539" i="1"/>
  <c r="C1543" i="1"/>
  <c r="C1547" i="1"/>
  <c r="C1551" i="1"/>
  <c r="C1555" i="1"/>
  <c r="C1559" i="1"/>
  <c r="C1563" i="1"/>
  <c r="C1567" i="1"/>
  <c r="C1571" i="1"/>
  <c r="C1575" i="1"/>
  <c r="C1579" i="1"/>
  <c r="C1583" i="1"/>
  <c r="C1587" i="1"/>
  <c r="C1591" i="1"/>
  <c r="C1595" i="1"/>
  <c r="C1599" i="1"/>
  <c r="C1603" i="1"/>
  <c r="C1607" i="1"/>
  <c r="C1611" i="1"/>
  <c r="C1615" i="1"/>
  <c r="C1619" i="1"/>
  <c r="C1623" i="1"/>
  <c r="C1627" i="1"/>
  <c r="C1631" i="1"/>
  <c r="C1635" i="1"/>
  <c r="C1639" i="1"/>
  <c r="C1643" i="1"/>
  <c r="C1647" i="1"/>
  <c r="C1651" i="1"/>
  <c r="C1655" i="1"/>
  <c r="C1659" i="1"/>
  <c r="C1663" i="1"/>
  <c r="C1667" i="1"/>
  <c r="C1671" i="1"/>
  <c r="C1675" i="1"/>
  <c r="C1679" i="1"/>
  <c r="C1683" i="1"/>
  <c r="C1687" i="1"/>
  <c r="C1691" i="1"/>
  <c r="C1695" i="1"/>
  <c r="C1699" i="1"/>
  <c r="C1703" i="1"/>
  <c r="C1707" i="1"/>
  <c r="C1711" i="1"/>
  <c r="C1715" i="1"/>
  <c r="C1719" i="1"/>
  <c r="C1723" i="1"/>
  <c r="C1727" i="1"/>
  <c r="C1731" i="1"/>
  <c r="C1735" i="1"/>
  <c r="C1739" i="1"/>
  <c r="C1743" i="1"/>
  <c r="C1747" i="1"/>
  <c r="C1751" i="1"/>
  <c r="C1755" i="1"/>
  <c r="C1759" i="1"/>
  <c r="C1763" i="1"/>
  <c r="C1767" i="1"/>
  <c r="C1771" i="1"/>
  <c r="C1775" i="1"/>
  <c r="C1779" i="1"/>
  <c r="C1783" i="1"/>
  <c r="C1787" i="1"/>
  <c r="C1791" i="1"/>
  <c r="C1795" i="1"/>
  <c r="C1799" i="1"/>
  <c r="C1803" i="1"/>
  <c r="C1807" i="1"/>
  <c r="C1811" i="1"/>
  <c r="C1815" i="1"/>
  <c r="C1819" i="1"/>
  <c r="C1823" i="1"/>
  <c r="C1827" i="1"/>
  <c r="C1831" i="1"/>
  <c r="C1835" i="1"/>
  <c r="C1839" i="1"/>
  <c r="C1843" i="1"/>
  <c r="C1847" i="1"/>
  <c r="C1851" i="1"/>
  <c r="C1855" i="1"/>
  <c r="C1859" i="1"/>
  <c r="C1863" i="1"/>
  <c r="C1867" i="1"/>
  <c r="C1871" i="1"/>
  <c r="C1875" i="1"/>
  <c r="C1879" i="1"/>
  <c r="C1883" i="1"/>
  <c r="C1887" i="1"/>
  <c r="C1891" i="1"/>
  <c r="C1895" i="1"/>
  <c r="C1899" i="1"/>
  <c r="C1903" i="1"/>
  <c r="C1907" i="1"/>
  <c r="C1911" i="1"/>
  <c r="C1915" i="1"/>
  <c r="C1919" i="1"/>
  <c r="C1923" i="1"/>
  <c r="C1927" i="1"/>
  <c r="C1931" i="1"/>
  <c r="C1935" i="1"/>
  <c r="C1939" i="1"/>
  <c r="C1943" i="1"/>
  <c r="C1947" i="1"/>
  <c r="C1951" i="1"/>
  <c r="C1955" i="1"/>
  <c r="C1959" i="1"/>
  <c r="C1963" i="1"/>
  <c r="C1967" i="1"/>
  <c r="C1971" i="1"/>
  <c r="C1975" i="1"/>
  <c r="C1979" i="1"/>
  <c r="C1983" i="1"/>
  <c r="C1987" i="1"/>
  <c r="C1991" i="1"/>
  <c r="C1995" i="1"/>
  <c r="C1999" i="1"/>
  <c r="C2003" i="1"/>
  <c r="C2007" i="1"/>
  <c r="C2011" i="1"/>
  <c r="C2015" i="1"/>
  <c r="C2019" i="1"/>
  <c r="C2023" i="1"/>
  <c r="C2027" i="1"/>
  <c r="C2031" i="1"/>
  <c r="C2035" i="1"/>
  <c r="C2039" i="1"/>
  <c r="C2043" i="1"/>
  <c r="C2047" i="1"/>
  <c r="C2051" i="1"/>
  <c r="C2055" i="1"/>
  <c r="C2059" i="1"/>
  <c r="C2063" i="1"/>
  <c r="C2067" i="1"/>
  <c r="C2071" i="1"/>
  <c r="C2075" i="1"/>
  <c r="C2079" i="1"/>
  <c r="C2083" i="1"/>
  <c r="C2087" i="1"/>
  <c r="C2091" i="1"/>
  <c r="C2095" i="1"/>
  <c r="C2099" i="1"/>
  <c r="C2103" i="1"/>
  <c r="C2107" i="1"/>
  <c r="C2111" i="1"/>
  <c r="C2115" i="1"/>
  <c r="C2119" i="1"/>
  <c r="C2123" i="1"/>
  <c r="C2127" i="1"/>
  <c r="C2131" i="1"/>
  <c r="C2135" i="1"/>
  <c r="C2139" i="1"/>
  <c r="C2143" i="1"/>
  <c r="C2147" i="1"/>
  <c r="C2151" i="1"/>
  <c r="C2155" i="1"/>
  <c r="C2159" i="1"/>
  <c r="C2163" i="1"/>
  <c r="C2167" i="1"/>
  <c r="C2171" i="1"/>
  <c r="C2175" i="1"/>
  <c r="C2179" i="1"/>
  <c r="C2183" i="1"/>
  <c r="C2187" i="1"/>
  <c r="C2191" i="1"/>
  <c r="C2195" i="1"/>
  <c r="C2199" i="1"/>
  <c r="C2203" i="1"/>
  <c r="C2207" i="1"/>
  <c r="C2211" i="1"/>
  <c r="C2215" i="1"/>
  <c r="C2219" i="1"/>
  <c r="C2223" i="1"/>
  <c r="C2227" i="1"/>
  <c r="C2231" i="1"/>
  <c r="C2235" i="1"/>
  <c r="C2239" i="1"/>
  <c r="C2243" i="1"/>
  <c r="C2247" i="1"/>
  <c r="C2251" i="1"/>
  <c r="C2255" i="1"/>
  <c r="C2259" i="1"/>
  <c r="C2263" i="1"/>
  <c r="C2267" i="1"/>
  <c r="C2271" i="1"/>
  <c r="C2275" i="1"/>
  <c r="C2279" i="1"/>
  <c r="C2283" i="1"/>
  <c r="C2287" i="1"/>
  <c r="C2291" i="1"/>
  <c r="C2295" i="1"/>
  <c r="C2299" i="1"/>
  <c r="C2303" i="1"/>
  <c r="C2307" i="1"/>
  <c r="C2311" i="1"/>
  <c r="C2315" i="1"/>
  <c r="C2319" i="1"/>
  <c r="C2323" i="1"/>
  <c r="C2327" i="1"/>
  <c r="C2331" i="1"/>
  <c r="C2335" i="1"/>
  <c r="C2339" i="1"/>
  <c r="C2343" i="1"/>
  <c r="C2347" i="1"/>
  <c r="C2351" i="1"/>
  <c r="C2355" i="1"/>
  <c r="C2359" i="1"/>
  <c r="C2363" i="1"/>
  <c r="C2367" i="1"/>
  <c r="C2371" i="1"/>
  <c r="C2375" i="1"/>
  <c r="C2379" i="1"/>
  <c r="C2383" i="1"/>
  <c r="C2387" i="1"/>
  <c r="C2391" i="1"/>
  <c r="C2395" i="1"/>
  <c r="C2399" i="1"/>
  <c r="C2403" i="1"/>
  <c r="C2407" i="1"/>
  <c r="C2411" i="1"/>
  <c r="C2415" i="1"/>
  <c r="C2419" i="1"/>
  <c r="C2423" i="1"/>
  <c r="C2427" i="1"/>
  <c r="C2431" i="1"/>
  <c r="C2435" i="1"/>
  <c r="C2439" i="1"/>
  <c r="C2443" i="1"/>
  <c r="C2447" i="1"/>
  <c r="C2451" i="1"/>
  <c r="C2455" i="1"/>
  <c r="C2459" i="1"/>
  <c r="C2463" i="1"/>
  <c r="C2467" i="1"/>
  <c r="C2471" i="1"/>
  <c r="C2475" i="1"/>
  <c r="C2479" i="1"/>
  <c r="C2483" i="1"/>
  <c r="C2487" i="1"/>
  <c r="C2491" i="1"/>
  <c r="C2495" i="1"/>
  <c r="C2499" i="1"/>
  <c r="C2503" i="1"/>
  <c r="C2507" i="1"/>
  <c r="C2511" i="1"/>
  <c r="C2515" i="1"/>
  <c r="C2519" i="1"/>
  <c r="C2523" i="1"/>
  <c r="C2527" i="1"/>
  <c r="C2531" i="1"/>
  <c r="C2535" i="1"/>
  <c r="C2539" i="1"/>
  <c r="E2729" i="1"/>
  <c r="E2985" i="1"/>
  <c r="E3241" i="1"/>
  <c r="E3497" i="1"/>
  <c r="E3753" i="1"/>
  <c r="E4009" i="1"/>
  <c r="F1273" i="1"/>
  <c r="G1273" i="1" s="1"/>
  <c r="F20" i="1"/>
  <c r="D20" i="1"/>
  <c r="E20" i="1"/>
  <c r="F24" i="1"/>
  <c r="D24" i="1"/>
  <c r="E24" i="1"/>
  <c r="F28" i="1"/>
  <c r="E28" i="1"/>
  <c r="D28" i="1"/>
  <c r="F32" i="1"/>
  <c r="D32" i="1"/>
  <c r="F36" i="1"/>
  <c r="D36" i="1"/>
  <c r="E36" i="1"/>
  <c r="F40" i="1"/>
  <c r="D40" i="1"/>
  <c r="E40" i="1"/>
  <c r="F44" i="1"/>
  <c r="E44" i="1"/>
  <c r="D44" i="1"/>
  <c r="F48" i="1"/>
  <c r="D48" i="1"/>
  <c r="A48" i="1" s="1"/>
  <c r="F52" i="1"/>
  <c r="D52" i="1"/>
  <c r="E52" i="1"/>
  <c r="F56" i="1"/>
  <c r="D56" i="1"/>
  <c r="E56" i="1"/>
  <c r="F60" i="1"/>
  <c r="E60" i="1"/>
  <c r="D60" i="1"/>
  <c r="F64" i="1"/>
  <c r="D64" i="1"/>
  <c r="A64" i="1" s="1"/>
  <c r="F68" i="1"/>
  <c r="D68" i="1"/>
  <c r="E68" i="1"/>
  <c r="F72" i="1"/>
  <c r="D72" i="1"/>
  <c r="E72" i="1"/>
  <c r="F76" i="1"/>
  <c r="E76" i="1"/>
  <c r="D76" i="1"/>
  <c r="F80" i="1"/>
  <c r="D80" i="1"/>
  <c r="F84" i="1"/>
  <c r="D84" i="1"/>
  <c r="E84" i="1"/>
  <c r="F88" i="1"/>
  <c r="D88" i="1"/>
  <c r="E88" i="1"/>
  <c r="F92" i="1"/>
  <c r="E92" i="1"/>
  <c r="D92" i="1"/>
  <c r="F96" i="1"/>
  <c r="D96" i="1"/>
  <c r="F100" i="1"/>
  <c r="D100" i="1"/>
  <c r="E100" i="1"/>
  <c r="F104" i="1"/>
  <c r="D104" i="1"/>
  <c r="E104" i="1"/>
  <c r="F108" i="1"/>
  <c r="E108" i="1"/>
  <c r="D108" i="1"/>
  <c r="F112" i="1"/>
  <c r="D112" i="1"/>
  <c r="A112" i="1" s="1"/>
  <c r="F116" i="1"/>
  <c r="D116" i="1"/>
  <c r="E116" i="1"/>
  <c r="F120" i="1"/>
  <c r="D120" i="1"/>
  <c r="E120" i="1"/>
  <c r="F124" i="1"/>
  <c r="E124" i="1"/>
  <c r="D124" i="1"/>
  <c r="F128" i="1"/>
  <c r="D128" i="1"/>
  <c r="A128" i="1" s="1"/>
  <c r="F132" i="1"/>
  <c r="D132" i="1"/>
  <c r="E132" i="1"/>
  <c r="F136" i="1"/>
  <c r="D136" i="1"/>
  <c r="E136" i="1"/>
  <c r="F140" i="1"/>
  <c r="E140" i="1"/>
  <c r="D140" i="1"/>
  <c r="F144" i="1"/>
  <c r="D144" i="1"/>
  <c r="F148" i="1"/>
  <c r="D148" i="1"/>
  <c r="E148" i="1"/>
  <c r="F152" i="1"/>
  <c r="D152" i="1"/>
  <c r="E152" i="1"/>
  <c r="F156" i="1"/>
  <c r="E156" i="1"/>
  <c r="D156" i="1"/>
  <c r="F160" i="1"/>
  <c r="D160" i="1"/>
  <c r="F164" i="1"/>
  <c r="D164" i="1"/>
  <c r="E164" i="1"/>
  <c r="F168" i="1"/>
  <c r="D168" i="1"/>
  <c r="E168" i="1"/>
  <c r="F172" i="1"/>
  <c r="E172" i="1"/>
  <c r="D172" i="1"/>
  <c r="F176" i="1"/>
  <c r="D176" i="1"/>
  <c r="A176" i="1" s="1"/>
  <c r="F180" i="1"/>
  <c r="D180" i="1"/>
  <c r="E180" i="1"/>
  <c r="F184" i="1"/>
  <c r="D184" i="1"/>
  <c r="E184" i="1"/>
  <c r="F188" i="1"/>
  <c r="E188" i="1"/>
  <c r="D188" i="1"/>
  <c r="F192" i="1"/>
  <c r="D192" i="1"/>
  <c r="A192" i="1" s="1"/>
  <c r="F196" i="1"/>
  <c r="D196" i="1"/>
  <c r="E196" i="1"/>
  <c r="F200" i="1"/>
  <c r="D200" i="1"/>
  <c r="E200" i="1"/>
  <c r="F204" i="1"/>
  <c r="E204" i="1"/>
  <c r="D204" i="1"/>
  <c r="F208" i="1"/>
  <c r="D208" i="1"/>
  <c r="F212" i="1"/>
  <c r="D212" i="1"/>
  <c r="E212" i="1"/>
  <c r="F216" i="1"/>
  <c r="D216" i="1"/>
  <c r="E216" i="1"/>
  <c r="F220" i="1"/>
  <c r="E220" i="1"/>
  <c r="D220" i="1"/>
  <c r="F224" i="1"/>
  <c r="D224" i="1"/>
  <c r="F228" i="1"/>
  <c r="D228" i="1"/>
  <c r="E228" i="1"/>
  <c r="F232" i="1"/>
  <c r="D232" i="1"/>
  <c r="E232" i="1"/>
  <c r="F236" i="1"/>
  <c r="E236" i="1"/>
  <c r="D236" i="1"/>
  <c r="F240" i="1"/>
  <c r="D240" i="1"/>
  <c r="A240" i="1" s="1"/>
  <c r="F244" i="1"/>
  <c r="D244" i="1"/>
  <c r="E244" i="1"/>
  <c r="F248" i="1"/>
  <c r="D248" i="1"/>
  <c r="E248" i="1"/>
  <c r="F252" i="1"/>
  <c r="E252" i="1"/>
  <c r="D252" i="1"/>
  <c r="F256" i="1"/>
  <c r="D256" i="1"/>
  <c r="A256" i="1" s="1"/>
  <c r="F260" i="1"/>
  <c r="D260" i="1"/>
  <c r="E260" i="1"/>
  <c r="F264" i="1"/>
  <c r="D264" i="1"/>
  <c r="E264" i="1"/>
  <c r="F268" i="1"/>
  <c r="E268" i="1"/>
  <c r="D268" i="1"/>
  <c r="F272" i="1"/>
  <c r="D272" i="1"/>
  <c r="F276" i="1"/>
  <c r="D276" i="1"/>
  <c r="E276" i="1"/>
  <c r="F280" i="1"/>
  <c r="D280" i="1"/>
  <c r="E280" i="1"/>
  <c r="F284" i="1"/>
  <c r="E284" i="1"/>
  <c r="D284" i="1"/>
  <c r="F288" i="1"/>
  <c r="D288" i="1"/>
  <c r="F292" i="1"/>
  <c r="D292" i="1"/>
  <c r="E292" i="1"/>
  <c r="F296" i="1"/>
  <c r="D296" i="1"/>
  <c r="E296" i="1"/>
  <c r="F300" i="1"/>
  <c r="E300" i="1"/>
  <c r="D300" i="1"/>
  <c r="F304" i="1"/>
  <c r="D304" i="1"/>
  <c r="A304" i="1" s="1"/>
  <c r="F308" i="1"/>
  <c r="D308" i="1"/>
  <c r="E308" i="1"/>
  <c r="F312" i="1"/>
  <c r="D312" i="1"/>
  <c r="E312" i="1"/>
  <c r="F316" i="1"/>
  <c r="E316" i="1"/>
  <c r="D316" i="1"/>
  <c r="F320" i="1"/>
  <c r="D320" i="1"/>
  <c r="A320" i="1" s="1"/>
  <c r="F324" i="1"/>
  <c r="D324" i="1"/>
  <c r="E324" i="1"/>
  <c r="F328" i="1"/>
  <c r="D328" i="1"/>
  <c r="E328" i="1"/>
  <c r="F332" i="1"/>
  <c r="E332" i="1"/>
  <c r="D332" i="1"/>
  <c r="F336" i="1"/>
  <c r="D336" i="1"/>
  <c r="F340" i="1"/>
  <c r="D340" i="1"/>
  <c r="E340" i="1"/>
  <c r="F344" i="1"/>
  <c r="D344" i="1"/>
  <c r="E344" i="1"/>
  <c r="F348" i="1"/>
  <c r="E348" i="1"/>
  <c r="D348" i="1"/>
  <c r="F352" i="1"/>
  <c r="D352" i="1"/>
  <c r="F356" i="1"/>
  <c r="D356" i="1"/>
  <c r="E356" i="1"/>
  <c r="F360" i="1"/>
  <c r="D360" i="1"/>
  <c r="E360" i="1"/>
  <c r="F364" i="1"/>
  <c r="E364" i="1"/>
  <c r="D364" i="1"/>
  <c r="F368" i="1"/>
  <c r="D368" i="1"/>
  <c r="A368" i="1" s="1"/>
  <c r="F372" i="1"/>
  <c r="D372" i="1"/>
  <c r="E372" i="1"/>
  <c r="F376" i="1"/>
  <c r="D376" i="1"/>
  <c r="E376" i="1"/>
  <c r="F380" i="1"/>
  <c r="E380" i="1"/>
  <c r="D380" i="1"/>
  <c r="F384" i="1"/>
  <c r="D384" i="1"/>
  <c r="A384" i="1" s="1"/>
  <c r="F388" i="1"/>
  <c r="D388" i="1"/>
  <c r="E388" i="1"/>
  <c r="F392" i="1"/>
  <c r="D392" i="1"/>
  <c r="E392" i="1"/>
  <c r="F396" i="1"/>
  <c r="E396" i="1"/>
  <c r="D396" i="1"/>
  <c r="F400" i="1"/>
  <c r="D400" i="1"/>
  <c r="F404" i="1"/>
  <c r="D404" i="1"/>
  <c r="E404" i="1"/>
  <c r="F408" i="1"/>
  <c r="D408" i="1"/>
  <c r="E408" i="1"/>
  <c r="F412" i="1"/>
  <c r="E412" i="1"/>
  <c r="D412" i="1"/>
  <c r="F416" i="1"/>
  <c r="D416" i="1"/>
  <c r="F420" i="1"/>
  <c r="D420" i="1"/>
  <c r="E420" i="1"/>
  <c r="F424" i="1"/>
  <c r="D424" i="1"/>
  <c r="E424" i="1"/>
  <c r="F428" i="1"/>
  <c r="E428" i="1"/>
  <c r="D428" i="1"/>
  <c r="F432" i="1"/>
  <c r="D432" i="1"/>
  <c r="A432" i="1" s="1"/>
  <c r="F436" i="1"/>
  <c r="D436" i="1"/>
  <c r="E436" i="1"/>
  <c r="F440" i="1"/>
  <c r="D440" i="1"/>
  <c r="E440" i="1"/>
  <c r="F444" i="1"/>
  <c r="E444" i="1"/>
  <c r="D444" i="1"/>
  <c r="F448" i="1"/>
  <c r="D448" i="1"/>
  <c r="A448" i="1" s="1"/>
  <c r="F452" i="1"/>
  <c r="D452" i="1"/>
  <c r="E452" i="1"/>
  <c r="F456" i="1"/>
  <c r="D456" i="1"/>
  <c r="E456" i="1"/>
  <c r="F460" i="1"/>
  <c r="E460" i="1"/>
  <c r="D460" i="1"/>
  <c r="F464" i="1"/>
  <c r="D464" i="1"/>
  <c r="F468" i="1"/>
  <c r="D468" i="1"/>
  <c r="E468" i="1"/>
  <c r="F472" i="1"/>
  <c r="D472" i="1"/>
  <c r="E472" i="1"/>
  <c r="F476" i="1"/>
  <c r="E476" i="1"/>
  <c r="D476" i="1"/>
  <c r="F480" i="1"/>
  <c r="D480" i="1"/>
  <c r="F484" i="1"/>
  <c r="D484" i="1"/>
  <c r="E484" i="1"/>
  <c r="F488" i="1"/>
  <c r="D488" i="1"/>
  <c r="E488" i="1"/>
  <c r="F492" i="1"/>
  <c r="E492" i="1"/>
  <c r="D492" i="1"/>
  <c r="F496" i="1"/>
  <c r="D496" i="1"/>
  <c r="A496" i="1" s="1"/>
  <c r="F500" i="1"/>
  <c r="D500" i="1"/>
  <c r="E500" i="1"/>
  <c r="F504" i="1"/>
  <c r="D504" i="1"/>
  <c r="E504" i="1"/>
  <c r="F508" i="1"/>
  <c r="E508" i="1"/>
  <c r="D508" i="1"/>
  <c r="F512" i="1"/>
  <c r="D512" i="1"/>
  <c r="A512" i="1" s="1"/>
  <c r="F516" i="1"/>
  <c r="D516" i="1"/>
  <c r="E516" i="1"/>
  <c r="F520" i="1"/>
  <c r="D520" i="1"/>
  <c r="E520" i="1"/>
  <c r="F524" i="1"/>
  <c r="E524" i="1"/>
  <c r="D524" i="1"/>
  <c r="F528" i="1"/>
  <c r="D528" i="1"/>
  <c r="F532" i="1"/>
  <c r="D532" i="1"/>
  <c r="E532" i="1"/>
  <c r="F536" i="1"/>
  <c r="D536" i="1"/>
  <c r="E536" i="1"/>
  <c r="F540" i="1"/>
  <c r="E540" i="1"/>
  <c r="D540" i="1"/>
  <c r="F544" i="1"/>
  <c r="D544" i="1"/>
  <c r="F548" i="1"/>
  <c r="D548" i="1"/>
  <c r="E548" i="1"/>
  <c r="F552" i="1"/>
  <c r="D552" i="1"/>
  <c r="E552" i="1"/>
  <c r="F556" i="1"/>
  <c r="E556" i="1"/>
  <c r="D556" i="1"/>
  <c r="F560" i="1"/>
  <c r="D560" i="1"/>
  <c r="A560" i="1" s="1"/>
  <c r="F564" i="1"/>
  <c r="D564" i="1"/>
  <c r="E564" i="1"/>
  <c r="F568" i="1"/>
  <c r="D568" i="1"/>
  <c r="E568" i="1"/>
  <c r="F572" i="1"/>
  <c r="E572" i="1"/>
  <c r="D572" i="1"/>
  <c r="F576" i="1"/>
  <c r="D576" i="1"/>
  <c r="A576" i="1" s="1"/>
  <c r="F580" i="1"/>
  <c r="D580" i="1"/>
  <c r="E580" i="1"/>
  <c r="F584" i="1"/>
  <c r="D584" i="1"/>
  <c r="E584" i="1"/>
  <c r="F588" i="1"/>
  <c r="E588" i="1"/>
  <c r="D588" i="1"/>
  <c r="F592" i="1"/>
  <c r="D592" i="1"/>
  <c r="F596" i="1"/>
  <c r="D596" i="1"/>
  <c r="E596" i="1"/>
  <c r="F600" i="1"/>
  <c r="D600" i="1"/>
  <c r="E600" i="1"/>
  <c r="F604" i="1"/>
  <c r="E604" i="1"/>
  <c r="D604" i="1"/>
  <c r="F608" i="1"/>
  <c r="D608" i="1"/>
  <c r="F612" i="1"/>
  <c r="D612" i="1"/>
  <c r="E612" i="1"/>
  <c r="F616" i="1"/>
  <c r="D616" i="1"/>
  <c r="E616" i="1"/>
  <c r="F620" i="1"/>
  <c r="E620" i="1"/>
  <c r="D620" i="1"/>
  <c r="F624" i="1"/>
  <c r="D624" i="1"/>
  <c r="A624" i="1" s="1"/>
  <c r="F628" i="1"/>
  <c r="D628" i="1"/>
  <c r="E628" i="1"/>
  <c r="F632" i="1"/>
  <c r="D632" i="1"/>
  <c r="E632" i="1"/>
  <c r="F636" i="1"/>
  <c r="E636" i="1"/>
  <c r="D636" i="1"/>
  <c r="F640" i="1"/>
  <c r="D640" i="1"/>
  <c r="A640" i="1" s="1"/>
  <c r="F644" i="1"/>
  <c r="D644" i="1"/>
  <c r="E644" i="1"/>
  <c r="F648" i="1"/>
  <c r="D648" i="1"/>
  <c r="E648" i="1"/>
  <c r="F652" i="1"/>
  <c r="E652" i="1"/>
  <c r="D652" i="1"/>
  <c r="F656" i="1"/>
  <c r="D656" i="1"/>
  <c r="F660" i="1"/>
  <c r="D660" i="1"/>
  <c r="E660" i="1"/>
  <c r="F664" i="1"/>
  <c r="D664" i="1"/>
  <c r="E664" i="1"/>
  <c r="F668" i="1"/>
  <c r="E668" i="1"/>
  <c r="D668" i="1"/>
  <c r="F672" i="1"/>
  <c r="D672" i="1"/>
  <c r="F676" i="1"/>
  <c r="D676" i="1"/>
  <c r="E676" i="1"/>
  <c r="F680" i="1"/>
  <c r="D680" i="1"/>
  <c r="E680" i="1"/>
  <c r="F684" i="1"/>
  <c r="E684" i="1"/>
  <c r="D684" i="1"/>
  <c r="F688" i="1"/>
  <c r="D688" i="1"/>
  <c r="A688" i="1" s="1"/>
  <c r="F692" i="1"/>
  <c r="D692" i="1"/>
  <c r="E692" i="1"/>
  <c r="F696" i="1"/>
  <c r="D696" i="1"/>
  <c r="E696" i="1"/>
  <c r="F700" i="1"/>
  <c r="E700" i="1"/>
  <c r="D700" i="1"/>
  <c r="F704" i="1"/>
  <c r="D704" i="1"/>
  <c r="A704" i="1" s="1"/>
  <c r="F708" i="1"/>
  <c r="D708" i="1"/>
  <c r="E708" i="1"/>
  <c r="F712" i="1"/>
  <c r="D712" i="1"/>
  <c r="E712" i="1"/>
  <c r="F716" i="1"/>
  <c r="E716" i="1"/>
  <c r="D716" i="1"/>
  <c r="F720" i="1"/>
  <c r="D720" i="1"/>
  <c r="F724" i="1"/>
  <c r="D724" i="1"/>
  <c r="E724" i="1"/>
  <c r="F728" i="1"/>
  <c r="D728" i="1"/>
  <c r="E728" i="1"/>
  <c r="F732" i="1"/>
  <c r="E732" i="1"/>
  <c r="D732" i="1"/>
  <c r="F736" i="1"/>
  <c r="D736" i="1"/>
  <c r="F740" i="1"/>
  <c r="D740" i="1"/>
  <c r="E740" i="1"/>
  <c r="F744" i="1"/>
  <c r="D744" i="1"/>
  <c r="E744" i="1"/>
  <c r="F748" i="1"/>
  <c r="E748" i="1"/>
  <c r="D748" i="1"/>
  <c r="F752" i="1"/>
  <c r="D752" i="1"/>
  <c r="A752" i="1" s="1"/>
  <c r="F756" i="1"/>
  <c r="D756" i="1"/>
  <c r="E756" i="1"/>
  <c r="F760" i="1"/>
  <c r="D760" i="1"/>
  <c r="E760" i="1"/>
  <c r="F764" i="1"/>
  <c r="E764" i="1"/>
  <c r="D764" i="1"/>
  <c r="F768" i="1"/>
  <c r="D768" i="1"/>
  <c r="A768" i="1" s="1"/>
  <c r="F772" i="1"/>
  <c r="D772" i="1"/>
  <c r="E772" i="1"/>
  <c r="F776" i="1"/>
  <c r="D776" i="1"/>
  <c r="E776" i="1"/>
  <c r="F780" i="1"/>
  <c r="E780" i="1"/>
  <c r="D780" i="1"/>
  <c r="F784" i="1"/>
  <c r="D784" i="1"/>
  <c r="F788" i="1"/>
  <c r="D788" i="1"/>
  <c r="E788" i="1"/>
  <c r="F792" i="1"/>
  <c r="D792" i="1"/>
  <c r="E792" i="1"/>
  <c r="F796" i="1"/>
  <c r="E796" i="1"/>
  <c r="D796" i="1"/>
  <c r="F800" i="1"/>
  <c r="D800" i="1"/>
  <c r="F804" i="1"/>
  <c r="D804" i="1"/>
  <c r="E804" i="1"/>
  <c r="F808" i="1"/>
  <c r="D808" i="1"/>
  <c r="E808" i="1"/>
  <c r="F812" i="1"/>
  <c r="E812" i="1"/>
  <c r="D812" i="1"/>
  <c r="F816" i="1"/>
  <c r="D816" i="1"/>
  <c r="A816" i="1" s="1"/>
  <c r="F820" i="1"/>
  <c r="D820" i="1"/>
  <c r="E820" i="1"/>
  <c r="F824" i="1"/>
  <c r="D824" i="1"/>
  <c r="E824" i="1"/>
  <c r="F828" i="1"/>
  <c r="E828" i="1"/>
  <c r="D828" i="1"/>
  <c r="F832" i="1"/>
  <c r="D832" i="1"/>
  <c r="A832" i="1" s="1"/>
  <c r="F836" i="1"/>
  <c r="D836" i="1"/>
  <c r="E836" i="1"/>
  <c r="F840" i="1"/>
  <c r="D840" i="1"/>
  <c r="E840" i="1"/>
  <c r="F844" i="1"/>
  <c r="E844" i="1"/>
  <c r="D844" i="1"/>
  <c r="F848" i="1"/>
  <c r="D848" i="1"/>
  <c r="F852" i="1"/>
  <c r="D852" i="1"/>
  <c r="E852" i="1"/>
  <c r="F856" i="1"/>
  <c r="D856" i="1"/>
  <c r="E856" i="1"/>
  <c r="F860" i="1"/>
  <c r="E860" i="1"/>
  <c r="D860" i="1"/>
  <c r="F864" i="1"/>
  <c r="D864" i="1"/>
  <c r="F868" i="1"/>
  <c r="D868" i="1"/>
  <c r="E868" i="1"/>
  <c r="F872" i="1"/>
  <c r="D872" i="1"/>
  <c r="E872" i="1"/>
  <c r="F876" i="1"/>
  <c r="E876" i="1"/>
  <c r="D876" i="1"/>
  <c r="F880" i="1"/>
  <c r="D880" i="1"/>
  <c r="A880" i="1" s="1"/>
  <c r="F884" i="1"/>
  <c r="D884" i="1"/>
  <c r="E884" i="1"/>
  <c r="F888" i="1"/>
  <c r="D888" i="1"/>
  <c r="E888" i="1"/>
  <c r="F892" i="1"/>
  <c r="E892" i="1"/>
  <c r="D892" i="1"/>
  <c r="F896" i="1"/>
  <c r="D896" i="1"/>
  <c r="A896" i="1" s="1"/>
  <c r="F900" i="1"/>
  <c r="D900" i="1"/>
  <c r="E900" i="1"/>
  <c r="F904" i="1"/>
  <c r="D904" i="1"/>
  <c r="E904" i="1"/>
  <c r="F908" i="1"/>
  <c r="E908" i="1"/>
  <c r="D908" i="1"/>
  <c r="F912" i="1"/>
  <c r="D912" i="1"/>
  <c r="F916" i="1"/>
  <c r="D916" i="1"/>
  <c r="E916" i="1"/>
  <c r="F920" i="1"/>
  <c r="D920" i="1"/>
  <c r="E920" i="1"/>
  <c r="F924" i="1"/>
  <c r="E924" i="1"/>
  <c r="D924" i="1"/>
  <c r="F928" i="1"/>
  <c r="D928" i="1"/>
  <c r="F932" i="1"/>
  <c r="D932" i="1"/>
  <c r="E932" i="1"/>
  <c r="F936" i="1"/>
  <c r="D936" i="1"/>
  <c r="E936" i="1"/>
  <c r="F940" i="1"/>
  <c r="E940" i="1"/>
  <c r="D940" i="1"/>
  <c r="F944" i="1"/>
  <c r="D944" i="1"/>
  <c r="A944" i="1" s="1"/>
  <c r="F948" i="1"/>
  <c r="D948" i="1"/>
  <c r="E948" i="1"/>
  <c r="F952" i="1"/>
  <c r="D952" i="1"/>
  <c r="E952" i="1"/>
  <c r="F956" i="1"/>
  <c r="E956" i="1"/>
  <c r="D956" i="1"/>
  <c r="F960" i="1"/>
  <c r="D960" i="1"/>
  <c r="A960" i="1" s="1"/>
  <c r="F964" i="1"/>
  <c r="D964" i="1"/>
  <c r="E964" i="1"/>
  <c r="F968" i="1"/>
  <c r="D968" i="1"/>
  <c r="E968" i="1"/>
  <c r="F972" i="1"/>
  <c r="E972" i="1"/>
  <c r="D972" i="1"/>
  <c r="F976" i="1"/>
  <c r="D976" i="1"/>
  <c r="F980" i="1"/>
  <c r="D980" i="1"/>
  <c r="E980" i="1"/>
  <c r="F984" i="1"/>
  <c r="D984" i="1"/>
  <c r="E984" i="1"/>
  <c r="F988" i="1"/>
  <c r="E988" i="1"/>
  <c r="D988" i="1"/>
  <c r="F992" i="1"/>
  <c r="D992" i="1"/>
  <c r="F996" i="1"/>
  <c r="D996" i="1"/>
  <c r="E996" i="1"/>
  <c r="F1000" i="1"/>
  <c r="D1000" i="1"/>
  <c r="E1000" i="1"/>
  <c r="F1004" i="1"/>
  <c r="E1004" i="1"/>
  <c r="D1004" i="1"/>
  <c r="F1008" i="1"/>
  <c r="D1008" i="1"/>
  <c r="A1008" i="1" s="1"/>
  <c r="F1012" i="1"/>
  <c r="D1012" i="1"/>
  <c r="E1012" i="1"/>
  <c r="F1016" i="1"/>
  <c r="D1016" i="1"/>
  <c r="E1016" i="1"/>
  <c r="F1020" i="1"/>
  <c r="E1020" i="1"/>
  <c r="D1020" i="1"/>
  <c r="F1024" i="1"/>
  <c r="D1024" i="1"/>
  <c r="A1024" i="1" s="1"/>
  <c r="F1028" i="1"/>
  <c r="D1028" i="1"/>
  <c r="E1028" i="1"/>
  <c r="F1032" i="1"/>
  <c r="D1032" i="1"/>
  <c r="E1032" i="1"/>
  <c r="F1036" i="1"/>
  <c r="E1036" i="1"/>
  <c r="D1036" i="1"/>
  <c r="F1040" i="1"/>
  <c r="D1040" i="1"/>
  <c r="F1044" i="1"/>
  <c r="D1044" i="1"/>
  <c r="E1044" i="1"/>
  <c r="F1048" i="1"/>
  <c r="D1048" i="1"/>
  <c r="E1048" i="1"/>
  <c r="F1052" i="1"/>
  <c r="E1052" i="1"/>
  <c r="D1052" i="1"/>
  <c r="F1056" i="1"/>
  <c r="D1056" i="1"/>
  <c r="F1060" i="1"/>
  <c r="D1060" i="1"/>
  <c r="E1060" i="1"/>
  <c r="F1064" i="1"/>
  <c r="D1064" i="1"/>
  <c r="E1064" i="1"/>
  <c r="F1068" i="1"/>
  <c r="E1068" i="1"/>
  <c r="D1068" i="1"/>
  <c r="F1072" i="1"/>
  <c r="D1072" i="1"/>
  <c r="A1072" i="1" s="1"/>
  <c r="F1076" i="1"/>
  <c r="D1076" i="1"/>
  <c r="E1076" i="1"/>
  <c r="F1080" i="1"/>
  <c r="D1080" i="1"/>
  <c r="E1080" i="1"/>
  <c r="F1084" i="1"/>
  <c r="E1084" i="1"/>
  <c r="D1084" i="1"/>
  <c r="F1088" i="1"/>
  <c r="D1088" i="1"/>
  <c r="A1088" i="1" s="1"/>
  <c r="F1092" i="1"/>
  <c r="D1092" i="1"/>
  <c r="E1092" i="1"/>
  <c r="F1096" i="1"/>
  <c r="D1096" i="1"/>
  <c r="E1096" i="1"/>
  <c r="F1100" i="1"/>
  <c r="E1100" i="1"/>
  <c r="D1100" i="1"/>
  <c r="F1104" i="1"/>
  <c r="D1104" i="1"/>
  <c r="F1108" i="1"/>
  <c r="D1108" i="1"/>
  <c r="E1108" i="1"/>
  <c r="F1112" i="1"/>
  <c r="D1112" i="1"/>
  <c r="E1112" i="1"/>
  <c r="F1116" i="1"/>
  <c r="E1116" i="1"/>
  <c r="D1116" i="1"/>
  <c r="F1120" i="1"/>
  <c r="D1120" i="1"/>
  <c r="F1124" i="1"/>
  <c r="D1124" i="1"/>
  <c r="E1124" i="1"/>
  <c r="F1128" i="1"/>
  <c r="D1128" i="1"/>
  <c r="E1128" i="1"/>
  <c r="F1132" i="1"/>
  <c r="E1132" i="1"/>
  <c r="D1132" i="1"/>
  <c r="F1136" i="1"/>
  <c r="D1136" i="1"/>
  <c r="A1136" i="1" s="1"/>
  <c r="F1140" i="1"/>
  <c r="D1140" i="1"/>
  <c r="E1140" i="1"/>
  <c r="F1144" i="1"/>
  <c r="D1144" i="1"/>
  <c r="E1144" i="1"/>
  <c r="F1148" i="1"/>
  <c r="E1148" i="1"/>
  <c r="D1148" i="1"/>
  <c r="F1152" i="1"/>
  <c r="D1152" i="1"/>
  <c r="A1152" i="1" s="1"/>
  <c r="F1156" i="1"/>
  <c r="D1156" i="1"/>
  <c r="E1156" i="1"/>
  <c r="F1160" i="1"/>
  <c r="D1160" i="1"/>
  <c r="E1160" i="1"/>
  <c r="F1164" i="1"/>
  <c r="E1164" i="1"/>
  <c r="D1164" i="1"/>
  <c r="F1168" i="1"/>
  <c r="D1168" i="1"/>
  <c r="F1172" i="1"/>
  <c r="D1172" i="1"/>
  <c r="E1172" i="1"/>
  <c r="F1176" i="1"/>
  <c r="D1176" i="1"/>
  <c r="E1176" i="1"/>
  <c r="F1180" i="1"/>
  <c r="E1180" i="1"/>
  <c r="D1180" i="1"/>
  <c r="F1184" i="1"/>
  <c r="D1184" i="1"/>
  <c r="F1188" i="1"/>
  <c r="D1188" i="1"/>
  <c r="E1188" i="1"/>
  <c r="F1192" i="1"/>
  <c r="D1192" i="1"/>
  <c r="E1192" i="1"/>
  <c r="F1196" i="1"/>
  <c r="E1196" i="1"/>
  <c r="D1196" i="1"/>
  <c r="F1200" i="1"/>
  <c r="D1200" i="1"/>
  <c r="A1200" i="1" s="1"/>
  <c r="F1204" i="1"/>
  <c r="D1204" i="1"/>
  <c r="E1204" i="1"/>
  <c r="F1208" i="1"/>
  <c r="D1208" i="1"/>
  <c r="E1208" i="1"/>
  <c r="F1212" i="1"/>
  <c r="E1212" i="1"/>
  <c r="D1212" i="1"/>
  <c r="F1216" i="1"/>
  <c r="D1216" i="1"/>
  <c r="A1216" i="1" s="1"/>
  <c r="F1220" i="1"/>
  <c r="D1220" i="1"/>
  <c r="E1220" i="1"/>
  <c r="F1224" i="1"/>
  <c r="D1224" i="1"/>
  <c r="E1224" i="1"/>
  <c r="F1228" i="1"/>
  <c r="E1228" i="1"/>
  <c r="D1228" i="1"/>
  <c r="F1232" i="1"/>
  <c r="D1232" i="1"/>
  <c r="F1236" i="1"/>
  <c r="D1236" i="1"/>
  <c r="E1236" i="1"/>
  <c r="F1240" i="1"/>
  <c r="D1240" i="1"/>
  <c r="E1240" i="1"/>
  <c r="F1244" i="1"/>
  <c r="E1244" i="1"/>
  <c r="D1244" i="1"/>
  <c r="F1248" i="1"/>
  <c r="D1248" i="1"/>
  <c r="F1252" i="1"/>
  <c r="D1252" i="1"/>
  <c r="E1252" i="1"/>
  <c r="F1256" i="1"/>
  <c r="D1256" i="1"/>
  <c r="E1256" i="1"/>
  <c r="F1260" i="1"/>
  <c r="E1260" i="1"/>
  <c r="D1260" i="1"/>
  <c r="F1264" i="1"/>
  <c r="D1264" i="1"/>
  <c r="A1264" i="1" s="1"/>
  <c r="F1268" i="1"/>
  <c r="D1268" i="1"/>
  <c r="E1268" i="1"/>
  <c r="F1272" i="1"/>
  <c r="D1272" i="1"/>
  <c r="E1272" i="1"/>
  <c r="F1276" i="1"/>
  <c r="E1276" i="1"/>
  <c r="D1276" i="1"/>
  <c r="F1280" i="1"/>
  <c r="D1280" i="1"/>
  <c r="A1280" i="1" s="1"/>
  <c r="F1284" i="1"/>
  <c r="D1284" i="1"/>
  <c r="E1284" i="1"/>
  <c r="F1288" i="1"/>
  <c r="D1288" i="1"/>
  <c r="E1288" i="1"/>
  <c r="F1292" i="1"/>
  <c r="E1292" i="1"/>
  <c r="D1292" i="1"/>
  <c r="F1296" i="1"/>
  <c r="D1296" i="1"/>
  <c r="F1300" i="1"/>
  <c r="D1300" i="1"/>
  <c r="E1300" i="1"/>
  <c r="F1304" i="1"/>
  <c r="D1304" i="1"/>
  <c r="E1304" i="1"/>
  <c r="F1308" i="1"/>
  <c r="E1308" i="1"/>
  <c r="D1308" i="1"/>
  <c r="F1312" i="1"/>
  <c r="D1312" i="1"/>
  <c r="F1316" i="1"/>
  <c r="D1316" i="1"/>
  <c r="E1316" i="1"/>
  <c r="F1320" i="1"/>
  <c r="D1320" i="1"/>
  <c r="E1320" i="1"/>
  <c r="F1324" i="1"/>
  <c r="E1324" i="1"/>
  <c r="D1324" i="1"/>
  <c r="F1328" i="1"/>
  <c r="D1328" i="1"/>
  <c r="A1328" i="1" s="1"/>
  <c r="F1332" i="1"/>
  <c r="D1332" i="1"/>
  <c r="E1332" i="1"/>
  <c r="F1336" i="1"/>
  <c r="D1336" i="1"/>
  <c r="E1336" i="1"/>
  <c r="F1340" i="1"/>
  <c r="E1340" i="1"/>
  <c r="D1340" i="1"/>
  <c r="F1344" i="1"/>
  <c r="D1344" i="1"/>
  <c r="A1344" i="1" s="1"/>
  <c r="F1348" i="1"/>
  <c r="D1348" i="1"/>
  <c r="E1348" i="1"/>
  <c r="F1352" i="1"/>
  <c r="D1352" i="1"/>
  <c r="E1352" i="1"/>
  <c r="F1356" i="1"/>
  <c r="E1356" i="1"/>
  <c r="D1356" i="1"/>
  <c r="F1360" i="1"/>
  <c r="D1360" i="1"/>
  <c r="F1364" i="1"/>
  <c r="D1364" i="1"/>
  <c r="E1364" i="1"/>
  <c r="F1368" i="1"/>
  <c r="D1368" i="1"/>
  <c r="E1368" i="1"/>
  <c r="F1372" i="1"/>
  <c r="E1372" i="1"/>
  <c r="D1372" i="1"/>
  <c r="F1376" i="1"/>
  <c r="D1376" i="1"/>
  <c r="F1380" i="1"/>
  <c r="D1380" i="1"/>
  <c r="E1380" i="1"/>
  <c r="F1384" i="1"/>
  <c r="D1384" i="1"/>
  <c r="E1384" i="1"/>
  <c r="F1388" i="1"/>
  <c r="E1388" i="1"/>
  <c r="D1388" i="1"/>
  <c r="F1392" i="1"/>
  <c r="D1392" i="1"/>
  <c r="A1392" i="1" s="1"/>
  <c r="F1396" i="1"/>
  <c r="D1396" i="1"/>
  <c r="E1396" i="1"/>
  <c r="F1400" i="1"/>
  <c r="D1400" i="1"/>
  <c r="E1400" i="1"/>
  <c r="F1404" i="1"/>
  <c r="E1404" i="1"/>
  <c r="D1404" i="1"/>
  <c r="F1408" i="1"/>
  <c r="D1408" i="1"/>
  <c r="A1408" i="1" s="1"/>
  <c r="F1412" i="1"/>
  <c r="D1412" i="1"/>
  <c r="E1412" i="1"/>
  <c r="F1416" i="1"/>
  <c r="D1416" i="1"/>
  <c r="E1416" i="1"/>
  <c r="F1420" i="1"/>
  <c r="E1420" i="1"/>
  <c r="D1420" i="1"/>
  <c r="F1424" i="1"/>
  <c r="D1424" i="1"/>
  <c r="F1428" i="1"/>
  <c r="D1428" i="1"/>
  <c r="E1428" i="1"/>
  <c r="F1432" i="1"/>
  <c r="D1432" i="1"/>
  <c r="E1432" i="1"/>
  <c r="F1436" i="1"/>
  <c r="E1436" i="1"/>
  <c r="D1436" i="1"/>
  <c r="F1440" i="1"/>
  <c r="D1440" i="1"/>
  <c r="F1444" i="1"/>
  <c r="D1444" i="1"/>
  <c r="E1444" i="1"/>
  <c r="F1448" i="1"/>
  <c r="D1448" i="1"/>
  <c r="E1448" i="1"/>
  <c r="F1452" i="1"/>
  <c r="E1452" i="1"/>
  <c r="D1452" i="1"/>
  <c r="F1456" i="1"/>
  <c r="D1456" i="1"/>
  <c r="A1456" i="1" s="1"/>
  <c r="F1460" i="1"/>
  <c r="D1460" i="1"/>
  <c r="E1460" i="1"/>
  <c r="F1464" i="1"/>
  <c r="D1464" i="1"/>
  <c r="E1464" i="1"/>
  <c r="F1468" i="1"/>
  <c r="E1468" i="1"/>
  <c r="D1468" i="1"/>
  <c r="F1472" i="1"/>
  <c r="D1472" i="1"/>
  <c r="A1472" i="1" s="1"/>
  <c r="F1476" i="1"/>
  <c r="D1476" i="1"/>
  <c r="E1476" i="1"/>
  <c r="F1480" i="1"/>
  <c r="D1480" i="1"/>
  <c r="E1480" i="1"/>
  <c r="F1484" i="1"/>
  <c r="E1484" i="1"/>
  <c r="D1484" i="1"/>
  <c r="F1488" i="1"/>
  <c r="D1488" i="1"/>
  <c r="F1492" i="1"/>
  <c r="D1492" i="1"/>
  <c r="E1492" i="1"/>
  <c r="F1496" i="1"/>
  <c r="D1496" i="1"/>
  <c r="E1496" i="1"/>
  <c r="F1500" i="1"/>
  <c r="E1500" i="1"/>
  <c r="D1500" i="1"/>
  <c r="F1504" i="1"/>
  <c r="D1504" i="1"/>
  <c r="F1508" i="1"/>
  <c r="D1508" i="1"/>
  <c r="E1508" i="1"/>
  <c r="F1512" i="1"/>
  <c r="D1512" i="1"/>
  <c r="E1512" i="1"/>
  <c r="F1516" i="1"/>
  <c r="E1516" i="1"/>
  <c r="D1516" i="1"/>
  <c r="F1520" i="1"/>
  <c r="D1520" i="1"/>
  <c r="A1520" i="1" s="1"/>
  <c r="F1524" i="1"/>
  <c r="D1524" i="1"/>
  <c r="E1524" i="1"/>
  <c r="F1528" i="1"/>
  <c r="D1528" i="1"/>
  <c r="E1528" i="1"/>
  <c r="F1532" i="1"/>
  <c r="E1532" i="1"/>
  <c r="D1532" i="1"/>
  <c r="F1536" i="1"/>
  <c r="D1536" i="1"/>
  <c r="A1536" i="1" s="1"/>
  <c r="F1540" i="1"/>
  <c r="D1540" i="1"/>
  <c r="E1540" i="1"/>
  <c r="F1544" i="1"/>
  <c r="D1544" i="1"/>
  <c r="E1544" i="1"/>
  <c r="F1548" i="1"/>
  <c r="E1548" i="1"/>
  <c r="D1548" i="1"/>
  <c r="F1552" i="1"/>
  <c r="D1552" i="1"/>
  <c r="F1556" i="1"/>
  <c r="D1556" i="1"/>
  <c r="E1556" i="1"/>
  <c r="F1560" i="1"/>
  <c r="D1560" i="1"/>
  <c r="E1560" i="1"/>
  <c r="F1564" i="1"/>
  <c r="E1564" i="1"/>
  <c r="D1564" i="1"/>
  <c r="F1568" i="1"/>
  <c r="D1568" i="1"/>
  <c r="F1572" i="1"/>
  <c r="D1572" i="1"/>
  <c r="E1572" i="1"/>
  <c r="F1576" i="1"/>
  <c r="D1576" i="1"/>
  <c r="E1576" i="1"/>
  <c r="F1580" i="1"/>
  <c r="E1580" i="1"/>
  <c r="D1580" i="1"/>
  <c r="F1584" i="1"/>
  <c r="D1584" i="1"/>
  <c r="A1584" i="1" s="1"/>
  <c r="F1588" i="1"/>
  <c r="D1588" i="1"/>
  <c r="E1588" i="1"/>
  <c r="F1592" i="1"/>
  <c r="D1592" i="1"/>
  <c r="E1592" i="1"/>
  <c r="F1596" i="1"/>
  <c r="E1596" i="1"/>
  <c r="D1596" i="1"/>
  <c r="F1600" i="1"/>
  <c r="D1600" i="1"/>
  <c r="A1600" i="1" s="1"/>
  <c r="F1604" i="1"/>
  <c r="D1604" i="1"/>
  <c r="E1604" i="1"/>
  <c r="F1608" i="1"/>
  <c r="D1608" i="1"/>
  <c r="E1608" i="1"/>
  <c r="F1612" i="1"/>
  <c r="E1612" i="1"/>
  <c r="D1612" i="1"/>
  <c r="F1616" i="1"/>
  <c r="D1616" i="1"/>
  <c r="F1620" i="1"/>
  <c r="D1620" i="1"/>
  <c r="E1620" i="1"/>
  <c r="F1624" i="1"/>
  <c r="D1624" i="1"/>
  <c r="E1624" i="1"/>
  <c r="F1628" i="1"/>
  <c r="E1628" i="1"/>
  <c r="D1628" i="1"/>
  <c r="F1632" i="1"/>
  <c r="D1632" i="1"/>
  <c r="F1636" i="1"/>
  <c r="D1636" i="1"/>
  <c r="E1636" i="1"/>
  <c r="F1640" i="1"/>
  <c r="D1640" i="1"/>
  <c r="E1640" i="1"/>
  <c r="F1644" i="1"/>
  <c r="E1644" i="1"/>
  <c r="D1644" i="1"/>
  <c r="F1648" i="1"/>
  <c r="D1648" i="1"/>
  <c r="A1648" i="1" s="1"/>
  <c r="F1652" i="1"/>
  <c r="D1652" i="1"/>
  <c r="E1652" i="1"/>
  <c r="F1656" i="1"/>
  <c r="D1656" i="1"/>
  <c r="E1656" i="1"/>
  <c r="F1660" i="1"/>
  <c r="E1660" i="1"/>
  <c r="D1660" i="1"/>
  <c r="F1664" i="1"/>
  <c r="D1664" i="1"/>
  <c r="A1664" i="1" s="1"/>
  <c r="F1668" i="1"/>
  <c r="D1668" i="1"/>
  <c r="E1668" i="1"/>
  <c r="F1672" i="1"/>
  <c r="D1672" i="1"/>
  <c r="E1672" i="1"/>
  <c r="F1676" i="1"/>
  <c r="E1676" i="1"/>
  <c r="D1676" i="1"/>
  <c r="F1680" i="1"/>
  <c r="D1680" i="1"/>
  <c r="F1684" i="1"/>
  <c r="D1684" i="1"/>
  <c r="E1684" i="1"/>
  <c r="F1688" i="1"/>
  <c r="D1688" i="1"/>
  <c r="E1688" i="1"/>
  <c r="F1692" i="1"/>
  <c r="E1692" i="1"/>
  <c r="D1692" i="1"/>
  <c r="F1696" i="1"/>
  <c r="D1696" i="1"/>
  <c r="F1700" i="1"/>
  <c r="D1700" i="1"/>
  <c r="E1700" i="1"/>
  <c r="F1704" i="1"/>
  <c r="D1704" i="1"/>
  <c r="E1704" i="1"/>
  <c r="F1708" i="1"/>
  <c r="E1708" i="1"/>
  <c r="D1708" i="1"/>
  <c r="F1712" i="1"/>
  <c r="D1712" i="1"/>
  <c r="A1712" i="1" s="1"/>
  <c r="F1716" i="1"/>
  <c r="D1716" i="1"/>
  <c r="E1716" i="1"/>
  <c r="F1720" i="1"/>
  <c r="D1720" i="1"/>
  <c r="E1720" i="1"/>
  <c r="F1724" i="1"/>
  <c r="E1724" i="1"/>
  <c r="D1724" i="1"/>
  <c r="F1728" i="1"/>
  <c r="D1728" i="1"/>
  <c r="A1728" i="1" s="1"/>
  <c r="F1732" i="1"/>
  <c r="D1732" i="1"/>
  <c r="E1732" i="1"/>
  <c r="F1736" i="1"/>
  <c r="D1736" i="1"/>
  <c r="E1736" i="1"/>
  <c r="F1740" i="1"/>
  <c r="E1740" i="1"/>
  <c r="D1740" i="1"/>
  <c r="F1744" i="1"/>
  <c r="D1744" i="1"/>
  <c r="F1748" i="1"/>
  <c r="D1748" i="1"/>
  <c r="E1748" i="1"/>
  <c r="F1752" i="1"/>
  <c r="D1752" i="1"/>
  <c r="E1752" i="1"/>
  <c r="F1756" i="1"/>
  <c r="E1756" i="1"/>
  <c r="D1756" i="1"/>
  <c r="F1760" i="1"/>
  <c r="D1760" i="1"/>
  <c r="F1764" i="1"/>
  <c r="D1764" i="1"/>
  <c r="E1764" i="1"/>
  <c r="F1768" i="1"/>
  <c r="D1768" i="1"/>
  <c r="E1768" i="1"/>
  <c r="F1772" i="1"/>
  <c r="E1772" i="1"/>
  <c r="D1772" i="1"/>
  <c r="F1776" i="1"/>
  <c r="D1776" i="1"/>
  <c r="A1776" i="1" s="1"/>
  <c r="F1780" i="1"/>
  <c r="D1780" i="1"/>
  <c r="E1780" i="1"/>
  <c r="F1784" i="1"/>
  <c r="D1784" i="1"/>
  <c r="E1784" i="1"/>
  <c r="F1788" i="1"/>
  <c r="E1788" i="1"/>
  <c r="D1788" i="1"/>
  <c r="F1792" i="1"/>
  <c r="D1792" i="1"/>
  <c r="A1792" i="1" s="1"/>
  <c r="F1796" i="1"/>
  <c r="D1796" i="1"/>
  <c r="E1796" i="1"/>
  <c r="F1800" i="1"/>
  <c r="D1800" i="1"/>
  <c r="E1800" i="1"/>
  <c r="F1804" i="1"/>
  <c r="E1804" i="1"/>
  <c r="D1804" i="1"/>
  <c r="F1808" i="1"/>
  <c r="D1808" i="1"/>
  <c r="F1812" i="1"/>
  <c r="D1812" i="1"/>
  <c r="E1812" i="1"/>
  <c r="F1816" i="1"/>
  <c r="D1816" i="1"/>
  <c r="E1816" i="1"/>
  <c r="F1820" i="1"/>
  <c r="E1820" i="1"/>
  <c r="D1820" i="1"/>
  <c r="F1824" i="1"/>
  <c r="D1824" i="1"/>
  <c r="F1828" i="1"/>
  <c r="D1828" i="1"/>
  <c r="E1828" i="1"/>
  <c r="F1832" i="1"/>
  <c r="D1832" i="1"/>
  <c r="E1832" i="1"/>
  <c r="F1836" i="1"/>
  <c r="E1836" i="1"/>
  <c r="D1836" i="1"/>
  <c r="F1840" i="1"/>
  <c r="D1840" i="1"/>
  <c r="A1840" i="1" s="1"/>
  <c r="F1844" i="1"/>
  <c r="D1844" i="1"/>
  <c r="E1844" i="1"/>
  <c r="F1848" i="1"/>
  <c r="D1848" i="1"/>
  <c r="E1848" i="1"/>
  <c r="F1852" i="1"/>
  <c r="E1852" i="1"/>
  <c r="D1852" i="1"/>
  <c r="F1856" i="1"/>
  <c r="D1856" i="1"/>
  <c r="A1856" i="1" s="1"/>
  <c r="F1860" i="1"/>
  <c r="D1860" i="1"/>
  <c r="E1860" i="1"/>
  <c r="F1864" i="1"/>
  <c r="D1864" i="1"/>
  <c r="E1864" i="1"/>
  <c r="F1868" i="1"/>
  <c r="E1868" i="1"/>
  <c r="D1868" i="1"/>
  <c r="F1872" i="1"/>
  <c r="D1872" i="1"/>
  <c r="F1876" i="1"/>
  <c r="D1876" i="1"/>
  <c r="E1876" i="1"/>
  <c r="F1880" i="1"/>
  <c r="D1880" i="1"/>
  <c r="E1880" i="1"/>
  <c r="F1884" i="1"/>
  <c r="E1884" i="1"/>
  <c r="D1884" i="1"/>
  <c r="F1888" i="1"/>
  <c r="D1888" i="1"/>
  <c r="F1892" i="1"/>
  <c r="D1892" i="1"/>
  <c r="E1892" i="1"/>
  <c r="F1896" i="1"/>
  <c r="D1896" i="1"/>
  <c r="E1896" i="1"/>
  <c r="F1900" i="1"/>
  <c r="E1900" i="1"/>
  <c r="D1900" i="1"/>
  <c r="F1904" i="1"/>
  <c r="D1904" i="1"/>
  <c r="A1904" i="1" s="1"/>
  <c r="F1908" i="1"/>
  <c r="D1908" i="1"/>
  <c r="E1908" i="1"/>
  <c r="F1912" i="1"/>
  <c r="D1912" i="1"/>
  <c r="E1912" i="1"/>
  <c r="F1916" i="1"/>
  <c r="E1916" i="1"/>
  <c r="D1916" i="1"/>
  <c r="F1920" i="1"/>
  <c r="D1920" i="1"/>
  <c r="A1920" i="1" s="1"/>
  <c r="F1924" i="1"/>
  <c r="D1924" i="1"/>
  <c r="E1924" i="1"/>
  <c r="F1928" i="1"/>
  <c r="E1928" i="1"/>
  <c r="F1932" i="1"/>
  <c r="E1932" i="1"/>
  <c r="D1932" i="1"/>
  <c r="F1936" i="1"/>
  <c r="D1936" i="1"/>
  <c r="F1940" i="1"/>
  <c r="D1940" i="1"/>
  <c r="E1940" i="1"/>
  <c r="F1944" i="1"/>
  <c r="E1944" i="1"/>
  <c r="A1944" i="1" s="1"/>
  <c r="F1948" i="1"/>
  <c r="E1948" i="1"/>
  <c r="D1948" i="1"/>
  <c r="F1952" i="1"/>
  <c r="D1952" i="1"/>
  <c r="F1956" i="1"/>
  <c r="D1956" i="1"/>
  <c r="E1956" i="1"/>
  <c r="F1960" i="1"/>
  <c r="E1960" i="1"/>
  <c r="A1960" i="1" s="1"/>
  <c r="F1964" i="1"/>
  <c r="E1964" i="1"/>
  <c r="D1964" i="1"/>
  <c r="F1968" i="1"/>
  <c r="D1968" i="1"/>
  <c r="A1968" i="1" s="1"/>
  <c r="F1972" i="1"/>
  <c r="D1972" i="1"/>
  <c r="E1972" i="1"/>
  <c r="F1976" i="1"/>
  <c r="E1976" i="1"/>
  <c r="F1980" i="1"/>
  <c r="E1980" i="1"/>
  <c r="D1980" i="1"/>
  <c r="F1984" i="1"/>
  <c r="D1984" i="1"/>
  <c r="A1984" i="1" s="1"/>
  <c r="F1988" i="1"/>
  <c r="E1988" i="1"/>
  <c r="D1988" i="1"/>
  <c r="F1992" i="1"/>
  <c r="E1992" i="1"/>
  <c r="F1996" i="1"/>
  <c r="E1996" i="1"/>
  <c r="D1996" i="1"/>
  <c r="F2000" i="1"/>
  <c r="E2000" i="1"/>
  <c r="D2000" i="1"/>
  <c r="F2004" i="1"/>
  <c r="E2004" i="1"/>
  <c r="D2004" i="1"/>
  <c r="F2008" i="1"/>
  <c r="E2008" i="1"/>
  <c r="A2008" i="1" s="1"/>
  <c r="F2012" i="1"/>
  <c r="E2012" i="1"/>
  <c r="D2012" i="1"/>
  <c r="F2016" i="1"/>
  <c r="E2016" i="1"/>
  <c r="D2016" i="1"/>
  <c r="F2020" i="1"/>
  <c r="E2020" i="1"/>
  <c r="D2020" i="1"/>
  <c r="F2024" i="1"/>
  <c r="E2024" i="1"/>
  <c r="A2024" i="1" s="1"/>
  <c r="F2028" i="1"/>
  <c r="E2028" i="1"/>
  <c r="D2028" i="1"/>
  <c r="F2032" i="1"/>
  <c r="E2032" i="1"/>
  <c r="D2032" i="1"/>
  <c r="F2036" i="1"/>
  <c r="E2036" i="1"/>
  <c r="D2036" i="1"/>
  <c r="F2040" i="1"/>
  <c r="E2040" i="1"/>
  <c r="F2044" i="1"/>
  <c r="E2044" i="1"/>
  <c r="D2044" i="1"/>
  <c r="F2048" i="1"/>
  <c r="E2048" i="1"/>
  <c r="D2048" i="1"/>
  <c r="F2052" i="1"/>
  <c r="E2052" i="1"/>
  <c r="D2052" i="1"/>
  <c r="F2056" i="1"/>
  <c r="E2056" i="1"/>
  <c r="F2060" i="1"/>
  <c r="E2060" i="1"/>
  <c r="D2060" i="1"/>
  <c r="F2064" i="1"/>
  <c r="E2064" i="1"/>
  <c r="D2064" i="1"/>
  <c r="F2068" i="1"/>
  <c r="E2068" i="1"/>
  <c r="D2068" i="1"/>
  <c r="F2072" i="1"/>
  <c r="E2072" i="1"/>
  <c r="A2072" i="1" s="1"/>
  <c r="F2076" i="1"/>
  <c r="E2076" i="1"/>
  <c r="D2076" i="1"/>
  <c r="F2080" i="1"/>
  <c r="E2080" i="1"/>
  <c r="D2080" i="1"/>
  <c r="F2084" i="1"/>
  <c r="E2084" i="1"/>
  <c r="D2084" i="1"/>
  <c r="F2088" i="1"/>
  <c r="E2088" i="1"/>
  <c r="A2088" i="1" s="1"/>
  <c r="F2092" i="1"/>
  <c r="E2092" i="1"/>
  <c r="D2092" i="1"/>
  <c r="F2096" i="1"/>
  <c r="E2096" i="1"/>
  <c r="D2096" i="1"/>
  <c r="F2100" i="1"/>
  <c r="E2100" i="1"/>
  <c r="D2100" i="1"/>
  <c r="F2104" i="1"/>
  <c r="E2104" i="1"/>
  <c r="F2108" i="1"/>
  <c r="E2108" i="1"/>
  <c r="D2108" i="1"/>
  <c r="F2112" i="1"/>
  <c r="E2112" i="1"/>
  <c r="D2112" i="1"/>
  <c r="F2116" i="1"/>
  <c r="E2116" i="1"/>
  <c r="D2116" i="1"/>
  <c r="F2120" i="1"/>
  <c r="E2120" i="1"/>
  <c r="F2124" i="1"/>
  <c r="E2124" i="1"/>
  <c r="D2124" i="1"/>
  <c r="F2128" i="1"/>
  <c r="E2128" i="1"/>
  <c r="D2128" i="1"/>
  <c r="F2132" i="1"/>
  <c r="E2132" i="1"/>
  <c r="D2132" i="1"/>
  <c r="F2136" i="1"/>
  <c r="E2136" i="1"/>
  <c r="A2136" i="1" s="1"/>
  <c r="F2140" i="1"/>
  <c r="E2140" i="1"/>
  <c r="D2140" i="1"/>
  <c r="F2144" i="1"/>
  <c r="E2144" i="1"/>
  <c r="D2144" i="1"/>
  <c r="F2148" i="1"/>
  <c r="E2148" i="1"/>
  <c r="D2148" i="1"/>
  <c r="F2152" i="1"/>
  <c r="E2152" i="1"/>
  <c r="A2152" i="1" s="1"/>
  <c r="F2156" i="1"/>
  <c r="E2156" i="1"/>
  <c r="D2156" i="1"/>
  <c r="F2160" i="1"/>
  <c r="E2160" i="1"/>
  <c r="D2160" i="1"/>
  <c r="F2164" i="1"/>
  <c r="E2164" i="1"/>
  <c r="D2164" i="1"/>
  <c r="F2168" i="1"/>
  <c r="E2168" i="1"/>
  <c r="F2172" i="1"/>
  <c r="E2172" i="1"/>
  <c r="D2172" i="1"/>
  <c r="F2176" i="1"/>
  <c r="E2176" i="1"/>
  <c r="D2176" i="1"/>
  <c r="F2180" i="1"/>
  <c r="E2180" i="1"/>
  <c r="D2180" i="1"/>
  <c r="F2184" i="1"/>
  <c r="E2184" i="1"/>
  <c r="F2188" i="1"/>
  <c r="E2188" i="1"/>
  <c r="D2188" i="1"/>
  <c r="F2192" i="1"/>
  <c r="E2192" i="1"/>
  <c r="D2192" i="1"/>
  <c r="F2196" i="1"/>
  <c r="E2196" i="1"/>
  <c r="D2196" i="1"/>
  <c r="F2200" i="1"/>
  <c r="E2200" i="1"/>
  <c r="A2200" i="1" s="1"/>
  <c r="F2204" i="1"/>
  <c r="E2204" i="1"/>
  <c r="D2204" i="1"/>
  <c r="F2208" i="1"/>
  <c r="E2208" i="1"/>
  <c r="D2208" i="1"/>
  <c r="F2212" i="1"/>
  <c r="E2212" i="1"/>
  <c r="D2212" i="1"/>
  <c r="F2216" i="1"/>
  <c r="E2216" i="1"/>
  <c r="A2216" i="1" s="1"/>
  <c r="F2220" i="1"/>
  <c r="E2220" i="1"/>
  <c r="D2220" i="1"/>
  <c r="F2224" i="1"/>
  <c r="E2224" i="1"/>
  <c r="D2224" i="1"/>
  <c r="F2228" i="1"/>
  <c r="E2228" i="1"/>
  <c r="D2228" i="1"/>
  <c r="F2232" i="1"/>
  <c r="E2232" i="1"/>
  <c r="F2236" i="1"/>
  <c r="E2236" i="1"/>
  <c r="D2236" i="1"/>
  <c r="F2240" i="1"/>
  <c r="E2240" i="1"/>
  <c r="D2240" i="1"/>
  <c r="F2244" i="1"/>
  <c r="E2244" i="1"/>
  <c r="D2244" i="1"/>
  <c r="F2248" i="1"/>
  <c r="E2248" i="1"/>
  <c r="F2252" i="1"/>
  <c r="E2252" i="1"/>
  <c r="D2252" i="1"/>
  <c r="F2256" i="1"/>
  <c r="E2256" i="1"/>
  <c r="D2256" i="1"/>
  <c r="F2260" i="1"/>
  <c r="E2260" i="1"/>
  <c r="D2260" i="1"/>
  <c r="F2264" i="1"/>
  <c r="E2264" i="1"/>
  <c r="A2264" i="1" s="1"/>
  <c r="F2268" i="1"/>
  <c r="E2268" i="1"/>
  <c r="D2268" i="1"/>
  <c r="F2272" i="1"/>
  <c r="E2272" i="1"/>
  <c r="D2272" i="1"/>
  <c r="F2276" i="1"/>
  <c r="E2276" i="1"/>
  <c r="D2276" i="1"/>
  <c r="F2280" i="1"/>
  <c r="E2280" i="1"/>
  <c r="A2280" i="1" s="1"/>
  <c r="F2284" i="1"/>
  <c r="E2284" i="1"/>
  <c r="D2284" i="1"/>
  <c r="F2288" i="1"/>
  <c r="E2288" i="1"/>
  <c r="D2288" i="1"/>
  <c r="F2292" i="1"/>
  <c r="E2292" i="1"/>
  <c r="D2292" i="1"/>
  <c r="F2296" i="1"/>
  <c r="E2296" i="1"/>
  <c r="F2300" i="1"/>
  <c r="E2300" i="1"/>
  <c r="D2300" i="1"/>
  <c r="F2304" i="1"/>
  <c r="E2304" i="1"/>
  <c r="D2304" i="1"/>
  <c r="F2308" i="1"/>
  <c r="E2308" i="1"/>
  <c r="D2308" i="1"/>
  <c r="F2312" i="1"/>
  <c r="E2312" i="1"/>
  <c r="F2316" i="1"/>
  <c r="E2316" i="1"/>
  <c r="D2316" i="1"/>
  <c r="F2320" i="1"/>
  <c r="E2320" i="1"/>
  <c r="D2320" i="1"/>
  <c r="F2324" i="1"/>
  <c r="E2324" i="1"/>
  <c r="D2324" i="1"/>
  <c r="F2328" i="1"/>
  <c r="E2328" i="1"/>
  <c r="A2328" i="1" s="1"/>
  <c r="F2332" i="1"/>
  <c r="E2332" i="1"/>
  <c r="D2332" i="1"/>
  <c r="F2336" i="1"/>
  <c r="E2336" i="1"/>
  <c r="D2336" i="1"/>
  <c r="F2340" i="1"/>
  <c r="E2340" i="1"/>
  <c r="D2340" i="1"/>
  <c r="F2344" i="1"/>
  <c r="E2344" i="1"/>
  <c r="A2344" i="1" s="1"/>
  <c r="F2348" i="1"/>
  <c r="E2348" i="1"/>
  <c r="D2348" i="1"/>
  <c r="F2352" i="1"/>
  <c r="E2352" i="1"/>
  <c r="D2352" i="1"/>
  <c r="F2356" i="1"/>
  <c r="E2356" i="1"/>
  <c r="D2356" i="1"/>
  <c r="F2360" i="1"/>
  <c r="E2360" i="1"/>
  <c r="F2364" i="1"/>
  <c r="E2364" i="1"/>
  <c r="D2364" i="1"/>
  <c r="F2368" i="1"/>
  <c r="E2368" i="1"/>
  <c r="D2368" i="1"/>
  <c r="F2372" i="1"/>
  <c r="E2372" i="1"/>
  <c r="D2372" i="1"/>
  <c r="F2376" i="1"/>
  <c r="E2376" i="1"/>
  <c r="F2380" i="1"/>
  <c r="E2380" i="1"/>
  <c r="D2380" i="1"/>
  <c r="F2384" i="1"/>
  <c r="E2384" i="1"/>
  <c r="D2384" i="1"/>
  <c r="F2388" i="1"/>
  <c r="E2388" i="1"/>
  <c r="D2388" i="1"/>
  <c r="F2392" i="1"/>
  <c r="E2392" i="1"/>
  <c r="A2392" i="1" s="1"/>
  <c r="F2396" i="1"/>
  <c r="E2396" i="1"/>
  <c r="D2396" i="1"/>
  <c r="F2400" i="1"/>
  <c r="E2400" i="1"/>
  <c r="D2400" i="1"/>
  <c r="F2404" i="1"/>
  <c r="E2404" i="1"/>
  <c r="D2404" i="1"/>
  <c r="F2408" i="1"/>
  <c r="E2408" i="1"/>
  <c r="A2408" i="1" s="1"/>
  <c r="F2412" i="1"/>
  <c r="E2412" i="1"/>
  <c r="D2412" i="1"/>
  <c r="F2416" i="1"/>
  <c r="E2416" i="1"/>
  <c r="D2416" i="1"/>
  <c r="F2420" i="1"/>
  <c r="E2420" i="1"/>
  <c r="D2420" i="1"/>
  <c r="F2424" i="1"/>
  <c r="E2424" i="1"/>
  <c r="F2428" i="1"/>
  <c r="E2428" i="1"/>
  <c r="D2428" i="1"/>
  <c r="F2432" i="1"/>
  <c r="E2432" i="1"/>
  <c r="D2432" i="1"/>
  <c r="F2436" i="1"/>
  <c r="E2436" i="1"/>
  <c r="D2436" i="1"/>
  <c r="F2440" i="1"/>
  <c r="E2440" i="1"/>
  <c r="F2444" i="1"/>
  <c r="E2444" i="1"/>
  <c r="D2444" i="1"/>
  <c r="F2448" i="1"/>
  <c r="E2448" i="1"/>
  <c r="D2448" i="1"/>
  <c r="F2452" i="1"/>
  <c r="E2452" i="1"/>
  <c r="D2452" i="1"/>
  <c r="F2456" i="1"/>
  <c r="E2456" i="1"/>
  <c r="A2456" i="1" s="1"/>
  <c r="F2460" i="1"/>
  <c r="E2460" i="1"/>
  <c r="D2460" i="1"/>
  <c r="F2464" i="1"/>
  <c r="E2464" i="1"/>
  <c r="D2464" i="1"/>
  <c r="F2468" i="1"/>
  <c r="E2468" i="1"/>
  <c r="D2468" i="1"/>
  <c r="F2472" i="1"/>
  <c r="E2472" i="1"/>
  <c r="A2472" i="1" s="1"/>
  <c r="F2476" i="1"/>
  <c r="E2476" i="1"/>
  <c r="D2476" i="1"/>
  <c r="F2480" i="1"/>
  <c r="E2480" i="1"/>
  <c r="D2480" i="1"/>
  <c r="F2484" i="1"/>
  <c r="E2484" i="1"/>
  <c r="D2484" i="1"/>
  <c r="F2488" i="1"/>
  <c r="E2488" i="1"/>
  <c r="F2492" i="1"/>
  <c r="E2492" i="1"/>
  <c r="D2492" i="1"/>
  <c r="F2496" i="1"/>
  <c r="E2496" i="1"/>
  <c r="D2496" i="1"/>
  <c r="F2500" i="1"/>
  <c r="E2500" i="1"/>
  <c r="D2500" i="1"/>
  <c r="F2504" i="1"/>
  <c r="E2504" i="1"/>
  <c r="F2508" i="1"/>
  <c r="E2508" i="1"/>
  <c r="D2508" i="1"/>
  <c r="F2512" i="1"/>
  <c r="E2512" i="1"/>
  <c r="D2512" i="1"/>
  <c r="F2516" i="1"/>
  <c r="E2516" i="1"/>
  <c r="D2516" i="1"/>
  <c r="F2520" i="1"/>
  <c r="E2520" i="1"/>
  <c r="A2520" i="1" s="1"/>
  <c r="F2524" i="1"/>
  <c r="E2524" i="1"/>
  <c r="D2524" i="1"/>
  <c r="F2528" i="1"/>
  <c r="E2528" i="1"/>
  <c r="D2528" i="1"/>
  <c r="F2532" i="1"/>
  <c r="E2532" i="1"/>
  <c r="D2532" i="1"/>
  <c r="F2536" i="1"/>
  <c r="E2536" i="1"/>
  <c r="A2536" i="1" s="1"/>
  <c r="F2540" i="1"/>
  <c r="E2540" i="1"/>
  <c r="D2540" i="1"/>
  <c r="F2544" i="1"/>
  <c r="E2544" i="1"/>
  <c r="C2544" i="1"/>
  <c r="D2544" i="1"/>
  <c r="F2548" i="1"/>
  <c r="E2548" i="1"/>
  <c r="D2548" i="1"/>
  <c r="C2548" i="1"/>
  <c r="F2552" i="1"/>
  <c r="E2552" i="1"/>
  <c r="C2552" i="1"/>
  <c r="F2556" i="1"/>
  <c r="E2556" i="1"/>
  <c r="C2556" i="1"/>
  <c r="D2556" i="1"/>
  <c r="F2560" i="1"/>
  <c r="E2560" i="1"/>
  <c r="C2560" i="1"/>
  <c r="D2560" i="1"/>
  <c r="F2564" i="1"/>
  <c r="E2564" i="1"/>
  <c r="D2564" i="1"/>
  <c r="C2564" i="1"/>
  <c r="F2568" i="1"/>
  <c r="E2568" i="1"/>
  <c r="C2568" i="1"/>
  <c r="F2572" i="1"/>
  <c r="E2572" i="1"/>
  <c r="C2572" i="1"/>
  <c r="D2572" i="1"/>
  <c r="F2576" i="1"/>
  <c r="E2576" i="1"/>
  <c r="C2576" i="1"/>
  <c r="D2576" i="1"/>
  <c r="F2580" i="1"/>
  <c r="E2580" i="1"/>
  <c r="D2580" i="1"/>
  <c r="C2580" i="1"/>
  <c r="F2584" i="1"/>
  <c r="E2584" i="1"/>
  <c r="A2584" i="1" s="1"/>
  <c r="C2584" i="1"/>
  <c r="F2588" i="1"/>
  <c r="E2588" i="1"/>
  <c r="C2588" i="1"/>
  <c r="D2588" i="1"/>
  <c r="F2592" i="1"/>
  <c r="E2592" i="1"/>
  <c r="C2592" i="1"/>
  <c r="D2592" i="1"/>
  <c r="F2596" i="1"/>
  <c r="E2596" i="1"/>
  <c r="D2596" i="1"/>
  <c r="C2596" i="1"/>
  <c r="F2600" i="1"/>
  <c r="E2600" i="1"/>
  <c r="A2600" i="1" s="1"/>
  <c r="C2600" i="1"/>
  <c r="F2604" i="1"/>
  <c r="E2604" i="1"/>
  <c r="C2604" i="1"/>
  <c r="D2604" i="1"/>
  <c r="F2608" i="1"/>
  <c r="E2608" i="1"/>
  <c r="C2608" i="1"/>
  <c r="D2608" i="1"/>
  <c r="F2612" i="1"/>
  <c r="E2612" i="1"/>
  <c r="D2612" i="1"/>
  <c r="C2612" i="1"/>
  <c r="F2616" i="1"/>
  <c r="E2616" i="1"/>
  <c r="C2616" i="1"/>
  <c r="F2620" i="1"/>
  <c r="E2620" i="1"/>
  <c r="C2620" i="1"/>
  <c r="D2620" i="1"/>
  <c r="F2624" i="1"/>
  <c r="E2624" i="1"/>
  <c r="C2624" i="1"/>
  <c r="D2624" i="1"/>
  <c r="F2628" i="1"/>
  <c r="E2628" i="1"/>
  <c r="D2628" i="1"/>
  <c r="C2628" i="1"/>
  <c r="F2632" i="1"/>
  <c r="E2632" i="1"/>
  <c r="C2632" i="1"/>
  <c r="F2636" i="1"/>
  <c r="E2636" i="1"/>
  <c r="C2636" i="1"/>
  <c r="D2636" i="1"/>
  <c r="F2640" i="1"/>
  <c r="E2640" i="1"/>
  <c r="C2640" i="1"/>
  <c r="D2640" i="1"/>
  <c r="F2644" i="1"/>
  <c r="E2644" i="1"/>
  <c r="D2644" i="1"/>
  <c r="C2644" i="1"/>
  <c r="F2648" i="1"/>
  <c r="E2648" i="1"/>
  <c r="A2648" i="1" s="1"/>
  <c r="C2648" i="1"/>
  <c r="F2652" i="1"/>
  <c r="E2652" i="1"/>
  <c r="C2652" i="1"/>
  <c r="D2652" i="1"/>
  <c r="F2656" i="1"/>
  <c r="E2656" i="1"/>
  <c r="C2656" i="1"/>
  <c r="D2656" i="1"/>
  <c r="F2660" i="1"/>
  <c r="E2660" i="1"/>
  <c r="D2660" i="1"/>
  <c r="C2660" i="1"/>
  <c r="F2664" i="1"/>
  <c r="E2664" i="1"/>
  <c r="A2664" i="1" s="1"/>
  <c r="C2664" i="1"/>
  <c r="F2668" i="1"/>
  <c r="E2668" i="1"/>
  <c r="C2668" i="1"/>
  <c r="D2668" i="1"/>
  <c r="F2672" i="1"/>
  <c r="E2672" i="1"/>
  <c r="C2672" i="1"/>
  <c r="D2672" i="1"/>
  <c r="F2676" i="1"/>
  <c r="E2676" i="1"/>
  <c r="D2676" i="1"/>
  <c r="C2676" i="1"/>
  <c r="F2680" i="1"/>
  <c r="E2680" i="1"/>
  <c r="C2680" i="1"/>
  <c r="F2684" i="1"/>
  <c r="E2684" i="1"/>
  <c r="C2684" i="1"/>
  <c r="D2684" i="1"/>
  <c r="F2688" i="1"/>
  <c r="E2688" i="1"/>
  <c r="C2688" i="1"/>
  <c r="D2688" i="1"/>
  <c r="F2692" i="1"/>
  <c r="E2692" i="1"/>
  <c r="D2692" i="1"/>
  <c r="C2692" i="1"/>
  <c r="F2696" i="1"/>
  <c r="E2696" i="1"/>
  <c r="C2696" i="1"/>
  <c r="F2700" i="1"/>
  <c r="E2700" i="1"/>
  <c r="C2700" i="1"/>
  <c r="D2700" i="1"/>
  <c r="F2704" i="1"/>
  <c r="E2704" i="1"/>
  <c r="C2704" i="1"/>
  <c r="D2704" i="1"/>
  <c r="F2708" i="1"/>
  <c r="E2708" i="1"/>
  <c r="D2708" i="1"/>
  <c r="C2708" i="1"/>
  <c r="F2712" i="1"/>
  <c r="E2712" i="1"/>
  <c r="A2712" i="1" s="1"/>
  <c r="C2712" i="1"/>
  <c r="F2716" i="1"/>
  <c r="E2716" i="1"/>
  <c r="C2716" i="1"/>
  <c r="D2716" i="1"/>
  <c r="F2720" i="1"/>
  <c r="E2720" i="1"/>
  <c r="C2720" i="1"/>
  <c r="D2720" i="1"/>
  <c r="F2724" i="1"/>
  <c r="E2724" i="1"/>
  <c r="D2724" i="1"/>
  <c r="C2724" i="1"/>
  <c r="F2728" i="1"/>
  <c r="E2728" i="1"/>
  <c r="A2728" i="1" s="1"/>
  <c r="C2728" i="1"/>
  <c r="F2732" i="1"/>
  <c r="E2732" i="1"/>
  <c r="C2732" i="1"/>
  <c r="D2732" i="1"/>
  <c r="F2736" i="1"/>
  <c r="E2736" i="1"/>
  <c r="C2736" i="1"/>
  <c r="D2736" i="1"/>
  <c r="F2740" i="1"/>
  <c r="E2740" i="1"/>
  <c r="D2740" i="1"/>
  <c r="C2740" i="1"/>
  <c r="F2744" i="1"/>
  <c r="E2744" i="1"/>
  <c r="C2744" i="1"/>
  <c r="F2748" i="1"/>
  <c r="E2748" i="1"/>
  <c r="C2748" i="1"/>
  <c r="D2748" i="1"/>
  <c r="F2752" i="1"/>
  <c r="E2752" i="1"/>
  <c r="C2752" i="1"/>
  <c r="D2752" i="1"/>
  <c r="F2756" i="1"/>
  <c r="E2756" i="1"/>
  <c r="D2756" i="1"/>
  <c r="C2756" i="1"/>
  <c r="F2760" i="1"/>
  <c r="E2760" i="1"/>
  <c r="C2760" i="1"/>
  <c r="F2764" i="1"/>
  <c r="E2764" i="1"/>
  <c r="C2764" i="1"/>
  <c r="D2764" i="1"/>
  <c r="F2768" i="1"/>
  <c r="E2768" i="1"/>
  <c r="C2768" i="1"/>
  <c r="D2768" i="1"/>
  <c r="F2772" i="1"/>
  <c r="E2772" i="1"/>
  <c r="D2772" i="1"/>
  <c r="C2772" i="1"/>
  <c r="F2776" i="1"/>
  <c r="E2776" i="1"/>
  <c r="A2776" i="1" s="1"/>
  <c r="C2776" i="1"/>
  <c r="F2780" i="1"/>
  <c r="E2780" i="1"/>
  <c r="C2780" i="1"/>
  <c r="D2780" i="1"/>
  <c r="F2784" i="1"/>
  <c r="E2784" i="1"/>
  <c r="C2784" i="1"/>
  <c r="D2784" i="1"/>
  <c r="F2788" i="1"/>
  <c r="E2788" i="1"/>
  <c r="D2788" i="1"/>
  <c r="C2788" i="1"/>
  <c r="F2792" i="1"/>
  <c r="E2792" i="1"/>
  <c r="A2792" i="1" s="1"/>
  <c r="C2792" i="1"/>
  <c r="F2796" i="1"/>
  <c r="E2796" i="1"/>
  <c r="C2796" i="1"/>
  <c r="D2796" i="1"/>
  <c r="F2800" i="1"/>
  <c r="E2800" i="1"/>
  <c r="C2800" i="1"/>
  <c r="D2800" i="1"/>
  <c r="F2804" i="1"/>
  <c r="E2804" i="1"/>
  <c r="D2804" i="1"/>
  <c r="C2804" i="1"/>
  <c r="F2808" i="1"/>
  <c r="E2808" i="1"/>
  <c r="C2808" i="1"/>
  <c r="F2812" i="1"/>
  <c r="E2812" i="1"/>
  <c r="C2812" i="1"/>
  <c r="D2812" i="1"/>
  <c r="F2816" i="1"/>
  <c r="E2816" i="1"/>
  <c r="C2816" i="1"/>
  <c r="D2816" i="1"/>
  <c r="F2820" i="1"/>
  <c r="E2820" i="1"/>
  <c r="D2820" i="1"/>
  <c r="C2820" i="1"/>
  <c r="F2824" i="1"/>
  <c r="E2824" i="1"/>
  <c r="C2824" i="1"/>
  <c r="F2828" i="1"/>
  <c r="E2828" i="1"/>
  <c r="C2828" i="1"/>
  <c r="D2828" i="1"/>
  <c r="F2832" i="1"/>
  <c r="E2832" i="1"/>
  <c r="C2832" i="1"/>
  <c r="D2832" i="1"/>
  <c r="F2836" i="1"/>
  <c r="E2836" i="1"/>
  <c r="D2836" i="1"/>
  <c r="C2836" i="1"/>
  <c r="F2840" i="1"/>
  <c r="E2840" i="1"/>
  <c r="A2840" i="1" s="1"/>
  <c r="C2840" i="1"/>
  <c r="F2844" i="1"/>
  <c r="E2844" i="1"/>
  <c r="C2844" i="1"/>
  <c r="D2844" i="1"/>
  <c r="F2848" i="1"/>
  <c r="E2848" i="1"/>
  <c r="C2848" i="1"/>
  <c r="D2848" i="1"/>
  <c r="F2852" i="1"/>
  <c r="E2852" i="1"/>
  <c r="D2852" i="1"/>
  <c r="C2852" i="1"/>
  <c r="F2856" i="1"/>
  <c r="E2856" i="1"/>
  <c r="A2856" i="1" s="1"/>
  <c r="C2856" i="1"/>
  <c r="F2860" i="1"/>
  <c r="E2860" i="1"/>
  <c r="C2860" i="1"/>
  <c r="D2860" i="1"/>
  <c r="F2864" i="1"/>
  <c r="E2864" i="1"/>
  <c r="C2864" i="1"/>
  <c r="D2864" i="1"/>
  <c r="F2868" i="1"/>
  <c r="E2868" i="1"/>
  <c r="D2868" i="1"/>
  <c r="C2868" i="1"/>
  <c r="F2872" i="1"/>
  <c r="E2872" i="1"/>
  <c r="C2872" i="1"/>
  <c r="F2876" i="1"/>
  <c r="E2876" i="1"/>
  <c r="C2876" i="1"/>
  <c r="D2876" i="1"/>
  <c r="F2880" i="1"/>
  <c r="E2880" i="1"/>
  <c r="C2880" i="1"/>
  <c r="D2880" i="1"/>
  <c r="F2884" i="1"/>
  <c r="E2884" i="1"/>
  <c r="D2884" i="1"/>
  <c r="C2884" i="1"/>
  <c r="F2888" i="1"/>
  <c r="E2888" i="1"/>
  <c r="C2888" i="1"/>
  <c r="F2892" i="1"/>
  <c r="E2892" i="1"/>
  <c r="C2892" i="1"/>
  <c r="D2892" i="1"/>
  <c r="F2896" i="1"/>
  <c r="E2896" i="1"/>
  <c r="C2896" i="1"/>
  <c r="D2896" i="1"/>
  <c r="F2900" i="1"/>
  <c r="E2900" i="1"/>
  <c r="D2900" i="1"/>
  <c r="C2900" i="1"/>
  <c r="F2904" i="1"/>
  <c r="E2904" i="1"/>
  <c r="A2904" i="1" s="1"/>
  <c r="C2904" i="1"/>
  <c r="F2908" i="1"/>
  <c r="E2908" i="1"/>
  <c r="C2908" i="1"/>
  <c r="D2908" i="1"/>
  <c r="F2912" i="1"/>
  <c r="E2912" i="1"/>
  <c r="C2912" i="1"/>
  <c r="D2912" i="1"/>
  <c r="F2916" i="1"/>
  <c r="E2916" i="1"/>
  <c r="D2916" i="1"/>
  <c r="C2916" i="1"/>
  <c r="F2920" i="1"/>
  <c r="E2920" i="1"/>
  <c r="A2920" i="1" s="1"/>
  <c r="C2920" i="1"/>
  <c r="F2924" i="1"/>
  <c r="E2924" i="1"/>
  <c r="C2924" i="1"/>
  <c r="D2924" i="1"/>
  <c r="F2928" i="1"/>
  <c r="E2928" i="1"/>
  <c r="C2928" i="1"/>
  <c r="D2928" i="1"/>
  <c r="F2932" i="1"/>
  <c r="E2932" i="1"/>
  <c r="D2932" i="1"/>
  <c r="C2932" i="1"/>
  <c r="F2936" i="1"/>
  <c r="E2936" i="1"/>
  <c r="C2936" i="1"/>
  <c r="F2940" i="1"/>
  <c r="E2940" i="1"/>
  <c r="C2940" i="1"/>
  <c r="D2940" i="1"/>
  <c r="F2944" i="1"/>
  <c r="E2944" i="1"/>
  <c r="C2944" i="1"/>
  <c r="D2944" i="1"/>
  <c r="F2948" i="1"/>
  <c r="E2948" i="1"/>
  <c r="D2948" i="1"/>
  <c r="C2948" i="1"/>
  <c r="F2952" i="1"/>
  <c r="E2952" i="1"/>
  <c r="C2952" i="1"/>
  <c r="F2956" i="1"/>
  <c r="E2956" i="1"/>
  <c r="C2956" i="1"/>
  <c r="D2956" i="1"/>
  <c r="F2960" i="1"/>
  <c r="E2960" i="1"/>
  <c r="C2960" i="1"/>
  <c r="D2960" i="1"/>
  <c r="F2964" i="1"/>
  <c r="E2964" i="1"/>
  <c r="D2964" i="1"/>
  <c r="C2964" i="1"/>
  <c r="F2968" i="1"/>
  <c r="E2968" i="1"/>
  <c r="A2968" i="1" s="1"/>
  <c r="C2968" i="1"/>
  <c r="F2972" i="1"/>
  <c r="E2972" i="1"/>
  <c r="C2972" i="1"/>
  <c r="D2972" i="1"/>
  <c r="F2976" i="1"/>
  <c r="E2976" i="1"/>
  <c r="C2976" i="1"/>
  <c r="D2976" i="1"/>
  <c r="F2980" i="1"/>
  <c r="E2980" i="1"/>
  <c r="D2980" i="1"/>
  <c r="C2980" i="1"/>
  <c r="F2984" i="1"/>
  <c r="E2984" i="1"/>
  <c r="A2984" i="1" s="1"/>
  <c r="C2984" i="1"/>
  <c r="F2988" i="1"/>
  <c r="E2988" i="1"/>
  <c r="C2988" i="1"/>
  <c r="D2988" i="1"/>
  <c r="F2992" i="1"/>
  <c r="E2992" i="1"/>
  <c r="C2992" i="1"/>
  <c r="D2992" i="1"/>
  <c r="F2996" i="1"/>
  <c r="E2996" i="1"/>
  <c r="D2996" i="1"/>
  <c r="C2996" i="1"/>
  <c r="F3000" i="1"/>
  <c r="E3000" i="1"/>
  <c r="C3000" i="1"/>
  <c r="F3004" i="1"/>
  <c r="E3004" i="1"/>
  <c r="C3004" i="1"/>
  <c r="D3004" i="1"/>
  <c r="F3008" i="1"/>
  <c r="E3008" i="1"/>
  <c r="C3008" i="1"/>
  <c r="D3008" i="1"/>
  <c r="F3012" i="1"/>
  <c r="E3012" i="1"/>
  <c r="D3012" i="1"/>
  <c r="C3012" i="1"/>
  <c r="F3016" i="1"/>
  <c r="E3016" i="1"/>
  <c r="C3016" i="1"/>
  <c r="F3020" i="1"/>
  <c r="E3020" i="1"/>
  <c r="C3020" i="1"/>
  <c r="D3020" i="1"/>
  <c r="F3024" i="1"/>
  <c r="E3024" i="1"/>
  <c r="C3024" i="1"/>
  <c r="D3024" i="1"/>
  <c r="F3028" i="1"/>
  <c r="E3028" i="1"/>
  <c r="D3028" i="1"/>
  <c r="C3028" i="1"/>
  <c r="F3032" i="1"/>
  <c r="E3032" i="1"/>
  <c r="A3032" i="1" s="1"/>
  <c r="C3032" i="1"/>
  <c r="F3036" i="1"/>
  <c r="E3036" i="1"/>
  <c r="C3036" i="1"/>
  <c r="D3036" i="1"/>
  <c r="F3040" i="1"/>
  <c r="E3040" i="1"/>
  <c r="C3040" i="1"/>
  <c r="D3040" i="1"/>
  <c r="F3044" i="1"/>
  <c r="E3044" i="1"/>
  <c r="D3044" i="1"/>
  <c r="C3044" i="1"/>
  <c r="F3048" i="1"/>
  <c r="E3048" i="1"/>
  <c r="A3048" i="1" s="1"/>
  <c r="C3048" i="1"/>
  <c r="F3052" i="1"/>
  <c r="E3052" i="1"/>
  <c r="C3052" i="1"/>
  <c r="D3052" i="1"/>
  <c r="F3056" i="1"/>
  <c r="E3056" i="1"/>
  <c r="C3056" i="1"/>
  <c r="D3056" i="1"/>
  <c r="F3060" i="1"/>
  <c r="E3060" i="1"/>
  <c r="D3060" i="1"/>
  <c r="C3060" i="1"/>
  <c r="F3064" i="1"/>
  <c r="E3064" i="1"/>
  <c r="C3064" i="1"/>
  <c r="F3068" i="1"/>
  <c r="E3068" i="1"/>
  <c r="C3068" i="1"/>
  <c r="D3068" i="1"/>
  <c r="F3072" i="1"/>
  <c r="E3072" i="1"/>
  <c r="C3072" i="1"/>
  <c r="D3072" i="1"/>
  <c r="F3076" i="1"/>
  <c r="E3076" i="1"/>
  <c r="D3076" i="1"/>
  <c r="C3076" i="1"/>
  <c r="F3080" i="1"/>
  <c r="E3080" i="1"/>
  <c r="C3080" i="1"/>
  <c r="F3084" i="1"/>
  <c r="E3084" i="1"/>
  <c r="C3084" i="1"/>
  <c r="D3084" i="1"/>
  <c r="F3088" i="1"/>
  <c r="E3088" i="1"/>
  <c r="C3088" i="1"/>
  <c r="D3088" i="1"/>
  <c r="F3092" i="1"/>
  <c r="E3092" i="1"/>
  <c r="D3092" i="1"/>
  <c r="C3092" i="1"/>
  <c r="F3096" i="1"/>
  <c r="E3096" i="1"/>
  <c r="A3096" i="1" s="1"/>
  <c r="C3096" i="1"/>
  <c r="F3100" i="1"/>
  <c r="E3100" i="1"/>
  <c r="C3100" i="1"/>
  <c r="D3100" i="1"/>
  <c r="F3104" i="1"/>
  <c r="E3104" i="1"/>
  <c r="C3104" i="1"/>
  <c r="D3104" i="1"/>
  <c r="F3108" i="1"/>
  <c r="E3108" i="1"/>
  <c r="D3108" i="1"/>
  <c r="C3108" i="1"/>
  <c r="F3112" i="1"/>
  <c r="E3112" i="1"/>
  <c r="A3112" i="1" s="1"/>
  <c r="C3112" i="1"/>
  <c r="F3116" i="1"/>
  <c r="E3116" i="1"/>
  <c r="C3116" i="1"/>
  <c r="D3116" i="1"/>
  <c r="F3120" i="1"/>
  <c r="E3120" i="1"/>
  <c r="C3120" i="1"/>
  <c r="D3120" i="1"/>
  <c r="F3124" i="1"/>
  <c r="E3124" i="1"/>
  <c r="D3124" i="1"/>
  <c r="C3124" i="1"/>
  <c r="F3128" i="1"/>
  <c r="E3128" i="1"/>
  <c r="C3128" i="1"/>
  <c r="F3132" i="1"/>
  <c r="E3132" i="1"/>
  <c r="C3132" i="1"/>
  <c r="D3132" i="1"/>
  <c r="F3136" i="1"/>
  <c r="E3136" i="1"/>
  <c r="C3136" i="1"/>
  <c r="D3136" i="1"/>
  <c r="F3140" i="1"/>
  <c r="E3140" i="1"/>
  <c r="D3140" i="1"/>
  <c r="C3140" i="1"/>
  <c r="F3144" i="1"/>
  <c r="E3144" i="1"/>
  <c r="C3144" i="1"/>
  <c r="F3148" i="1"/>
  <c r="E3148" i="1"/>
  <c r="C3148" i="1"/>
  <c r="D3148" i="1"/>
  <c r="F3152" i="1"/>
  <c r="E3152" i="1"/>
  <c r="C3152" i="1"/>
  <c r="D3152" i="1"/>
  <c r="F3156" i="1"/>
  <c r="E3156" i="1"/>
  <c r="D3156" i="1"/>
  <c r="C3156" i="1"/>
  <c r="F3160" i="1"/>
  <c r="E3160" i="1"/>
  <c r="A3160" i="1" s="1"/>
  <c r="C3160" i="1"/>
  <c r="F3164" i="1"/>
  <c r="E3164" i="1"/>
  <c r="C3164" i="1"/>
  <c r="D3164" i="1"/>
  <c r="F3168" i="1"/>
  <c r="E3168" i="1"/>
  <c r="C3168" i="1"/>
  <c r="D3168" i="1"/>
  <c r="F3172" i="1"/>
  <c r="E3172" i="1"/>
  <c r="D3172" i="1"/>
  <c r="C3172" i="1"/>
  <c r="F3176" i="1"/>
  <c r="E3176" i="1"/>
  <c r="A3176" i="1" s="1"/>
  <c r="C3176" i="1"/>
  <c r="F3180" i="1"/>
  <c r="E3180" i="1"/>
  <c r="C3180" i="1"/>
  <c r="D3180" i="1"/>
  <c r="F3184" i="1"/>
  <c r="E3184" i="1"/>
  <c r="C3184" i="1"/>
  <c r="D3184" i="1"/>
  <c r="F3188" i="1"/>
  <c r="E3188" i="1"/>
  <c r="D3188" i="1"/>
  <c r="C3188" i="1"/>
  <c r="F3192" i="1"/>
  <c r="E3192" i="1"/>
  <c r="C3192" i="1"/>
  <c r="F3196" i="1"/>
  <c r="E3196" i="1"/>
  <c r="C3196" i="1"/>
  <c r="D3196" i="1"/>
  <c r="F3200" i="1"/>
  <c r="E3200" i="1"/>
  <c r="C3200" i="1"/>
  <c r="D3200" i="1"/>
  <c r="F3204" i="1"/>
  <c r="E3204" i="1"/>
  <c r="D3204" i="1"/>
  <c r="C3204" i="1"/>
  <c r="F3208" i="1"/>
  <c r="E3208" i="1"/>
  <c r="C3208" i="1"/>
  <c r="F3212" i="1"/>
  <c r="E3212" i="1"/>
  <c r="C3212" i="1"/>
  <c r="D3212" i="1"/>
  <c r="F3216" i="1"/>
  <c r="E3216" i="1"/>
  <c r="C3216" i="1"/>
  <c r="D3216" i="1"/>
  <c r="F3220" i="1"/>
  <c r="E3220" i="1"/>
  <c r="D3220" i="1"/>
  <c r="C3220" i="1"/>
  <c r="F3224" i="1"/>
  <c r="E3224" i="1"/>
  <c r="A3224" i="1" s="1"/>
  <c r="C3224" i="1"/>
  <c r="F3228" i="1"/>
  <c r="E3228" i="1"/>
  <c r="C3228" i="1"/>
  <c r="D3228" i="1"/>
  <c r="F3232" i="1"/>
  <c r="E3232" i="1"/>
  <c r="C3232" i="1"/>
  <c r="D3232" i="1"/>
  <c r="F3236" i="1"/>
  <c r="E3236" i="1"/>
  <c r="D3236" i="1"/>
  <c r="C3236" i="1"/>
  <c r="F3240" i="1"/>
  <c r="E3240" i="1"/>
  <c r="A3240" i="1" s="1"/>
  <c r="C3240" i="1"/>
  <c r="F3244" i="1"/>
  <c r="E3244" i="1"/>
  <c r="C3244" i="1"/>
  <c r="D3244" i="1"/>
  <c r="F3248" i="1"/>
  <c r="E3248" i="1"/>
  <c r="C3248" i="1"/>
  <c r="D3248" i="1"/>
  <c r="F3252" i="1"/>
  <c r="E3252" i="1"/>
  <c r="D3252" i="1"/>
  <c r="C3252" i="1"/>
  <c r="F3256" i="1"/>
  <c r="E3256" i="1"/>
  <c r="C3256" i="1"/>
  <c r="F3260" i="1"/>
  <c r="E3260" i="1"/>
  <c r="C3260" i="1"/>
  <c r="D3260" i="1"/>
  <c r="F3264" i="1"/>
  <c r="E3264" i="1"/>
  <c r="C3264" i="1"/>
  <c r="D3264" i="1"/>
  <c r="F3268" i="1"/>
  <c r="E3268" i="1"/>
  <c r="D3268" i="1"/>
  <c r="C3268" i="1"/>
  <c r="F3272" i="1"/>
  <c r="E3272" i="1"/>
  <c r="C3272" i="1"/>
  <c r="F3276" i="1"/>
  <c r="E3276" i="1"/>
  <c r="C3276" i="1"/>
  <c r="D3276" i="1"/>
  <c r="F3280" i="1"/>
  <c r="E3280" i="1"/>
  <c r="C3280" i="1"/>
  <c r="D3280" i="1"/>
  <c r="F3284" i="1"/>
  <c r="E3284" i="1"/>
  <c r="D3284" i="1"/>
  <c r="C3284" i="1"/>
  <c r="F3288" i="1"/>
  <c r="E3288" i="1"/>
  <c r="A3288" i="1" s="1"/>
  <c r="C3288" i="1"/>
  <c r="F3292" i="1"/>
  <c r="E3292" i="1"/>
  <c r="C3292" i="1"/>
  <c r="D3292" i="1"/>
  <c r="F3296" i="1"/>
  <c r="E3296" i="1"/>
  <c r="C3296" i="1"/>
  <c r="D3296" i="1"/>
  <c r="F3300" i="1"/>
  <c r="E3300" i="1"/>
  <c r="D3300" i="1"/>
  <c r="C3300" i="1"/>
  <c r="F3304" i="1"/>
  <c r="E3304" i="1"/>
  <c r="A3304" i="1" s="1"/>
  <c r="C3304" i="1"/>
  <c r="F3308" i="1"/>
  <c r="E3308" i="1"/>
  <c r="C3308" i="1"/>
  <c r="D3308" i="1"/>
  <c r="F3312" i="1"/>
  <c r="E3312" i="1"/>
  <c r="C3312" i="1"/>
  <c r="D3312" i="1"/>
  <c r="F3316" i="1"/>
  <c r="E3316" i="1"/>
  <c r="D3316" i="1"/>
  <c r="C3316" i="1"/>
  <c r="F3320" i="1"/>
  <c r="E3320" i="1"/>
  <c r="C3320" i="1"/>
  <c r="F3324" i="1"/>
  <c r="E3324" i="1"/>
  <c r="C3324" i="1"/>
  <c r="D3324" i="1"/>
  <c r="F3328" i="1"/>
  <c r="E3328" i="1"/>
  <c r="C3328" i="1"/>
  <c r="D3328" i="1"/>
  <c r="F3332" i="1"/>
  <c r="E3332" i="1"/>
  <c r="D3332" i="1"/>
  <c r="C3332" i="1"/>
  <c r="F3336" i="1"/>
  <c r="E3336" i="1"/>
  <c r="C3336" i="1"/>
  <c r="F3340" i="1"/>
  <c r="E3340" i="1"/>
  <c r="C3340" i="1"/>
  <c r="D3340" i="1"/>
  <c r="F3344" i="1"/>
  <c r="E3344" i="1"/>
  <c r="C3344" i="1"/>
  <c r="D3344" i="1"/>
  <c r="F3348" i="1"/>
  <c r="E3348" i="1"/>
  <c r="D3348" i="1"/>
  <c r="C3348" i="1"/>
  <c r="F3352" i="1"/>
  <c r="E3352" i="1"/>
  <c r="A3352" i="1" s="1"/>
  <c r="C3352" i="1"/>
  <c r="F3356" i="1"/>
  <c r="E3356" i="1"/>
  <c r="C3356" i="1"/>
  <c r="D3356" i="1"/>
  <c r="F3360" i="1"/>
  <c r="E3360" i="1"/>
  <c r="C3360" i="1"/>
  <c r="D3360" i="1"/>
  <c r="F3364" i="1"/>
  <c r="E3364" i="1"/>
  <c r="D3364" i="1"/>
  <c r="C3364" i="1"/>
  <c r="F3368" i="1"/>
  <c r="E3368" i="1"/>
  <c r="A3368" i="1" s="1"/>
  <c r="C3368" i="1"/>
  <c r="F3372" i="1"/>
  <c r="E3372" i="1"/>
  <c r="C3372" i="1"/>
  <c r="D3372" i="1"/>
  <c r="F3376" i="1"/>
  <c r="E3376" i="1"/>
  <c r="C3376" i="1"/>
  <c r="D3376" i="1"/>
  <c r="F3380" i="1"/>
  <c r="E3380" i="1"/>
  <c r="D3380" i="1"/>
  <c r="C3380" i="1"/>
  <c r="F3384" i="1"/>
  <c r="E3384" i="1"/>
  <c r="C3384" i="1"/>
  <c r="F3388" i="1"/>
  <c r="E3388" i="1"/>
  <c r="C3388" i="1"/>
  <c r="D3388" i="1"/>
  <c r="F3392" i="1"/>
  <c r="E3392" i="1"/>
  <c r="C3392" i="1"/>
  <c r="D3392" i="1"/>
  <c r="F3396" i="1"/>
  <c r="E3396" i="1"/>
  <c r="D3396" i="1"/>
  <c r="C3396" i="1"/>
  <c r="F3400" i="1"/>
  <c r="E3400" i="1"/>
  <c r="C3400" i="1"/>
  <c r="F3404" i="1"/>
  <c r="E3404" i="1"/>
  <c r="C3404" i="1"/>
  <c r="D3404" i="1"/>
  <c r="F3408" i="1"/>
  <c r="E3408" i="1"/>
  <c r="C3408" i="1"/>
  <c r="D3408" i="1"/>
  <c r="F3412" i="1"/>
  <c r="E3412" i="1"/>
  <c r="D3412" i="1"/>
  <c r="C3412" i="1"/>
  <c r="F3416" i="1"/>
  <c r="E3416" i="1"/>
  <c r="A3416" i="1" s="1"/>
  <c r="C3416" i="1"/>
  <c r="F3420" i="1"/>
  <c r="E3420" i="1"/>
  <c r="C3420" i="1"/>
  <c r="D3420" i="1"/>
  <c r="F3424" i="1"/>
  <c r="E3424" i="1"/>
  <c r="C3424" i="1"/>
  <c r="D3424" i="1"/>
  <c r="F3428" i="1"/>
  <c r="E3428" i="1"/>
  <c r="D3428" i="1"/>
  <c r="C3428" i="1"/>
  <c r="F3432" i="1"/>
  <c r="E3432" i="1"/>
  <c r="A3432" i="1" s="1"/>
  <c r="C3432" i="1"/>
  <c r="F3436" i="1"/>
  <c r="E3436" i="1"/>
  <c r="C3436" i="1"/>
  <c r="D3436" i="1"/>
  <c r="F3440" i="1"/>
  <c r="E3440" i="1"/>
  <c r="C3440" i="1"/>
  <c r="D3440" i="1"/>
  <c r="F3444" i="1"/>
  <c r="E3444" i="1"/>
  <c r="D3444" i="1"/>
  <c r="C3444" i="1"/>
  <c r="F3448" i="1"/>
  <c r="E3448" i="1"/>
  <c r="C3448" i="1"/>
  <c r="F3452" i="1"/>
  <c r="E3452" i="1"/>
  <c r="C3452" i="1"/>
  <c r="D3452" i="1"/>
  <c r="F3456" i="1"/>
  <c r="E3456" i="1"/>
  <c r="C3456" i="1"/>
  <c r="D3456" i="1"/>
  <c r="F3460" i="1"/>
  <c r="E3460" i="1"/>
  <c r="D3460" i="1"/>
  <c r="C3460" i="1"/>
  <c r="F3464" i="1"/>
  <c r="E3464" i="1"/>
  <c r="C3464" i="1"/>
  <c r="F3468" i="1"/>
  <c r="E3468" i="1"/>
  <c r="C3468" i="1"/>
  <c r="D3468" i="1"/>
  <c r="F3472" i="1"/>
  <c r="E3472" i="1"/>
  <c r="C3472" i="1"/>
  <c r="D3472" i="1"/>
  <c r="F3476" i="1"/>
  <c r="E3476" i="1"/>
  <c r="D3476" i="1"/>
  <c r="C3476" i="1"/>
  <c r="F3480" i="1"/>
  <c r="E3480" i="1"/>
  <c r="A3480" i="1" s="1"/>
  <c r="C3480" i="1"/>
  <c r="F3484" i="1"/>
  <c r="E3484" i="1"/>
  <c r="C3484" i="1"/>
  <c r="D3484" i="1"/>
  <c r="F3488" i="1"/>
  <c r="E3488" i="1"/>
  <c r="C3488" i="1"/>
  <c r="D3488" i="1"/>
  <c r="F3492" i="1"/>
  <c r="E3492" i="1"/>
  <c r="D3492" i="1"/>
  <c r="C3492" i="1"/>
  <c r="F3496" i="1"/>
  <c r="E3496" i="1"/>
  <c r="A3496" i="1" s="1"/>
  <c r="C3496" i="1"/>
  <c r="F3500" i="1"/>
  <c r="E3500" i="1"/>
  <c r="C3500" i="1"/>
  <c r="D3500" i="1"/>
  <c r="F3504" i="1"/>
  <c r="E3504" i="1"/>
  <c r="C3504" i="1"/>
  <c r="D3504" i="1"/>
  <c r="F3508" i="1"/>
  <c r="E3508" i="1"/>
  <c r="D3508" i="1"/>
  <c r="C3508" i="1"/>
  <c r="F3512" i="1"/>
  <c r="E3512" i="1"/>
  <c r="C3512" i="1"/>
  <c r="F3516" i="1"/>
  <c r="E3516" i="1"/>
  <c r="C3516" i="1"/>
  <c r="D3516" i="1"/>
  <c r="F3520" i="1"/>
  <c r="E3520" i="1"/>
  <c r="C3520" i="1"/>
  <c r="D3520" i="1"/>
  <c r="F3524" i="1"/>
  <c r="E3524" i="1"/>
  <c r="D3524" i="1"/>
  <c r="C3524" i="1"/>
  <c r="F3528" i="1"/>
  <c r="E3528" i="1"/>
  <c r="C3528" i="1"/>
  <c r="F3532" i="1"/>
  <c r="E3532" i="1"/>
  <c r="C3532" i="1"/>
  <c r="D3532" i="1"/>
  <c r="F3536" i="1"/>
  <c r="E3536" i="1"/>
  <c r="C3536" i="1"/>
  <c r="D3536" i="1"/>
  <c r="F3540" i="1"/>
  <c r="E3540" i="1"/>
  <c r="D3540" i="1"/>
  <c r="C3540" i="1"/>
  <c r="F3544" i="1"/>
  <c r="E3544" i="1"/>
  <c r="A3544" i="1" s="1"/>
  <c r="C3544" i="1"/>
  <c r="F3548" i="1"/>
  <c r="E3548" i="1"/>
  <c r="C3548" i="1"/>
  <c r="D3548" i="1"/>
  <c r="F3552" i="1"/>
  <c r="E3552" i="1"/>
  <c r="C3552" i="1"/>
  <c r="D3552" i="1"/>
  <c r="F3556" i="1"/>
  <c r="E3556" i="1"/>
  <c r="D3556" i="1"/>
  <c r="C3556" i="1"/>
  <c r="F3560" i="1"/>
  <c r="E3560" i="1"/>
  <c r="A3560" i="1" s="1"/>
  <c r="C3560" i="1"/>
  <c r="F3564" i="1"/>
  <c r="E3564" i="1"/>
  <c r="C3564" i="1"/>
  <c r="D3564" i="1"/>
  <c r="F3568" i="1"/>
  <c r="E3568" i="1"/>
  <c r="C3568" i="1"/>
  <c r="D3568" i="1"/>
  <c r="F3572" i="1"/>
  <c r="E3572" i="1"/>
  <c r="D3572" i="1"/>
  <c r="C3572" i="1"/>
  <c r="F3576" i="1"/>
  <c r="E3576" i="1"/>
  <c r="C3576" i="1"/>
  <c r="F3580" i="1"/>
  <c r="E3580" i="1"/>
  <c r="C3580" i="1"/>
  <c r="D3580" i="1"/>
  <c r="F3584" i="1"/>
  <c r="E3584" i="1"/>
  <c r="C3584" i="1"/>
  <c r="D3584" i="1"/>
  <c r="F3588" i="1"/>
  <c r="E3588" i="1"/>
  <c r="D3588" i="1"/>
  <c r="C3588" i="1"/>
  <c r="F3592" i="1"/>
  <c r="E3592" i="1"/>
  <c r="C3592" i="1"/>
  <c r="F3596" i="1"/>
  <c r="E3596" i="1"/>
  <c r="C3596" i="1"/>
  <c r="D3596" i="1"/>
  <c r="F3600" i="1"/>
  <c r="E3600" i="1"/>
  <c r="C3600" i="1"/>
  <c r="D3600" i="1"/>
  <c r="F3604" i="1"/>
  <c r="E3604" i="1"/>
  <c r="D3604" i="1"/>
  <c r="C3604" i="1"/>
  <c r="F3608" i="1"/>
  <c r="E3608" i="1"/>
  <c r="A3608" i="1" s="1"/>
  <c r="C3608" i="1"/>
  <c r="F3612" i="1"/>
  <c r="E3612" i="1"/>
  <c r="C3612" i="1"/>
  <c r="D3612" i="1"/>
  <c r="F3616" i="1"/>
  <c r="E3616" i="1"/>
  <c r="C3616" i="1"/>
  <c r="D3616" i="1"/>
  <c r="F3620" i="1"/>
  <c r="E3620" i="1"/>
  <c r="D3620" i="1"/>
  <c r="C3620" i="1"/>
  <c r="F3624" i="1"/>
  <c r="E3624" i="1"/>
  <c r="A3624" i="1" s="1"/>
  <c r="C3624" i="1"/>
  <c r="F3628" i="1"/>
  <c r="E3628" i="1"/>
  <c r="C3628" i="1"/>
  <c r="D3628" i="1"/>
  <c r="F3632" i="1"/>
  <c r="E3632" i="1"/>
  <c r="C3632" i="1"/>
  <c r="D3632" i="1"/>
  <c r="F3636" i="1"/>
  <c r="E3636" i="1"/>
  <c r="D3636" i="1"/>
  <c r="C3636" i="1"/>
  <c r="F3640" i="1"/>
  <c r="E3640" i="1"/>
  <c r="C3640" i="1"/>
  <c r="F3644" i="1"/>
  <c r="E3644" i="1"/>
  <c r="C3644" i="1"/>
  <c r="D3644" i="1"/>
  <c r="F3648" i="1"/>
  <c r="E3648" i="1"/>
  <c r="C3648" i="1"/>
  <c r="D3648" i="1"/>
  <c r="F3652" i="1"/>
  <c r="E3652" i="1"/>
  <c r="D3652" i="1"/>
  <c r="C3652" i="1"/>
  <c r="F3656" i="1"/>
  <c r="E3656" i="1"/>
  <c r="C3656" i="1"/>
  <c r="F3660" i="1"/>
  <c r="E3660" i="1"/>
  <c r="C3660" i="1"/>
  <c r="D3660" i="1"/>
  <c r="F3664" i="1"/>
  <c r="E3664" i="1"/>
  <c r="C3664" i="1"/>
  <c r="D3664" i="1"/>
  <c r="F3668" i="1"/>
  <c r="E3668" i="1"/>
  <c r="D3668" i="1"/>
  <c r="C3668" i="1"/>
  <c r="F3672" i="1"/>
  <c r="E3672" i="1"/>
  <c r="A3672" i="1" s="1"/>
  <c r="C3672" i="1"/>
  <c r="F3676" i="1"/>
  <c r="E3676" i="1"/>
  <c r="C3676" i="1"/>
  <c r="D3676" i="1"/>
  <c r="F3680" i="1"/>
  <c r="E3680" i="1"/>
  <c r="C3680" i="1"/>
  <c r="D3680" i="1"/>
  <c r="F3684" i="1"/>
  <c r="E3684" i="1"/>
  <c r="D3684" i="1"/>
  <c r="C3684" i="1"/>
  <c r="F3688" i="1"/>
  <c r="E3688" i="1"/>
  <c r="A3688" i="1" s="1"/>
  <c r="C3688" i="1"/>
  <c r="F3692" i="1"/>
  <c r="E3692" i="1"/>
  <c r="C3692" i="1"/>
  <c r="D3692" i="1"/>
  <c r="F3696" i="1"/>
  <c r="E3696" i="1"/>
  <c r="C3696" i="1"/>
  <c r="D3696" i="1"/>
  <c r="F3700" i="1"/>
  <c r="E3700" i="1"/>
  <c r="D3700" i="1"/>
  <c r="C3700" i="1"/>
  <c r="F3704" i="1"/>
  <c r="E3704" i="1"/>
  <c r="C3704" i="1"/>
  <c r="F3708" i="1"/>
  <c r="E3708" i="1"/>
  <c r="C3708" i="1"/>
  <c r="D3708" i="1"/>
  <c r="F3712" i="1"/>
  <c r="E3712" i="1"/>
  <c r="C3712" i="1"/>
  <c r="D3712" i="1"/>
  <c r="F3716" i="1"/>
  <c r="E3716" i="1"/>
  <c r="D3716" i="1"/>
  <c r="C3716" i="1"/>
  <c r="F3720" i="1"/>
  <c r="E3720" i="1"/>
  <c r="C3720" i="1"/>
  <c r="F3724" i="1"/>
  <c r="E3724" i="1"/>
  <c r="C3724" i="1"/>
  <c r="D3724" i="1"/>
  <c r="F3728" i="1"/>
  <c r="E3728" i="1"/>
  <c r="C3728" i="1"/>
  <c r="D3728" i="1"/>
  <c r="F3732" i="1"/>
  <c r="E3732" i="1"/>
  <c r="D3732" i="1"/>
  <c r="C3732" i="1"/>
  <c r="F3736" i="1"/>
  <c r="E3736" i="1"/>
  <c r="A3736" i="1" s="1"/>
  <c r="C3736" i="1"/>
  <c r="F3740" i="1"/>
  <c r="E3740" i="1"/>
  <c r="C3740" i="1"/>
  <c r="D3740" i="1"/>
  <c r="F3744" i="1"/>
  <c r="E3744" i="1"/>
  <c r="C3744" i="1"/>
  <c r="D3744" i="1"/>
  <c r="F3748" i="1"/>
  <c r="E3748" i="1"/>
  <c r="D3748" i="1"/>
  <c r="C3748" i="1"/>
  <c r="F3752" i="1"/>
  <c r="E3752" i="1"/>
  <c r="A3752" i="1" s="1"/>
  <c r="C3752" i="1"/>
  <c r="F3756" i="1"/>
  <c r="E3756" i="1"/>
  <c r="C3756" i="1"/>
  <c r="D3756" i="1"/>
  <c r="F3760" i="1"/>
  <c r="E3760" i="1"/>
  <c r="C3760" i="1"/>
  <c r="D3760" i="1"/>
  <c r="F3764" i="1"/>
  <c r="E3764" i="1"/>
  <c r="D3764" i="1"/>
  <c r="C3764" i="1"/>
  <c r="F3768" i="1"/>
  <c r="E3768" i="1"/>
  <c r="C3768" i="1"/>
  <c r="F3772" i="1"/>
  <c r="E3772" i="1"/>
  <c r="C3772" i="1"/>
  <c r="D3772" i="1"/>
  <c r="F3776" i="1"/>
  <c r="E3776" i="1"/>
  <c r="C3776" i="1"/>
  <c r="D3776" i="1"/>
  <c r="F3780" i="1"/>
  <c r="E3780" i="1"/>
  <c r="D3780" i="1"/>
  <c r="C3780" i="1"/>
  <c r="F3784" i="1"/>
  <c r="E3784" i="1"/>
  <c r="C3784" i="1"/>
  <c r="F3788" i="1"/>
  <c r="E3788" i="1"/>
  <c r="C3788" i="1"/>
  <c r="D3788" i="1"/>
  <c r="F3792" i="1"/>
  <c r="E3792" i="1"/>
  <c r="C3792" i="1"/>
  <c r="D3792" i="1"/>
  <c r="F3796" i="1"/>
  <c r="E3796" i="1"/>
  <c r="D3796" i="1"/>
  <c r="C3796" i="1"/>
  <c r="F3800" i="1"/>
  <c r="E3800" i="1"/>
  <c r="A3800" i="1" s="1"/>
  <c r="C3800" i="1"/>
  <c r="F3804" i="1"/>
  <c r="E3804" i="1"/>
  <c r="C3804" i="1"/>
  <c r="D3804" i="1"/>
  <c r="F3808" i="1"/>
  <c r="E3808" i="1"/>
  <c r="C3808" i="1"/>
  <c r="D3808" i="1"/>
  <c r="F3812" i="1"/>
  <c r="E3812" i="1"/>
  <c r="D3812" i="1"/>
  <c r="C3812" i="1"/>
  <c r="F3816" i="1"/>
  <c r="E3816" i="1"/>
  <c r="A3816" i="1" s="1"/>
  <c r="C3816" i="1"/>
  <c r="F3820" i="1"/>
  <c r="E3820" i="1"/>
  <c r="C3820" i="1"/>
  <c r="D3820" i="1"/>
  <c r="F3824" i="1"/>
  <c r="E3824" i="1"/>
  <c r="C3824" i="1"/>
  <c r="D3824" i="1"/>
  <c r="F3828" i="1"/>
  <c r="E3828" i="1"/>
  <c r="D3828" i="1"/>
  <c r="C3828" i="1"/>
  <c r="F3832" i="1"/>
  <c r="E3832" i="1"/>
  <c r="C3832" i="1"/>
  <c r="F3836" i="1"/>
  <c r="E3836" i="1"/>
  <c r="C3836" i="1"/>
  <c r="D3836" i="1"/>
  <c r="F3840" i="1"/>
  <c r="E3840" i="1"/>
  <c r="C3840" i="1"/>
  <c r="D3840" i="1"/>
  <c r="F3844" i="1"/>
  <c r="E3844" i="1"/>
  <c r="D3844" i="1"/>
  <c r="C3844" i="1"/>
  <c r="F3848" i="1"/>
  <c r="E3848" i="1"/>
  <c r="C3848" i="1"/>
  <c r="F3852" i="1"/>
  <c r="E3852" i="1"/>
  <c r="C3852" i="1"/>
  <c r="D3852" i="1"/>
  <c r="F3856" i="1"/>
  <c r="E3856" i="1"/>
  <c r="C3856" i="1"/>
  <c r="D3856" i="1"/>
  <c r="F3860" i="1"/>
  <c r="E3860" i="1"/>
  <c r="D3860" i="1"/>
  <c r="C3860" i="1"/>
  <c r="F3864" i="1"/>
  <c r="E3864" i="1"/>
  <c r="A3864" i="1" s="1"/>
  <c r="C3864" i="1"/>
  <c r="F3868" i="1"/>
  <c r="E3868" i="1"/>
  <c r="C3868" i="1"/>
  <c r="D3868" i="1"/>
  <c r="F3872" i="1"/>
  <c r="E3872" i="1"/>
  <c r="C3872" i="1"/>
  <c r="D3872" i="1"/>
  <c r="F3876" i="1"/>
  <c r="E3876" i="1"/>
  <c r="D3876" i="1"/>
  <c r="C3876" i="1"/>
  <c r="F3880" i="1"/>
  <c r="E3880" i="1"/>
  <c r="A3880" i="1" s="1"/>
  <c r="C3880" i="1"/>
  <c r="F3884" i="1"/>
  <c r="E3884" i="1"/>
  <c r="C3884" i="1"/>
  <c r="D3884" i="1"/>
  <c r="F3888" i="1"/>
  <c r="E3888" i="1"/>
  <c r="C3888" i="1"/>
  <c r="D3888" i="1"/>
  <c r="F3892" i="1"/>
  <c r="E3892" i="1"/>
  <c r="D3892" i="1"/>
  <c r="C3892" i="1"/>
  <c r="F3896" i="1"/>
  <c r="E3896" i="1"/>
  <c r="C3896" i="1"/>
  <c r="F3900" i="1"/>
  <c r="E3900" i="1"/>
  <c r="C3900" i="1"/>
  <c r="D3900" i="1"/>
  <c r="F3904" i="1"/>
  <c r="E3904" i="1"/>
  <c r="C3904" i="1"/>
  <c r="D3904" i="1"/>
  <c r="F3908" i="1"/>
  <c r="E3908" i="1"/>
  <c r="D3908" i="1"/>
  <c r="C3908" i="1"/>
  <c r="F3912" i="1"/>
  <c r="E3912" i="1"/>
  <c r="C3912" i="1"/>
  <c r="F3916" i="1"/>
  <c r="E3916" i="1"/>
  <c r="C3916" i="1"/>
  <c r="D3916" i="1"/>
  <c r="F3920" i="1"/>
  <c r="E3920" i="1"/>
  <c r="C3920" i="1"/>
  <c r="D3920" i="1"/>
  <c r="F3924" i="1"/>
  <c r="E3924" i="1"/>
  <c r="D3924" i="1"/>
  <c r="C3924" i="1"/>
  <c r="F3928" i="1"/>
  <c r="E3928" i="1"/>
  <c r="A3928" i="1" s="1"/>
  <c r="C3928" i="1"/>
  <c r="F3932" i="1"/>
  <c r="E3932" i="1"/>
  <c r="C3932" i="1"/>
  <c r="D3932" i="1"/>
  <c r="F3936" i="1"/>
  <c r="E3936" i="1"/>
  <c r="C3936" i="1"/>
  <c r="D3936" i="1"/>
  <c r="F3940" i="1"/>
  <c r="E3940" i="1"/>
  <c r="D3940" i="1"/>
  <c r="C3940" i="1"/>
  <c r="F3944" i="1"/>
  <c r="E3944" i="1"/>
  <c r="A3944" i="1" s="1"/>
  <c r="C3944" i="1"/>
  <c r="F3948" i="1"/>
  <c r="E3948" i="1"/>
  <c r="C3948" i="1"/>
  <c r="D3948" i="1"/>
  <c r="F3952" i="1"/>
  <c r="E3952" i="1"/>
  <c r="C3952" i="1"/>
  <c r="D3952" i="1"/>
  <c r="F3956" i="1"/>
  <c r="E3956" i="1"/>
  <c r="D3956" i="1"/>
  <c r="C3956" i="1"/>
  <c r="F3960" i="1"/>
  <c r="E3960" i="1"/>
  <c r="C3960" i="1"/>
  <c r="F3964" i="1"/>
  <c r="E3964" i="1"/>
  <c r="C3964" i="1"/>
  <c r="D3964" i="1"/>
  <c r="F3968" i="1"/>
  <c r="E3968" i="1"/>
  <c r="C3968" i="1"/>
  <c r="D3968" i="1"/>
  <c r="F3972" i="1"/>
  <c r="E3972" i="1"/>
  <c r="D3972" i="1"/>
  <c r="C3972" i="1"/>
  <c r="F3976" i="1"/>
  <c r="E3976" i="1"/>
  <c r="C3976" i="1"/>
  <c r="F3980" i="1"/>
  <c r="E3980" i="1"/>
  <c r="C3980" i="1"/>
  <c r="D3980" i="1"/>
  <c r="F3984" i="1"/>
  <c r="E3984" i="1"/>
  <c r="C3984" i="1"/>
  <c r="D3984" i="1"/>
  <c r="F3988" i="1"/>
  <c r="E3988" i="1"/>
  <c r="D3988" i="1"/>
  <c r="C3988" i="1"/>
  <c r="F3992" i="1"/>
  <c r="E3992" i="1"/>
  <c r="A3992" i="1" s="1"/>
  <c r="C3992" i="1"/>
  <c r="F3996" i="1"/>
  <c r="E3996" i="1"/>
  <c r="C3996" i="1"/>
  <c r="D3996" i="1"/>
  <c r="F4000" i="1"/>
  <c r="E4000" i="1"/>
  <c r="C4000" i="1"/>
  <c r="D4000" i="1"/>
  <c r="F4004" i="1"/>
  <c r="E4004" i="1"/>
  <c r="D4004" i="1"/>
  <c r="C4004" i="1"/>
  <c r="F4008" i="1"/>
  <c r="E4008" i="1"/>
  <c r="A4008" i="1" s="1"/>
  <c r="C4008" i="1"/>
  <c r="F4012" i="1"/>
  <c r="E4012" i="1"/>
  <c r="C4012" i="1"/>
  <c r="D4012" i="1"/>
  <c r="F4016" i="1"/>
  <c r="E4016" i="1"/>
  <c r="C4016" i="1"/>
  <c r="D4016" i="1"/>
  <c r="F4020" i="1"/>
  <c r="E4020" i="1"/>
  <c r="D4020" i="1"/>
  <c r="C4020" i="1"/>
  <c r="F4024" i="1"/>
  <c r="E4024" i="1"/>
  <c r="C4024" i="1"/>
  <c r="F4028" i="1"/>
  <c r="E4028" i="1"/>
  <c r="C4028" i="1"/>
  <c r="D4028" i="1"/>
  <c r="F4032" i="1"/>
  <c r="E4032" i="1"/>
  <c r="C4032" i="1"/>
  <c r="D4032" i="1"/>
  <c r="F4036" i="1"/>
  <c r="E4036" i="1"/>
  <c r="D4036" i="1"/>
  <c r="C4036" i="1"/>
  <c r="F4040" i="1"/>
  <c r="E4040" i="1"/>
  <c r="C4040" i="1"/>
  <c r="F4044" i="1"/>
  <c r="E4044" i="1"/>
  <c r="C4044" i="1"/>
  <c r="D4044" i="1"/>
  <c r="F4048" i="1"/>
  <c r="E4048" i="1"/>
  <c r="C4048" i="1"/>
  <c r="D4048" i="1"/>
  <c r="F4052" i="1"/>
  <c r="E4052" i="1"/>
  <c r="D4052" i="1"/>
  <c r="C4052" i="1"/>
  <c r="F4056" i="1"/>
  <c r="E4056" i="1"/>
  <c r="A4056" i="1" s="1"/>
  <c r="C4056" i="1"/>
  <c r="F4060" i="1"/>
  <c r="E4060" i="1"/>
  <c r="C4060" i="1"/>
  <c r="D4060" i="1"/>
  <c r="F4064" i="1"/>
  <c r="E4064" i="1"/>
  <c r="C4064" i="1"/>
  <c r="D4064" i="1"/>
  <c r="F4068" i="1"/>
  <c r="E4068" i="1"/>
  <c r="D4068" i="1"/>
  <c r="C4068" i="1"/>
  <c r="F4072" i="1"/>
  <c r="E4072" i="1"/>
  <c r="A4072" i="1" s="1"/>
  <c r="C4072" i="1"/>
  <c r="F4076" i="1"/>
  <c r="E4076" i="1"/>
  <c r="C4076" i="1"/>
  <c r="D4076" i="1"/>
  <c r="F4080" i="1"/>
  <c r="E4080" i="1"/>
  <c r="C4080" i="1"/>
  <c r="D4080" i="1"/>
  <c r="F4084" i="1"/>
  <c r="E4084" i="1"/>
  <c r="D4084" i="1"/>
  <c r="C4084" i="1"/>
  <c r="F4088" i="1"/>
  <c r="E4088" i="1"/>
  <c r="C4088" i="1"/>
  <c r="F4092" i="1"/>
  <c r="E4092" i="1"/>
  <c r="C4092" i="1"/>
  <c r="D4092" i="1"/>
  <c r="F4096" i="1"/>
  <c r="E4096" i="1"/>
  <c r="C4096" i="1"/>
  <c r="D4096" i="1"/>
  <c r="F4100" i="1"/>
  <c r="E4100" i="1"/>
  <c r="D4100" i="1"/>
  <c r="C4100" i="1"/>
  <c r="F4104" i="1"/>
  <c r="E4104" i="1"/>
  <c r="C4104" i="1"/>
  <c r="F4108" i="1"/>
  <c r="E4108" i="1"/>
  <c r="C4108" i="1"/>
  <c r="D4108" i="1"/>
  <c r="F4112" i="1"/>
  <c r="E4112" i="1"/>
  <c r="C4112" i="1"/>
  <c r="D4112" i="1"/>
  <c r="F4116" i="1"/>
  <c r="E4116" i="1"/>
  <c r="D4116" i="1"/>
  <c r="C4116" i="1"/>
  <c r="F4120" i="1"/>
  <c r="E4120" i="1"/>
  <c r="A4120" i="1" s="1"/>
  <c r="C4120" i="1"/>
  <c r="F4124" i="1"/>
  <c r="E4124" i="1"/>
  <c r="C4124" i="1"/>
  <c r="D4124" i="1"/>
  <c r="F4128" i="1"/>
  <c r="E4128" i="1"/>
  <c r="C4128" i="1"/>
  <c r="D4128" i="1"/>
  <c r="F4132" i="1"/>
  <c r="E4132" i="1"/>
  <c r="D4132" i="1"/>
  <c r="C4132" i="1"/>
  <c r="F4136" i="1"/>
  <c r="E4136" i="1"/>
  <c r="A4136" i="1" s="1"/>
  <c r="C4136" i="1"/>
  <c r="F4140" i="1"/>
  <c r="E4140" i="1"/>
  <c r="C4140" i="1"/>
  <c r="D4140" i="1"/>
  <c r="F4144" i="1"/>
  <c r="E4144" i="1"/>
  <c r="C4144" i="1"/>
  <c r="D4144" i="1"/>
  <c r="F4148" i="1"/>
  <c r="E4148" i="1"/>
  <c r="D4148" i="1"/>
  <c r="C4148" i="1"/>
  <c r="F4152" i="1"/>
  <c r="E4152" i="1"/>
  <c r="C4152" i="1"/>
  <c r="F4156" i="1"/>
  <c r="E4156" i="1"/>
  <c r="C4156" i="1"/>
  <c r="D4156" i="1"/>
  <c r="F4160" i="1"/>
  <c r="E4160" i="1"/>
  <c r="C4160" i="1"/>
  <c r="D4160" i="1"/>
  <c r="F4164" i="1"/>
  <c r="E4164" i="1"/>
  <c r="D4164" i="1"/>
  <c r="C4164" i="1"/>
  <c r="F4168" i="1"/>
  <c r="E4168" i="1"/>
  <c r="C4168" i="1"/>
  <c r="F4172" i="1"/>
  <c r="E4172" i="1"/>
  <c r="C4172" i="1"/>
  <c r="D4172" i="1"/>
  <c r="F4176" i="1"/>
  <c r="E4176" i="1"/>
  <c r="C4176" i="1"/>
  <c r="D4176" i="1"/>
  <c r="F4180" i="1"/>
  <c r="E4180" i="1"/>
  <c r="D4180" i="1"/>
  <c r="C4180" i="1"/>
  <c r="F4184" i="1"/>
  <c r="E4184" i="1"/>
  <c r="A4184" i="1" s="1"/>
  <c r="C4184" i="1"/>
  <c r="F4188" i="1"/>
  <c r="E4188" i="1"/>
  <c r="C4188" i="1"/>
  <c r="D4188" i="1"/>
  <c r="F4192" i="1"/>
  <c r="E4192" i="1"/>
  <c r="C4192" i="1"/>
  <c r="D4192" i="1"/>
  <c r="F4196" i="1"/>
  <c r="E4196" i="1"/>
  <c r="D4196" i="1"/>
  <c r="C4196" i="1"/>
  <c r="F4200" i="1"/>
  <c r="E4200" i="1"/>
  <c r="A4200" i="1" s="1"/>
  <c r="C4200" i="1"/>
  <c r="F4204" i="1"/>
  <c r="E4204" i="1"/>
  <c r="C4204" i="1"/>
  <c r="D4204" i="1"/>
  <c r="F4208" i="1"/>
  <c r="E4208" i="1"/>
  <c r="C4208" i="1"/>
  <c r="D4208" i="1"/>
  <c r="F4212" i="1"/>
  <c r="E4212" i="1"/>
  <c r="D4212" i="1"/>
  <c r="C4212" i="1"/>
  <c r="F4216" i="1"/>
  <c r="E4216" i="1"/>
  <c r="C4216" i="1"/>
  <c r="F4220" i="1"/>
  <c r="E4220" i="1"/>
  <c r="C4220" i="1"/>
  <c r="D4220" i="1"/>
  <c r="F4224" i="1"/>
  <c r="E4224" i="1"/>
  <c r="C4224" i="1"/>
  <c r="D4224" i="1"/>
  <c r="F4228" i="1"/>
  <c r="E4228" i="1"/>
  <c r="D4228" i="1"/>
  <c r="C4228" i="1"/>
  <c r="F4232" i="1"/>
  <c r="E4232" i="1"/>
  <c r="C4232" i="1"/>
  <c r="F4236" i="1"/>
  <c r="E4236" i="1"/>
  <c r="C4236" i="1"/>
  <c r="D4236" i="1"/>
  <c r="F4240" i="1"/>
  <c r="E4240" i="1"/>
  <c r="C4240" i="1"/>
  <c r="D4240" i="1"/>
  <c r="F4244" i="1"/>
  <c r="E4244" i="1"/>
  <c r="D4244" i="1"/>
  <c r="C4244" i="1"/>
  <c r="F4248" i="1"/>
  <c r="E4248" i="1"/>
  <c r="A4248" i="1" s="1"/>
  <c r="C4248" i="1"/>
  <c r="F4252" i="1"/>
  <c r="E4252" i="1"/>
  <c r="C4252" i="1"/>
  <c r="D4252" i="1"/>
  <c r="F4256" i="1"/>
  <c r="E4256" i="1"/>
  <c r="C4256" i="1"/>
  <c r="D4256" i="1"/>
  <c r="F4260" i="1"/>
  <c r="E4260" i="1"/>
  <c r="D4260" i="1"/>
  <c r="C4260" i="1"/>
  <c r="F4264" i="1"/>
  <c r="E4264" i="1"/>
  <c r="A4264" i="1" s="1"/>
  <c r="C4264" i="1"/>
  <c r="F4268" i="1"/>
  <c r="E4268" i="1"/>
  <c r="C4268" i="1"/>
  <c r="D4268" i="1"/>
  <c r="F4272" i="1"/>
  <c r="E4272" i="1"/>
  <c r="C4272" i="1"/>
  <c r="D4272" i="1"/>
  <c r="F4276" i="1"/>
  <c r="E4276" i="1"/>
  <c r="D4276" i="1"/>
  <c r="C4276" i="1"/>
  <c r="F4280" i="1"/>
  <c r="E4280" i="1"/>
  <c r="C4280" i="1"/>
  <c r="F4284" i="1"/>
  <c r="E4284" i="1"/>
  <c r="C4284" i="1"/>
  <c r="D4284" i="1"/>
  <c r="F4288" i="1"/>
  <c r="E4288" i="1"/>
  <c r="C4288" i="1"/>
  <c r="D4288" i="1"/>
  <c r="F4292" i="1"/>
  <c r="E4292" i="1"/>
  <c r="D4292" i="1"/>
  <c r="C4292" i="1"/>
  <c r="F4296" i="1"/>
  <c r="E4296" i="1"/>
  <c r="C4296" i="1"/>
  <c r="F4300" i="1"/>
  <c r="E4300" i="1"/>
  <c r="C4300" i="1"/>
  <c r="D4300" i="1"/>
  <c r="F4304" i="1"/>
  <c r="E4304" i="1"/>
  <c r="C4304" i="1"/>
  <c r="D4304" i="1"/>
  <c r="F4308" i="1"/>
  <c r="E4308" i="1"/>
  <c r="D4308" i="1"/>
  <c r="C4308" i="1"/>
  <c r="F4312" i="1"/>
  <c r="E4312" i="1"/>
  <c r="A4312" i="1" s="1"/>
  <c r="C4312" i="1"/>
  <c r="F4316" i="1"/>
  <c r="E4316" i="1"/>
  <c r="C4316" i="1"/>
  <c r="D4316" i="1"/>
  <c r="F4320" i="1"/>
  <c r="E4320" i="1"/>
  <c r="C4320" i="1"/>
  <c r="D4320" i="1"/>
  <c r="F4324" i="1"/>
  <c r="E4324" i="1"/>
  <c r="D4324" i="1"/>
  <c r="C4324" i="1"/>
  <c r="F4328" i="1"/>
  <c r="E4328" i="1"/>
  <c r="A4328" i="1" s="1"/>
  <c r="C4328" i="1"/>
  <c r="F4332" i="1"/>
  <c r="E4332" i="1"/>
  <c r="C4332" i="1"/>
  <c r="D4332" i="1"/>
  <c r="F4336" i="1"/>
  <c r="E4336" i="1"/>
  <c r="C4336" i="1"/>
  <c r="D4336" i="1"/>
  <c r="F4340" i="1"/>
  <c r="E4340" i="1"/>
  <c r="D4340" i="1"/>
  <c r="C4340" i="1"/>
  <c r="F4344" i="1"/>
  <c r="E4344" i="1"/>
  <c r="C4344" i="1"/>
  <c r="F4348" i="1"/>
  <c r="E4348" i="1"/>
  <c r="C4348" i="1"/>
  <c r="D4348" i="1"/>
  <c r="F4352" i="1"/>
  <c r="E4352" i="1"/>
  <c r="C4352" i="1"/>
  <c r="D4352" i="1"/>
  <c r="F4356" i="1"/>
  <c r="E4356" i="1"/>
  <c r="D4356" i="1"/>
  <c r="C4356" i="1"/>
  <c r="F4360" i="1"/>
  <c r="E4360" i="1"/>
  <c r="C4360" i="1"/>
  <c r="F4364" i="1"/>
  <c r="E4364" i="1"/>
  <c r="C4364" i="1"/>
  <c r="D4364" i="1"/>
  <c r="F4368" i="1"/>
  <c r="E4368" i="1"/>
  <c r="C4368" i="1"/>
  <c r="D4368" i="1"/>
  <c r="F4372" i="1"/>
  <c r="E4372" i="1"/>
  <c r="D4372" i="1"/>
  <c r="C4372" i="1"/>
  <c r="F4376" i="1"/>
  <c r="E4376" i="1"/>
  <c r="A4376" i="1" s="1"/>
  <c r="C4376" i="1"/>
  <c r="F4380" i="1"/>
  <c r="E4380" i="1"/>
  <c r="C4380" i="1"/>
  <c r="D4380" i="1"/>
  <c r="F4384" i="1"/>
  <c r="E4384" i="1"/>
  <c r="C4384" i="1"/>
  <c r="D4384" i="1"/>
  <c r="F4388" i="1"/>
  <c r="E4388" i="1"/>
  <c r="D4388" i="1"/>
  <c r="C4388" i="1"/>
  <c r="F4392" i="1"/>
  <c r="E4392" i="1"/>
  <c r="A4392" i="1" s="1"/>
  <c r="C4392" i="1"/>
  <c r="F4396" i="1"/>
  <c r="E4396" i="1"/>
  <c r="C4396" i="1"/>
  <c r="D4396" i="1"/>
  <c r="F4400" i="1"/>
  <c r="E4400" i="1"/>
  <c r="C4400" i="1"/>
  <c r="D4400" i="1"/>
  <c r="F4404" i="1"/>
  <c r="E4404" i="1"/>
  <c r="D4404" i="1"/>
  <c r="C4404" i="1"/>
  <c r="F4408" i="1"/>
  <c r="E4408" i="1"/>
  <c r="C4408" i="1"/>
  <c r="F4412" i="1"/>
  <c r="E4412" i="1"/>
  <c r="C4412" i="1"/>
  <c r="D4412" i="1"/>
  <c r="F4416" i="1"/>
  <c r="E4416" i="1"/>
  <c r="C4416" i="1"/>
  <c r="D4416" i="1"/>
  <c r="F4420" i="1"/>
  <c r="E4420" i="1"/>
  <c r="D4420" i="1"/>
  <c r="C4420" i="1"/>
  <c r="F4424" i="1"/>
  <c r="E4424" i="1"/>
  <c r="C4424" i="1"/>
  <c r="F4428" i="1"/>
  <c r="E4428" i="1"/>
  <c r="C4428" i="1"/>
  <c r="D4428" i="1"/>
  <c r="F4432" i="1"/>
  <c r="E4432" i="1"/>
  <c r="C4432" i="1"/>
  <c r="D4432" i="1"/>
  <c r="F4436" i="1"/>
  <c r="E4436" i="1"/>
  <c r="D4436" i="1"/>
  <c r="C4436" i="1"/>
  <c r="F4440" i="1"/>
  <c r="E4440" i="1"/>
  <c r="A4440" i="1" s="1"/>
  <c r="C4440" i="1"/>
  <c r="F4444" i="1"/>
  <c r="E4444" i="1"/>
  <c r="C4444" i="1"/>
  <c r="D4444" i="1"/>
  <c r="F4448" i="1"/>
  <c r="E4448" i="1"/>
  <c r="C4448" i="1"/>
  <c r="D4448" i="1"/>
  <c r="F4452" i="1"/>
  <c r="E4452" i="1"/>
  <c r="D4452" i="1"/>
  <c r="C4452" i="1"/>
  <c r="F4456" i="1"/>
  <c r="E4456" i="1"/>
  <c r="A4456" i="1" s="1"/>
  <c r="C4456" i="1"/>
  <c r="F4460" i="1"/>
  <c r="E4460" i="1"/>
  <c r="C4460" i="1"/>
  <c r="D4460" i="1"/>
  <c r="F4464" i="1"/>
  <c r="E4464" i="1"/>
  <c r="C4464" i="1"/>
  <c r="D4464" i="1"/>
  <c r="F4468" i="1"/>
  <c r="E4468" i="1"/>
  <c r="D4468" i="1"/>
  <c r="C4468" i="1"/>
  <c r="F4472" i="1"/>
  <c r="E4472" i="1"/>
  <c r="C4472" i="1"/>
  <c r="F4476" i="1"/>
  <c r="E4476" i="1"/>
  <c r="C4476" i="1"/>
  <c r="D4476" i="1"/>
  <c r="F4480" i="1"/>
  <c r="E4480" i="1"/>
  <c r="C4480" i="1"/>
  <c r="D4480" i="1"/>
  <c r="F4484" i="1"/>
  <c r="E4484" i="1"/>
  <c r="D4484" i="1"/>
  <c r="C4484" i="1"/>
  <c r="F4488" i="1"/>
  <c r="E4488" i="1"/>
  <c r="C4488" i="1"/>
  <c r="F4492" i="1"/>
  <c r="E4492" i="1"/>
  <c r="C4492" i="1"/>
  <c r="D4492" i="1"/>
  <c r="F4496" i="1"/>
  <c r="E4496" i="1"/>
  <c r="C4496" i="1"/>
  <c r="D4496" i="1"/>
  <c r="F4500" i="1"/>
  <c r="E4500" i="1"/>
  <c r="D4500" i="1"/>
  <c r="C4500" i="1"/>
  <c r="F4504" i="1"/>
  <c r="E4504" i="1"/>
  <c r="A4504" i="1" s="1"/>
  <c r="C4504" i="1"/>
  <c r="F4508" i="1"/>
  <c r="E4508" i="1"/>
  <c r="C4508" i="1"/>
  <c r="D4508" i="1"/>
  <c r="F4512" i="1"/>
  <c r="E4512" i="1"/>
  <c r="C4512" i="1"/>
  <c r="D4512" i="1"/>
  <c r="F4516" i="1"/>
  <c r="E4516" i="1"/>
  <c r="D4516" i="1"/>
  <c r="C4516" i="1"/>
  <c r="F4520" i="1"/>
  <c r="E4520" i="1"/>
  <c r="A4520" i="1" s="1"/>
  <c r="C4520" i="1"/>
  <c r="F4524" i="1"/>
  <c r="E4524" i="1"/>
  <c r="C4524" i="1"/>
  <c r="D4524" i="1"/>
  <c r="F4528" i="1"/>
  <c r="E4528" i="1"/>
  <c r="C4528" i="1"/>
  <c r="D4528" i="1"/>
  <c r="F4532" i="1"/>
  <c r="E4532" i="1"/>
  <c r="D4532" i="1"/>
  <c r="C4532" i="1"/>
  <c r="F4536" i="1"/>
  <c r="E4536" i="1"/>
  <c r="C4536" i="1"/>
  <c r="F4540" i="1"/>
  <c r="E4540" i="1"/>
  <c r="C4540" i="1"/>
  <c r="D4540" i="1"/>
  <c r="F4544" i="1"/>
  <c r="E4544" i="1"/>
  <c r="C4544" i="1"/>
  <c r="D4544" i="1"/>
  <c r="F4548" i="1"/>
  <c r="E4548" i="1"/>
  <c r="D4548" i="1"/>
  <c r="C4548" i="1"/>
  <c r="F4552" i="1"/>
  <c r="E4552" i="1"/>
  <c r="C4552" i="1"/>
  <c r="F4556" i="1"/>
  <c r="E4556" i="1"/>
  <c r="C4556" i="1"/>
  <c r="D4556" i="1"/>
  <c r="F4560" i="1"/>
  <c r="E4560" i="1"/>
  <c r="C4560" i="1"/>
  <c r="D4560" i="1"/>
  <c r="F4564" i="1"/>
  <c r="E4564" i="1"/>
  <c r="D4564" i="1"/>
  <c r="C4564" i="1"/>
  <c r="F4568" i="1"/>
  <c r="E4568" i="1"/>
  <c r="A4568" i="1" s="1"/>
  <c r="C4568" i="1"/>
  <c r="F4572" i="1"/>
  <c r="E4572" i="1"/>
  <c r="C4572" i="1"/>
  <c r="D4572" i="1"/>
  <c r="F4576" i="1"/>
  <c r="E4576" i="1"/>
  <c r="C4576" i="1"/>
  <c r="D4576" i="1"/>
  <c r="F4580" i="1"/>
  <c r="E4580" i="1"/>
  <c r="D4580" i="1"/>
  <c r="C4580" i="1"/>
  <c r="F4584" i="1"/>
  <c r="E4584" i="1"/>
  <c r="A4584" i="1" s="1"/>
  <c r="C4584" i="1"/>
  <c r="F4588" i="1"/>
  <c r="E4588" i="1"/>
  <c r="C4588" i="1"/>
  <c r="D4588" i="1"/>
  <c r="F4592" i="1"/>
  <c r="E4592" i="1"/>
  <c r="C4592" i="1"/>
  <c r="D4592" i="1"/>
  <c r="F4596" i="1"/>
  <c r="E4596" i="1"/>
  <c r="D4596" i="1"/>
  <c r="C4596" i="1"/>
  <c r="F4600" i="1"/>
  <c r="E4600" i="1"/>
  <c r="C4600" i="1"/>
  <c r="F4604" i="1"/>
  <c r="E4604" i="1"/>
  <c r="C4604" i="1"/>
  <c r="D4604" i="1"/>
  <c r="F4608" i="1"/>
  <c r="E4608" i="1"/>
  <c r="C4608" i="1"/>
  <c r="D4608" i="1"/>
  <c r="F4612" i="1"/>
  <c r="E4612" i="1"/>
  <c r="D4612" i="1"/>
  <c r="C4612" i="1"/>
  <c r="F4616" i="1"/>
  <c r="E4616" i="1"/>
  <c r="C4616" i="1"/>
  <c r="F4620" i="1"/>
  <c r="E4620" i="1"/>
  <c r="C4620" i="1"/>
  <c r="D4620" i="1"/>
  <c r="F4624" i="1"/>
  <c r="E4624" i="1"/>
  <c r="C4624" i="1"/>
  <c r="D4624" i="1"/>
  <c r="F4628" i="1"/>
  <c r="E4628" i="1"/>
  <c r="D4628" i="1"/>
  <c r="C4628" i="1"/>
  <c r="F4632" i="1"/>
  <c r="E4632" i="1"/>
  <c r="A4632" i="1" s="1"/>
  <c r="C4632" i="1"/>
  <c r="F4636" i="1"/>
  <c r="E4636" i="1"/>
  <c r="C4636" i="1"/>
  <c r="D4636" i="1"/>
  <c r="F4640" i="1"/>
  <c r="E4640" i="1"/>
  <c r="C4640" i="1"/>
  <c r="D4640" i="1"/>
  <c r="F4644" i="1"/>
  <c r="E4644" i="1"/>
  <c r="D4644" i="1"/>
  <c r="C4644" i="1"/>
  <c r="F4648" i="1"/>
  <c r="E4648" i="1"/>
  <c r="A4648" i="1" s="1"/>
  <c r="C4648" i="1"/>
  <c r="F4652" i="1"/>
  <c r="E4652" i="1"/>
  <c r="C4652" i="1"/>
  <c r="D4652" i="1"/>
  <c r="F4656" i="1"/>
  <c r="E4656" i="1"/>
  <c r="C4656" i="1"/>
  <c r="D4656" i="1"/>
  <c r="F4660" i="1"/>
  <c r="E4660" i="1"/>
  <c r="D4660" i="1"/>
  <c r="C4660" i="1"/>
  <c r="F4664" i="1"/>
  <c r="E4664" i="1"/>
  <c r="C4664" i="1"/>
  <c r="F4668" i="1"/>
  <c r="E4668" i="1"/>
  <c r="C4668" i="1"/>
  <c r="D4668" i="1"/>
  <c r="F4672" i="1"/>
  <c r="E4672" i="1"/>
  <c r="C4672" i="1"/>
  <c r="D4672" i="1"/>
  <c r="F4676" i="1"/>
  <c r="E4676" i="1"/>
  <c r="D4676" i="1"/>
  <c r="C4676" i="1"/>
  <c r="F4680" i="1"/>
  <c r="E4680" i="1"/>
  <c r="C4680" i="1"/>
  <c r="F4684" i="1"/>
  <c r="E4684" i="1"/>
  <c r="C4684" i="1"/>
  <c r="D4684" i="1"/>
  <c r="F4688" i="1"/>
  <c r="E4688" i="1"/>
  <c r="C4688" i="1"/>
  <c r="D4688" i="1"/>
  <c r="F4692" i="1"/>
  <c r="E4692" i="1"/>
  <c r="D4692" i="1"/>
  <c r="C4692" i="1"/>
  <c r="F4696" i="1"/>
  <c r="E4696" i="1"/>
  <c r="A4696" i="1" s="1"/>
  <c r="C4696" i="1"/>
  <c r="F4700" i="1"/>
  <c r="E4700" i="1"/>
  <c r="C4700" i="1"/>
  <c r="D4700" i="1"/>
  <c r="F4704" i="1"/>
  <c r="E4704" i="1"/>
  <c r="C4704" i="1"/>
  <c r="D4704" i="1"/>
  <c r="F4708" i="1"/>
  <c r="E4708" i="1"/>
  <c r="D4708" i="1"/>
  <c r="C4708" i="1"/>
  <c r="F4712" i="1"/>
  <c r="E4712" i="1"/>
  <c r="A4712" i="1" s="1"/>
  <c r="C4712" i="1"/>
  <c r="F4716" i="1"/>
  <c r="E4716" i="1"/>
  <c r="C4716" i="1"/>
  <c r="D4716" i="1"/>
  <c r="F4720" i="1"/>
  <c r="E4720" i="1"/>
  <c r="C4720" i="1"/>
  <c r="D4720" i="1"/>
  <c r="F4724" i="1"/>
  <c r="E4724" i="1"/>
  <c r="D4724" i="1"/>
  <c r="C4724" i="1"/>
  <c r="F4728" i="1"/>
  <c r="E4728" i="1"/>
  <c r="C4728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28" i="1"/>
  <c r="C1232" i="1"/>
  <c r="C1236" i="1"/>
  <c r="C1240" i="1"/>
  <c r="C1244" i="1"/>
  <c r="C1248" i="1"/>
  <c r="C1252" i="1"/>
  <c r="C1256" i="1"/>
  <c r="C1260" i="1"/>
  <c r="C1264" i="1"/>
  <c r="C1268" i="1"/>
  <c r="C1272" i="1"/>
  <c r="C1276" i="1"/>
  <c r="C1280" i="1"/>
  <c r="C1284" i="1"/>
  <c r="C1288" i="1"/>
  <c r="C1292" i="1"/>
  <c r="C1296" i="1"/>
  <c r="C1300" i="1"/>
  <c r="C1304" i="1"/>
  <c r="C1308" i="1"/>
  <c r="C1312" i="1"/>
  <c r="C1316" i="1"/>
  <c r="C1320" i="1"/>
  <c r="C1324" i="1"/>
  <c r="C1328" i="1"/>
  <c r="C1332" i="1"/>
  <c r="C1336" i="1"/>
  <c r="C1340" i="1"/>
  <c r="C1344" i="1"/>
  <c r="C1348" i="1"/>
  <c r="C1352" i="1"/>
  <c r="C1356" i="1"/>
  <c r="C1360" i="1"/>
  <c r="C1364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420" i="1"/>
  <c r="C1424" i="1"/>
  <c r="C1428" i="1"/>
  <c r="C1432" i="1"/>
  <c r="C1436" i="1"/>
  <c r="C1440" i="1"/>
  <c r="C1444" i="1"/>
  <c r="C1448" i="1"/>
  <c r="C1452" i="1"/>
  <c r="C1456" i="1"/>
  <c r="C1460" i="1"/>
  <c r="C1464" i="1"/>
  <c r="C1468" i="1"/>
  <c r="C1472" i="1"/>
  <c r="C1476" i="1"/>
  <c r="C1480" i="1"/>
  <c r="C1484" i="1"/>
  <c r="C1488" i="1"/>
  <c r="C1492" i="1"/>
  <c r="C1496" i="1"/>
  <c r="C1500" i="1"/>
  <c r="C1504" i="1"/>
  <c r="C1508" i="1"/>
  <c r="C1512" i="1"/>
  <c r="C1516" i="1"/>
  <c r="C1520" i="1"/>
  <c r="C1524" i="1"/>
  <c r="C1528" i="1"/>
  <c r="C1532" i="1"/>
  <c r="C1536" i="1"/>
  <c r="C1540" i="1"/>
  <c r="C1544" i="1"/>
  <c r="C1548" i="1"/>
  <c r="C1552" i="1"/>
  <c r="C1556" i="1"/>
  <c r="C1560" i="1"/>
  <c r="C1564" i="1"/>
  <c r="C1568" i="1"/>
  <c r="C1572" i="1"/>
  <c r="C1576" i="1"/>
  <c r="C1580" i="1"/>
  <c r="C1584" i="1"/>
  <c r="C1588" i="1"/>
  <c r="C1592" i="1"/>
  <c r="C1596" i="1"/>
  <c r="C1600" i="1"/>
  <c r="C1604" i="1"/>
  <c r="C1608" i="1"/>
  <c r="C1612" i="1"/>
  <c r="C1616" i="1"/>
  <c r="C1620" i="1"/>
  <c r="C1624" i="1"/>
  <c r="C1628" i="1"/>
  <c r="C1632" i="1"/>
  <c r="C1636" i="1"/>
  <c r="C1640" i="1"/>
  <c r="C1644" i="1"/>
  <c r="C1648" i="1"/>
  <c r="C1652" i="1"/>
  <c r="C1656" i="1"/>
  <c r="C1660" i="1"/>
  <c r="C1664" i="1"/>
  <c r="C1668" i="1"/>
  <c r="C1672" i="1"/>
  <c r="C1676" i="1"/>
  <c r="C1680" i="1"/>
  <c r="C1684" i="1"/>
  <c r="C1688" i="1"/>
  <c r="C1692" i="1"/>
  <c r="C1696" i="1"/>
  <c r="C1700" i="1"/>
  <c r="C1704" i="1"/>
  <c r="C1708" i="1"/>
  <c r="C1712" i="1"/>
  <c r="C1716" i="1"/>
  <c r="C1720" i="1"/>
  <c r="C1724" i="1"/>
  <c r="C1728" i="1"/>
  <c r="C1732" i="1"/>
  <c r="C1736" i="1"/>
  <c r="C1740" i="1"/>
  <c r="C1744" i="1"/>
  <c r="C1748" i="1"/>
  <c r="C1752" i="1"/>
  <c r="C1756" i="1"/>
  <c r="C1760" i="1"/>
  <c r="C1764" i="1"/>
  <c r="C1768" i="1"/>
  <c r="C1772" i="1"/>
  <c r="C1776" i="1"/>
  <c r="C1780" i="1"/>
  <c r="C1784" i="1"/>
  <c r="C1788" i="1"/>
  <c r="C1792" i="1"/>
  <c r="C1796" i="1"/>
  <c r="C1800" i="1"/>
  <c r="C1804" i="1"/>
  <c r="C1808" i="1"/>
  <c r="C1812" i="1"/>
  <c r="C1816" i="1"/>
  <c r="C1820" i="1"/>
  <c r="C1824" i="1"/>
  <c r="C1828" i="1"/>
  <c r="C1832" i="1"/>
  <c r="C1836" i="1"/>
  <c r="C1840" i="1"/>
  <c r="C1844" i="1"/>
  <c r="C1848" i="1"/>
  <c r="C1852" i="1"/>
  <c r="C1856" i="1"/>
  <c r="C1860" i="1"/>
  <c r="C1864" i="1"/>
  <c r="C1868" i="1"/>
  <c r="C1872" i="1"/>
  <c r="C1876" i="1"/>
  <c r="C1880" i="1"/>
  <c r="C1884" i="1"/>
  <c r="C1888" i="1"/>
  <c r="C1892" i="1"/>
  <c r="C1896" i="1"/>
  <c r="C1900" i="1"/>
  <c r="C1904" i="1"/>
  <c r="C1908" i="1"/>
  <c r="C1912" i="1"/>
  <c r="C1916" i="1"/>
  <c r="C1920" i="1"/>
  <c r="C1924" i="1"/>
  <c r="C1928" i="1"/>
  <c r="C1932" i="1"/>
  <c r="C1936" i="1"/>
  <c r="C1940" i="1"/>
  <c r="C1944" i="1"/>
  <c r="C1948" i="1"/>
  <c r="C1952" i="1"/>
  <c r="C1956" i="1"/>
  <c r="C1960" i="1"/>
  <c r="C1964" i="1"/>
  <c r="C1968" i="1"/>
  <c r="C1972" i="1"/>
  <c r="C1976" i="1"/>
  <c r="C1980" i="1"/>
  <c r="C1984" i="1"/>
  <c r="C1988" i="1"/>
  <c r="C1992" i="1"/>
  <c r="C1996" i="1"/>
  <c r="C2000" i="1"/>
  <c r="C2004" i="1"/>
  <c r="C2008" i="1"/>
  <c r="C2012" i="1"/>
  <c r="C2016" i="1"/>
  <c r="C2020" i="1"/>
  <c r="C2024" i="1"/>
  <c r="C2028" i="1"/>
  <c r="C2032" i="1"/>
  <c r="C2036" i="1"/>
  <c r="C2040" i="1"/>
  <c r="C2044" i="1"/>
  <c r="C2048" i="1"/>
  <c r="C2052" i="1"/>
  <c r="C2056" i="1"/>
  <c r="C2060" i="1"/>
  <c r="C2064" i="1"/>
  <c r="C2068" i="1"/>
  <c r="C2072" i="1"/>
  <c r="C2076" i="1"/>
  <c r="C2080" i="1"/>
  <c r="C2084" i="1"/>
  <c r="C2088" i="1"/>
  <c r="C2092" i="1"/>
  <c r="C2096" i="1"/>
  <c r="C2100" i="1"/>
  <c r="C2104" i="1"/>
  <c r="C2108" i="1"/>
  <c r="C2112" i="1"/>
  <c r="C2116" i="1"/>
  <c r="C2120" i="1"/>
  <c r="C2124" i="1"/>
  <c r="C2128" i="1"/>
  <c r="C2132" i="1"/>
  <c r="C2136" i="1"/>
  <c r="C2140" i="1"/>
  <c r="C2144" i="1"/>
  <c r="C2148" i="1"/>
  <c r="C2152" i="1"/>
  <c r="C2156" i="1"/>
  <c r="C2160" i="1"/>
  <c r="C2164" i="1"/>
  <c r="C2168" i="1"/>
  <c r="C2172" i="1"/>
  <c r="C2176" i="1"/>
  <c r="C2180" i="1"/>
  <c r="C2184" i="1"/>
  <c r="C2188" i="1"/>
  <c r="C2192" i="1"/>
  <c r="C2196" i="1"/>
  <c r="C2200" i="1"/>
  <c r="C2204" i="1"/>
  <c r="C2208" i="1"/>
  <c r="C2212" i="1"/>
  <c r="C2216" i="1"/>
  <c r="C2220" i="1"/>
  <c r="C2224" i="1"/>
  <c r="C2228" i="1"/>
  <c r="C2232" i="1"/>
  <c r="C2236" i="1"/>
  <c r="C2240" i="1"/>
  <c r="C2244" i="1"/>
  <c r="C2248" i="1"/>
  <c r="C2252" i="1"/>
  <c r="C2256" i="1"/>
  <c r="C2260" i="1"/>
  <c r="C2264" i="1"/>
  <c r="C2268" i="1"/>
  <c r="C2272" i="1"/>
  <c r="C2276" i="1"/>
  <c r="C2280" i="1"/>
  <c r="C2284" i="1"/>
  <c r="C2288" i="1"/>
  <c r="C2292" i="1"/>
  <c r="C2296" i="1"/>
  <c r="C2300" i="1"/>
  <c r="C2304" i="1"/>
  <c r="C2308" i="1"/>
  <c r="C2312" i="1"/>
  <c r="C2316" i="1"/>
  <c r="C2320" i="1"/>
  <c r="C2324" i="1"/>
  <c r="C2328" i="1"/>
  <c r="C2332" i="1"/>
  <c r="C2336" i="1"/>
  <c r="C2340" i="1"/>
  <c r="C2344" i="1"/>
  <c r="C2348" i="1"/>
  <c r="C2352" i="1"/>
  <c r="C2356" i="1"/>
  <c r="C2360" i="1"/>
  <c r="C2364" i="1"/>
  <c r="C2368" i="1"/>
  <c r="C2372" i="1"/>
  <c r="C2376" i="1"/>
  <c r="C2380" i="1"/>
  <c r="C2384" i="1"/>
  <c r="C2388" i="1"/>
  <c r="C2392" i="1"/>
  <c r="C2396" i="1"/>
  <c r="C2400" i="1"/>
  <c r="C2404" i="1"/>
  <c r="C2408" i="1"/>
  <c r="C2412" i="1"/>
  <c r="C2416" i="1"/>
  <c r="C2420" i="1"/>
  <c r="C2424" i="1"/>
  <c r="C2428" i="1"/>
  <c r="C2432" i="1"/>
  <c r="C2436" i="1"/>
  <c r="C2440" i="1"/>
  <c r="C2444" i="1"/>
  <c r="C2448" i="1"/>
  <c r="C2452" i="1"/>
  <c r="C2456" i="1"/>
  <c r="C2460" i="1"/>
  <c r="C2464" i="1"/>
  <c r="C2468" i="1"/>
  <c r="C2472" i="1"/>
  <c r="C2476" i="1"/>
  <c r="C2480" i="1"/>
  <c r="C2484" i="1"/>
  <c r="C2488" i="1"/>
  <c r="C2492" i="1"/>
  <c r="C2496" i="1"/>
  <c r="C2500" i="1"/>
  <c r="C2504" i="1"/>
  <c r="C2508" i="1"/>
  <c r="C2512" i="1"/>
  <c r="C2516" i="1"/>
  <c r="C2520" i="1"/>
  <c r="C2524" i="1"/>
  <c r="C2528" i="1"/>
  <c r="C2532" i="1"/>
  <c r="C2536" i="1"/>
  <c r="C2540" i="1"/>
  <c r="C2793" i="1"/>
  <c r="C3049" i="1"/>
  <c r="C3305" i="1"/>
  <c r="C3561" i="1"/>
  <c r="C3817" i="1"/>
  <c r="D1976" i="1"/>
  <c r="A1976" i="1" s="1"/>
  <c r="D2040" i="1"/>
  <c r="A2040" i="1" s="1"/>
  <c r="D2104" i="1"/>
  <c r="A2104" i="1" s="1"/>
  <c r="D2168" i="1"/>
  <c r="A2168" i="1" s="1"/>
  <c r="D2232" i="1"/>
  <c r="A2232" i="1" s="1"/>
  <c r="D2296" i="1"/>
  <c r="A2296" i="1" s="1"/>
  <c r="D2360" i="1"/>
  <c r="A2360" i="1" s="1"/>
  <c r="D2424" i="1"/>
  <c r="A2424" i="1" s="1"/>
  <c r="D2488" i="1"/>
  <c r="A2488" i="1" s="1"/>
  <c r="D2552" i="1"/>
  <c r="A2552" i="1" s="1"/>
  <c r="D2616" i="1"/>
  <c r="A2616" i="1" s="1"/>
  <c r="D2680" i="1"/>
  <c r="A2680" i="1" s="1"/>
  <c r="D2744" i="1"/>
  <c r="A2744" i="1" s="1"/>
  <c r="D2808" i="1"/>
  <c r="A2808" i="1" s="1"/>
  <c r="D2872" i="1"/>
  <c r="A2872" i="1" s="1"/>
  <c r="D2936" i="1"/>
  <c r="A2936" i="1" s="1"/>
  <c r="D3000" i="1"/>
  <c r="A3000" i="1" s="1"/>
  <c r="D3064" i="1"/>
  <c r="A3064" i="1" s="1"/>
  <c r="D3128" i="1"/>
  <c r="A3128" i="1" s="1"/>
  <c r="D3192" i="1"/>
  <c r="A3192" i="1" s="1"/>
  <c r="D3256" i="1"/>
  <c r="A3256" i="1" s="1"/>
  <c r="D3320" i="1"/>
  <c r="A3320" i="1" s="1"/>
  <c r="D3384" i="1"/>
  <c r="A3384" i="1" s="1"/>
  <c r="D3448" i="1"/>
  <c r="A3448" i="1" s="1"/>
  <c r="D3512" i="1"/>
  <c r="A3512" i="1" s="1"/>
  <c r="D3576" i="1"/>
  <c r="A3576" i="1" s="1"/>
  <c r="D3640" i="1"/>
  <c r="A3640" i="1" s="1"/>
  <c r="D3704" i="1"/>
  <c r="A3704" i="1" s="1"/>
  <c r="D3768" i="1"/>
  <c r="A3768" i="1" s="1"/>
  <c r="D3832" i="1"/>
  <c r="A3832" i="1" s="1"/>
  <c r="D3896" i="1"/>
  <c r="A3896" i="1" s="1"/>
  <c r="D3960" i="1"/>
  <c r="A3960" i="1" s="1"/>
  <c r="D4024" i="1"/>
  <c r="A4024" i="1" s="1"/>
  <c r="D4088" i="1"/>
  <c r="A4088" i="1" s="1"/>
  <c r="D4152" i="1"/>
  <c r="A4152" i="1" s="1"/>
  <c r="D4216" i="1"/>
  <c r="A4216" i="1" s="1"/>
  <c r="D4280" i="1"/>
  <c r="A4280" i="1" s="1"/>
  <c r="D4344" i="1"/>
  <c r="A4344" i="1" s="1"/>
  <c r="D4408" i="1"/>
  <c r="A4408" i="1" s="1"/>
  <c r="D4472" i="1"/>
  <c r="D4536" i="1"/>
  <c r="A4536" i="1" s="1"/>
  <c r="D4600" i="1"/>
  <c r="D4664" i="1"/>
  <c r="A4664" i="1" s="1"/>
  <c r="D4728" i="1"/>
  <c r="E80" i="1"/>
  <c r="E144" i="1"/>
  <c r="E208" i="1"/>
  <c r="E272" i="1"/>
  <c r="E336" i="1"/>
  <c r="E400" i="1"/>
  <c r="E464" i="1"/>
  <c r="E528" i="1"/>
  <c r="E592" i="1"/>
  <c r="E656" i="1"/>
  <c r="E720" i="1"/>
  <c r="E784" i="1"/>
  <c r="E848" i="1"/>
  <c r="E912" i="1"/>
  <c r="E976" i="1"/>
  <c r="E1040" i="1"/>
  <c r="E1104" i="1"/>
  <c r="E1168" i="1"/>
  <c r="E1232" i="1"/>
  <c r="E1296" i="1"/>
  <c r="E1360" i="1"/>
  <c r="E1424" i="1"/>
  <c r="E1488" i="1"/>
  <c r="E1552" i="1"/>
  <c r="E1616" i="1"/>
  <c r="E1680" i="1"/>
  <c r="E1744" i="1"/>
  <c r="E1808" i="1"/>
  <c r="E1872" i="1"/>
  <c r="E1936" i="1"/>
  <c r="F1277" i="1"/>
  <c r="E1277" i="1"/>
  <c r="A1277" i="1" s="1"/>
  <c r="F1281" i="1"/>
  <c r="E1281" i="1"/>
  <c r="A1281" i="1" s="1"/>
  <c r="F1285" i="1"/>
  <c r="E1285" i="1"/>
  <c r="F1289" i="1"/>
  <c r="E1289" i="1"/>
  <c r="A1289" i="1" s="1"/>
  <c r="F1293" i="1"/>
  <c r="E1293" i="1"/>
  <c r="A1293" i="1" s="1"/>
  <c r="F1297" i="1"/>
  <c r="E1297" i="1"/>
  <c r="A1297" i="1" s="1"/>
  <c r="F1301" i="1"/>
  <c r="E1301" i="1"/>
  <c r="F1305" i="1"/>
  <c r="E1305" i="1"/>
  <c r="A1305" i="1" s="1"/>
  <c r="F1309" i="1"/>
  <c r="E1309" i="1"/>
  <c r="A1309" i="1" s="1"/>
  <c r="F1313" i="1"/>
  <c r="E1313" i="1"/>
  <c r="A1313" i="1" s="1"/>
  <c r="F1317" i="1"/>
  <c r="E1317" i="1"/>
  <c r="F1321" i="1"/>
  <c r="E1321" i="1"/>
  <c r="A1321" i="1" s="1"/>
  <c r="F1325" i="1"/>
  <c r="E1325" i="1"/>
  <c r="A1325" i="1" s="1"/>
  <c r="F1329" i="1"/>
  <c r="E1329" i="1"/>
  <c r="A1329" i="1" s="1"/>
  <c r="F1333" i="1"/>
  <c r="E1333" i="1"/>
  <c r="E1337" i="1"/>
  <c r="A1337" i="1" s="1"/>
  <c r="F1337" i="1"/>
  <c r="F1341" i="1"/>
  <c r="E1341" i="1"/>
  <c r="A1341" i="1" s="1"/>
  <c r="F1345" i="1"/>
  <c r="E1345" i="1"/>
  <c r="A1345" i="1" s="1"/>
  <c r="F1349" i="1"/>
  <c r="E1349" i="1"/>
  <c r="F1353" i="1"/>
  <c r="E1353" i="1"/>
  <c r="A1353" i="1" s="1"/>
  <c r="F1357" i="1"/>
  <c r="E1357" i="1"/>
  <c r="A1357" i="1" s="1"/>
  <c r="F1361" i="1"/>
  <c r="E1361" i="1"/>
  <c r="A1361" i="1" s="1"/>
  <c r="F1365" i="1"/>
  <c r="E1365" i="1"/>
  <c r="F1369" i="1"/>
  <c r="E1369" i="1"/>
  <c r="A1369" i="1" s="1"/>
  <c r="F1373" i="1"/>
  <c r="E1373" i="1"/>
  <c r="A1373" i="1" s="1"/>
  <c r="F1377" i="1"/>
  <c r="E1377" i="1"/>
  <c r="A1377" i="1" s="1"/>
  <c r="F1381" i="1"/>
  <c r="E1381" i="1"/>
  <c r="F1385" i="1"/>
  <c r="E1385" i="1"/>
  <c r="A1385" i="1" s="1"/>
  <c r="F1389" i="1"/>
  <c r="E1389" i="1"/>
  <c r="A1389" i="1" s="1"/>
  <c r="F1393" i="1"/>
  <c r="E1393" i="1"/>
  <c r="A1393" i="1" s="1"/>
  <c r="F1397" i="1"/>
  <c r="E1397" i="1"/>
  <c r="F1401" i="1"/>
  <c r="E1401" i="1"/>
  <c r="A1401" i="1" s="1"/>
  <c r="F1405" i="1"/>
  <c r="E1405" i="1"/>
  <c r="A1405" i="1" s="1"/>
  <c r="F1409" i="1"/>
  <c r="E1409" i="1"/>
  <c r="A1409" i="1" s="1"/>
  <c r="F1413" i="1"/>
  <c r="E1413" i="1"/>
  <c r="F1417" i="1"/>
  <c r="E1417" i="1"/>
  <c r="A1417" i="1" s="1"/>
  <c r="F1421" i="1"/>
  <c r="E1421" i="1"/>
  <c r="A1421" i="1" s="1"/>
  <c r="F1425" i="1"/>
  <c r="E1425" i="1"/>
  <c r="A1425" i="1" s="1"/>
  <c r="F1429" i="1"/>
  <c r="E1429" i="1"/>
  <c r="F1433" i="1"/>
  <c r="E1433" i="1"/>
  <c r="A1433" i="1" s="1"/>
  <c r="F1437" i="1"/>
  <c r="E1437" i="1"/>
  <c r="A1437" i="1" s="1"/>
  <c r="F1441" i="1"/>
  <c r="E1441" i="1"/>
  <c r="A1441" i="1" s="1"/>
  <c r="F1445" i="1"/>
  <c r="E1445" i="1"/>
  <c r="F1449" i="1"/>
  <c r="E1449" i="1"/>
  <c r="A1449" i="1" s="1"/>
  <c r="F1453" i="1"/>
  <c r="E1453" i="1"/>
  <c r="A1453" i="1" s="1"/>
  <c r="F1457" i="1"/>
  <c r="E1457" i="1"/>
  <c r="A1457" i="1" s="1"/>
  <c r="F1461" i="1"/>
  <c r="E1461" i="1"/>
  <c r="F1465" i="1"/>
  <c r="E1465" i="1"/>
  <c r="A1465" i="1" s="1"/>
  <c r="F1469" i="1"/>
  <c r="E1469" i="1"/>
  <c r="A1469" i="1" s="1"/>
  <c r="F1473" i="1"/>
  <c r="E1473" i="1"/>
  <c r="A1473" i="1" s="1"/>
  <c r="F1477" i="1"/>
  <c r="E1477" i="1"/>
  <c r="F1481" i="1"/>
  <c r="E1481" i="1"/>
  <c r="A1481" i="1" s="1"/>
  <c r="F1485" i="1"/>
  <c r="E1485" i="1"/>
  <c r="A1485" i="1" s="1"/>
  <c r="F1489" i="1"/>
  <c r="E1489" i="1"/>
  <c r="A1489" i="1" s="1"/>
  <c r="F1493" i="1"/>
  <c r="E1493" i="1"/>
  <c r="F1497" i="1"/>
  <c r="E1497" i="1"/>
  <c r="A1497" i="1" s="1"/>
  <c r="F1501" i="1"/>
  <c r="E1501" i="1"/>
  <c r="A1501" i="1" s="1"/>
  <c r="F1505" i="1"/>
  <c r="E1505" i="1"/>
  <c r="A1505" i="1" s="1"/>
  <c r="F1509" i="1"/>
  <c r="E1509" i="1"/>
  <c r="F1513" i="1"/>
  <c r="E1513" i="1"/>
  <c r="A1513" i="1" s="1"/>
  <c r="F1517" i="1"/>
  <c r="E1517" i="1"/>
  <c r="A1517" i="1" s="1"/>
  <c r="F1521" i="1"/>
  <c r="E1521" i="1"/>
  <c r="A1521" i="1" s="1"/>
  <c r="F1525" i="1"/>
  <c r="E1525" i="1"/>
  <c r="F1529" i="1"/>
  <c r="E1529" i="1"/>
  <c r="A1529" i="1" s="1"/>
  <c r="F1533" i="1"/>
  <c r="E1533" i="1"/>
  <c r="A1533" i="1" s="1"/>
  <c r="F1537" i="1"/>
  <c r="E1537" i="1"/>
  <c r="A1537" i="1" s="1"/>
  <c r="F1541" i="1"/>
  <c r="E1541" i="1"/>
  <c r="F1545" i="1"/>
  <c r="E1545" i="1"/>
  <c r="A1545" i="1" s="1"/>
  <c r="F1549" i="1"/>
  <c r="E1549" i="1"/>
  <c r="A1549" i="1" s="1"/>
  <c r="F1553" i="1"/>
  <c r="E1553" i="1"/>
  <c r="A1553" i="1" s="1"/>
  <c r="F1557" i="1"/>
  <c r="E1557" i="1"/>
  <c r="F1561" i="1"/>
  <c r="E1561" i="1"/>
  <c r="A1561" i="1" s="1"/>
  <c r="F1565" i="1"/>
  <c r="E1565" i="1"/>
  <c r="A1565" i="1" s="1"/>
  <c r="F1569" i="1"/>
  <c r="E1569" i="1"/>
  <c r="A1569" i="1" s="1"/>
  <c r="F1573" i="1"/>
  <c r="E1573" i="1"/>
  <c r="F1577" i="1"/>
  <c r="E1577" i="1"/>
  <c r="A1577" i="1" s="1"/>
  <c r="F1581" i="1"/>
  <c r="E1581" i="1"/>
  <c r="A1581" i="1" s="1"/>
  <c r="F1585" i="1"/>
  <c r="E1585" i="1"/>
  <c r="A1585" i="1" s="1"/>
  <c r="F1589" i="1"/>
  <c r="E1589" i="1"/>
  <c r="F1593" i="1"/>
  <c r="E1593" i="1"/>
  <c r="A1593" i="1" s="1"/>
  <c r="F1597" i="1"/>
  <c r="E1597" i="1"/>
  <c r="A1597" i="1" s="1"/>
  <c r="F1601" i="1"/>
  <c r="E1601" i="1"/>
  <c r="A1601" i="1" s="1"/>
  <c r="F1605" i="1"/>
  <c r="E1605" i="1"/>
  <c r="F1609" i="1"/>
  <c r="E1609" i="1"/>
  <c r="A1609" i="1" s="1"/>
  <c r="F1613" i="1"/>
  <c r="E1613" i="1"/>
  <c r="A1613" i="1" s="1"/>
  <c r="F1617" i="1"/>
  <c r="E1617" i="1"/>
  <c r="A1617" i="1" s="1"/>
  <c r="F1621" i="1"/>
  <c r="E1621" i="1"/>
  <c r="F1625" i="1"/>
  <c r="E1625" i="1"/>
  <c r="A1625" i="1" s="1"/>
  <c r="F1629" i="1"/>
  <c r="E1629" i="1"/>
  <c r="A1629" i="1" s="1"/>
  <c r="F1633" i="1"/>
  <c r="E1633" i="1"/>
  <c r="A1633" i="1" s="1"/>
  <c r="F1637" i="1"/>
  <c r="E1637" i="1"/>
  <c r="F1641" i="1"/>
  <c r="E1641" i="1"/>
  <c r="A1641" i="1" s="1"/>
  <c r="F1645" i="1"/>
  <c r="E1645" i="1"/>
  <c r="A1645" i="1" s="1"/>
  <c r="F1649" i="1"/>
  <c r="E1649" i="1"/>
  <c r="A1649" i="1" s="1"/>
  <c r="F1653" i="1"/>
  <c r="E1653" i="1"/>
  <c r="F1657" i="1"/>
  <c r="E1657" i="1"/>
  <c r="A1657" i="1" s="1"/>
  <c r="F1661" i="1"/>
  <c r="E1661" i="1"/>
  <c r="A1661" i="1" s="1"/>
  <c r="F1665" i="1"/>
  <c r="E1665" i="1"/>
  <c r="A1665" i="1" s="1"/>
  <c r="F1669" i="1"/>
  <c r="E1669" i="1"/>
  <c r="F1673" i="1"/>
  <c r="E1673" i="1"/>
  <c r="A1673" i="1" s="1"/>
  <c r="F1677" i="1"/>
  <c r="E1677" i="1"/>
  <c r="A1677" i="1" s="1"/>
  <c r="F1681" i="1"/>
  <c r="E1681" i="1"/>
  <c r="A1681" i="1" s="1"/>
  <c r="F1685" i="1"/>
  <c r="E1685" i="1"/>
  <c r="F1689" i="1"/>
  <c r="E1689" i="1"/>
  <c r="A1689" i="1" s="1"/>
  <c r="F1693" i="1"/>
  <c r="E1693" i="1"/>
  <c r="A1693" i="1" s="1"/>
  <c r="F1697" i="1"/>
  <c r="E1697" i="1"/>
  <c r="A1697" i="1" s="1"/>
  <c r="F1701" i="1"/>
  <c r="E1701" i="1"/>
  <c r="F1705" i="1"/>
  <c r="E1705" i="1"/>
  <c r="A1705" i="1" s="1"/>
  <c r="F1709" i="1"/>
  <c r="E1709" i="1"/>
  <c r="A1709" i="1" s="1"/>
  <c r="F1713" i="1"/>
  <c r="E1713" i="1"/>
  <c r="A1713" i="1" s="1"/>
  <c r="F1717" i="1"/>
  <c r="E1717" i="1"/>
  <c r="F1721" i="1"/>
  <c r="E1721" i="1"/>
  <c r="A1721" i="1" s="1"/>
  <c r="F1725" i="1"/>
  <c r="E1725" i="1"/>
  <c r="A1725" i="1" s="1"/>
  <c r="F1729" i="1"/>
  <c r="E1729" i="1"/>
  <c r="A1729" i="1" s="1"/>
  <c r="F1733" i="1"/>
  <c r="E1733" i="1"/>
  <c r="F1737" i="1"/>
  <c r="E1737" i="1"/>
  <c r="A1737" i="1" s="1"/>
  <c r="F1741" i="1"/>
  <c r="E1741" i="1"/>
  <c r="A1741" i="1" s="1"/>
  <c r="F1745" i="1"/>
  <c r="E1745" i="1"/>
  <c r="A1745" i="1" s="1"/>
  <c r="F1749" i="1"/>
  <c r="E1749" i="1"/>
  <c r="F1753" i="1"/>
  <c r="E1753" i="1"/>
  <c r="A1753" i="1" s="1"/>
  <c r="F1757" i="1"/>
  <c r="E1757" i="1"/>
  <c r="A1757" i="1" s="1"/>
  <c r="F1761" i="1"/>
  <c r="E1761" i="1"/>
  <c r="A1761" i="1" s="1"/>
  <c r="F1765" i="1"/>
  <c r="E1765" i="1"/>
  <c r="F1769" i="1"/>
  <c r="E1769" i="1"/>
  <c r="A1769" i="1" s="1"/>
  <c r="F1773" i="1"/>
  <c r="E1773" i="1"/>
  <c r="A1773" i="1" s="1"/>
  <c r="F1777" i="1"/>
  <c r="E1777" i="1"/>
  <c r="A1777" i="1" s="1"/>
  <c r="F1781" i="1"/>
  <c r="E1781" i="1"/>
  <c r="F1785" i="1"/>
  <c r="E1785" i="1"/>
  <c r="A1785" i="1" s="1"/>
  <c r="F1789" i="1"/>
  <c r="E1789" i="1"/>
  <c r="A1789" i="1" s="1"/>
  <c r="F1793" i="1"/>
  <c r="E1793" i="1"/>
  <c r="A1793" i="1" s="1"/>
  <c r="F1797" i="1"/>
  <c r="E1797" i="1"/>
  <c r="F1801" i="1"/>
  <c r="E1801" i="1"/>
  <c r="A1801" i="1" s="1"/>
  <c r="F1805" i="1"/>
  <c r="E1805" i="1"/>
  <c r="A1805" i="1" s="1"/>
  <c r="F1809" i="1"/>
  <c r="E1809" i="1"/>
  <c r="A1809" i="1" s="1"/>
  <c r="F1813" i="1"/>
  <c r="E1813" i="1"/>
  <c r="F1817" i="1"/>
  <c r="E1817" i="1"/>
  <c r="A1817" i="1" s="1"/>
  <c r="F1821" i="1"/>
  <c r="E1821" i="1"/>
  <c r="A1821" i="1" s="1"/>
  <c r="F1825" i="1"/>
  <c r="E1825" i="1"/>
  <c r="A1825" i="1" s="1"/>
  <c r="F1829" i="1"/>
  <c r="E1829" i="1"/>
  <c r="F1833" i="1"/>
  <c r="E1833" i="1"/>
  <c r="A1833" i="1" s="1"/>
  <c r="F1837" i="1"/>
  <c r="E1837" i="1"/>
  <c r="A1837" i="1" s="1"/>
  <c r="F1841" i="1"/>
  <c r="E1841" i="1"/>
  <c r="A1841" i="1" s="1"/>
  <c r="F1845" i="1"/>
  <c r="E1845" i="1"/>
  <c r="F1849" i="1"/>
  <c r="E1849" i="1"/>
  <c r="A1849" i="1" s="1"/>
  <c r="F1853" i="1"/>
  <c r="E1853" i="1"/>
  <c r="A1853" i="1" s="1"/>
  <c r="F1857" i="1"/>
  <c r="E1857" i="1"/>
  <c r="A1857" i="1" s="1"/>
  <c r="F1861" i="1"/>
  <c r="E1861" i="1"/>
  <c r="F1865" i="1"/>
  <c r="E1865" i="1"/>
  <c r="A1865" i="1" s="1"/>
  <c r="F1869" i="1"/>
  <c r="E1869" i="1"/>
  <c r="A1869" i="1" s="1"/>
  <c r="F1873" i="1"/>
  <c r="E1873" i="1"/>
  <c r="A1873" i="1" s="1"/>
  <c r="F1877" i="1"/>
  <c r="E1877" i="1"/>
  <c r="F1881" i="1"/>
  <c r="E1881" i="1"/>
  <c r="A1881" i="1" s="1"/>
  <c r="F1885" i="1"/>
  <c r="E1885" i="1"/>
  <c r="A1885" i="1" s="1"/>
  <c r="F1889" i="1"/>
  <c r="E1889" i="1"/>
  <c r="A1889" i="1" s="1"/>
  <c r="F1893" i="1"/>
  <c r="E1893" i="1"/>
  <c r="F1897" i="1"/>
  <c r="E1897" i="1"/>
  <c r="A1897" i="1" s="1"/>
  <c r="F1901" i="1"/>
  <c r="E1901" i="1"/>
  <c r="A1901" i="1" s="1"/>
  <c r="F1905" i="1"/>
  <c r="E1905" i="1"/>
  <c r="A1905" i="1" s="1"/>
  <c r="F1909" i="1"/>
  <c r="E1909" i="1"/>
  <c r="F1913" i="1"/>
  <c r="E1913" i="1"/>
  <c r="A1913" i="1" s="1"/>
  <c r="F1917" i="1"/>
  <c r="E1917" i="1"/>
  <c r="A1917" i="1" s="1"/>
  <c r="F1921" i="1"/>
  <c r="E1921" i="1"/>
  <c r="A1921" i="1" s="1"/>
  <c r="F1925" i="1"/>
  <c r="E1925" i="1"/>
  <c r="D1925" i="1"/>
  <c r="F1929" i="1"/>
  <c r="E1929" i="1"/>
  <c r="D1929" i="1"/>
  <c r="F1933" i="1"/>
  <c r="E1933" i="1"/>
  <c r="D1933" i="1"/>
  <c r="F1937" i="1"/>
  <c r="E1937" i="1"/>
  <c r="D1937" i="1"/>
  <c r="F1941" i="1"/>
  <c r="E1941" i="1"/>
  <c r="D1941" i="1"/>
  <c r="F1945" i="1"/>
  <c r="E1945" i="1"/>
  <c r="D1945" i="1"/>
  <c r="F1949" i="1"/>
  <c r="E1949" i="1"/>
  <c r="D1949" i="1"/>
  <c r="F1953" i="1"/>
  <c r="E1953" i="1"/>
  <c r="D1953" i="1"/>
  <c r="F1957" i="1"/>
  <c r="E1957" i="1"/>
  <c r="D1957" i="1"/>
  <c r="F1961" i="1"/>
  <c r="E1961" i="1"/>
  <c r="D1961" i="1"/>
  <c r="F1965" i="1"/>
  <c r="E1965" i="1"/>
  <c r="D1965" i="1"/>
  <c r="F1969" i="1"/>
  <c r="E1969" i="1"/>
  <c r="D1969" i="1"/>
  <c r="F1973" i="1"/>
  <c r="E1973" i="1"/>
  <c r="D1973" i="1"/>
  <c r="F1977" i="1"/>
  <c r="E1977" i="1"/>
  <c r="D1977" i="1"/>
  <c r="F1981" i="1"/>
  <c r="E1981" i="1"/>
  <c r="D1981" i="1"/>
  <c r="F1985" i="1"/>
  <c r="E1985" i="1"/>
  <c r="D1985" i="1"/>
  <c r="F1989" i="1"/>
  <c r="E1989" i="1"/>
  <c r="D1989" i="1"/>
  <c r="F1993" i="1"/>
  <c r="E1993" i="1"/>
  <c r="D1993" i="1"/>
  <c r="F1997" i="1"/>
  <c r="E1997" i="1"/>
  <c r="D1997" i="1"/>
  <c r="F2001" i="1"/>
  <c r="E2001" i="1"/>
  <c r="D2001" i="1"/>
  <c r="F2005" i="1"/>
  <c r="E2005" i="1"/>
  <c r="D2005" i="1"/>
  <c r="F2009" i="1"/>
  <c r="D2009" i="1"/>
  <c r="E2009" i="1"/>
  <c r="F2013" i="1"/>
  <c r="E2013" i="1"/>
  <c r="D2013" i="1"/>
  <c r="F2017" i="1"/>
  <c r="E2017" i="1"/>
  <c r="D2017" i="1"/>
  <c r="F2021" i="1"/>
  <c r="E2021" i="1"/>
  <c r="D2021" i="1"/>
  <c r="F2025" i="1"/>
  <c r="D2025" i="1"/>
  <c r="A2025" i="1" s="1"/>
  <c r="F2029" i="1"/>
  <c r="E2029" i="1"/>
  <c r="D2029" i="1"/>
  <c r="F2033" i="1"/>
  <c r="E2033" i="1"/>
  <c r="D2033" i="1"/>
  <c r="F2037" i="1"/>
  <c r="E2037" i="1"/>
  <c r="D2037" i="1"/>
  <c r="F2041" i="1"/>
  <c r="D2041" i="1"/>
  <c r="E2041" i="1"/>
  <c r="F2045" i="1"/>
  <c r="E2045" i="1"/>
  <c r="D2045" i="1"/>
  <c r="F2049" i="1"/>
  <c r="E2049" i="1"/>
  <c r="D2049" i="1"/>
  <c r="F2053" i="1"/>
  <c r="E2053" i="1"/>
  <c r="D2053" i="1"/>
  <c r="F2057" i="1"/>
  <c r="D2057" i="1"/>
  <c r="E2057" i="1"/>
  <c r="F2061" i="1"/>
  <c r="E2061" i="1"/>
  <c r="D2061" i="1"/>
  <c r="F2065" i="1"/>
  <c r="E2065" i="1"/>
  <c r="D2065" i="1"/>
  <c r="F2069" i="1"/>
  <c r="E2069" i="1"/>
  <c r="D2069" i="1"/>
  <c r="F2073" i="1"/>
  <c r="D2073" i="1"/>
  <c r="E2073" i="1"/>
  <c r="F2077" i="1"/>
  <c r="E2077" i="1"/>
  <c r="D2077" i="1"/>
  <c r="F2081" i="1"/>
  <c r="E2081" i="1"/>
  <c r="D2081" i="1"/>
  <c r="F2085" i="1"/>
  <c r="E2085" i="1"/>
  <c r="D2085" i="1"/>
  <c r="F2089" i="1"/>
  <c r="D2089" i="1"/>
  <c r="F2093" i="1"/>
  <c r="E2093" i="1"/>
  <c r="D2093" i="1"/>
  <c r="F2097" i="1"/>
  <c r="E2097" i="1"/>
  <c r="D2097" i="1"/>
  <c r="F2101" i="1"/>
  <c r="E2101" i="1"/>
  <c r="D2101" i="1"/>
  <c r="F2105" i="1"/>
  <c r="D2105" i="1"/>
  <c r="E2105" i="1"/>
  <c r="F2109" i="1"/>
  <c r="E2109" i="1"/>
  <c r="D2109" i="1"/>
  <c r="F2113" i="1"/>
  <c r="E2113" i="1"/>
  <c r="D2113" i="1"/>
  <c r="F2117" i="1"/>
  <c r="E2117" i="1"/>
  <c r="D2117" i="1"/>
  <c r="F2121" i="1"/>
  <c r="D2121" i="1"/>
  <c r="E2121" i="1"/>
  <c r="F2125" i="1"/>
  <c r="E2125" i="1"/>
  <c r="D2125" i="1"/>
  <c r="F2129" i="1"/>
  <c r="E2129" i="1"/>
  <c r="D2129" i="1"/>
  <c r="F2133" i="1"/>
  <c r="E2133" i="1"/>
  <c r="D2133" i="1"/>
  <c r="F2137" i="1"/>
  <c r="D2137" i="1"/>
  <c r="E2137" i="1"/>
  <c r="F2141" i="1"/>
  <c r="E2141" i="1"/>
  <c r="D2141" i="1"/>
  <c r="F2145" i="1"/>
  <c r="E2145" i="1"/>
  <c r="D2145" i="1"/>
  <c r="F2149" i="1"/>
  <c r="E2149" i="1"/>
  <c r="D2149" i="1"/>
  <c r="F2153" i="1"/>
  <c r="D2153" i="1"/>
  <c r="A2153" i="1" s="1"/>
  <c r="F2157" i="1"/>
  <c r="E2157" i="1"/>
  <c r="D2157" i="1"/>
  <c r="F2161" i="1"/>
  <c r="E2161" i="1"/>
  <c r="D2161" i="1"/>
  <c r="F2165" i="1"/>
  <c r="E2165" i="1"/>
  <c r="D2165" i="1"/>
  <c r="F2169" i="1"/>
  <c r="D2169" i="1"/>
  <c r="E2169" i="1"/>
  <c r="F2173" i="1"/>
  <c r="E2173" i="1"/>
  <c r="D2173" i="1"/>
  <c r="F2177" i="1"/>
  <c r="E2177" i="1"/>
  <c r="D2177" i="1"/>
  <c r="F2181" i="1"/>
  <c r="E2181" i="1"/>
  <c r="D2181" i="1"/>
  <c r="F2185" i="1"/>
  <c r="D2185" i="1"/>
  <c r="E2185" i="1"/>
  <c r="F2189" i="1"/>
  <c r="E2189" i="1"/>
  <c r="D2189" i="1"/>
  <c r="F2193" i="1"/>
  <c r="E2193" i="1"/>
  <c r="D2193" i="1"/>
  <c r="F2197" i="1"/>
  <c r="E2197" i="1"/>
  <c r="D2197" i="1"/>
  <c r="F2201" i="1"/>
  <c r="D2201" i="1"/>
  <c r="E2201" i="1"/>
  <c r="F2205" i="1"/>
  <c r="E2205" i="1"/>
  <c r="D2205" i="1"/>
  <c r="F2209" i="1"/>
  <c r="E2209" i="1"/>
  <c r="D2209" i="1"/>
  <c r="F2213" i="1"/>
  <c r="E2213" i="1"/>
  <c r="D2213" i="1"/>
  <c r="F2217" i="1"/>
  <c r="D2217" i="1"/>
  <c r="A2217" i="1" s="1"/>
  <c r="F2221" i="1"/>
  <c r="E2221" i="1"/>
  <c r="D2221" i="1"/>
  <c r="F2225" i="1"/>
  <c r="E2225" i="1"/>
  <c r="D2225" i="1"/>
  <c r="F2229" i="1"/>
  <c r="E2229" i="1"/>
  <c r="D2229" i="1"/>
  <c r="F2233" i="1"/>
  <c r="D2233" i="1"/>
  <c r="E2233" i="1"/>
  <c r="F2237" i="1"/>
  <c r="E2237" i="1"/>
  <c r="D2237" i="1"/>
  <c r="F2241" i="1"/>
  <c r="E2241" i="1"/>
  <c r="D2241" i="1"/>
  <c r="F2245" i="1"/>
  <c r="E2245" i="1"/>
  <c r="D2245" i="1"/>
  <c r="F2249" i="1"/>
  <c r="D2249" i="1"/>
  <c r="E2249" i="1"/>
  <c r="F2253" i="1"/>
  <c r="E2253" i="1"/>
  <c r="D2253" i="1"/>
  <c r="F2257" i="1"/>
  <c r="E2257" i="1"/>
  <c r="D2257" i="1"/>
  <c r="F2261" i="1"/>
  <c r="E2261" i="1"/>
  <c r="D2261" i="1"/>
  <c r="F2265" i="1"/>
  <c r="D2265" i="1"/>
  <c r="E2265" i="1"/>
  <c r="F2269" i="1"/>
  <c r="E2269" i="1"/>
  <c r="D2269" i="1"/>
  <c r="F2273" i="1"/>
  <c r="E2273" i="1"/>
  <c r="D2273" i="1"/>
  <c r="F2277" i="1"/>
  <c r="E2277" i="1"/>
  <c r="D2277" i="1"/>
  <c r="F2281" i="1"/>
  <c r="D2281" i="1"/>
  <c r="A2281" i="1" s="1"/>
  <c r="F2285" i="1"/>
  <c r="E2285" i="1"/>
  <c r="D2285" i="1"/>
  <c r="F2289" i="1"/>
  <c r="E2289" i="1"/>
  <c r="D2289" i="1"/>
  <c r="F2293" i="1"/>
  <c r="E2293" i="1"/>
  <c r="D2293" i="1"/>
  <c r="F2297" i="1"/>
  <c r="D2297" i="1"/>
  <c r="E2297" i="1"/>
  <c r="F2301" i="1"/>
  <c r="E2301" i="1"/>
  <c r="D2301" i="1"/>
  <c r="F2305" i="1"/>
  <c r="E2305" i="1"/>
  <c r="D2305" i="1"/>
  <c r="F2309" i="1"/>
  <c r="E2309" i="1"/>
  <c r="D2309" i="1"/>
  <c r="F2313" i="1"/>
  <c r="D2313" i="1"/>
  <c r="E2313" i="1"/>
  <c r="F2317" i="1"/>
  <c r="E2317" i="1"/>
  <c r="D2317" i="1"/>
  <c r="F2321" i="1"/>
  <c r="E2321" i="1"/>
  <c r="D2321" i="1"/>
  <c r="F2325" i="1"/>
  <c r="E2325" i="1"/>
  <c r="D2325" i="1"/>
  <c r="F2329" i="1"/>
  <c r="D2329" i="1"/>
  <c r="E2329" i="1"/>
  <c r="F2333" i="1"/>
  <c r="E2333" i="1"/>
  <c r="D2333" i="1"/>
  <c r="F2337" i="1"/>
  <c r="E2337" i="1"/>
  <c r="D2337" i="1"/>
  <c r="F2341" i="1"/>
  <c r="E2341" i="1"/>
  <c r="D2341" i="1"/>
  <c r="F2345" i="1"/>
  <c r="D2345" i="1"/>
  <c r="F2349" i="1"/>
  <c r="E2349" i="1"/>
  <c r="D2349" i="1"/>
  <c r="F2353" i="1"/>
  <c r="E2353" i="1"/>
  <c r="D2353" i="1"/>
  <c r="F2357" i="1"/>
  <c r="E2357" i="1"/>
  <c r="D2357" i="1"/>
  <c r="F2361" i="1"/>
  <c r="D2361" i="1"/>
  <c r="E2361" i="1"/>
  <c r="F2365" i="1"/>
  <c r="E2365" i="1"/>
  <c r="D2365" i="1"/>
  <c r="F2369" i="1"/>
  <c r="E2369" i="1"/>
  <c r="D2369" i="1"/>
  <c r="F2373" i="1"/>
  <c r="E2373" i="1"/>
  <c r="D2373" i="1"/>
  <c r="F2377" i="1"/>
  <c r="D2377" i="1"/>
  <c r="E2377" i="1"/>
  <c r="F2381" i="1"/>
  <c r="E2381" i="1"/>
  <c r="D2381" i="1"/>
  <c r="F2385" i="1"/>
  <c r="E2385" i="1"/>
  <c r="D2385" i="1"/>
  <c r="F2389" i="1"/>
  <c r="E2389" i="1"/>
  <c r="D2389" i="1"/>
  <c r="F2393" i="1"/>
  <c r="D2393" i="1"/>
  <c r="E2393" i="1"/>
  <c r="F2397" i="1"/>
  <c r="E2397" i="1"/>
  <c r="D2397" i="1"/>
  <c r="F2401" i="1"/>
  <c r="E2401" i="1"/>
  <c r="D2401" i="1"/>
  <c r="F2405" i="1"/>
  <c r="E2405" i="1"/>
  <c r="D2405" i="1"/>
  <c r="F2409" i="1"/>
  <c r="D2409" i="1"/>
  <c r="A2409" i="1" s="1"/>
  <c r="F2413" i="1"/>
  <c r="E2413" i="1"/>
  <c r="D2413" i="1"/>
  <c r="F2417" i="1"/>
  <c r="E2417" i="1"/>
  <c r="D2417" i="1"/>
  <c r="F2421" i="1"/>
  <c r="E2421" i="1"/>
  <c r="D2421" i="1"/>
  <c r="F2425" i="1"/>
  <c r="D2425" i="1"/>
  <c r="E2425" i="1"/>
  <c r="F2429" i="1"/>
  <c r="E2429" i="1"/>
  <c r="D2429" i="1"/>
  <c r="F2433" i="1"/>
  <c r="E2433" i="1"/>
  <c r="D2433" i="1"/>
  <c r="F2437" i="1"/>
  <c r="E2437" i="1"/>
  <c r="D2437" i="1"/>
  <c r="F2441" i="1"/>
  <c r="D2441" i="1"/>
  <c r="E2441" i="1"/>
  <c r="F2445" i="1"/>
  <c r="E2445" i="1"/>
  <c r="D2445" i="1"/>
  <c r="F2449" i="1"/>
  <c r="E2449" i="1"/>
  <c r="D2449" i="1"/>
  <c r="F2453" i="1"/>
  <c r="E2453" i="1"/>
  <c r="D2453" i="1"/>
  <c r="F2457" i="1"/>
  <c r="D2457" i="1"/>
  <c r="E2457" i="1"/>
  <c r="F2461" i="1"/>
  <c r="E2461" i="1"/>
  <c r="D2461" i="1"/>
  <c r="F2465" i="1"/>
  <c r="E2465" i="1"/>
  <c r="D2465" i="1"/>
  <c r="F2469" i="1"/>
  <c r="E2469" i="1"/>
  <c r="D2469" i="1"/>
  <c r="F2473" i="1"/>
  <c r="D2473" i="1"/>
  <c r="A2473" i="1" s="1"/>
  <c r="F2477" i="1"/>
  <c r="E2477" i="1"/>
  <c r="D2477" i="1"/>
  <c r="F2481" i="1"/>
  <c r="E2481" i="1"/>
  <c r="D2481" i="1"/>
  <c r="F2485" i="1"/>
  <c r="E2485" i="1"/>
  <c r="D2485" i="1"/>
  <c r="F2489" i="1"/>
  <c r="D2489" i="1"/>
  <c r="E2489" i="1"/>
  <c r="F2493" i="1"/>
  <c r="E2493" i="1"/>
  <c r="D2493" i="1"/>
  <c r="F2497" i="1"/>
  <c r="E2497" i="1"/>
  <c r="D2497" i="1"/>
  <c r="F2501" i="1"/>
  <c r="E2501" i="1"/>
  <c r="D2501" i="1"/>
  <c r="F2505" i="1"/>
  <c r="D2505" i="1"/>
  <c r="E2505" i="1"/>
  <c r="F2509" i="1"/>
  <c r="E2509" i="1"/>
  <c r="D2509" i="1"/>
  <c r="F2513" i="1"/>
  <c r="E2513" i="1"/>
  <c r="D2513" i="1"/>
  <c r="F2517" i="1"/>
  <c r="E2517" i="1"/>
  <c r="D2517" i="1"/>
  <c r="F2521" i="1"/>
  <c r="D2521" i="1"/>
  <c r="E2521" i="1"/>
  <c r="F2525" i="1"/>
  <c r="E2525" i="1"/>
  <c r="D2525" i="1"/>
  <c r="F2529" i="1"/>
  <c r="E2529" i="1"/>
  <c r="D2529" i="1"/>
  <c r="F2533" i="1"/>
  <c r="E2533" i="1"/>
  <c r="D2533" i="1"/>
  <c r="F2537" i="1"/>
  <c r="D2537" i="1"/>
  <c r="A2537" i="1" s="1"/>
  <c r="F2541" i="1"/>
  <c r="E2541" i="1"/>
  <c r="D2541" i="1"/>
  <c r="F2545" i="1"/>
  <c r="E2545" i="1"/>
  <c r="D2545" i="1"/>
  <c r="F2549" i="1"/>
  <c r="E2549" i="1"/>
  <c r="D2549" i="1"/>
  <c r="F2553" i="1"/>
  <c r="D2553" i="1"/>
  <c r="E2553" i="1"/>
  <c r="F2557" i="1"/>
  <c r="E2557" i="1"/>
  <c r="D2557" i="1"/>
  <c r="F2561" i="1"/>
  <c r="E2561" i="1"/>
  <c r="D2561" i="1"/>
  <c r="F2565" i="1"/>
  <c r="E2565" i="1"/>
  <c r="D2565" i="1"/>
  <c r="F2569" i="1"/>
  <c r="D2569" i="1"/>
  <c r="E2569" i="1"/>
  <c r="F2573" i="1"/>
  <c r="E2573" i="1"/>
  <c r="D2573" i="1"/>
  <c r="F2577" i="1"/>
  <c r="E2577" i="1"/>
  <c r="D2577" i="1"/>
  <c r="F2581" i="1"/>
  <c r="E2581" i="1"/>
  <c r="D2581" i="1"/>
  <c r="F2585" i="1"/>
  <c r="D2585" i="1"/>
  <c r="E2585" i="1"/>
  <c r="F2589" i="1"/>
  <c r="E2589" i="1"/>
  <c r="D2589" i="1"/>
  <c r="F2593" i="1"/>
  <c r="E2593" i="1"/>
  <c r="D2593" i="1"/>
  <c r="F2597" i="1"/>
  <c r="E2597" i="1"/>
  <c r="D2597" i="1"/>
  <c r="F2601" i="1"/>
  <c r="D2601" i="1"/>
  <c r="F2605" i="1"/>
  <c r="E2605" i="1"/>
  <c r="D2605" i="1"/>
  <c r="F2609" i="1"/>
  <c r="E2609" i="1"/>
  <c r="D2609" i="1"/>
  <c r="F2613" i="1"/>
  <c r="E2613" i="1"/>
  <c r="D2613" i="1"/>
  <c r="F2617" i="1"/>
  <c r="D2617" i="1"/>
  <c r="E2617" i="1"/>
  <c r="F2621" i="1"/>
  <c r="E2621" i="1"/>
  <c r="D2621" i="1"/>
  <c r="F2625" i="1"/>
  <c r="E2625" i="1"/>
  <c r="D2625" i="1"/>
  <c r="F2629" i="1"/>
  <c r="E2629" i="1"/>
  <c r="D2629" i="1"/>
  <c r="F2633" i="1"/>
  <c r="D2633" i="1"/>
  <c r="E2633" i="1"/>
  <c r="F2637" i="1"/>
  <c r="E2637" i="1"/>
  <c r="D2637" i="1"/>
  <c r="F2641" i="1"/>
  <c r="E2641" i="1"/>
  <c r="D2641" i="1"/>
  <c r="F2645" i="1"/>
  <c r="E2645" i="1"/>
  <c r="D2645" i="1"/>
  <c r="F2649" i="1"/>
  <c r="D2649" i="1"/>
  <c r="E2649" i="1"/>
  <c r="F2653" i="1"/>
  <c r="E2653" i="1"/>
  <c r="D2653" i="1"/>
  <c r="F2657" i="1"/>
  <c r="E2657" i="1"/>
  <c r="D2657" i="1"/>
  <c r="F2661" i="1"/>
  <c r="E2661" i="1"/>
  <c r="D2661" i="1"/>
  <c r="F2665" i="1"/>
  <c r="D2665" i="1"/>
  <c r="A2665" i="1" s="1"/>
  <c r="F2669" i="1"/>
  <c r="E2669" i="1"/>
  <c r="D2669" i="1"/>
  <c r="F2673" i="1"/>
  <c r="E2673" i="1"/>
  <c r="D2673" i="1"/>
  <c r="F2677" i="1"/>
  <c r="E2677" i="1"/>
  <c r="D2677" i="1"/>
  <c r="F2681" i="1"/>
  <c r="D2681" i="1"/>
  <c r="E2681" i="1"/>
  <c r="F2685" i="1"/>
  <c r="E2685" i="1"/>
  <c r="D2685" i="1"/>
  <c r="F2689" i="1"/>
  <c r="E2689" i="1"/>
  <c r="D2689" i="1"/>
  <c r="F2693" i="1"/>
  <c r="E2693" i="1"/>
  <c r="D2693" i="1"/>
  <c r="F2697" i="1"/>
  <c r="D2697" i="1"/>
  <c r="E2697" i="1"/>
  <c r="F2701" i="1"/>
  <c r="E2701" i="1"/>
  <c r="D2701" i="1"/>
  <c r="F2705" i="1"/>
  <c r="E2705" i="1"/>
  <c r="D2705" i="1"/>
  <c r="F2709" i="1"/>
  <c r="E2709" i="1"/>
  <c r="D2709" i="1"/>
  <c r="F2713" i="1"/>
  <c r="D2713" i="1"/>
  <c r="E2713" i="1"/>
  <c r="F2717" i="1"/>
  <c r="E2717" i="1"/>
  <c r="D2717" i="1"/>
  <c r="F2721" i="1"/>
  <c r="E2721" i="1"/>
  <c r="D2721" i="1"/>
  <c r="F2725" i="1"/>
  <c r="E2725" i="1"/>
  <c r="D2725" i="1"/>
  <c r="F2729" i="1"/>
  <c r="D2729" i="1"/>
  <c r="A2729" i="1" s="1"/>
  <c r="F2733" i="1"/>
  <c r="E2733" i="1"/>
  <c r="D2733" i="1"/>
  <c r="F2737" i="1"/>
  <c r="E2737" i="1"/>
  <c r="D2737" i="1"/>
  <c r="F2741" i="1"/>
  <c r="E2741" i="1"/>
  <c r="D2741" i="1"/>
  <c r="F2745" i="1"/>
  <c r="D2745" i="1"/>
  <c r="E2745" i="1"/>
  <c r="F2749" i="1"/>
  <c r="E2749" i="1"/>
  <c r="D2749" i="1"/>
  <c r="F2753" i="1"/>
  <c r="E2753" i="1"/>
  <c r="D2753" i="1"/>
  <c r="F2757" i="1"/>
  <c r="E2757" i="1"/>
  <c r="D2757" i="1"/>
  <c r="F2761" i="1"/>
  <c r="D2761" i="1"/>
  <c r="E2761" i="1"/>
  <c r="F2765" i="1"/>
  <c r="E2765" i="1"/>
  <c r="D2765" i="1"/>
  <c r="F2769" i="1"/>
  <c r="E2769" i="1"/>
  <c r="D2769" i="1"/>
  <c r="F2773" i="1"/>
  <c r="E2773" i="1"/>
  <c r="D2773" i="1"/>
  <c r="F2777" i="1"/>
  <c r="D2777" i="1"/>
  <c r="E2777" i="1"/>
  <c r="F2781" i="1"/>
  <c r="E2781" i="1"/>
  <c r="D2781" i="1"/>
  <c r="F2785" i="1"/>
  <c r="E2785" i="1"/>
  <c r="D2785" i="1"/>
  <c r="F2789" i="1"/>
  <c r="E2789" i="1"/>
  <c r="D2789" i="1"/>
  <c r="F2793" i="1"/>
  <c r="D2793" i="1"/>
  <c r="A2793" i="1" s="1"/>
  <c r="F2797" i="1"/>
  <c r="E2797" i="1"/>
  <c r="D2797" i="1"/>
  <c r="F2801" i="1"/>
  <c r="E2801" i="1"/>
  <c r="D2801" i="1"/>
  <c r="F2805" i="1"/>
  <c r="E2805" i="1"/>
  <c r="D2805" i="1"/>
  <c r="F2809" i="1"/>
  <c r="D2809" i="1"/>
  <c r="E2809" i="1"/>
  <c r="F2813" i="1"/>
  <c r="E2813" i="1"/>
  <c r="D2813" i="1"/>
  <c r="F2817" i="1"/>
  <c r="E2817" i="1"/>
  <c r="D2817" i="1"/>
  <c r="F2821" i="1"/>
  <c r="E2821" i="1"/>
  <c r="D2821" i="1"/>
  <c r="F2825" i="1"/>
  <c r="D2825" i="1"/>
  <c r="E2825" i="1"/>
  <c r="F2829" i="1"/>
  <c r="E2829" i="1"/>
  <c r="D2829" i="1"/>
  <c r="F2833" i="1"/>
  <c r="E2833" i="1"/>
  <c r="D2833" i="1"/>
  <c r="F2837" i="1"/>
  <c r="E2837" i="1"/>
  <c r="D2837" i="1"/>
  <c r="F2841" i="1"/>
  <c r="D2841" i="1"/>
  <c r="E2841" i="1"/>
  <c r="F2845" i="1"/>
  <c r="E2845" i="1"/>
  <c r="D2845" i="1"/>
  <c r="F2849" i="1"/>
  <c r="E2849" i="1"/>
  <c r="D2849" i="1"/>
  <c r="F2853" i="1"/>
  <c r="E2853" i="1"/>
  <c r="D2853" i="1"/>
  <c r="F2857" i="1"/>
  <c r="D2857" i="1"/>
  <c r="F2861" i="1"/>
  <c r="E2861" i="1"/>
  <c r="D2861" i="1"/>
  <c r="F2865" i="1"/>
  <c r="E2865" i="1"/>
  <c r="D2865" i="1"/>
  <c r="F2869" i="1"/>
  <c r="E2869" i="1"/>
  <c r="D2869" i="1"/>
  <c r="F2873" i="1"/>
  <c r="D2873" i="1"/>
  <c r="E2873" i="1"/>
  <c r="F2877" i="1"/>
  <c r="E2877" i="1"/>
  <c r="D2877" i="1"/>
  <c r="F2881" i="1"/>
  <c r="E2881" i="1"/>
  <c r="D2881" i="1"/>
  <c r="F2885" i="1"/>
  <c r="E2885" i="1"/>
  <c r="D2885" i="1"/>
  <c r="F2889" i="1"/>
  <c r="D2889" i="1"/>
  <c r="E2889" i="1"/>
  <c r="F2893" i="1"/>
  <c r="E2893" i="1"/>
  <c r="D2893" i="1"/>
  <c r="F2897" i="1"/>
  <c r="E2897" i="1"/>
  <c r="D2897" i="1"/>
  <c r="F2901" i="1"/>
  <c r="E2901" i="1"/>
  <c r="D2901" i="1"/>
  <c r="F2905" i="1"/>
  <c r="D2905" i="1"/>
  <c r="E2905" i="1"/>
  <c r="F2909" i="1"/>
  <c r="E2909" i="1"/>
  <c r="D2909" i="1"/>
  <c r="F2913" i="1"/>
  <c r="E2913" i="1"/>
  <c r="D2913" i="1"/>
  <c r="F2917" i="1"/>
  <c r="E2917" i="1"/>
  <c r="D2917" i="1"/>
  <c r="F2921" i="1"/>
  <c r="D2921" i="1"/>
  <c r="A2921" i="1" s="1"/>
  <c r="F2925" i="1"/>
  <c r="E2925" i="1"/>
  <c r="D2925" i="1"/>
  <c r="F2929" i="1"/>
  <c r="E2929" i="1"/>
  <c r="D2929" i="1"/>
  <c r="F2933" i="1"/>
  <c r="E2933" i="1"/>
  <c r="D2933" i="1"/>
  <c r="F2937" i="1"/>
  <c r="D2937" i="1"/>
  <c r="E2937" i="1"/>
  <c r="F2941" i="1"/>
  <c r="E2941" i="1"/>
  <c r="D2941" i="1"/>
  <c r="F2945" i="1"/>
  <c r="E2945" i="1"/>
  <c r="D2945" i="1"/>
  <c r="F2949" i="1"/>
  <c r="E2949" i="1"/>
  <c r="D2949" i="1"/>
  <c r="F2953" i="1"/>
  <c r="D2953" i="1"/>
  <c r="E2953" i="1"/>
  <c r="F2957" i="1"/>
  <c r="E2957" i="1"/>
  <c r="D2957" i="1"/>
  <c r="F2961" i="1"/>
  <c r="E2961" i="1"/>
  <c r="D2961" i="1"/>
  <c r="F2965" i="1"/>
  <c r="E2965" i="1"/>
  <c r="D2965" i="1"/>
  <c r="F2969" i="1"/>
  <c r="D2969" i="1"/>
  <c r="E2969" i="1"/>
  <c r="F2973" i="1"/>
  <c r="E2973" i="1"/>
  <c r="D2973" i="1"/>
  <c r="F2977" i="1"/>
  <c r="E2977" i="1"/>
  <c r="D2977" i="1"/>
  <c r="F2981" i="1"/>
  <c r="E2981" i="1"/>
  <c r="D2981" i="1"/>
  <c r="F2985" i="1"/>
  <c r="D2985" i="1"/>
  <c r="A2985" i="1" s="1"/>
  <c r="F2989" i="1"/>
  <c r="E2989" i="1"/>
  <c r="D2989" i="1"/>
  <c r="F2993" i="1"/>
  <c r="E2993" i="1"/>
  <c r="D2993" i="1"/>
  <c r="F2997" i="1"/>
  <c r="E2997" i="1"/>
  <c r="D2997" i="1"/>
  <c r="F3001" i="1"/>
  <c r="D3001" i="1"/>
  <c r="E3001" i="1"/>
  <c r="F3005" i="1"/>
  <c r="E3005" i="1"/>
  <c r="D3005" i="1"/>
  <c r="F3009" i="1"/>
  <c r="E3009" i="1"/>
  <c r="D3009" i="1"/>
  <c r="F3013" i="1"/>
  <c r="E3013" i="1"/>
  <c r="D3013" i="1"/>
  <c r="F3017" i="1"/>
  <c r="D3017" i="1"/>
  <c r="E3017" i="1"/>
  <c r="F3021" i="1"/>
  <c r="E3021" i="1"/>
  <c r="D3021" i="1"/>
  <c r="F3025" i="1"/>
  <c r="E3025" i="1"/>
  <c r="D3025" i="1"/>
  <c r="F3029" i="1"/>
  <c r="E3029" i="1"/>
  <c r="D3029" i="1"/>
  <c r="F3033" i="1"/>
  <c r="D3033" i="1"/>
  <c r="E3033" i="1"/>
  <c r="F3037" i="1"/>
  <c r="E3037" i="1"/>
  <c r="D3037" i="1"/>
  <c r="F3041" i="1"/>
  <c r="E3041" i="1"/>
  <c r="D3041" i="1"/>
  <c r="F3045" i="1"/>
  <c r="E3045" i="1"/>
  <c r="D3045" i="1"/>
  <c r="F3049" i="1"/>
  <c r="D3049" i="1"/>
  <c r="A3049" i="1" s="1"/>
  <c r="F3053" i="1"/>
  <c r="E3053" i="1"/>
  <c r="D3053" i="1"/>
  <c r="F3057" i="1"/>
  <c r="E3057" i="1"/>
  <c r="D3057" i="1"/>
  <c r="F3061" i="1"/>
  <c r="E3061" i="1"/>
  <c r="D3061" i="1"/>
  <c r="F3065" i="1"/>
  <c r="D3065" i="1"/>
  <c r="E3065" i="1"/>
  <c r="F3069" i="1"/>
  <c r="E3069" i="1"/>
  <c r="D3069" i="1"/>
  <c r="F3073" i="1"/>
  <c r="E3073" i="1"/>
  <c r="D3073" i="1"/>
  <c r="F3077" i="1"/>
  <c r="E3077" i="1"/>
  <c r="D3077" i="1"/>
  <c r="F3081" i="1"/>
  <c r="D3081" i="1"/>
  <c r="E3081" i="1"/>
  <c r="F3085" i="1"/>
  <c r="E3085" i="1"/>
  <c r="D3085" i="1"/>
  <c r="F3089" i="1"/>
  <c r="E3089" i="1"/>
  <c r="D3089" i="1"/>
  <c r="F3093" i="1"/>
  <c r="E3093" i="1"/>
  <c r="D3093" i="1"/>
  <c r="F3097" i="1"/>
  <c r="D3097" i="1"/>
  <c r="E3097" i="1"/>
  <c r="F3101" i="1"/>
  <c r="E3101" i="1"/>
  <c r="D3101" i="1"/>
  <c r="F3105" i="1"/>
  <c r="E3105" i="1"/>
  <c r="D3105" i="1"/>
  <c r="F3109" i="1"/>
  <c r="E3109" i="1"/>
  <c r="D3109" i="1"/>
  <c r="F3113" i="1"/>
  <c r="D3113" i="1"/>
  <c r="F3117" i="1"/>
  <c r="E3117" i="1"/>
  <c r="D3117" i="1"/>
  <c r="F3121" i="1"/>
  <c r="E3121" i="1"/>
  <c r="D3121" i="1"/>
  <c r="F3125" i="1"/>
  <c r="E3125" i="1"/>
  <c r="D3125" i="1"/>
  <c r="F3129" i="1"/>
  <c r="D3129" i="1"/>
  <c r="E3129" i="1"/>
  <c r="F3133" i="1"/>
  <c r="E3133" i="1"/>
  <c r="D3133" i="1"/>
  <c r="F3137" i="1"/>
  <c r="E3137" i="1"/>
  <c r="D3137" i="1"/>
  <c r="F3141" i="1"/>
  <c r="E3141" i="1"/>
  <c r="D3141" i="1"/>
  <c r="F3145" i="1"/>
  <c r="D3145" i="1"/>
  <c r="E3145" i="1"/>
  <c r="F3149" i="1"/>
  <c r="E3149" i="1"/>
  <c r="D3149" i="1"/>
  <c r="F3153" i="1"/>
  <c r="E3153" i="1"/>
  <c r="D3153" i="1"/>
  <c r="F3157" i="1"/>
  <c r="E3157" i="1"/>
  <c r="D3157" i="1"/>
  <c r="F3161" i="1"/>
  <c r="D3161" i="1"/>
  <c r="E3161" i="1"/>
  <c r="F3165" i="1"/>
  <c r="E3165" i="1"/>
  <c r="D3165" i="1"/>
  <c r="F3169" i="1"/>
  <c r="E3169" i="1"/>
  <c r="D3169" i="1"/>
  <c r="F3173" i="1"/>
  <c r="E3173" i="1"/>
  <c r="D3173" i="1"/>
  <c r="F3177" i="1"/>
  <c r="D3177" i="1"/>
  <c r="A3177" i="1" s="1"/>
  <c r="F3181" i="1"/>
  <c r="E3181" i="1"/>
  <c r="D3181" i="1"/>
  <c r="F3185" i="1"/>
  <c r="E3185" i="1"/>
  <c r="D3185" i="1"/>
  <c r="F3189" i="1"/>
  <c r="E3189" i="1"/>
  <c r="D3189" i="1"/>
  <c r="F3193" i="1"/>
  <c r="D3193" i="1"/>
  <c r="E3193" i="1"/>
  <c r="F3197" i="1"/>
  <c r="E3197" i="1"/>
  <c r="D3197" i="1"/>
  <c r="F3201" i="1"/>
  <c r="E3201" i="1"/>
  <c r="D3201" i="1"/>
  <c r="F3205" i="1"/>
  <c r="E3205" i="1"/>
  <c r="D3205" i="1"/>
  <c r="F3209" i="1"/>
  <c r="D3209" i="1"/>
  <c r="E3209" i="1"/>
  <c r="F3213" i="1"/>
  <c r="E3213" i="1"/>
  <c r="D3213" i="1"/>
  <c r="F3217" i="1"/>
  <c r="E3217" i="1"/>
  <c r="D3217" i="1"/>
  <c r="F3221" i="1"/>
  <c r="E3221" i="1"/>
  <c r="D3221" i="1"/>
  <c r="F3225" i="1"/>
  <c r="D3225" i="1"/>
  <c r="E3225" i="1"/>
  <c r="F3229" i="1"/>
  <c r="E3229" i="1"/>
  <c r="D3229" i="1"/>
  <c r="F3233" i="1"/>
  <c r="E3233" i="1"/>
  <c r="D3233" i="1"/>
  <c r="F3237" i="1"/>
  <c r="E3237" i="1"/>
  <c r="D3237" i="1"/>
  <c r="F3241" i="1"/>
  <c r="D3241" i="1"/>
  <c r="A3241" i="1" s="1"/>
  <c r="F3245" i="1"/>
  <c r="E3245" i="1"/>
  <c r="D3245" i="1"/>
  <c r="F3249" i="1"/>
  <c r="E3249" i="1"/>
  <c r="D3249" i="1"/>
  <c r="F3253" i="1"/>
  <c r="E3253" i="1"/>
  <c r="D3253" i="1"/>
  <c r="F3257" i="1"/>
  <c r="D3257" i="1"/>
  <c r="E3257" i="1"/>
  <c r="F3261" i="1"/>
  <c r="E3261" i="1"/>
  <c r="D3261" i="1"/>
  <c r="F3265" i="1"/>
  <c r="E3265" i="1"/>
  <c r="D3265" i="1"/>
  <c r="F3269" i="1"/>
  <c r="E3269" i="1"/>
  <c r="D3269" i="1"/>
  <c r="F3273" i="1"/>
  <c r="D3273" i="1"/>
  <c r="E3273" i="1"/>
  <c r="F3277" i="1"/>
  <c r="E3277" i="1"/>
  <c r="D3277" i="1"/>
  <c r="F3281" i="1"/>
  <c r="E3281" i="1"/>
  <c r="D3281" i="1"/>
  <c r="F3285" i="1"/>
  <c r="E3285" i="1"/>
  <c r="D3285" i="1"/>
  <c r="F3289" i="1"/>
  <c r="D3289" i="1"/>
  <c r="E3289" i="1"/>
  <c r="F3293" i="1"/>
  <c r="E3293" i="1"/>
  <c r="D3293" i="1"/>
  <c r="F3297" i="1"/>
  <c r="E3297" i="1"/>
  <c r="D3297" i="1"/>
  <c r="F3301" i="1"/>
  <c r="E3301" i="1"/>
  <c r="D3301" i="1"/>
  <c r="F3305" i="1"/>
  <c r="D3305" i="1"/>
  <c r="A3305" i="1" s="1"/>
  <c r="F3309" i="1"/>
  <c r="E3309" i="1"/>
  <c r="D3309" i="1"/>
  <c r="F3313" i="1"/>
  <c r="E3313" i="1"/>
  <c r="D3313" i="1"/>
  <c r="F3317" i="1"/>
  <c r="E3317" i="1"/>
  <c r="D3317" i="1"/>
  <c r="F3321" i="1"/>
  <c r="D3321" i="1"/>
  <c r="E3321" i="1"/>
  <c r="F3325" i="1"/>
  <c r="E3325" i="1"/>
  <c r="D3325" i="1"/>
  <c r="F3329" i="1"/>
  <c r="E3329" i="1"/>
  <c r="D3329" i="1"/>
  <c r="F3333" i="1"/>
  <c r="E3333" i="1"/>
  <c r="D3333" i="1"/>
  <c r="F3337" i="1"/>
  <c r="D3337" i="1"/>
  <c r="E3337" i="1"/>
  <c r="F3341" i="1"/>
  <c r="E3341" i="1"/>
  <c r="D3341" i="1"/>
  <c r="F3345" i="1"/>
  <c r="E3345" i="1"/>
  <c r="D3345" i="1"/>
  <c r="F3349" i="1"/>
  <c r="E3349" i="1"/>
  <c r="D3349" i="1"/>
  <c r="F3353" i="1"/>
  <c r="D3353" i="1"/>
  <c r="E3353" i="1"/>
  <c r="F3357" i="1"/>
  <c r="E3357" i="1"/>
  <c r="D3357" i="1"/>
  <c r="F3361" i="1"/>
  <c r="E3361" i="1"/>
  <c r="D3361" i="1"/>
  <c r="F3365" i="1"/>
  <c r="E3365" i="1"/>
  <c r="D3365" i="1"/>
  <c r="F3369" i="1"/>
  <c r="D3369" i="1"/>
  <c r="F3373" i="1"/>
  <c r="E3373" i="1"/>
  <c r="D3373" i="1"/>
  <c r="F3377" i="1"/>
  <c r="E3377" i="1"/>
  <c r="D3377" i="1"/>
  <c r="F3381" i="1"/>
  <c r="E3381" i="1"/>
  <c r="D3381" i="1"/>
  <c r="F3385" i="1"/>
  <c r="D3385" i="1"/>
  <c r="E3385" i="1"/>
  <c r="F3389" i="1"/>
  <c r="E3389" i="1"/>
  <c r="D3389" i="1"/>
  <c r="F3393" i="1"/>
  <c r="E3393" i="1"/>
  <c r="D3393" i="1"/>
  <c r="F3397" i="1"/>
  <c r="E3397" i="1"/>
  <c r="D3397" i="1"/>
  <c r="F3401" i="1"/>
  <c r="D3401" i="1"/>
  <c r="E3401" i="1"/>
  <c r="F3405" i="1"/>
  <c r="E3405" i="1"/>
  <c r="D3405" i="1"/>
  <c r="F3409" i="1"/>
  <c r="E3409" i="1"/>
  <c r="D3409" i="1"/>
  <c r="F3413" i="1"/>
  <c r="E3413" i="1"/>
  <c r="D3413" i="1"/>
  <c r="F3417" i="1"/>
  <c r="D3417" i="1"/>
  <c r="E3417" i="1"/>
  <c r="F3421" i="1"/>
  <c r="E3421" i="1"/>
  <c r="D3421" i="1"/>
  <c r="F3425" i="1"/>
  <c r="E3425" i="1"/>
  <c r="D3425" i="1"/>
  <c r="F3429" i="1"/>
  <c r="E3429" i="1"/>
  <c r="D3429" i="1"/>
  <c r="F3433" i="1"/>
  <c r="D3433" i="1"/>
  <c r="A3433" i="1" s="1"/>
  <c r="F3437" i="1"/>
  <c r="E3437" i="1"/>
  <c r="D3437" i="1"/>
  <c r="F3441" i="1"/>
  <c r="E3441" i="1"/>
  <c r="D3441" i="1"/>
  <c r="F3445" i="1"/>
  <c r="E3445" i="1"/>
  <c r="D3445" i="1"/>
  <c r="F3449" i="1"/>
  <c r="D3449" i="1"/>
  <c r="E3449" i="1"/>
  <c r="F3453" i="1"/>
  <c r="E3453" i="1"/>
  <c r="D3453" i="1"/>
  <c r="F3457" i="1"/>
  <c r="E3457" i="1"/>
  <c r="D3457" i="1"/>
  <c r="F3461" i="1"/>
  <c r="E3461" i="1"/>
  <c r="D3461" i="1"/>
  <c r="F3465" i="1"/>
  <c r="D3465" i="1"/>
  <c r="E3465" i="1"/>
  <c r="F3469" i="1"/>
  <c r="E3469" i="1"/>
  <c r="D3469" i="1"/>
  <c r="F3473" i="1"/>
  <c r="E3473" i="1"/>
  <c r="D3473" i="1"/>
  <c r="F3477" i="1"/>
  <c r="E3477" i="1"/>
  <c r="D3477" i="1"/>
  <c r="F3481" i="1"/>
  <c r="D3481" i="1"/>
  <c r="E3481" i="1"/>
  <c r="F3485" i="1"/>
  <c r="E3485" i="1"/>
  <c r="D3485" i="1"/>
  <c r="F3489" i="1"/>
  <c r="E3489" i="1"/>
  <c r="D3489" i="1"/>
  <c r="F3493" i="1"/>
  <c r="E3493" i="1"/>
  <c r="D3493" i="1"/>
  <c r="F3497" i="1"/>
  <c r="D3497" i="1"/>
  <c r="A3497" i="1" s="1"/>
  <c r="F3501" i="1"/>
  <c r="E3501" i="1"/>
  <c r="D3501" i="1"/>
  <c r="F3505" i="1"/>
  <c r="E3505" i="1"/>
  <c r="D3505" i="1"/>
  <c r="F3509" i="1"/>
  <c r="E3509" i="1"/>
  <c r="D3509" i="1"/>
  <c r="F3513" i="1"/>
  <c r="D3513" i="1"/>
  <c r="E3513" i="1"/>
  <c r="F3517" i="1"/>
  <c r="E3517" i="1"/>
  <c r="D3517" i="1"/>
  <c r="F3521" i="1"/>
  <c r="E3521" i="1"/>
  <c r="D3521" i="1"/>
  <c r="F3525" i="1"/>
  <c r="E3525" i="1"/>
  <c r="D3525" i="1"/>
  <c r="F3529" i="1"/>
  <c r="D3529" i="1"/>
  <c r="E3529" i="1"/>
  <c r="F3533" i="1"/>
  <c r="E3533" i="1"/>
  <c r="D3533" i="1"/>
  <c r="F3537" i="1"/>
  <c r="E3537" i="1"/>
  <c r="D3537" i="1"/>
  <c r="F3541" i="1"/>
  <c r="E3541" i="1"/>
  <c r="D3541" i="1"/>
  <c r="F3545" i="1"/>
  <c r="D3545" i="1"/>
  <c r="E3545" i="1"/>
  <c r="F3549" i="1"/>
  <c r="E3549" i="1"/>
  <c r="D3549" i="1"/>
  <c r="F3553" i="1"/>
  <c r="E3553" i="1"/>
  <c r="D3553" i="1"/>
  <c r="F3557" i="1"/>
  <c r="E3557" i="1"/>
  <c r="D3557" i="1"/>
  <c r="F3561" i="1"/>
  <c r="D3561" i="1"/>
  <c r="A3561" i="1" s="1"/>
  <c r="F3565" i="1"/>
  <c r="E3565" i="1"/>
  <c r="D3565" i="1"/>
  <c r="F3569" i="1"/>
  <c r="E3569" i="1"/>
  <c r="D3569" i="1"/>
  <c r="F3573" i="1"/>
  <c r="E3573" i="1"/>
  <c r="D3573" i="1"/>
  <c r="F3577" i="1"/>
  <c r="D3577" i="1"/>
  <c r="E3577" i="1"/>
  <c r="F3581" i="1"/>
  <c r="E3581" i="1"/>
  <c r="D3581" i="1"/>
  <c r="F3585" i="1"/>
  <c r="E3585" i="1"/>
  <c r="D3585" i="1"/>
  <c r="F3589" i="1"/>
  <c r="E3589" i="1"/>
  <c r="D3589" i="1"/>
  <c r="F3593" i="1"/>
  <c r="D3593" i="1"/>
  <c r="E3593" i="1"/>
  <c r="F3597" i="1"/>
  <c r="E3597" i="1"/>
  <c r="D3597" i="1"/>
  <c r="F3601" i="1"/>
  <c r="E3601" i="1"/>
  <c r="D3601" i="1"/>
  <c r="F3605" i="1"/>
  <c r="E3605" i="1"/>
  <c r="D3605" i="1"/>
  <c r="F3609" i="1"/>
  <c r="D3609" i="1"/>
  <c r="E3609" i="1"/>
  <c r="F3613" i="1"/>
  <c r="E3613" i="1"/>
  <c r="D3613" i="1"/>
  <c r="F3617" i="1"/>
  <c r="E3617" i="1"/>
  <c r="D3617" i="1"/>
  <c r="F3621" i="1"/>
  <c r="E3621" i="1"/>
  <c r="D3621" i="1"/>
  <c r="F3625" i="1"/>
  <c r="D3625" i="1"/>
  <c r="F3629" i="1"/>
  <c r="E3629" i="1"/>
  <c r="D3629" i="1"/>
  <c r="F3633" i="1"/>
  <c r="E3633" i="1"/>
  <c r="D3633" i="1"/>
  <c r="F3637" i="1"/>
  <c r="E3637" i="1"/>
  <c r="D3637" i="1"/>
  <c r="F3641" i="1"/>
  <c r="D3641" i="1"/>
  <c r="E3641" i="1"/>
  <c r="F3645" i="1"/>
  <c r="E3645" i="1"/>
  <c r="D3645" i="1"/>
  <c r="F3649" i="1"/>
  <c r="E3649" i="1"/>
  <c r="D3649" i="1"/>
  <c r="F3653" i="1"/>
  <c r="E3653" i="1"/>
  <c r="D3653" i="1"/>
  <c r="F3657" i="1"/>
  <c r="D3657" i="1"/>
  <c r="E3657" i="1"/>
  <c r="F3661" i="1"/>
  <c r="E3661" i="1"/>
  <c r="D3661" i="1"/>
  <c r="F3665" i="1"/>
  <c r="E3665" i="1"/>
  <c r="D3665" i="1"/>
  <c r="F3669" i="1"/>
  <c r="E3669" i="1"/>
  <c r="D3669" i="1"/>
  <c r="F3673" i="1"/>
  <c r="D3673" i="1"/>
  <c r="E3673" i="1"/>
  <c r="F3677" i="1"/>
  <c r="E3677" i="1"/>
  <c r="D3677" i="1"/>
  <c r="F3681" i="1"/>
  <c r="E3681" i="1"/>
  <c r="D3681" i="1"/>
  <c r="F3685" i="1"/>
  <c r="E3685" i="1"/>
  <c r="D3685" i="1"/>
  <c r="F3689" i="1"/>
  <c r="D3689" i="1"/>
  <c r="A3689" i="1" s="1"/>
  <c r="F3693" i="1"/>
  <c r="E3693" i="1"/>
  <c r="D3693" i="1"/>
  <c r="F3697" i="1"/>
  <c r="E3697" i="1"/>
  <c r="D3697" i="1"/>
  <c r="F3701" i="1"/>
  <c r="E3701" i="1"/>
  <c r="D3701" i="1"/>
  <c r="F3705" i="1"/>
  <c r="D3705" i="1"/>
  <c r="E3705" i="1"/>
  <c r="F3709" i="1"/>
  <c r="E3709" i="1"/>
  <c r="D3709" i="1"/>
  <c r="F3713" i="1"/>
  <c r="E3713" i="1"/>
  <c r="D3713" i="1"/>
  <c r="F3717" i="1"/>
  <c r="E3717" i="1"/>
  <c r="D3717" i="1"/>
  <c r="F3721" i="1"/>
  <c r="D3721" i="1"/>
  <c r="E3721" i="1"/>
  <c r="F3725" i="1"/>
  <c r="E3725" i="1"/>
  <c r="D3725" i="1"/>
  <c r="F3729" i="1"/>
  <c r="E3729" i="1"/>
  <c r="D3729" i="1"/>
  <c r="F3733" i="1"/>
  <c r="E3733" i="1"/>
  <c r="D3733" i="1"/>
  <c r="F3737" i="1"/>
  <c r="D3737" i="1"/>
  <c r="E3737" i="1"/>
  <c r="F3741" i="1"/>
  <c r="E3741" i="1"/>
  <c r="D3741" i="1"/>
  <c r="F3745" i="1"/>
  <c r="E3745" i="1"/>
  <c r="D3745" i="1"/>
  <c r="F3749" i="1"/>
  <c r="E3749" i="1"/>
  <c r="D3749" i="1"/>
  <c r="F3753" i="1"/>
  <c r="D3753" i="1"/>
  <c r="A3753" i="1" s="1"/>
  <c r="F3757" i="1"/>
  <c r="E3757" i="1"/>
  <c r="D3757" i="1"/>
  <c r="F3761" i="1"/>
  <c r="E3761" i="1"/>
  <c r="D3761" i="1"/>
  <c r="F3765" i="1"/>
  <c r="E3765" i="1"/>
  <c r="D3765" i="1"/>
  <c r="F3769" i="1"/>
  <c r="D3769" i="1"/>
  <c r="E3769" i="1"/>
  <c r="F3773" i="1"/>
  <c r="E3773" i="1"/>
  <c r="D3773" i="1"/>
  <c r="F3777" i="1"/>
  <c r="E3777" i="1"/>
  <c r="D3777" i="1"/>
  <c r="F3781" i="1"/>
  <c r="E3781" i="1"/>
  <c r="D3781" i="1"/>
  <c r="F3785" i="1"/>
  <c r="D3785" i="1"/>
  <c r="E3785" i="1"/>
  <c r="F3789" i="1"/>
  <c r="E3789" i="1"/>
  <c r="D3789" i="1"/>
  <c r="F3793" i="1"/>
  <c r="E3793" i="1"/>
  <c r="D3793" i="1"/>
  <c r="F3797" i="1"/>
  <c r="E3797" i="1"/>
  <c r="D3797" i="1"/>
  <c r="F3801" i="1"/>
  <c r="D3801" i="1"/>
  <c r="E3801" i="1"/>
  <c r="F3805" i="1"/>
  <c r="E3805" i="1"/>
  <c r="D3805" i="1"/>
  <c r="F3809" i="1"/>
  <c r="E3809" i="1"/>
  <c r="D3809" i="1"/>
  <c r="F3813" i="1"/>
  <c r="E3813" i="1"/>
  <c r="D3813" i="1"/>
  <c r="F3817" i="1"/>
  <c r="D3817" i="1"/>
  <c r="A3817" i="1" s="1"/>
  <c r="F3821" i="1"/>
  <c r="E3821" i="1"/>
  <c r="D3821" i="1"/>
  <c r="F3825" i="1"/>
  <c r="E3825" i="1"/>
  <c r="D3825" i="1"/>
  <c r="F3829" i="1"/>
  <c r="E3829" i="1"/>
  <c r="D3829" i="1"/>
  <c r="F3833" i="1"/>
  <c r="D3833" i="1"/>
  <c r="E3833" i="1"/>
  <c r="F3837" i="1"/>
  <c r="E3837" i="1"/>
  <c r="D3837" i="1"/>
  <c r="F3841" i="1"/>
  <c r="E3841" i="1"/>
  <c r="D3841" i="1"/>
  <c r="F3845" i="1"/>
  <c r="E3845" i="1"/>
  <c r="D3845" i="1"/>
  <c r="F3849" i="1"/>
  <c r="D3849" i="1"/>
  <c r="E3849" i="1"/>
  <c r="F3853" i="1"/>
  <c r="E3853" i="1"/>
  <c r="D3853" i="1"/>
  <c r="F3857" i="1"/>
  <c r="E3857" i="1"/>
  <c r="D3857" i="1"/>
  <c r="F3861" i="1"/>
  <c r="E3861" i="1"/>
  <c r="D3861" i="1"/>
  <c r="F3865" i="1"/>
  <c r="D3865" i="1"/>
  <c r="E3865" i="1"/>
  <c r="F3869" i="1"/>
  <c r="E3869" i="1"/>
  <c r="D3869" i="1"/>
  <c r="F3873" i="1"/>
  <c r="E3873" i="1"/>
  <c r="D3873" i="1"/>
  <c r="F3877" i="1"/>
  <c r="E3877" i="1"/>
  <c r="D3877" i="1"/>
  <c r="F3881" i="1"/>
  <c r="D3881" i="1"/>
  <c r="F3885" i="1"/>
  <c r="E3885" i="1"/>
  <c r="D3885" i="1"/>
  <c r="F3889" i="1"/>
  <c r="E3889" i="1"/>
  <c r="D3889" i="1"/>
  <c r="F3893" i="1"/>
  <c r="E3893" i="1"/>
  <c r="D3893" i="1"/>
  <c r="F3897" i="1"/>
  <c r="D3897" i="1"/>
  <c r="E3897" i="1"/>
  <c r="F3901" i="1"/>
  <c r="E3901" i="1"/>
  <c r="D3901" i="1"/>
  <c r="F3905" i="1"/>
  <c r="E3905" i="1"/>
  <c r="D3905" i="1"/>
  <c r="F3909" i="1"/>
  <c r="E3909" i="1"/>
  <c r="D3909" i="1"/>
  <c r="F3913" i="1"/>
  <c r="D3913" i="1"/>
  <c r="E3913" i="1"/>
  <c r="F3917" i="1"/>
  <c r="E3917" i="1"/>
  <c r="D3917" i="1"/>
  <c r="F3921" i="1"/>
  <c r="E3921" i="1"/>
  <c r="D3921" i="1"/>
  <c r="F3925" i="1"/>
  <c r="E3925" i="1"/>
  <c r="D3925" i="1"/>
  <c r="F3929" i="1"/>
  <c r="D3929" i="1"/>
  <c r="E3929" i="1"/>
  <c r="F3933" i="1"/>
  <c r="E3933" i="1"/>
  <c r="D3933" i="1"/>
  <c r="F3937" i="1"/>
  <c r="E3937" i="1"/>
  <c r="D3937" i="1"/>
  <c r="F3941" i="1"/>
  <c r="E3941" i="1"/>
  <c r="D3941" i="1"/>
  <c r="F3945" i="1"/>
  <c r="D3945" i="1"/>
  <c r="A3945" i="1" s="1"/>
  <c r="F3949" i="1"/>
  <c r="E3949" i="1"/>
  <c r="D3949" i="1"/>
  <c r="F3953" i="1"/>
  <c r="E3953" i="1"/>
  <c r="D3953" i="1"/>
  <c r="F3957" i="1"/>
  <c r="E3957" i="1"/>
  <c r="D3957" i="1"/>
  <c r="F3961" i="1"/>
  <c r="D3961" i="1"/>
  <c r="E3961" i="1"/>
  <c r="F3965" i="1"/>
  <c r="E3965" i="1"/>
  <c r="D3965" i="1"/>
  <c r="F3969" i="1"/>
  <c r="E3969" i="1"/>
  <c r="D3969" i="1"/>
  <c r="F3973" i="1"/>
  <c r="E3973" i="1"/>
  <c r="D3973" i="1"/>
  <c r="F3977" i="1"/>
  <c r="D3977" i="1"/>
  <c r="E3977" i="1"/>
  <c r="F3981" i="1"/>
  <c r="E3981" i="1"/>
  <c r="D3981" i="1"/>
  <c r="F3985" i="1"/>
  <c r="E3985" i="1"/>
  <c r="D3985" i="1"/>
  <c r="F3989" i="1"/>
  <c r="E3989" i="1"/>
  <c r="D3989" i="1"/>
  <c r="F3993" i="1"/>
  <c r="D3993" i="1"/>
  <c r="E3993" i="1"/>
  <c r="F3997" i="1"/>
  <c r="E3997" i="1"/>
  <c r="D3997" i="1"/>
  <c r="F4001" i="1"/>
  <c r="E4001" i="1"/>
  <c r="D4001" i="1"/>
  <c r="F4005" i="1"/>
  <c r="E4005" i="1"/>
  <c r="D4005" i="1"/>
  <c r="F4009" i="1"/>
  <c r="D4009" i="1"/>
  <c r="A4009" i="1" s="1"/>
  <c r="F4013" i="1"/>
  <c r="E4013" i="1"/>
  <c r="D4013" i="1"/>
  <c r="F4017" i="1"/>
  <c r="E4017" i="1"/>
  <c r="D4017" i="1"/>
  <c r="F4021" i="1"/>
  <c r="E4021" i="1"/>
  <c r="D4021" i="1"/>
  <c r="F4025" i="1"/>
  <c r="D4025" i="1"/>
  <c r="E4025" i="1"/>
  <c r="F4029" i="1"/>
  <c r="E4029" i="1"/>
  <c r="D4029" i="1"/>
  <c r="F4033" i="1"/>
  <c r="E4033" i="1"/>
  <c r="D4033" i="1"/>
  <c r="F4037" i="1"/>
  <c r="E4037" i="1"/>
  <c r="D4037" i="1"/>
  <c r="F4041" i="1"/>
  <c r="E4041" i="1"/>
  <c r="D4041" i="1"/>
  <c r="F4045" i="1"/>
  <c r="E4045" i="1"/>
  <c r="D4045" i="1"/>
  <c r="F4049" i="1"/>
  <c r="E4049" i="1"/>
  <c r="D4049" i="1"/>
  <c r="F4053" i="1"/>
  <c r="E4053" i="1"/>
  <c r="D4053" i="1"/>
  <c r="F4057" i="1"/>
  <c r="E4057" i="1"/>
  <c r="D4057" i="1"/>
  <c r="F4061" i="1"/>
  <c r="E4061" i="1"/>
  <c r="D4061" i="1"/>
  <c r="F4065" i="1"/>
  <c r="D4065" i="1"/>
  <c r="E4065" i="1"/>
  <c r="F4069" i="1"/>
  <c r="E4069" i="1"/>
  <c r="D4069" i="1"/>
  <c r="F4073" i="1"/>
  <c r="E4073" i="1"/>
  <c r="D4073" i="1"/>
  <c r="F4077" i="1"/>
  <c r="E4077" i="1"/>
  <c r="D4077" i="1"/>
  <c r="F4081" i="1"/>
  <c r="E4081" i="1"/>
  <c r="D4081" i="1"/>
  <c r="F4085" i="1"/>
  <c r="E4085" i="1"/>
  <c r="D4085" i="1"/>
  <c r="F4089" i="1"/>
  <c r="E4089" i="1"/>
  <c r="D4089" i="1"/>
  <c r="F4093" i="1"/>
  <c r="E4093" i="1"/>
  <c r="D4093" i="1"/>
  <c r="F4097" i="1"/>
  <c r="E4097" i="1"/>
  <c r="D4097" i="1"/>
  <c r="F4101" i="1"/>
  <c r="E4101" i="1"/>
  <c r="D4101" i="1"/>
  <c r="F4105" i="1"/>
  <c r="E4105" i="1"/>
  <c r="D4105" i="1"/>
  <c r="F4109" i="1"/>
  <c r="E4109" i="1"/>
  <c r="D4109" i="1"/>
  <c r="F4113" i="1"/>
  <c r="E4113" i="1"/>
  <c r="D4113" i="1"/>
  <c r="F4117" i="1"/>
  <c r="E4117" i="1"/>
  <c r="D4117" i="1"/>
  <c r="F4121" i="1"/>
  <c r="E4121" i="1"/>
  <c r="D4121" i="1"/>
  <c r="F4125" i="1"/>
  <c r="E4125" i="1"/>
  <c r="D4125" i="1"/>
  <c r="F4129" i="1"/>
  <c r="D4129" i="1"/>
  <c r="E4129" i="1"/>
  <c r="F4133" i="1"/>
  <c r="E4133" i="1"/>
  <c r="D4133" i="1"/>
  <c r="F4137" i="1"/>
  <c r="E4137" i="1"/>
  <c r="D4137" i="1"/>
  <c r="F4141" i="1"/>
  <c r="E4141" i="1"/>
  <c r="D4141" i="1"/>
  <c r="F4145" i="1"/>
  <c r="E4145" i="1"/>
  <c r="D4145" i="1"/>
  <c r="F4149" i="1"/>
  <c r="E4149" i="1"/>
  <c r="D4149" i="1"/>
  <c r="F4153" i="1"/>
  <c r="E4153" i="1"/>
  <c r="D4153" i="1"/>
  <c r="F4157" i="1"/>
  <c r="E4157" i="1"/>
  <c r="D4157" i="1"/>
  <c r="F4161" i="1"/>
  <c r="E4161" i="1"/>
  <c r="D4161" i="1"/>
  <c r="F4165" i="1"/>
  <c r="E4165" i="1"/>
  <c r="D4165" i="1"/>
  <c r="F4169" i="1"/>
  <c r="E4169" i="1"/>
  <c r="D4169" i="1"/>
  <c r="F4173" i="1"/>
  <c r="E4173" i="1"/>
  <c r="D4173" i="1"/>
  <c r="F4177" i="1"/>
  <c r="E4177" i="1"/>
  <c r="D4177" i="1"/>
  <c r="F4181" i="1"/>
  <c r="E4181" i="1"/>
  <c r="D4181" i="1"/>
  <c r="F4185" i="1"/>
  <c r="E4185" i="1"/>
  <c r="D4185" i="1"/>
  <c r="F4189" i="1"/>
  <c r="E4189" i="1"/>
  <c r="D4189" i="1"/>
  <c r="F4193" i="1"/>
  <c r="D4193" i="1"/>
  <c r="A4193" i="1" s="1"/>
  <c r="F4197" i="1"/>
  <c r="E4197" i="1"/>
  <c r="D4197" i="1"/>
  <c r="F4201" i="1"/>
  <c r="E4201" i="1"/>
  <c r="D4201" i="1"/>
  <c r="F4205" i="1"/>
  <c r="E4205" i="1"/>
  <c r="D4205" i="1"/>
  <c r="F4209" i="1"/>
  <c r="E4209" i="1"/>
  <c r="D4209" i="1"/>
  <c r="F4213" i="1"/>
  <c r="E4213" i="1"/>
  <c r="D4213" i="1"/>
  <c r="F4217" i="1"/>
  <c r="E4217" i="1"/>
  <c r="D4217" i="1"/>
  <c r="F4221" i="1"/>
  <c r="E4221" i="1"/>
  <c r="D4221" i="1"/>
  <c r="F4225" i="1"/>
  <c r="E4225" i="1"/>
  <c r="D4225" i="1"/>
  <c r="F4229" i="1"/>
  <c r="E4229" i="1"/>
  <c r="D4229" i="1"/>
  <c r="F4233" i="1"/>
  <c r="E4233" i="1"/>
  <c r="D4233" i="1"/>
  <c r="F4237" i="1"/>
  <c r="E4237" i="1"/>
  <c r="D4237" i="1"/>
  <c r="F4241" i="1"/>
  <c r="E4241" i="1"/>
  <c r="D4241" i="1"/>
  <c r="F4245" i="1"/>
  <c r="E4245" i="1"/>
  <c r="D4245" i="1"/>
  <c r="F4249" i="1"/>
  <c r="E4249" i="1"/>
  <c r="D4249" i="1"/>
  <c r="F4253" i="1"/>
  <c r="E4253" i="1"/>
  <c r="D4253" i="1"/>
  <c r="F4257" i="1"/>
  <c r="D4257" i="1"/>
  <c r="E4257" i="1"/>
  <c r="F4261" i="1"/>
  <c r="E4261" i="1"/>
  <c r="D4261" i="1"/>
  <c r="F4265" i="1"/>
  <c r="E4265" i="1"/>
  <c r="D4265" i="1"/>
  <c r="F4269" i="1"/>
  <c r="E4269" i="1"/>
  <c r="D4269" i="1"/>
  <c r="F4273" i="1"/>
  <c r="E4273" i="1"/>
  <c r="D4273" i="1"/>
  <c r="F4277" i="1"/>
  <c r="E4277" i="1"/>
  <c r="D4277" i="1"/>
  <c r="F4281" i="1"/>
  <c r="E4281" i="1"/>
  <c r="D4281" i="1"/>
  <c r="F4285" i="1"/>
  <c r="E4285" i="1"/>
  <c r="D4285" i="1"/>
  <c r="F4289" i="1"/>
  <c r="E4289" i="1"/>
  <c r="D4289" i="1"/>
  <c r="F4293" i="1"/>
  <c r="E4293" i="1"/>
  <c r="D4293" i="1"/>
  <c r="F4297" i="1"/>
  <c r="E4297" i="1"/>
  <c r="D4297" i="1"/>
  <c r="F4301" i="1"/>
  <c r="E4301" i="1"/>
  <c r="D4301" i="1"/>
  <c r="F4305" i="1"/>
  <c r="E4305" i="1"/>
  <c r="D4305" i="1"/>
  <c r="F4309" i="1"/>
  <c r="E4309" i="1"/>
  <c r="D4309" i="1"/>
  <c r="F4313" i="1"/>
  <c r="E4313" i="1"/>
  <c r="D4313" i="1"/>
  <c r="F4317" i="1"/>
  <c r="E4317" i="1"/>
  <c r="D4317" i="1"/>
  <c r="F4321" i="1"/>
  <c r="D4321" i="1"/>
  <c r="E4321" i="1"/>
  <c r="F4325" i="1"/>
  <c r="E4325" i="1"/>
  <c r="D4325" i="1"/>
  <c r="F4329" i="1"/>
  <c r="E4329" i="1"/>
  <c r="D4329" i="1"/>
  <c r="F4333" i="1"/>
  <c r="E4333" i="1"/>
  <c r="D4333" i="1"/>
  <c r="F4337" i="1"/>
  <c r="E4337" i="1"/>
  <c r="D4337" i="1"/>
  <c r="F4341" i="1"/>
  <c r="E4341" i="1"/>
  <c r="D4341" i="1"/>
  <c r="F4345" i="1"/>
  <c r="E4345" i="1"/>
  <c r="D4345" i="1"/>
  <c r="F4349" i="1"/>
  <c r="E4349" i="1"/>
  <c r="D4349" i="1"/>
  <c r="F4353" i="1"/>
  <c r="E4353" i="1"/>
  <c r="D4353" i="1"/>
  <c r="F4357" i="1"/>
  <c r="E4357" i="1"/>
  <c r="D4357" i="1"/>
  <c r="F4361" i="1"/>
  <c r="E4361" i="1"/>
  <c r="D4361" i="1"/>
  <c r="F4365" i="1"/>
  <c r="E4365" i="1"/>
  <c r="D4365" i="1"/>
  <c r="F4369" i="1"/>
  <c r="E4369" i="1"/>
  <c r="D4369" i="1"/>
  <c r="F4373" i="1"/>
  <c r="E4373" i="1"/>
  <c r="D4373" i="1"/>
  <c r="F4377" i="1"/>
  <c r="E4377" i="1"/>
  <c r="D4377" i="1"/>
  <c r="F4381" i="1"/>
  <c r="E4381" i="1"/>
  <c r="D4381" i="1"/>
  <c r="F4385" i="1"/>
  <c r="D4385" i="1"/>
  <c r="E4385" i="1"/>
  <c r="F4389" i="1"/>
  <c r="E4389" i="1"/>
  <c r="D4389" i="1"/>
  <c r="F4393" i="1"/>
  <c r="E4393" i="1"/>
  <c r="D4393" i="1"/>
  <c r="F4397" i="1"/>
  <c r="E4397" i="1"/>
  <c r="D4397" i="1"/>
  <c r="F4401" i="1"/>
  <c r="E4401" i="1"/>
  <c r="D4401" i="1"/>
  <c r="F4405" i="1"/>
  <c r="E4405" i="1"/>
  <c r="D4405" i="1"/>
  <c r="F4409" i="1"/>
  <c r="E4409" i="1"/>
  <c r="D4409" i="1"/>
  <c r="F4413" i="1"/>
  <c r="E4413" i="1"/>
  <c r="D4413" i="1"/>
  <c r="F4417" i="1"/>
  <c r="E4417" i="1"/>
  <c r="D4417" i="1"/>
  <c r="F4421" i="1"/>
  <c r="E4421" i="1"/>
  <c r="D4421" i="1"/>
  <c r="F4425" i="1"/>
  <c r="E4425" i="1"/>
  <c r="D4425" i="1"/>
  <c r="F4429" i="1"/>
  <c r="E4429" i="1"/>
  <c r="D4429" i="1"/>
  <c r="F4433" i="1"/>
  <c r="E4433" i="1"/>
  <c r="D4433" i="1"/>
  <c r="F4437" i="1"/>
  <c r="E4437" i="1"/>
  <c r="D4437" i="1"/>
  <c r="F4441" i="1"/>
  <c r="E4441" i="1"/>
  <c r="D4441" i="1"/>
  <c r="F4445" i="1"/>
  <c r="E4445" i="1"/>
  <c r="D4445" i="1"/>
  <c r="F4449" i="1"/>
  <c r="D4449" i="1"/>
  <c r="F4453" i="1"/>
  <c r="E4453" i="1"/>
  <c r="D4453" i="1"/>
  <c r="F4457" i="1"/>
  <c r="E4457" i="1"/>
  <c r="D4457" i="1"/>
  <c r="F4461" i="1"/>
  <c r="E4461" i="1"/>
  <c r="D4461" i="1"/>
  <c r="F4465" i="1"/>
  <c r="E4465" i="1"/>
  <c r="D4465" i="1"/>
  <c r="F4469" i="1"/>
  <c r="E4469" i="1"/>
  <c r="D4469" i="1"/>
  <c r="F4473" i="1"/>
  <c r="E4473" i="1"/>
  <c r="D4473" i="1"/>
  <c r="F4477" i="1"/>
  <c r="E4477" i="1"/>
  <c r="D4477" i="1"/>
  <c r="F4481" i="1"/>
  <c r="E4481" i="1"/>
  <c r="D4481" i="1"/>
  <c r="F4485" i="1"/>
  <c r="E4485" i="1"/>
  <c r="D4485" i="1"/>
  <c r="F4489" i="1"/>
  <c r="E4489" i="1"/>
  <c r="D4489" i="1"/>
  <c r="F4493" i="1"/>
  <c r="E4493" i="1"/>
  <c r="D4493" i="1"/>
  <c r="F4497" i="1"/>
  <c r="E4497" i="1"/>
  <c r="D4497" i="1"/>
  <c r="F4501" i="1"/>
  <c r="E4501" i="1"/>
  <c r="D4501" i="1"/>
  <c r="F4505" i="1"/>
  <c r="E4505" i="1"/>
  <c r="D4505" i="1"/>
  <c r="F4509" i="1"/>
  <c r="E4509" i="1"/>
  <c r="D4509" i="1"/>
  <c r="F4513" i="1"/>
  <c r="D4513" i="1"/>
  <c r="E4513" i="1"/>
  <c r="F4517" i="1"/>
  <c r="E4517" i="1"/>
  <c r="D4517" i="1"/>
  <c r="F4521" i="1"/>
  <c r="E4521" i="1"/>
  <c r="D4521" i="1"/>
  <c r="F4525" i="1"/>
  <c r="E4525" i="1"/>
  <c r="D4525" i="1"/>
  <c r="F4529" i="1"/>
  <c r="E4529" i="1"/>
  <c r="D4529" i="1"/>
  <c r="F4533" i="1"/>
  <c r="E4533" i="1"/>
  <c r="D4533" i="1"/>
  <c r="F4537" i="1"/>
  <c r="E4537" i="1"/>
  <c r="D4537" i="1"/>
  <c r="F4541" i="1"/>
  <c r="E4541" i="1"/>
  <c r="D4541" i="1"/>
  <c r="F4545" i="1"/>
  <c r="E4545" i="1"/>
  <c r="D4545" i="1"/>
  <c r="F4549" i="1"/>
  <c r="E4549" i="1"/>
  <c r="D4549" i="1"/>
  <c r="F4553" i="1"/>
  <c r="E4553" i="1"/>
  <c r="D4553" i="1"/>
  <c r="F4557" i="1"/>
  <c r="E4557" i="1"/>
  <c r="D4557" i="1"/>
  <c r="F4561" i="1"/>
  <c r="E4561" i="1"/>
  <c r="D4561" i="1"/>
  <c r="F4565" i="1"/>
  <c r="E4565" i="1"/>
  <c r="D4565" i="1"/>
  <c r="F4569" i="1"/>
  <c r="E4569" i="1"/>
  <c r="D4569" i="1"/>
  <c r="F4573" i="1"/>
  <c r="E4573" i="1"/>
  <c r="D4573" i="1"/>
  <c r="F4577" i="1"/>
  <c r="D4577" i="1"/>
  <c r="E4577" i="1"/>
  <c r="F4581" i="1"/>
  <c r="E4581" i="1"/>
  <c r="D4581" i="1"/>
  <c r="F4585" i="1"/>
  <c r="E4585" i="1"/>
  <c r="D4585" i="1"/>
  <c r="F4589" i="1"/>
  <c r="E4589" i="1"/>
  <c r="D4589" i="1"/>
  <c r="F4593" i="1"/>
  <c r="E4593" i="1"/>
  <c r="D4593" i="1"/>
  <c r="F4597" i="1"/>
  <c r="E4597" i="1"/>
  <c r="D4597" i="1"/>
  <c r="F4601" i="1"/>
  <c r="E4601" i="1"/>
  <c r="D4601" i="1"/>
  <c r="F4605" i="1"/>
  <c r="E4605" i="1"/>
  <c r="D4605" i="1"/>
  <c r="F4609" i="1"/>
  <c r="E4609" i="1"/>
  <c r="D4609" i="1"/>
  <c r="F4613" i="1"/>
  <c r="E4613" i="1"/>
  <c r="D4613" i="1"/>
  <c r="F4617" i="1"/>
  <c r="E4617" i="1"/>
  <c r="D4617" i="1"/>
  <c r="F4621" i="1"/>
  <c r="E4621" i="1"/>
  <c r="D4621" i="1"/>
  <c r="F4625" i="1"/>
  <c r="E4625" i="1"/>
  <c r="D4625" i="1"/>
  <c r="F4629" i="1"/>
  <c r="E4629" i="1"/>
  <c r="D4629" i="1"/>
  <c r="F4633" i="1"/>
  <c r="E4633" i="1"/>
  <c r="D4633" i="1"/>
  <c r="F4637" i="1"/>
  <c r="E4637" i="1"/>
  <c r="D4637" i="1"/>
  <c r="F4641" i="1"/>
  <c r="D4641" i="1"/>
  <c r="E4641" i="1"/>
  <c r="F4645" i="1"/>
  <c r="E4645" i="1"/>
  <c r="D4645" i="1"/>
  <c r="F4649" i="1"/>
  <c r="E4649" i="1"/>
  <c r="D4649" i="1"/>
  <c r="F4653" i="1"/>
  <c r="E4653" i="1"/>
  <c r="D4653" i="1"/>
  <c r="F4657" i="1"/>
  <c r="E4657" i="1"/>
  <c r="D4657" i="1"/>
  <c r="F4661" i="1"/>
  <c r="E4661" i="1"/>
  <c r="D4661" i="1"/>
  <c r="F4665" i="1"/>
  <c r="E4665" i="1"/>
  <c r="D4665" i="1"/>
  <c r="F4669" i="1"/>
  <c r="E4669" i="1"/>
  <c r="D4669" i="1"/>
  <c r="F4673" i="1"/>
  <c r="E4673" i="1"/>
  <c r="D4673" i="1"/>
  <c r="F4677" i="1"/>
  <c r="E4677" i="1"/>
  <c r="D4677" i="1"/>
  <c r="F4681" i="1"/>
  <c r="E4681" i="1"/>
  <c r="D4681" i="1"/>
  <c r="F4685" i="1"/>
  <c r="E4685" i="1"/>
  <c r="D4685" i="1"/>
  <c r="F4689" i="1"/>
  <c r="E4689" i="1"/>
  <c r="D4689" i="1"/>
  <c r="F4693" i="1"/>
  <c r="E4693" i="1"/>
  <c r="D4693" i="1"/>
  <c r="F4697" i="1"/>
  <c r="E4697" i="1"/>
  <c r="D4697" i="1"/>
  <c r="F4701" i="1"/>
  <c r="E4701" i="1"/>
  <c r="D4701" i="1"/>
  <c r="F4705" i="1"/>
  <c r="D4705" i="1"/>
  <c r="A4705" i="1" s="1"/>
  <c r="F4709" i="1"/>
  <c r="E4709" i="1"/>
  <c r="D4709" i="1"/>
  <c r="F4713" i="1"/>
  <c r="E4713" i="1"/>
  <c r="D4713" i="1"/>
  <c r="F4717" i="1"/>
  <c r="E4717" i="1"/>
  <c r="D4717" i="1"/>
  <c r="F4721" i="1"/>
  <c r="E4721" i="1"/>
  <c r="D4721" i="1"/>
  <c r="F4725" i="1"/>
  <c r="E4725" i="1"/>
  <c r="D4725" i="1"/>
  <c r="F4729" i="1"/>
  <c r="E4729" i="1"/>
  <c r="D4729" i="1"/>
  <c r="C1273" i="1"/>
  <c r="C1277" i="1"/>
  <c r="C1281" i="1"/>
  <c r="C1285" i="1"/>
  <c r="C1289" i="1"/>
  <c r="C1293" i="1"/>
  <c r="C1297" i="1"/>
  <c r="C1301" i="1"/>
  <c r="C1305" i="1"/>
  <c r="C1309" i="1"/>
  <c r="C1313" i="1"/>
  <c r="C1317" i="1"/>
  <c r="C1321" i="1"/>
  <c r="C1325" i="1"/>
  <c r="C1329" i="1"/>
  <c r="C1333" i="1"/>
  <c r="C1337" i="1"/>
  <c r="C1341" i="1"/>
  <c r="C1345" i="1"/>
  <c r="C1349" i="1"/>
  <c r="C1353" i="1"/>
  <c r="C1357" i="1"/>
  <c r="C1361" i="1"/>
  <c r="C1365" i="1"/>
  <c r="C1369" i="1"/>
  <c r="C1373" i="1"/>
  <c r="C1377" i="1"/>
  <c r="C1381" i="1"/>
  <c r="C1385" i="1"/>
  <c r="C1389" i="1"/>
  <c r="C1393" i="1"/>
  <c r="C1397" i="1"/>
  <c r="C1401" i="1"/>
  <c r="C1405" i="1"/>
  <c r="C1409" i="1"/>
  <c r="C1413" i="1"/>
  <c r="C1417" i="1"/>
  <c r="C1421" i="1"/>
  <c r="C1425" i="1"/>
  <c r="C1429" i="1"/>
  <c r="C1433" i="1"/>
  <c r="C1437" i="1"/>
  <c r="C1441" i="1"/>
  <c r="C1445" i="1"/>
  <c r="C1449" i="1"/>
  <c r="C1453" i="1"/>
  <c r="C1457" i="1"/>
  <c r="C1461" i="1"/>
  <c r="C1465" i="1"/>
  <c r="C1469" i="1"/>
  <c r="C1473" i="1"/>
  <c r="C1477" i="1"/>
  <c r="C1481" i="1"/>
  <c r="C1485" i="1"/>
  <c r="C1489" i="1"/>
  <c r="C1493" i="1"/>
  <c r="C1497" i="1"/>
  <c r="C1501" i="1"/>
  <c r="C1505" i="1"/>
  <c r="C1509" i="1"/>
  <c r="C1513" i="1"/>
  <c r="C1517" i="1"/>
  <c r="C1521" i="1"/>
  <c r="C1525" i="1"/>
  <c r="C1529" i="1"/>
  <c r="C1533" i="1"/>
  <c r="C1537" i="1"/>
  <c r="C1541" i="1"/>
  <c r="C1545" i="1"/>
  <c r="C1549" i="1"/>
  <c r="C1553" i="1"/>
  <c r="C1557" i="1"/>
  <c r="C1561" i="1"/>
  <c r="C1565" i="1"/>
  <c r="C1569" i="1"/>
  <c r="C1573" i="1"/>
  <c r="C1577" i="1"/>
  <c r="C1581" i="1"/>
  <c r="C1585" i="1"/>
  <c r="C1589" i="1"/>
  <c r="C1593" i="1"/>
  <c r="C1597" i="1"/>
  <c r="C1601" i="1"/>
  <c r="C1605" i="1"/>
  <c r="C1609" i="1"/>
  <c r="C1613" i="1"/>
  <c r="C1617" i="1"/>
  <c r="C1621" i="1"/>
  <c r="C1625" i="1"/>
  <c r="C1629" i="1"/>
  <c r="C1633" i="1"/>
  <c r="C1637" i="1"/>
  <c r="C1641" i="1"/>
  <c r="C1645" i="1"/>
  <c r="C1649" i="1"/>
  <c r="C1653" i="1"/>
  <c r="C1657" i="1"/>
  <c r="C1661" i="1"/>
  <c r="C1665" i="1"/>
  <c r="C1669" i="1"/>
  <c r="C1673" i="1"/>
  <c r="C1677" i="1"/>
  <c r="C1681" i="1"/>
  <c r="C1685" i="1"/>
  <c r="C1689" i="1"/>
  <c r="C1693" i="1"/>
  <c r="C1697" i="1"/>
  <c r="C1701" i="1"/>
  <c r="C1705" i="1"/>
  <c r="C1709" i="1"/>
  <c r="C1713" i="1"/>
  <c r="C1717" i="1"/>
  <c r="C1721" i="1"/>
  <c r="C1725" i="1"/>
  <c r="C1729" i="1"/>
  <c r="C1733" i="1"/>
  <c r="C1737" i="1"/>
  <c r="C1741" i="1"/>
  <c r="C1745" i="1"/>
  <c r="C1749" i="1"/>
  <c r="C1753" i="1"/>
  <c r="C1757" i="1"/>
  <c r="C1761" i="1"/>
  <c r="C1765" i="1"/>
  <c r="C1769" i="1"/>
  <c r="C1773" i="1"/>
  <c r="C1777" i="1"/>
  <c r="C1781" i="1"/>
  <c r="C1785" i="1"/>
  <c r="C1789" i="1"/>
  <c r="C1793" i="1"/>
  <c r="C1797" i="1"/>
  <c r="C1801" i="1"/>
  <c r="C1805" i="1"/>
  <c r="C1809" i="1"/>
  <c r="C1813" i="1"/>
  <c r="C1817" i="1"/>
  <c r="C1821" i="1"/>
  <c r="C1825" i="1"/>
  <c r="C1829" i="1"/>
  <c r="C1833" i="1"/>
  <c r="C1837" i="1"/>
  <c r="C1841" i="1"/>
  <c r="C1845" i="1"/>
  <c r="C1849" i="1"/>
  <c r="C1853" i="1"/>
  <c r="C1857" i="1"/>
  <c r="C1861" i="1"/>
  <c r="C1865" i="1"/>
  <c r="C1869" i="1"/>
  <c r="C1873" i="1"/>
  <c r="C1877" i="1"/>
  <c r="C1881" i="1"/>
  <c r="C1885" i="1"/>
  <c r="C1889" i="1"/>
  <c r="C1893" i="1"/>
  <c r="C1897" i="1"/>
  <c r="C1901" i="1"/>
  <c r="C1905" i="1"/>
  <c r="C1909" i="1"/>
  <c r="C1913" i="1"/>
  <c r="C1917" i="1"/>
  <c r="C1921" i="1"/>
  <c r="C1925" i="1"/>
  <c r="C1929" i="1"/>
  <c r="C1933" i="1"/>
  <c r="C1937" i="1"/>
  <c r="C1941" i="1"/>
  <c r="C1945" i="1"/>
  <c r="C1949" i="1"/>
  <c r="C1953" i="1"/>
  <c r="C1957" i="1"/>
  <c r="C1961" i="1"/>
  <c r="C1965" i="1"/>
  <c r="C1969" i="1"/>
  <c r="C1973" i="1"/>
  <c r="C1977" i="1"/>
  <c r="C1981" i="1"/>
  <c r="C1985" i="1"/>
  <c r="C1989" i="1"/>
  <c r="C1993" i="1"/>
  <c r="C1997" i="1"/>
  <c r="C2001" i="1"/>
  <c r="C2005" i="1"/>
  <c r="C2009" i="1"/>
  <c r="C2013" i="1"/>
  <c r="C2017" i="1"/>
  <c r="C2021" i="1"/>
  <c r="C2025" i="1"/>
  <c r="C2029" i="1"/>
  <c r="C2033" i="1"/>
  <c r="C2037" i="1"/>
  <c r="C2041" i="1"/>
  <c r="C2045" i="1"/>
  <c r="C2049" i="1"/>
  <c r="C2053" i="1"/>
  <c r="C2057" i="1"/>
  <c r="C2061" i="1"/>
  <c r="C2065" i="1"/>
  <c r="C2069" i="1"/>
  <c r="C2073" i="1"/>
  <c r="C2077" i="1"/>
  <c r="C2081" i="1"/>
  <c r="C2085" i="1"/>
  <c r="C2089" i="1"/>
  <c r="C2093" i="1"/>
  <c r="C2097" i="1"/>
  <c r="C2101" i="1"/>
  <c r="C2105" i="1"/>
  <c r="C2109" i="1"/>
  <c r="C2113" i="1"/>
  <c r="C2117" i="1"/>
  <c r="C2121" i="1"/>
  <c r="C2125" i="1"/>
  <c r="C2129" i="1"/>
  <c r="C2133" i="1"/>
  <c r="C2137" i="1"/>
  <c r="C2141" i="1"/>
  <c r="C2145" i="1"/>
  <c r="C2149" i="1"/>
  <c r="C2153" i="1"/>
  <c r="C2157" i="1"/>
  <c r="C2161" i="1"/>
  <c r="C2165" i="1"/>
  <c r="C2169" i="1"/>
  <c r="C2173" i="1"/>
  <c r="C2177" i="1"/>
  <c r="C2181" i="1"/>
  <c r="C2185" i="1"/>
  <c r="C2189" i="1"/>
  <c r="C2193" i="1"/>
  <c r="C2197" i="1"/>
  <c r="C2201" i="1"/>
  <c r="C2205" i="1"/>
  <c r="C2209" i="1"/>
  <c r="C2213" i="1"/>
  <c r="C2217" i="1"/>
  <c r="C2221" i="1"/>
  <c r="C2225" i="1"/>
  <c r="C2229" i="1"/>
  <c r="C2233" i="1"/>
  <c r="C2237" i="1"/>
  <c r="C2241" i="1"/>
  <c r="C2245" i="1"/>
  <c r="C2249" i="1"/>
  <c r="C2253" i="1"/>
  <c r="C2257" i="1"/>
  <c r="C2261" i="1"/>
  <c r="C2265" i="1"/>
  <c r="C2269" i="1"/>
  <c r="C2273" i="1"/>
  <c r="C2277" i="1"/>
  <c r="C2281" i="1"/>
  <c r="C2285" i="1"/>
  <c r="C2289" i="1"/>
  <c r="C2293" i="1"/>
  <c r="C2297" i="1"/>
  <c r="C2301" i="1"/>
  <c r="C2305" i="1"/>
  <c r="C2309" i="1"/>
  <c r="C2313" i="1"/>
  <c r="C2317" i="1"/>
  <c r="C2321" i="1"/>
  <c r="C2325" i="1"/>
  <c r="C2329" i="1"/>
  <c r="C2333" i="1"/>
  <c r="C2337" i="1"/>
  <c r="C2341" i="1"/>
  <c r="C2345" i="1"/>
  <c r="C2349" i="1"/>
  <c r="C2353" i="1"/>
  <c r="C2357" i="1"/>
  <c r="C2361" i="1"/>
  <c r="C2365" i="1"/>
  <c r="C2369" i="1"/>
  <c r="C2373" i="1"/>
  <c r="C2377" i="1"/>
  <c r="C2381" i="1"/>
  <c r="C2385" i="1"/>
  <c r="C2389" i="1"/>
  <c r="C2393" i="1"/>
  <c r="C2397" i="1"/>
  <c r="C2401" i="1"/>
  <c r="C2405" i="1"/>
  <c r="C2409" i="1"/>
  <c r="C2413" i="1"/>
  <c r="C2417" i="1"/>
  <c r="C2421" i="1"/>
  <c r="C2425" i="1"/>
  <c r="C2429" i="1"/>
  <c r="C2433" i="1"/>
  <c r="C2437" i="1"/>
  <c r="C2441" i="1"/>
  <c r="C2445" i="1"/>
  <c r="C2449" i="1"/>
  <c r="C2453" i="1"/>
  <c r="C2457" i="1"/>
  <c r="C2461" i="1"/>
  <c r="C2465" i="1"/>
  <c r="C2469" i="1"/>
  <c r="C2473" i="1"/>
  <c r="C2477" i="1"/>
  <c r="C2481" i="1"/>
  <c r="C2485" i="1"/>
  <c r="C2489" i="1"/>
  <c r="C2493" i="1"/>
  <c r="C2497" i="1"/>
  <c r="C2501" i="1"/>
  <c r="C2505" i="1"/>
  <c r="C2509" i="1"/>
  <c r="C2513" i="1"/>
  <c r="C2517" i="1"/>
  <c r="C2521" i="1"/>
  <c r="C2525" i="1"/>
  <c r="C2529" i="1"/>
  <c r="C2533" i="1"/>
  <c r="C2537" i="1"/>
  <c r="C2541" i="1"/>
  <c r="C2557" i="1"/>
  <c r="C2573" i="1"/>
  <c r="C2589" i="1"/>
  <c r="C2605" i="1"/>
  <c r="C2621" i="1"/>
  <c r="C2637" i="1"/>
  <c r="C2653" i="1"/>
  <c r="C2669" i="1"/>
  <c r="C2685" i="1"/>
  <c r="C2701" i="1"/>
  <c r="C2717" i="1"/>
  <c r="C2733" i="1"/>
  <c r="C2749" i="1"/>
  <c r="C2765" i="1"/>
  <c r="C2781" i="1"/>
  <c r="C2797" i="1"/>
  <c r="C2813" i="1"/>
  <c r="C2829" i="1"/>
  <c r="C2845" i="1"/>
  <c r="C2861" i="1"/>
  <c r="C2877" i="1"/>
  <c r="C2893" i="1"/>
  <c r="C2909" i="1"/>
  <c r="C2925" i="1"/>
  <c r="C2941" i="1"/>
  <c r="C2957" i="1"/>
  <c r="C2973" i="1"/>
  <c r="C2989" i="1"/>
  <c r="C3005" i="1"/>
  <c r="C3021" i="1"/>
  <c r="C3037" i="1"/>
  <c r="C3053" i="1"/>
  <c r="C3069" i="1"/>
  <c r="C3085" i="1"/>
  <c r="C3101" i="1"/>
  <c r="C3117" i="1"/>
  <c r="C3133" i="1"/>
  <c r="C3149" i="1"/>
  <c r="C3165" i="1"/>
  <c r="C3181" i="1"/>
  <c r="C3197" i="1"/>
  <c r="C3213" i="1"/>
  <c r="C3229" i="1"/>
  <c r="C3245" i="1"/>
  <c r="C3261" i="1"/>
  <c r="C3277" i="1"/>
  <c r="C3293" i="1"/>
  <c r="C3309" i="1"/>
  <c r="C3325" i="1"/>
  <c r="C3341" i="1"/>
  <c r="C3357" i="1"/>
  <c r="C3373" i="1"/>
  <c r="C3389" i="1"/>
  <c r="C3405" i="1"/>
  <c r="C3421" i="1"/>
  <c r="C3437" i="1"/>
  <c r="C3453" i="1"/>
  <c r="C3469" i="1"/>
  <c r="C3485" i="1"/>
  <c r="C3501" i="1"/>
  <c r="C3517" i="1"/>
  <c r="C3533" i="1"/>
  <c r="C3549" i="1"/>
  <c r="C3565" i="1"/>
  <c r="C3581" i="1"/>
  <c r="C3597" i="1"/>
  <c r="C3613" i="1"/>
  <c r="C3629" i="1"/>
  <c r="C3645" i="1"/>
  <c r="C3661" i="1"/>
  <c r="C3677" i="1"/>
  <c r="C3693" i="1"/>
  <c r="C3709" i="1"/>
  <c r="C3725" i="1"/>
  <c r="C3741" i="1"/>
  <c r="C3757" i="1"/>
  <c r="C3773" i="1"/>
  <c r="C3789" i="1"/>
  <c r="C3805" i="1"/>
  <c r="C3821" i="1"/>
  <c r="C3837" i="1"/>
  <c r="C3853" i="1"/>
  <c r="C3869" i="1"/>
  <c r="C3885" i="1"/>
  <c r="C3901" i="1"/>
  <c r="C3917" i="1"/>
  <c r="C3933" i="1"/>
  <c r="C3949" i="1"/>
  <c r="C3965" i="1"/>
  <c r="C3981" i="1"/>
  <c r="C3997" i="1"/>
  <c r="C4013" i="1"/>
  <c r="C4029" i="1"/>
  <c r="C4045" i="1"/>
  <c r="C4061" i="1"/>
  <c r="C4077" i="1"/>
  <c r="C4093" i="1"/>
  <c r="C4109" i="1"/>
  <c r="C4125" i="1"/>
  <c r="C4141" i="1"/>
  <c r="C4157" i="1"/>
  <c r="C4173" i="1"/>
  <c r="C4189" i="1"/>
  <c r="C4205" i="1"/>
  <c r="C4221" i="1"/>
  <c r="C4237" i="1"/>
  <c r="C4253" i="1"/>
  <c r="C4269" i="1"/>
  <c r="C4285" i="1"/>
  <c r="C4301" i="1"/>
  <c r="C4317" i="1"/>
  <c r="C4333" i="1"/>
  <c r="C4349" i="1"/>
  <c r="C4365" i="1"/>
  <c r="C4381" i="1"/>
  <c r="C4397" i="1"/>
  <c r="C4413" i="1"/>
  <c r="C4429" i="1"/>
  <c r="C4445" i="1"/>
  <c r="C4461" i="1"/>
  <c r="C4477" i="1"/>
  <c r="C4493" i="1"/>
  <c r="C4509" i="1"/>
  <c r="C4525" i="1"/>
  <c r="C4541" i="1"/>
  <c r="C4557" i="1"/>
  <c r="C4573" i="1"/>
  <c r="C4589" i="1"/>
  <c r="C4605" i="1"/>
  <c r="C4621" i="1"/>
  <c r="C4637" i="1"/>
  <c r="C4653" i="1"/>
  <c r="C4669" i="1"/>
  <c r="C4685" i="1"/>
  <c r="C4701" i="1"/>
  <c r="C4717" i="1"/>
  <c r="D1285" i="1"/>
  <c r="A1285" i="1" s="1"/>
  <c r="D1301" i="1"/>
  <c r="A1301" i="1" s="1"/>
  <c r="D1317" i="1"/>
  <c r="A1317" i="1" s="1"/>
  <c r="D1333" i="1"/>
  <c r="A1333" i="1" s="1"/>
  <c r="D1349" i="1"/>
  <c r="A1349" i="1" s="1"/>
  <c r="D1365" i="1"/>
  <c r="A1365" i="1" s="1"/>
  <c r="D1381" i="1"/>
  <c r="A1381" i="1" s="1"/>
  <c r="D1397" i="1"/>
  <c r="A1397" i="1" s="1"/>
  <c r="D1413" i="1"/>
  <c r="A1413" i="1" s="1"/>
  <c r="D1429" i="1"/>
  <c r="A1429" i="1" s="1"/>
  <c r="D1445" i="1"/>
  <c r="A1445" i="1" s="1"/>
  <c r="D1461" i="1"/>
  <c r="A1461" i="1" s="1"/>
  <c r="D1477" i="1"/>
  <c r="A1477" i="1" s="1"/>
  <c r="D1493" i="1"/>
  <c r="A1493" i="1" s="1"/>
  <c r="D1509" i="1"/>
  <c r="A1509" i="1" s="1"/>
  <c r="D1525" i="1"/>
  <c r="A1525" i="1" s="1"/>
  <c r="D1541" i="1"/>
  <c r="A1541" i="1" s="1"/>
  <c r="D1557" i="1"/>
  <c r="A1557" i="1" s="1"/>
  <c r="D1573" i="1"/>
  <c r="A1573" i="1" s="1"/>
  <c r="D1589" i="1"/>
  <c r="A1589" i="1" s="1"/>
  <c r="D1605" i="1"/>
  <c r="A1605" i="1" s="1"/>
  <c r="D1621" i="1"/>
  <c r="A1621" i="1" s="1"/>
  <c r="D1637" i="1"/>
  <c r="A1637" i="1" s="1"/>
  <c r="D1653" i="1"/>
  <c r="A1653" i="1" s="1"/>
  <c r="D1669" i="1"/>
  <c r="A1669" i="1" s="1"/>
  <c r="D1685" i="1"/>
  <c r="A1685" i="1" s="1"/>
  <c r="D1701" i="1"/>
  <c r="A1701" i="1" s="1"/>
  <c r="D1717" i="1"/>
  <c r="A1717" i="1" s="1"/>
  <c r="D1733" i="1"/>
  <c r="A1733" i="1" s="1"/>
  <c r="D1749" i="1"/>
  <c r="A1749" i="1" s="1"/>
  <c r="D1765" i="1"/>
  <c r="A1765" i="1" s="1"/>
  <c r="D1781" i="1"/>
  <c r="A1781" i="1" s="1"/>
  <c r="D1797" i="1"/>
  <c r="A1797" i="1" s="1"/>
  <c r="D1813" i="1"/>
  <c r="A1813" i="1" s="1"/>
  <c r="D1829" i="1"/>
  <c r="A1829" i="1" s="1"/>
  <c r="D1845" i="1"/>
  <c r="A1845" i="1" s="1"/>
  <c r="D1861" i="1"/>
  <c r="A1861" i="1" s="1"/>
  <c r="D1877" i="1"/>
  <c r="A1877" i="1" s="1"/>
  <c r="D1893" i="1"/>
  <c r="A1893" i="1" s="1"/>
  <c r="D1909" i="1"/>
  <c r="A1909" i="1" s="1"/>
  <c r="D1928" i="1"/>
  <c r="A1928" i="1" s="1"/>
  <c r="D1992" i="1"/>
  <c r="A1992" i="1" s="1"/>
  <c r="D2056" i="1"/>
  <c r="A2056" i="1" s="1"/>
  <c r="D2120" i="1"/>
  <c r="A2120" i="1" s="1"/>
  <c r="D2184" i="1"/>
  <c r="A2184" i="1" s="1"/>
  <c r="D2248" i="1"/>
  <c r="A2248" i="1" s="1"/>
  <c r="D2312" i="1"/>
  <c r="A2312" i="1" s="1"/>
  <c r="D2376" i="1"/>
  <c r="A2376" i="1" s="1"/>
  <c r="D2440" i="1"/>
  <c r="A2440" i="1" s="1"/>
  <c r="D2504" i="1"/>
  <c r="A2504" i="1" s="1"/>
  <c r="D2568" i="1"/>
  <c r="A2568" i="1" s="1"/>
  <c r="D2632" i="1"/>
  <c r="A2632" i="1" s="1"/>
  <c r="D2696" i="1"/>
  <c r="A2696" i="1" s="1"/>
  <c r="D2760" i="1"/>
  <c r="A2760" i="1" s="1"/>
  <c r="D2824" i="1"/>
  <c r="A2824" i="1" s="1"/>
  <c r="D2888" i="1"/>
  <c r="A2888" i="1" s="1"/>
  <c r="D2952" i="1"/>
  <c r="A2952" i="1" s="1"/>
  <c r="D3016" i="1"/>
  <c r="A3016" i="1" s="1"/>
  <c r="D3080" i="1"/>
  <c r="A3080" i="1" s="1"/>
  <c r="D3144" i="1"/>
  <c r="A3144" i="1" s="1"/>
  <c r="D3208" i="1"/>
  <c r="A3208" i="1" s="1"/>
  <c r="D3272" i="1"/>
  <c r="A3272" i="1" s="1"/>
  <c r="D3336" i="1"/>
  <c r="A3336" i="1" s="1"/>
  <c r="D3400" i="1"/>
  <c r="A3400" i="1" s="1"/>
  <c r="D3464" i="1"/>
  <c r="A3464" i="1" s="1"/>
  <c r="D3528" i="1"/>
  <c r="A3528" i="1" s="1"/>
  <c r="D3592" i="1"/>
  <c r="A3592" i="1" s="1"/>
  <c r="D3656" i="1"/>
  <c r="A3656" i="1" s="1"/>
  <c r="D3720" i="1"/>
  <c r="A3720" i="1" s="1"/>
  <c r="D3784" i="1"/>
  <c r="A3784" i="1" s="1"/>
  <c r="D3848" i="1"/>
  <c r="A3848" i="1" s="1"/>
  <c r="D3912" i="1"/>
  <c r="A3912" i="1" s="1"/>
  <c r="D3976" i="1"/>
  <c r="A3976" i="1" s="1"/>
  <c r="D4040" i="1"/>
  <c r="A4040" i="1" s="1"/>
  <c r="D4104" i="1"/>
  <c r="A4104" i="1" s="1"/>
  <c r="D4168" i="1"/>
  <c r="A4168" i="1" s="1"/>
  <c r="D4232" i="1"/>
  <c r="A4232" i="1" s="1"/>
  <c r="D4296" i="1"/>
  <c r="A4296" i="1" s="1"/>
  <c r="D4360" i="1"/>
  <c r="A4360" i="1" s="1"/>
  <c r="D4424" i="1"/>
  <c r="A4424" i="1" s="1"/>
  <c r="D4488" i="1"/>
  <c r="A4488" i="1" s="1"/>
  <c r="D4552" i="1"/>
  <c r="A4552" i="1" s="1"/>
  <c r="D4616" i="1"/>
  <c r="A4616" i="1" s="1"/>
  <c r="D4680" i="1"/>
  <c r="A4680" i="1" s="1"/>
  <c r="E32" i="1"/>
  <c r="E96" i="1"/>
  <c r="E160" i="1"/>
  <c r="E224" i="1"/>
  <c r="E288" i="1"/>
  <c r="E352" i="1"/>
  <c r="E416" i="1"/>
  <c r="E480" i="1"/>
  <c r="E544" i="1"/>
  <c r="E608" i="1"/>
  <c r="E672" i="1"/>
  <c r="E736" i="1"/>
  <c r="E800" i="1"/>
  <c r="E864" i="1"/>
  <c r="E928" i="1"/>
  <c r="E992" i="1"/>
  <c r="E1056" i="1"/>
  <c r="E1120" i="1"/>
  <c r="E1184" i="1"/>
  <c r="E1248" i="1"/>
  <c r="E1312" i="1"/>
  <c r="E1376" i="1"/>
  <c r="E1440" i="1"/>
  <c r="E1504" i="1"/>
  <c r="E1568" i="1"/>
  <c r="E1632" i="1"/>
  <c r="E1696" i="1"/>
  <c r="E1760" i="1"/>
  <c r="E1824" i="1"/>
  <c r="E1888" i="1"/>
  <c r="E1952" i="1"/>
  <c r="E2089" i="1"/>
  <c r="E2345" i="1"/>
  <c r="E2601" i="1"/>
  <c r="E2857" i="1"/>
  <c r="E3113" i="1"/>
  <c r="E3369" i="1"/>
  <c r="E3625" i="1"/>
  <c r="E3881" i="1"/>
  <c r="E4449" i="1"/>
  <c r="B4730" i="1"/>
  <c r="C4730" i="1"/>
  <c r="D4730" i="1"/>
  <c r="E4730" i="1"/>
  <c r="F4730" i="1"/>
  <c r="B4731" i="1"/>
  <c r="C4731" i="1"/>
  <c r="D4731" i="1"/>
  <c r="E4731" i="1"/>
  <c r="F4731" i="1"/>
  <c r="B4732" i="1"/>
  <c r="C4732" i="1"/>
  <c r="D4732" i="1"/>
  <c r="E4732" i="1"/>
  <c r="F4732" i="1"/>
  <c r="B4733" i="1"/>
  <c r="C4733" i="1"/>
  <c r="D4733" i="1"/>
  <c r="E4733" i="1"/>
  <c r="F4733" i="1"/>
  <c r="B4734" i="1"/>
  <c r="C4734" i="1"/>
  <c r="D4734" i="1"/>
  <c r="E4734" i="1"/>
  <c r="F4734" i="1"/>
  <c r="B4735" i="1"/>
  <c r="C4735" i="1"/>
  <c r="D4735" i="1"/>
  <c r="E4735" i="1"/>
  <c r="F4735" i="1"/>
  <c r="B4736" i="1"/>
  <c r="C4736" i="1"/>
  <c r="D4736" i="1"/>
  <c r="E4736" i="1"/>
  <c r="F4736" i="1"/>
  <c r="B4737" i="1"/>
  <c r="C4737" i="1"/>
  <c r="D4737" i="1"/>
  <c r="E4737" i="1"/>
  <c r="F4737" i="1"/>
  <c r="B4738" i="1"/>
  <c r="C4738" i="1"/>
  <c r="D4738" i="1"/>
  <c r="E4738" i="1"/>
  <c r="F4738" i="1"/>
  <c r="B4739" i="1"/>
  <c r="C4739" i="1"/>
  <c r="D4739" i="1"/>
  <c r="E4739" i="1"/>
  <c r="F4739" i="1"/>
  <c r="B4740" i="1"/>
  <c r="C4740" i="1"/>
  <c r="D4740" i="1"/>
  <c r="E4740" i="1"/>
  <c r="F4740" i="1"/>
  <c r="B4741" i="1"/>
  <c r="C4741" i="1"/>
  <c r="D4741" i="1"/>
  <c r="E4741" i="1"/>
  <c r="F4741" i="1"/>
  <c r="B4742" i="1"/>
  <c r="C4742" i="1"/>
  <c r="D4742" i="1"/>
  <c r="E4742" i="1"/>
  <c r="F4742" i="1"/>
  <c r="B4743" i="1"/>
  <c r="C4743" i="1"/>
  <c r="D4743" i="1"/>
  <c r="E4743" i="1"/>
  <c r="F4743" i="1"/>
  <c r="B4744" i="1"/>
  <c r="C4744" i="1"/>
  <c r="D4744" i="1"/>
  <c r="E4744" i="1"/>
  <c r="F4744" i="1"/>
  <c r="B4745" i="1"/>
  <c r="C4745" i="1"/>
  <c r="D4745" i="1"/>
  <c r="E4745" i="1"/>
  <c r="F4745" i="1"/>
  <c r="B4746" i="1"/>
  <c r="C4746" i="1"/>
  <c r="D4746" i="1"/>
  <c r="E4746" i="1"/>
  <c r="F4746" i="1"/>
  <c r="B4747" i="1"/>
  <c r="C4747" i="1"/>
  <c r="D4747" i="1"/>
  <c r="E4747" i="1"/>
  <c r="F4747" i="1"/>
  <c r="B4748" i="1"/>
  <c r="C4748" i="1"/>
  <c r="D4748" i="1"/>
  <c r="E4748" i="1"/>
  <c r="F4748" i="1"/>
  <c r="B4749" i="1"/>
  <c r="C4749" i="1"/>
  <c r="D4749" i="1"/>
  <c r="E4749" i="1"/>
  <c r="F4749" i="1"/>
  <c r="B4750" i="1"/>
  <c r="C4750" i="1"/>
  <c r="D4750" i="1"/>
  <c r="E4750" i="1"/>
  <c r="F4750" i="1"/>
  <c r="B4751" i="1"/>
  <c r="C4751" i="1"/>
  <c r="D4751" i="1"/>
  <c r="E4751" i="1"/>
  <c r="F4751" i="1"/>
  <c r="B4752" i="1"/>
  <c r="C4752" i="1"/>
  <c r="D4752" i="1"/>
  <c r="E4752" i="1"/>
  <c r="F4752" i="1"/>
  <c r="B4753" i="1"/>
  <c r="C4753" i="1"/>
  <c r="D4753" i="1"/>
  <c r="E4753" i="1"/>
  <c r="F4753" i="1"/>
  <c r="B4754" i="1"/>
  <c r="C4754" i="1"/>
  <c r="D4754" i="1"/>
  <c r="E4754" i="1"/>
  <c r="F4754" i="1"/>
  <c r="B4755" i="1"/>
  <c r="C4755" i="1"/>
  <c r="D4755" i="1"/>
  <c r="E4755" i="1"/>
  <c r="F4755" i="1"/>
  <c r="B4756" i="1"/>
  <c r="C4756" i="1"/>
  <c r="D4756" i="1"/>
  <c r="E4756" i="1"/>
  <c r="F4756" i="1"/>
  <c r="B4757" i="1"/>
  <c r="C4757" i="1"/>
  <c r="D4757" i="1"/>
  <c r="E4757" i="1"/>
  <c r="F4757" i="1"/>
  <c r="B4758" i="1"/>
  <c r="C4758" i="1"/>
  <c r="D4758" i="1"/>
  <c r="E4758" i="1"/>
  <c r="F4758" i="1"/>
  <c r="B4759" i="1"/>
  <c r="C4759" i="1"/>
  <c r="D4759" i="1"/>
  <c r="E4759" i="1"/>
  <c r="F4759" i="1"/>
  <c r="B4760" i="1"/>
  <c r="C4760" i="1"/>
  <c r="D4760" i="1"/>
  <c r="E4760" i="1"/>
  <c r="F4760" i="1"/>
  <c r="B4761" i="1"/>
  <c r="C4761" i="1"/>
  <c r="D4761" i="1"/>
  <c r="E4761" i="1"/>
  <c r="F4761" i="1"/>
  <c r="B4762" i="1"/>
  <c r="C4762" i="1"/>
  <c r="D4762" i="1"/>
  <c r="E4762" i="1"/>
  <c r="F4762" i="1"/>
  <c r="B4763" i="1"/>
  <c r="C4763" i="1"/>
  <c r="D4763" i="1"/>
  <c r="E4763" i="1"/>
  <c r="F4763" i="1"/>
  <c r="B4764" i="1"/>
  <c r="C4764" i="1"/>
  <c r="D4764" i="1"/>
  <c r="E4764" i="1"/>
  <c r="F4764" i="1"/>
  <c r="B4765" i="1"/>
  <c r="C4765" i="1"/>
  <c r="D4765" i="1"/>
  <c r="E4765" i="1"/>
  <c r="F4765" i="1"/>
  <c r="B4766" i="1"/>
  <c r="C4766" i="1"/>
  <c r="D4766" i="1"/>
  <c r="E4766" i="1"/>
  <c r="F4766" i="1"/>
  <c r="B4767" i="1"/>
  <c r="C4767" i="1"/>
  <c r="D4767" i="1"/>
  <c r="E4767" i="1"/>
  <c r="F4767" i="1"/>
  <c r="B4768" i="1"/>
  <c r="C4768" i="1"/>
  <c r="D4768" i="1"/>
  <c r="E4768" i="1"/>
  <c r="F4768" i="1"/>
  <c r="B4769" i="1"/>
  <c r="C4769" i="1"/>
  <c r="D4769" i="1"/>
  <c r="E4769" i="1"/>
  <c r="F4769" i="1"/>
  <c r="B4770" i="1"/>
  <c r="C4770" i="1"/>
  <c r="D4770" i="1"/>
  <c r="E4770" i="1"/>
  <c r="F4770" i="1"/>
  <c r="B4771" i="1"/>
  <c r="C4771" i="1"/>
  <c r="D4771" i="1"/>
  <c r="E4771" i="1"/>
  <c r="F4771" i="1"/>
  <c r="B4772" i="1"/>
  <c r="C4772" i="1"/>
  <c r="D4772" i="1"/>
  <c r="E4772" i="1"/>
  <c r="F4772" i="1"/>
  <c r="B4773" i="1"/>
  <c r="C4773" i="1"/>
  <c r="D4773" i="1"/>
  <c r="E4773" i="1"/>
  <c r="F4773" i="1"/>
  <c r="B4774" i="1"/>
  <c r="C4774" i="1"/>
  <c r="D4774" i="1"/>
  <c r="E4774" i="1"/>
  <c r="F4774" i="1"/>
  <c r="B4775" i="1"/>
  <c r="C4775" i="1"/>
  <c r="D4775" i="1"/>
  <c r="E4775" i="1"/>
  <c r="F4775" i="1"/>
  <c r="B4776" i="1"/>
  <c r="C4776" i="1"/>
  <c r="D4776" i="1"/>
  <c r="E4776" i="1"/>
  <c r="F4776" i="1"/>
  <c r="B4777" i="1"/>
  <c r="C4777" i="1"/>
  <c r="D4777" i="1"/>
  <c r="E4777" i="1"/>
  <c r="F4777" i="1"/>
  <c r="B4778" i="1"/>
  <c r="C4778" i="1"/>
  <c r="D4778" i="1"/>
  <c r="E4778" i="1"/>
  <c r="F4778" i="1"/>
  <c r="B4779" i="1"/>
  <c r="C4779" i="1"/>
  <c r="D4779" i="1"/>
  <c r="E4779" i="1"/>
  <c r="F4779" i="1"/>
  <c r="B4780" i="1"/>
  <c r="C4780" i="1"/>
  <c r="D4780" i="1"/>
  <c r="E4780" i="1"/>
  <c r="F4780" i="1"/>
  <c r="B4781" i="1"/>
  <c r="C4781" i="1"/>
  <c r="D4781" i="1"/>
  <c r="E4781" i="1"/>
  <c r="F4781" i="1"/>
  <c r="B4782" i="1"/>
  <c r="C4782" i="1"/>
  <c r="D4782" i="1"/>
  <c r="E4782" i="1"/>
  <c r="F4782" i="1"/>
  <c r="B4783" i="1"/>
  <c r="C4783" i="1"/>
  <c r="D4783" i="1"/>
  <c r="E4783" i="1"/>
  <c r="F4783" i="1"/>
  <c r="B4784" i="1"/>
  <c r="C4784" i="1"/>
  <c r="D4784" i="1"/>
  <c r="E4784" i="1"/>
  <c r="F4784" i="1"/>
  <c r="B4785" i="1"/>
  <c r="C4785" i="1"/>
  <c r="D4785" i="1"/>
  <c r="E4785" i="1"/>
  <c r="F4785" i="1"/>
  <c r="B4786" i="1"/>
  <c r="C4786" i="1"/>
  <c r="D4786" i="1"/>
  <c r="E4786" i="1"/>
  <c r="F4786" i="1"/>
  <c r="B4787" i="1"/>
  <c r="C4787" i="1"/>
  <c r="D4787" i="1"/>
  <c r="E4787" i="1"/>
  <c r="F4787" i="1"/>
  <c r="B4788" i="1"/>
  <c r="C4788" i="1"/>
  <c r="D4788" i="1"/>
  <c r="E4788" i="1"/>
  <c r="F4788" i="1"/>
  <c r="B4789" i="1"/>
  <c r="C4789" i="1"/>
  <c r="D4789" i="1"/>
  <c r="E4789" i="1"/>
  <c r="F4789" i="1"/>
  <c r="B4790" i="1"/>
  <c r="C4790" i="1"/>
  <c r="D4790" i="1"/>
  <c r="E4790" i="1"/>
  <c r="F4790" i="1"/>
  <c r="B4791" i="1"/>
  <c r="C4791" i="1"/>
  <c r="D4791" i="1"/>
  <c r="E4791" i="1"/>
  <c r="F4791" i="1"/>
  <c r="B4792" i="1"/>
  <c r="C4792" i="1"/>
  <c r="D4792" i="1"/>
  <c r="E4792" i="1"/>
  <c r="F4792" i="1"/>
  <c r="B4793" i="1"/>
  <c r="C4793" i="1"/>
  <c r="D4793" i="1"/>
  <c r="E4793" i="1"/>
  <c r="F4793" i="1"/>
  <c r="B4794" i="1"/>
  <c r="C4794" i="1"/>
  <c r="D4794" i="1"/>
  <c r="E4794" i="1"/>
  <c r="F4794" i="1"/>
  <c r="B4795" i="1"/>
  <c r="C4795" i="1"/>
  <c r="D4795" i="1"/>
  <c r="E4795" i="1"/>
  <c r="F4795" i="1"/>
  <c r="B4796" i="1"/>
  <c r="C4796" i="1"/>
  <c r="D4796" i="1"/>
  <c r="E4796" i="1"/>
  <c r="F4796" i="1"/>
  <c r="B4797" i="1"/>
  <c r="C4797" i="1"/>
  <c r="D4797" i="1"/>
  <c r="E4797" i="1"/>
  <c r="F4797" i="1"/>
  <c r="B4798" i="1"/>
  <c r="C4798" i="1"/>
  <c r="D4798" i="1"/>
  <c r="E4798" i="1"/>
  <c r="F4798" i="1"/>
  <c r="B4799" i="1"/>
  <c r="C4799" i="1"/>
  <c r="D4799" i="1"/>
  <c r="E4799" i="1"/>
  <c r="F4799" i="1"/>
  <c r="B4800" i="1"/>
  <c r="C4800" i="1"/>
  <c r="D4800" i="1"/>
  <c r="E4800" i="1"/>
  <c r="F4800" i="1"/>
  <c r="A1097" i="1" l="1"/>
  <c r="A857" i="1"/>
  <c r="A985" i="1"/>
  <c r="A377" i="1"/>
  <c r="A4728" i="1"/>
  <c r="A4600" i="1"/>
  <c r="A4472" i="1"/>
  <c r="A1225" i="1"/>
  <c r="G1017" i="1"/>
  <c r="A649" i="1"/>
  <c r="A889" i="1"/>
  <c r="A57" i="1"/>
  <c r="A265" i="1"/>
  <c r="A2234" i="1"/>
  <c r="A2218" i="1"/>
  <c r="A2202" i="1"/>
  <c r="A2186" i="1"/>
  <c r="A2170" i="1"/>
  <c r="A2154" i="1"/>
  <c r="A2138" i="1"/>
  <c r="A2090" i="1"/>
  <c r="A2074" i="1"/>
  <c r="A1114" i="1"/>
  <c r="A1098" i="1"/>
  <c r="A1082" i="1"/>
  <c r="A1066" i="1"/>
  <c r="A1050" i="1"/>
  <c r="A1034" i="1"/>
  <c r="A1018" i="1"/>
  <c r="A1002" i="1"/>
  <c r="A986" i="1"/>
  <c r="A970" i="1"/>
  <c r="A954" i="1"/>
  <c r="A938" i="1"/>
  <c r="A922" i="1"/>
  <c r="A906" i="1"/>
  <c r="A841" i="1"/>
  <c r="A1209" i="1"/>
  <c r="A2538" i="1"/>
  <c r="A2522" i="1"/>
  <c r="A2506" i="1"/>
  <c r="A2490" i="1"/>
  <c r="A2474" i="1"/>
  <c r="A2458" i="1"/>
  <c r="A2442" i="1"/>
  <c r="A2426" i="1"/>
  <c r="A2410" i="1"/>
  <c r="A2394" i="1"/>
  <c r="A2378" i="1"/>
  <c r="A2362" i="1"/>
  <c r="A2346" i="1"/>
  <c r="A2330" i="1"/>
  <c r="A2314" i="1"/>
  <c r="A2298" i="1"/>
  <c r="A2282" i="1"/>
  <c r="A2266" i="1"/>
  <c r="A2250" i="1"/>
  <c r="A2122" i="1"/>
  <c r="A2106" i="1"/>
  <c r="A2058" i="1"/>
  <c r="A2042" i="1"/>
  <c r="A2026" i="1"/>
  <c r="A2010" i="1"/>
  <c r="A1994" i="1"/>
  <c r="A1990" i="1"/>
  <c r="A1978" i="1"/>
  <c r="A1962" i="1"/>
  <c r="A1946" i="1"/>
  <c r="A1930" i="1"/>
  <c r="A1914" i="1"/>
  <c r="A890" i="1"/>
  <c r="A874" i="1"/>
  <c r="A858" i="1"/>
  <c r="A842" i="1"/>
  <c r="A826" i="1"/>
  <c r="A810" i="1"/>
  <c r="A794" i="1"/>
  <c r="A778" i="1"/>
  <c r="A762" i="1"/>
  <c r="A746" i="1"/>
  <c r="A730" i="1"/>
  <c r="A714" i="1"/>
  <c r="A698" i="1"/>
  <c r="A682" i="1"/>
  <c r="A666" i="1"/>
  <c r="A650" i="1"/>
  <c r="A634" i="1"/>
  <c r="A618" i="1"/>
  <c r="A602" i="1"/>
  <c r="A586" i="1"/>
  <c r="A566" i="1"/>
  <c r="A550" i="1"/>
  <c r="A542" i="1"/>
  <c r="A534" i="1"/>
  <c r="A526" i="1"/>
  <c r="G526" i="1" s="1"/>
  <c r="I526" i="1" s="1"/>
  <c r="A518" i="1"/>
  <c r="A510" i="1"/>
  <c r="G510" i="1" s="1"/>
  <c r="I510" i="1" s="1"/>
  <c r="A502" i="1"/>
  <c r="A494" i="1"/>
  <c r="G494" i="1" s="1"/>
  <c r="I494" i="1" s="1"/>
  <c r="A486" i="1"/>
  <c r="A478" i="1"/>
  <c r="G478" i="1" s="1"/>
  <c r="I478" i="1" s="1"/>
  <c r="A470" i="1"/>
  <c r="A462" i="1"/>
  <c r="G462" i="1" s="1"/>
  <c r="I462" i="1" s="1"/>
  <c r="A454" i="1"/>
  <c r="A446" i="1"/>
  <c r="G446" i="1" s="1"/>
  <c r="I446" i="1" s="1"/>
  <c r="A438" i="1"/>
  <c r="A430" i="1"/>
  <c r="G430" i="1" s="1"/>
  <c r="I430" i="1" s="1"/>
  <c r="A422" i="1"/>
  <c r="A414" i="1"/>
  <c r="G414" i="1" s="1"/>
  <c r="I414" i="1" s="1"/>
  <c r="A406" i="1"/>
  <c r="A398" i="1"/>
  <c r="G398" i="1" s="1"/>
  <c r="I398" i="1" s="1"/>
  <c r="A390" i="1"/>
  <c r="A382" i="1"/>
  <c r="G382" i="1" s="1"/>
  <c r="I382" i="1" s="1"/>
  <c r="A374" i="1"/>
  <c r="A366" i="1"/>
  <c r="G366" i="1" s="1"/>
  <c r="I366" i="1" s="1"/>
  <c r="A358" i="1"/>
  <c r="A350" i="1"/>
  <c r="G350" i="1" s="1"/>
  <c r="I350" i="1" s="1"/>
  <c r="A342" i="1"/>
  <c r="A334" i="1"/>
  <c r="G334" i="1" s="1"/>
  <c r="I334" i="1" s="1"/>
  <c r="A326" i="1"/>
  <c r="A318" i="1"/>
  <c r="G318" i="1" s="1"/>
  <c r="I318" i="1" s="1"/>
  <c r="A310" i="1"/>
  <c r="A302" i="1"/>
  <c r="G302" i="1" s="1"/>
  <c r="I302" i="1" s="1"/>
  <c r="A294" i="1"/>
  <c r="A286" i="1"/>
  <c r="G286" i="1" s="1"/>
  <c r="I286" i="1" s="1"/>
  <c r="A278" i="1"/>
  <c r="A270" i="1"/>
  <c r="G270" i="1" s="1"/>
  <c r="I270" i="1" s="1"/>
  <c r="A262" i="1"/>
  <c r="A254" i="1"/>
  <c r="G254" i="1" s="1"/>
  <c r="I254" i="1" s="1"/>
  <c r="A246" i="1"/>
  <c r="A238" i="1"/>
  <c r="G238" i="1" s="1"/>
  <c r="I238" i="1" s="1"/>
  <c r="A230" i="1"/>
  <c r="A222" i="1"/>
  <c r="G222" i="1" s="1"/>
  <c r="I222" i="1" s="1"/>
  <c r="A214" i="1"/>
  <c r="A206" i="1"/>
  <c r="G206" i="1" s="1"/>
  <c r="I206" i="1" s="1"/>
  <c r="A198" i="1"/>
  <c r="A190" i="1"/>
  <c r="G190" i="1" s="1"/>
  <c r="I190" i="1" s="1"/>
  <c r="A182" i="1"/>
  <c r="A174" i="1"/>
  <c r="G174" i="1" s="1"/>
  <c r="I174" i="1" s="1"/>
  <c r="A166" i="1"/>
  <c r="A158" i="1"/>
  <c r="G158" i="1" s="1"/>
  <c r="I158" i="1" s="1"/>
  <c r="A150" i="1"/>
  <c r="A142" i="1"/>
  <c r="G142" i="1" s="1"/>
  <c r="I142" i="1" s="1"/>
  <c r="A134" i="1"/>
  <c r="A126" i="1"/>
  <c r="G126" i="1" s="1"/>
  <c r="I126" i="1" s="1"/>
  <c r="A118" i="1"/>
  <c r="A110" i="1"/>
  <c r="G110" i="1" s="1"/>
  <c r="I110" i="1" s="1"/>
  <c r="A94" i="1"/>
  <c r="G94" i="1" s="1"/>
  <c r="I94" i="1" s="1"/>
  <c r="A78" i="1"/>
  <c r="G78" i="1" s="1"/>
  <c r="I78" i="1" s="1"/>
  <c r="A62" i="1"/>
  <c r="G62" i="1" s="1"/>
  <c r="I62" i="1" s="1"/>
  <c r="A46" i="1"/>
  <c r="G46" i="1" s="1"/>
  <c r="I46" i="1" s="1"/>
  <c r="A30" i="1"/>
  <c r="A965" i="1"/>
  <c r="G965" i="1" s="1"/>
  <c r="I965" i="1" s="1"/>
  <c r="A629" i="1"/>
  <c r="G629" i="1" s="1"/>
  <c r="I629" i="1" s="1"/>
  <c r="A421" i="1"/>
  <c r="G421" i="1" s="1"/>
  <c r="I421" i="1" s="1"/>
  <c r="A981" i="1"/>
  <c r="A805" i="1"/>
  <c r="A789" i="1"/>
  <c r="A741" i="1"/>
  <c r="A485" i="1"/>
  <c r="A277" i="1"/>
  <c r="A85" i="1"/>
  <c r="A1221" i="1"/>
  <c r="A1157" i="1"/>
  <c r="A1093" i="1"/>
  <c r="A1061" i="1"/>
  <c r="A837" i="1"/>
  <c r="A821" i="1"/>
  <c r="A661" i="1"/>
  <c r="A389" i="1"/>
  <c r="A197" i="1"/>
  <c r="A181" i="1"/>
  <c r="A37" i="1"/>
  <c r="A21" i="1"/>
  <c r="A2399" i="1"/>
  <c r="A2383" i="1"/>
  <c r="A2367" i="1"/>
  <c r="A2351" i="1"/>
  <c r="A2335" i="1"/>
  <c r="A2319" i="1"/>
  <c r="A2303" i="1"/>
  <c r="A2287" i="1"/>
  <c r="A2271" i="1"/>
  <c r="A2255" i="1"/>
  <c r="A2239" i="1"/>
  <c r="A2223" i="1"/>
  <c r="A2207" i="1"/>
  <c r="A2191" i="1"/>
  <c r="A2175" i="1"/>
  <c r="A2111" i="1"/>
  <c r="A2095" i="1"/>
  <c r="A2079" i="1"/>
  <c r="A2015" i="1"/>
  <c r="A1455" i="1"/>
  <c r="A1439" i="1"/>
  <c r="A1423" i="1"/>
  <c r="A1407" i="1"/>
  <c r="A1391" i="1"/>
  <c r="A1375" i="1"/>
  <c r="A1359" i="1"/>
  <c r="A1343" i="1"/>
  <c r="A1327" i="1"/>
  <c r="A1311" i="1"/>
  <c r="A1295" i="1"/>
  <c r="A1279" i="1"/>
  <c r="A1263" i="1"/>
  <c r="A1247" i="1"/>
  <c r="A1231" i="1"/>
  <c r="A1215" i="1"/>
  <c r="A1199" i="1"/>
  <c r="A1183" i="1"/>
  <c r="A1167" i="1"/>
  <c r="A1151" i="1"/>
  <c r="A1135" i="1"/>
  <c r="A1119" i="1"/>
  <c r="A1103" i="1"/>
  <c r="A1087" i="1"/>
  <c r="A1071" i="1"/>
  <c r="A1055" i="1"/>
  <c r="A1039" i="1"/>
  <c r="A1023" i="1"/>
  <c r="A1007" i="1"/>
  <c r="A991" i="1"/>
  <c r="A975" i="1"/>
  <c r="A959" i="1"/>
  <c r="A943" i="1"/>
  <c r="A927" i="1"/>
  <c r="A911" i="1"/>
  <c r="A895" i="1"/>
  <c r="A879" i="1"/>
  <c r="A863" i="1"/>
  <c r="A847" i="1"/>
  <c r="A831" i="1"/>
  <c r="A815" i="1"/>
  <c r="A799" i="1"/>
  <c r="A783" i="1"/>
  <c r="A767" i="1"/>
  <c r="A751" i="1"/>
  <c r="A735" i="1"/>
  <c r="A719" i="1"/>
  <c r="A703" i="1"/>
  <c r="A687" i="1"/>
  <c r="A671" i="1"/>
  <c r="A655" i="1"/>
  <c r="A639" i="1"/>
  <c r="A623" i="1"/>
  <c r="A607" i="1"/>
  <c r="A591" i="1"/>
  <c r="A575" i="1"/>
  <c r="A559" i="1"/>
  <c r="A543" i="1"/>
  <c r="A527" i="1"/>
  <c r="A511" i="1"/>
  <c r="A495" i="1"/>
  <c r="A479" i="1"/>
  <c r="A463" i="1"/>
  <c r="A447" i="1"/>
  <c r="A431" i="1"/>
  <c r="A415" i="1"/>
  <c r="A399" i="1"/>
  <c r="A383" i="1"/>
  <c r="A367" i="1"/>
  <c r="A351" i="1"/>
  <c r="A335" i="1"/>
  <c r="A319" i="1"/>
  <c r="A303" i="1"/>
  <c r="A287" i="1"/>
  <c r="A271" i="1"/>
  <c r="A255" i="1"/>
  <c r="A239" i="1"/>
  <c r="A223" i="1"/>
  <c r="A207" i="1"/>
  <c r="A191" i="1"/>
  <c r="A175" i="1"/>
  <c r="A159" i="1"/>
  <c r="A143" i="1"/>
  <c r="A127" i="1"/>
  <c r="A111" i="1"/>
  <c r="A95" i="1"/>
  <c r="A79" i="1"/>
  <c r="A63" i="1"/>
  <c r="A47" i="1"/>
  <c r="A31" i="1"/>
  <c r="A1898" i="1"/>
  <c r="A1882" i="1"/>
  <c r="A1866" i="1"/>
  <c r="A1850" i="1"/>
  <c r="A1834" i="1"/>
  <c r="A1818" i="1"/>
  <c r="A1802" i="1"/>
  <c r="A1786" i="1"/>
  <c r="A1770" i="1"/>
  <c r="A1754" i="1"/>
  <c r="A1738" i="1"/>
  <c r="A1722" i="1"/>
  <c r="A1706" i="1"/>
  <c r="A1690" i="1"/>
  <c r="A1674" i="1"/>
  <c r="A1658" i="1"/>
  <c r="A1642" i="1"/>
  <c r="A1626" i="1"/>
  <c r="A1610" i="1"/>
  <c r="A1594" i="1"/>
  <c r="A1578" i="1"/>
  <c r="A1562" i="1"/>
  <c r="A1546" i="1"/>
  <c r="A1530" i="1"/>
  <c r="A1514" i="1"/>
  <c r="A1498" i="1"/>
  <c r="A1482" i="1"/>
  <c r="A1466" i="1"/>
  <c r="A1450" i="1"/>
  <c r="A1434" i="1"/>
  <c r="A1418" i="1"/>
  <c r="A1402" i="1"/>
  <c r="A1386" i="1"/>
  <c r="A1370" i="1"/>
  <c r="A1354" i="1"/>
  <c r="A1338" i="1"/>
  <c r="A1322" i="1"/>
  <c r="A1306" i="1"/>
  <c r="A1290" i="1"/>
  <c r="A1274" i="1"/>
  <c r="A1258" i="1"/>
  <c r="A1242" i="1"/>
  <c r="A1226" i="1"/>
  <c r="A1210" i="1"/>
  <c r="A1194" i="1"/>
  <c r="A1178" i="1"/>
  <c r="A1162" i="1"/>
  <c r="A1146" i="1"/>
  <c r="A1130" i="1"/>
  <c r="G542" i="1"/>
  <c r="G30" i="1"/>
  <c r="A4035" i="1"/>
  <c r="A3891" i="1"/>
  <c r="A3827" i="1"/>
  <c r="A865" i="1"/>
  <c r="A621" i="1"/>
  <c r="A609" i="1"/>
  <c r="A589" i="1"/>
  <c r="A577" i="1"/>
  <c r="A557" i="1"/>
  <c r="A545" i="1"/>
  <c r="A333" i="1"/>
  <c r="A317" i="1"/>
  <c r="A305" i="1"/>
  <c r="A189" i="1"/>
  <c r="A177" i="1"/>
  <c r="A157" i="1"/>
  <c r="A145" i="1"/>
  <c r="A978" i="1"/>
  <c r="G978" i="1" s="1"/>
  <c r="I978" i="1" s="1"/>
  <c r="A962" i="1"/>
  <c r="A946" i="1"/>
  <c r="G946" i="1" s="1"/>
  <c r="I946" i="1" s="1"/>
  <c r="A930" i="1"/>
  <c r="G930" i="1" s="1"/>
  <c r="I930" i="1" s="1"/>
  <c r="A914" i="1"/>
  <c r="G914" i="1" s="1"/>
  <c r="I914" i="1" s="1"/>
  <c r="A898" i="1"/>
  <c r="G898" i="1" s="1"/>
  <c r="I898" i="1" s="1"/>
  <c r="A882" i="1"/>
  <c r="G882" i="1" s="1"/>
  <c r="I882" i="1" s="1"/>
  <c r="A866" i="1"/>
  <c r="G866" i="1" s="1"/>
  <c r="I866" i="1" s="1"/>
  <c r="A850" i="1"/>
  <c r="G850" i="1" s="1"/>
  <c r="I850" i="1" s="1"/>
  <c r="A834" i="1"/>
  <c r="G834" i="1" s="1"/>
  <c r="I834" i="1" s="1"/>
  <c r="A818" i="1"/>
  <c r="G818" i="1" s="1"/>
  <c r="I818" i="1" s="1"/>
  <c r="A802" i="1"/>
  <c r="G802" i="1" s="1"/>
  <c r="I802" i="1" s="1"/>
  <c r="A786" i="1"/>
  <c r="G786" i="1" s="1"/>
  <c r="I786" i="1" s="1"/>
  <c r="A770" i="1"/>
  <c r="G770" i="1" s="1"/>
  <c r="I770" i="1" s="1"/>
  <c r="A754" i="1"/>
  <c r="G754" i="1" s="1"/>
  <c r="I754" i="1" s="1"/>
  <c r="A738" i="1"/>
  <c r="G738" i="1" s="1"/>
  <c r="I738" i="1" s="1"/>
  <c r="A722" i="1"/>
  <c r="G722" i="1" s="1"/>
  <c r="I722" i="1" s="1"/>
  <c r="A706" i="1"/>
  <c r="G706" i="1" s="1"/>
  <c r="I706" i="1" s="1"/>
  <c r="A690" i="1"/>
  <c r="G690" i="1" s="1"/>
  <c r="I690" i="1" s="1"/>
  <c r="A674" i="1"/>
  <c r="G674" i="1" s="1"/>
  <c r="I674" i="1" s="1"/>
  <c r="A658" i="1"/>
  <c r="G658" i="1" s="1"/>
  <c r="I658" i="1" s="1"/>
  <c r="A642" i="1"/>
  <c r="G642" i="1" s="1"/>
  <c r="I642" i="1" s="1"/>
  <c r="A626" i="1"/>
  <c r="G626" i="1" s="1"/>
  <c r="I626" i="1" s="1"/>
  <c r="A610" i="1"/>
  <c r="G610" i="1" s="1"/>
  <c r="I610" i="1" s="1"/>
  <c r="A594" i="1"/>
  <c r="G594" i="1" s="1"/>
  <c r="I594" i="1" s="1"/>
  <c r="A574" i="1"/>
  <c r="G574" i="1" s="1"/>
  <c r="I574" i="1" s="1"/>
  <c r="A558" i="1"/>
  <c r="G558" i="1" s="1"/>
  <c r="I558" i="1" s="1"/>
  <c r="G962" i="1"/>
  <c r="A1571" i="1"/>
  <c r="A1555" i="1"/>
  <c r="A1539" i="1"/>
  <c r="A1523" i="1"/>
  <c r="A1507" i="1"/>
  <c r="A1491" i="1"/>
  <c r="A1475" i="1"/>
  <c r="A1459" i="1"/>
  <c r="A1443" i="1"/>
  <c r="A1427" i="1"/>
  <c r="A1411" i="1"/>
  <c r="A1395" i="1"/>
  <c r="A1379" i="1"/>
  <c r="A1363" i="1"/>
  <c r="A1347" i="1"/>
  <c r="A1331" i="1"/>
  <c r="A1315" i="1"/>
  <c r="A1299" i="1"/>
  <c r="A1237" i="1"/>
  <c r="A1173" i="1"/>
  <c r="A901" i="1"/>
  <c r="A709" i="1"/>
  <c r="A1982" i="1"/>
  <c r="A1966" i="1"/>
  <c r="A1950" i="1"/>
  <c r="A1390" i="1"/>
  <c r="A1374" i="1"/>
  <c r="A1358" i="1"/>
  <c r="A1342" i="1"/>
  <c r="A1326" i="1"/>
  <c r="A1278" i="1"/>
  <c r="A1262" i="1"/>
  <c r="A1246" i="1"/>
  <c r="A1230" i="1"/>
  <c r="A4800" i="1"/>
  <c r="G4800" i="1" s="1"/>
  <c r="A4796" i="1"/>
  <c r="G4796" i="1" s="1"/>
  <c r="A4792" i="1"/>
  <c r="G4792" i="1" s="1"/>
  <c r="A4788" i="1"/>
  <c r="A4784" i="1"/>
  <c r="G4784" i="1" s="1"/>
  <c r="A4780" i="1"/>
  <c r="G4780" i="1" s="1"/>
  <c r="A4776" i="1"/>
  <c r="G4776" i="1" s="1"/>
  <c r="A4772" i="1"/>
  <c r="G4772" i="1" s="1"/>
  <c r="A4768" i="1"/>
  <c r="G4768" i="1" s="1"/>
  <c r="I4768" i="1" s="1"/>
  <c r="A4764" i="1"/>
  <c r="G4764" i="1" s="1"/>
  <c r="A4760" i="1"/>
  <c r="G4760" i="1" s="1"/>
  <c r="A4756" i="1"/>
  <c r="G4756" i="1" s="1"/>
  <c r="A4752" i="1"/>
  <c r="G4752" i="1" s="1"/>
  <c r="I4752" i="1" s="1"/>
  <c r="A4748" i="1"/>
  <c r="G4748" i="1" s="1"/>
  <c r="A4744" i="1"/>
  <c r="G4744" i="1" s="1"/>
  <c r="A4740" i="1"/>
  <c r="G4740" i="1" s="1"/>
  <c r="A4736" i="1"/>
  <c r="G4736" i="1" s="1"/>
  <c r="A4732" i="1"/>
  <c r="G4732" i="1" s="1"/>
  <c r="A4595" i="1"/>
  <c r="A4339" i="1"/>
  <c r="A4083" i="1"/>
  <c r="A2531" i="1"/>
  <c r="A2515" i="1"/>
  <c r="A2499" i="1"/>
  <c r="A2483" i="1"/>
  <c r="A2467" i="1"/>
  <c r="A2451" i="1"/>
  <c r="A2435" i="1"/>
  <c r="A2419" i="1"/>
  <c r="A2403" i="1"/>
  <c r="A2387" i="1"/>
  <c r="A2371" i="1"/>
  <c r="A2355" i="1"/>
  <c r="A2195" i="1"/>
  <c r="A2179" i="1"/>
  <c r="A2163" i="1"/>
  <c r="A2147" i="1"/>
  <c r="A2131" i="1"/>
  <c r="A2115" i="1"/>
  <c r="A2099" i="1"/>
  <c r="A2083" i="1"/>
  <c r="G2083" i="1" s="1"/>
  <c r="I2083" i="1" s="1"/>
  <c r="A2067" i="1"/>
  <c r="A2019" i="1"/>
  <c r="G2019" i="1" s="1"/>
  <c r="I2019" i="1" s="1"/>
  <c r="A2003" i="1"/>
  <c r="A1987" i="1"/>
  <c r="G1987" i="1" s="1"/>
  <c r="I1987" i="1" s="1"/>
  <c r="A1971" i="1"/>
  <c r="A1955" i="1"/>
  <c r="G1955" i="1" s="1"/>
  <c r="I1955" i="1" s="1"/>
  <c r="A1939" i="1"/>
  <c r="A1923" i="1"/>
  <c r="A1907" i="1"/>
  <c r="A1891" i="1"/>
  <c r="A1875" i="1"/>
  <c r="A1859" i="1"/>
  <c r="A1843" i="1"/>
  <c r="A1827" i="1"/>
  <c r="A1811" i="1"/>
  <c r="A1795" i="1"/>
  <c r="A1779" i="1"/>
  <c r="A1763" i="1"/>
  <c r="A1747" i="1"/>
  <c r="A1731" i="1"/>
  <c r="A1715" i="1"/>
  <c r="A1699" i="1"/>
  <c r="A1683" i="1"/>
  <c r="A1667" i="1"/>
  <c r="A1651" i="1"/>
  <c r="A1635" i="1"/>
  <c r="A1619" i="1"/>
  <c r="A1603" i="1"/>
  <c r="A1587" i="1"/>
  <c r="A1283" i="1"/>
  <c r="A1267" i="1"/>
  <c r="A1251" i="1"/>
  <c r="A1235" i="1"/>
  <c r="A1219" i="1"/>
  <c r="A1203" i="1"/>
  <c r="A1187" i="1"/>
  <c r="A1171" i="1"/>
  <c r="A1155" i="1"/>
  <c r="A1139" i="1"/>
  <c r="A1123" i="1"/>
  <c r="A1107" i="1"/>
  <c r="A1091" i="1"/>
  <c r="A1075" i="1"/>
  <c r="A1059" i="1"/>
  <c r="A1043" i="1"/>
  <c r="A1027" i="1"/>
  <c r="A1011" i="1"/>
  <c r="A995" i="1"/>
  <c r="A979" i="1"/>
  <c r="A963" i="1"/>
  <c r="A947" i="1"/>
  <c r="A931" i="1"/>
  <c r="A915" i="1"/>
  <c r="A899" i="1"/>
  <c r="A883" i="1"/>
  <c r="A867" i="1"/>
  <c r="A851" i="1"/>
  <c r="A835" i="1"/>
  <c r="A819" i="1"/>
  <c r="A803" i="1"/>
  <c r="A787" i="1"/>
  <c r="A771" i="1"/>
  <c r="A755" i="1"/>
  <c r="A739" i="1"/>
  <c r="A723" i="1"/>
  <c r="A707" i="1"/>
  <c r="A691" i="1"/>
  <c r="A675" i="1"/>
  <c r="A659" i="1"/>
  <c r="A643" i="1"/>
  <c r="A627" i="1"/>
  <c r="A611" i="1"/>
  <c r="A595" i="1"/>
  <c r="A579" i="1"/>
  <c r="A563" i="1"/>
  <c r="A547" i="1"/>
  <c r="A531" i="1"/>
  <c r="A515" i="1"/>
  <c r="A499" i="1"/>
  <c r="A483" i="1"/>
  <c r="A467" i="1"/>
  <c r="A451" i="1"/>
  <c r="A435" i="1"/>
  <c r="A419" i="1"/>
  <c r="A403" i="1"/>
  <c r="A387" i="1"/>
  <c r="A371" i="1"/>
  <c r="A355" i="1"/>
  <c r="A339" i="1"/>
  <c r="A323" i="1"/>
  <c r="A307" i="1"/>
  <c r="A291" i="1"/>
  <c r="A275" i="1"/>
  <c r="A259" i="1"/>
  <c r="A243" i="1"/>
  <c r="A227" i="1"/>
  <c r="A211" i="1"/>
  <c r="A195" i="1"/>
  <c r="A179" i="1"/>
  <c r="A163" i="1"/>
  <c r="A147" i="1"/>
  <c r="A131" i="1"/>
  <c r="A115" i="1"/>
  <c r="A99" i="1"/>
  <c r="A83" i="1"/>
  <c r="A67" i="1"/>
  <c r="A51" i="1"/>
  <c r="A35" i="1"/>
  <c r="A853" i="1"/>
  <c r="A597" i="1"/>
  <c r="A565" i="1"/>
  <c r="A533" i="1"/>
  <c r="A293" i="1"/>
  <c r="A165" i="1"/>
  <c r="A133" i="1"/>
  <c r="G121" i="1"/>
  <c r="A4034" i="1"/>
  <c r="A4030" i="1"/>
  <c r="A4026" i="1"/>
  <c r="A4022" i="1"/>
  <c r="A4018" i="1"/>
  <c r="A4014" i="1"/>
  <c r="A3958" i="1"/>
  <c r="A1730" i="1"/>
  <c r="A1714" i="1"/>
  <c r="A1698" i="1"/>
  <c r="A1682" i="1"/>
  <c r="A1666" i="1"/>
  <c r="A1650" i="1"/>
  <c r="A1634" i="1"/>
  <c r="A1618" i="1"/>
  <c r="A1602" i="1"/>
  <c r="A1506" i="1"/>
  <c r="A1490" i="1"/>
  <c r="A1474" i="1"/>
  <c r="A1458" i="1"/>
  <c r="A1442" i="1"/>
  <c r="A1426" i="1"/>
  <c r="A1410" i="1"/>
  <c r="A1394" i="1"/>
  <c r="A1378" i="1"/>
  <c r="A1362" i="1"/>
  <c r="A1346" i="1"/>
  <c r="A1330" i="1"/>
  <c r="A1314" i="1"/>
  <c r="A1298" i="1"/>
  <c r="A1266" i="1"/>
  <c r="A1250" i="1"/>
  <c r="A1218" i="1"/>
  <c r="A1202" i="1"/>
  <c r="A1186" i="1"/>
  <c r="A1170" i="1"/>
  <c r="A1154" i="1"/>
  <c r="A1138" i="1"/>
  <c r="A1122" i="1"/>
  <c r="A1106" i="1"/>
  <c r="A1090" i="1"/>
  <c r="A1074" i="1"/>
  <c r="A1058" i="1"/>
  <c r="A1042" i="1"/>
  <c r="A1026" i="1"/>
  <c r="A1010" i="1"/>
  <c r="A994" i="1"/>
  <c r="G1730" i="1"/>
  <c r="G1714" i="1"/>
  <c r="G1698" i="1"/>
  <c r="G1682" i="1"/>
  <c r="G1666" i="1"/>
  <c r="G1650" i="1"/>
  <c r="G1634" i="1"/>
  <c r="G1618" i="1"/>
  <c r="G1602" i="1"/>
  <c r="G1506" i="1"/>
  <c r="G1490" i="1"/>
  <c r="G1474" i="1"/>
  <c r="G1458" i="1"/>
  <c r="G1442" i="1"/>
  <c r="G1426" i="1"/>
  <c r="G1410" i="1"/>
  <c r="G1394" i="1"/>
  <c r="G1378" i="1"/>
  <c r="G1362" i="1"/>
  <c r="G1346" i="1"/>
  <c r="G1330" i="1"/>
  <c r="G1314" i="1"/>
  <c r="G1298" i="1"/>
  <c r="G1266" i="1"/>
  <c r="G1250" i="1"/>
  <c r="G1218" i="1"/>
  <c r="G1202" i="1"/>
  <c r="G1186" i="1"/>
  <c r="G1170" i="1"/>
  <c r="G1154" i="1"/>
  <c r="G1138" i="1"/>
  <c r="G1122" i="1"/>
  <c r="G1106" i="1"/>
  <c r="G1090" i="1"/>
  <c r="G1074" i="1"/>
  <c r="G1058" i="1"/>
  <c r="G1042" i="1"/>
  <c r="G1026" i="1"/>
  <c r="G1010" i="1"/>
  <c r="G994" i="1"/>
  <c r="A4797" i="1"/>
  <c r="G4797" i="1" s="1"/>
  <c r="A4793" i="1"/>
  <c r="G4793" i="1" s="1"/>
  <c r="A4789" i="1"/>
  <c r="G4789" i="1" s="1"/>
  <c r="A4785" i="1"/>
  <c r="G4785" i="1" s="1"/>
  <c r="A4781" i="1"/>
  <c r="G4781" i="1" s="1"/>
  <c r="A4777" i="1"/>
  <c r="G4777" i="1" s="1"/>
  <c r="A4773" i="1"/>
  <c r="G4773" i="1" s="1"/>
  <c r="A4769" i="1"/>
  <c r="G4769" i="1" s="1"/>
  <c r="A4765" i="1"/>
  <c r="G4765" i="1" s="1"/>
  <c r="A4761" i="1"/>
  <c r="G4761" i="1" s="1"/>
  <c r="A4757" i="1"/>
  <c r="G4757" i="1" s="1"/>
  <c r="A4753" i="1"/>
  <c r="G4753" i="1" s="1"/>
  <c r="A4749" i="1"/>
  <c r="G4749" i="1" s="1"/>
  <c r="A4745" i="1"/>
  <c r="G4745" i="1" s="1"/>
  <c r="A4741" i="1"/>
  <c r="G4741" i="1" s="1"/>
  <c r="A4737" i="1"/>
  <c r="G4737" i="1" s="1"/>
  <c r="A4733" i="1"/>
  <c r="G4733" i="1" s="1"/>
  <c r="A4129" i="1"/>
  <c r="A4065" i="1"/>
  <c r="A3929" i="1"/>
  <c r="A3913" i="1"/>
  <c r="A3897" i="1"/>
  <c r="A3673" i="1"/>
  <c r="A3657" i="1"/>
  <c r="A3641" i="1"/>
  <c r="A3417" i="1"/>
  <c r="A3401" i="1"/>
  <c r="A3385" i="1"/>
  <c r="A3161" i="1"/>
  <c r="A3145" i="1"/>
  <c r="A3129" i="1"/>
  <c r="A2905" i="1"/>
  <c r="A2889" i="1"/>
  <c r="A2873" i="1"/>
  <c r="A2649" i="1"/>
  <c r="A2633" i="1"/>
  <c r="A2617" i="1"/>
  <c r="A2393" i="1"/>
  <c r="A4717" i="1"/>
  <c r="G4717" i="1" s="1"/>
  <c r="I4717" i="1" s="1"/>
  <c r="A4689" i="1"/>
  <c r="G4689" i="1" s="1"/>
  <c r="I4689" i="1" s="1"/>
  <c r="A4673" i="1"/>
  <c r="G4673" i="1" s="1"/>
  <c r="I4673" i="1" s="1"/>
  <c r="A4657" i="1"/>
  <c r="G4657" i="1" s="1"/>
  <c r="I4657" i="1" s="1"/>
  <c r="A4625" i="1"/>
  <c r="G4625" i="1" s="1"/>
  <c r="I4625" i="1" s="1"/>
  <c r="A4609" i="1"/>
  <c r="G4609" i="1" s="1"/>
  <c r="I4609" i="1" s="1"/>
  <c r="A4593" i="1"/>
  <c r="G4593" i="1" s="1"/>
  <c r="I4593" i="1" s="1"/>
  <c r="A4561" i="1"/>
  <c r="A4545" i="1"/>
  <c r="G4545" i="1" s="1"/>
  <c r="I4545" i="1" s="1"/>
  <c r="A4529" i="1"/>
  <c r="G4529" i="1" s="1"/>
  <c r="I4529" i="1" s="1"/>
  <c r="A4497" i="1"/>
  <c r="G4497" i="1" s="1"/>
  <c r="I4497" i="1" s="1"/>
  <c r="A4481" i="1"/>
  <c r="G4481" i="1" s="1"/>
  <c r="I4481" i="1" s="1"/>
  <c r="A4465" i="1"/>
  <c r="G4465" i="1" s="1"/>
  <c r="I4465" i="1" s="1"/>
  <c r="A4437" i="1"/>
  <c r="G4437" i="1" s="1"/>
  <c r="I4437" i="1" s="1"/>
  <c r="A4421" i="1"/>
  <c r="G4421" i="1" s="1"/>
  <c r="I4421" i="1" s="1"/>
  <c r="A4405" i="1"/>
  <c r="A4389" i="1"/>
  <c r="G4389" i="1" s="1"/>
  <c r="I4389" i="1" s="1"/>
  <c r="A4373" i="1"/>
  <c r="G4373" i="1" s="1"/>
  <c r="I4373" i="1" s="1"/>
  <c r="A4357" i="1"/>
  <c r="G4357" i="1" s="1"/>
  <c r="I4357" i="1" s="1"/>
  <c r="A4341" i="1"/>
  <c r="G4341" i="1" s="1"/>
  <c r="I4341" i="1" s="1"/>
  <c r="A4325" i="1"/>
  <c r="G4325" i="1" s="1"/>
  <c r="I4325" i="1" s="1"/>
  <c r="A4309" i="1"/>
  <c r="G4309" i="1" s="1"/>
  <c r="I4309" i="1" s="1"/>
  <c r="A4293" i="1"/>
  <c r="G4293" i="1" s="1"/>
  <c r="I4293" i="1" s="1"/>
  <c r="A4277" i="1"/>
  <c r="A4261" i="1"/>
  <c r="G4261" i="1" s="1"/>
  <c r="I4261" i="1" s="1"/>
  <c r="A4245" i="1"/>
  <c r="G4245" i="1" s="1"/>
  <c r="I4245" i="1" s="1"/>
  <c r="A4229" i="1"/>
  <c r="G4229" i="1" s="1"/>
  <c r="I4229" i="1" s="1"/>
  <c r="A4213" i="1"/>
  <c r="G4213" i="1" s="1"/>
  <c r="I4213" i="1" s="1"/>
  <c r="A4197" i="1"/>
  <c r="G4197" i="1" s="1"/>
  <c r="I4197" i="1" s="1"/>
  <c r="A4185" i="1"/>
  <c r="G4185" i="1" s="1"/>
  <c r="I4185" i="1" s="1"/>
  <c r="A4169" i="1"/>
  <c r="G4169" i="1" s="1"/>
  <c r="I4169" i="1" s="1"/>
  <c r="A4153" i="1"/>
  <c r="A4137" i="1"/>
  <c r="G4137" i="1" s="1"/>
  <c r="I4137" i="1" s="1"/>
  <c r="A4121" i="1"/>
  <c r="G4121" i="1" s="1"/>
  <c r="I4121" i="1" s="1"/>
  <c r="A4105" i="1"/>
  <c r="G4105" i="1" s="1"/>
  <c r="I4105" i="1" s="1"/>
  <c r="A4089" i="1"/>
  <c r="G4089" i="1" s="1"/>
  <c r="I4089" i="1" s="1"/>
  <c r="A4073" i="1"/>
  <c r="G4073" i="1" s="1"/>
  <c r="I4073" i="1" s="1"/>
  <c r="A4057" i="1"/>
  <c r="G4057" i="1" s="1"/>
  <c r="I4057" i="1" s="1"/>
  <c r="A4041" i="1"/>
  <c r="G4041" i="1" s="1"/>
  <c r="I4041" i="1" s="1"/>
  <c r="A3997" i="1"/>
  <c r="A3981" i="1"/>
  <c r="G3981" i="1" s="1"/>
  <c r="I3981" i="1" s="1"/>
  <c r="A3965" i="1"/>
  <c r="G3965" i="1" s="1"/>
  <c r="I3965" i="1" s="1"/>
  <c r="A3949" i="1"/>
  <c r="G3949" i="1" s="1"/>
  <c r="I3949" i="1" s="1"/>
  <c r="A3937" i="1"/>
  <c r="G3937" i="1" s="1"/>
  <c r="I3937" i="1" s="1"/>
  <c r="A3921" i="1"/>
  <c r="G3921" i="1" s="1"/>
  <c r="I3921" i="1" s="1"/>
  <c r="A3905" i="1"/>
  <c r="G3905" i="1" s="1"/>
  <c r="I3905" i="1" s="1"/>
  <c r="A3889" i="1"/>
  <c r="G3889" i="1" s="1"/>
  <c r="I3889" i="1" s="1"/>
  <c r="A3877" i="1"/>
  <c r="A3861" i="1"/>
  <c r="G3861" i="1" s="1"/>
  <c r="I3861" i="1" s="1"/>
  <c r="A3845" i="1"/>
  <c r="G3845" i="1" s="1"/>
  <c r="I3845" i="1" s="1"/>
  <c r="A3829" i="1"/>
  <c r="G3829" i="1" s="1"/>
  <c r="I3829" i="1" s="1"/>
  <c r="A3741" i="1"/>
  <c r="A3725" i="1"/>
  <c r="G3725" i="1" s="1"/>
  <c r="I3725" i="1" s="1"/>
  <c r="A3709" i="1"/>
  <c r="A3693" i="1"/>
  <c r="G3693" i="1" s="1"/>
  <c r="I3693" i="1" s="1"/>
  <c r="A3681" i="1"/>
  <c r="A3665" i="1"/>
  <c r="G3665" i="1" s="1"/>
  <c r="I3665" i="1" s="1"/>
  <c r="A3649" i="1"/>
  <c r="A3633" i="1"/>
  <c r="G3633" i="1" s="1"/>
  <c r="I3633" i="1" s="1"/>
  <c r="A3621" i="1"/>
  <c r="A3605" i="1"/>
  <c r="G3605" i="1" s="1"/>
  <c r="I3605" i="1" s="1"/>
  <c r="A3589" i="1"/>
  <c r="A3573" i="1"/>
  <c r="G3573" i="1" s="1"/>
  <c r="I3573" i="1" s="1"/>
  <c r="A3485" i="1"/>
  <c r="A3469" i="1"/>
  <c r="G3469" i="1" s="1"/>
  <c r="I3469" i="1" s="1"/>
  <c r="A3453" i="1"/>
  <c r="A3437" i="1"/>
  <c r="G3437" i="1" s="1"/>
  <c r="I3437" i="1" s="1"/>
  <c r="A3425" i="1"/>
  <c r="A3409" i="1"/>
  <c r="G3409" i="1" s="1"/>
  <c r="I3409" i="1" s="1"/>
  <c r="A3393" i="1"/>
  <c r="A3377" i="1"/>
  <c r="G3377" i="1" s="1"/>
  <c r="I3377" i="1" s="1"/>
  <c r="A3365" i="1"/>
  <c r="A3349" i="1"/>
  <c r="A3333" i="1"/>
  <c r="A3317" i="1"/>
  <c r="A3229" i="1"/>
  <c r="A3213" i="1"/>
  <c r="G3213" i="1" s="1"/>
  <c r="I3213" i="1" s="1"/>
  <c r="A3197" i="1"/>
  <c r="A3181" i="1"/>
  <c r="G3181" i="1" s="1"/>
  <c r="I3181" i="1" s="1"/>
  <c r="A3169" i="1"/>
  <c r="A3153" i="1"/>
  <c r="G3153" i="1" s="1"/>
  <c r="I3153" i="1" s="1"/>
  <c r="A3137" i="1"/>
  <c r="A3121" i="1"/>
  <c r="G3121" i="1" s="1"/>
  <c r="I3121" i="1" s="1"/>
  <c r="A3109" i="1"/>
  <c r="A3093" i="1"/>
  <c r="A3077" i="1"/>
  <c r="A3061" i="1"/>
  <c r="A2973" i="1"/>
  <c r="A2957" i="1"/>
  <c r="G2957" i="1" s="1"/>
  <c r="I2957" i="1" s="1"/>
  <c r="A2941" i="1"/>
  <c r="A2925" i="1"/>
  <c r="G2925" i="1" s="1"/>
  <c r="I2925" i="1" s="1"/>
  <c r="A2913" i="1"/>
  <c r="A2897" i="1"/>
  <c r="G2897" i="1" s="1"/>
  <c r="I2897" i="1" s="1"/>
  <c r="A2881" i="1"/>
  <c r="A2865" i="1"/>
  <c r="G2865" i="1" s="1"/>
  <c r="I2865" i="1" s="1"/>
  <c r="A2853" i="1"/>
  <c r="A2837" i="1"/>
  <c r="G2837" i="1" s="1"/>
  <c r="I2837" i="1" s="1"/>
  <c r="A2821" i="1"/>
  <c r="A2805" i="1"/>
  <c r="A2717" i="1"/>
  <c r="A2701" i="1"/>
  <c r="G2701" i="1" s="1"/>
  <c r="I2701" i="1" s="1"/>
  <c r="A2685" i="1"/>
  <c r="A2669" i="1"/>
  <c r="G2669" i="1" s="1"/>
  <c r="I2669" i="1" s="1"/>
  <c r="A2657" i="1"/>
  <c r="A2641" i="1"/>
  <c r="G2641" i="1" s="1"/>
  <c r="I2641" i="1" s="1"/>
  <c r="A2625" i="1"/>
  <c r="A2609" i="1"/>
  <c r="G2609" i="1" s="1"/>
  <c r="I2609" i="1" s="1"/>
  <c r="A2597" i="1"/>
  <c r="A2581" i="1"/>
  <c r="A2565" i="1"/>
  <c r="A2549" i="1"/>
  <c r="A2461" i="1"/>
  <c r="A2445" i="1"/>
  <c r="G2445" i="1" s="1"/>
  <c r="I2445" i="1" s="1"/>
  <c r="A2429" i="1"/>
  <c r="A2413" i="1"/>
  <c r="G2413" i="1" s="1"/>
  <c r="I2413" i="1" s="1"/>
  <c r="A2401" i="1"/>
  <c r="A2385" i="1"/>
  <c r="G2385" i="1" s="1"/>
  <c r="I2385" i="1" s="1"/>
  <c r="A2369" i="1"/>
  <c r="A2353" i="1"/>
  <c r="G2353" i="1" s="1"/>
  <c r="I2353" i="1" s="1"/>
  <c r="A2341" i="1"/>
  <c r="A2325" i="1"/>
  <c r="A2309" i="1"/>
  <c r="A2293" i="1"/>
  <c r="G2293" i="1" s="1"/>
  <c r="I2293" i="1" s="1"/>
  <c r="A2205" i="1"/>
  <c r="A2189" i="1"/>
  <c r="A2173" i="1"/>
  <c r="A2157" i="1"/>
  <c r="A2145" i="1"/>
  <c r="A2129" i="1"/>
  <c r="A2113" i="1"/>
  <c r="A2339" i="1"/>
  <c r="G2339" i="1" s="1"/>
  <c r="I2339" i="1" s="1"/>
  <c r="A2323" i="1"/>
  <c r="A2307" i="1"/>
  <c r="G2307" i="1" s="1"/>
  <c r="I2307" i="1" s="1"/>
  <c r="A2291" i="1"/>
  <c r="A2275" i="1"/>
  <c r="G2275" i="1" s="1"/>
  <c r="I2275" i="1" s="1"/>
  <c r="A2259" i="1"/>
  <c r="A2243" i="1"/>
  <c r="G2243" i="1" s="1"/>
  <c r="I2243" i="1" s="1"/>
  <c r="A2227" i="1"/>
  <c r="A2211" i="1"/>
  <c r="G2211" i="1" s="1"/>
  <c r="I2211" i="1" s="1"/>
  <c r="A245" i="1"/>
  <c r="A4726" i="1"/>
  <c r="A4722" i="1"/>
  <c r="A4718" i="1"/>
  <c r="A2377" i="1"/>
  <c r="A2361" i="1"/>
  <c r="A2137" i="1"/>
  <c r="A2121" i="1"/>
  <c r="A2105" i="1"/>
  <c r="G1921" i="1"/>
  <c r="G1913" i="1"/>
  <c r="G1905" i="1"/>
  <c r="G1897" i="1"/>
  <c r="G1889" i="1"/>
  <c r="G1881" i="1"/>
  <c r="G1873" i="1"/>
  <c r="G1865" i="1"/>
  <c r="G1857" i="1"/>
  <c r="G1849" i="1"/>
  <c r="G1841" i="1"/>
  <c r="G1833" i="1"/>
  <c r="G1825" i="1"/>
  <c r="G1817" i="1"/>
  <c r="G1809" i="1"/>
  <c r="G1801" i="1"/>
  <c r="G1793" i="1"/>
  <c r="G1785" i="1"/>
  <c r="G1777" i="1"/>
  <c r="G1769" i="1"/>
  <c r="G1761" i="1"/>
  <c r="G1753" i="1"/>
  <c r="G1745" i="1"/>
  <c r="G1737" i="1"/>
  <c r="G1729" i="1"/>
  <c r="G1721" i="1"/>
  <c r="G1713" i="1"/>
  <c r="G1705" i="1"/>
  <c r="G1697" i="1"/>
  <c r="G1689" i="1"/>
  <c r="G1681" i="1"/>
  <c r="G1673" i="1"/>
  <c r="G1665" i="1"/>
  <c r="G1657" i="1"/>
  <c r="G1649" i="1"/>
  <c r="G1641" i="1"/>
  <c r="G1633" i="1"/>
  <c r="G1625" i="1"/>
  <c r="G1617" i="1"/>
  <c r="G1609" i="1"/>
  <c r="G1601" i="1"/>
  <c r="G1593" i="1"/>
  <c r="G1585" i="1"/>
  <c r="G1577" i="1"/>
  <c r="G1569" i="1"/>
  <c r="G1561" i="1"/>
  <c r="G1553" i="1"/>
  <c r="G1545" i="1"/>
  <c r="G1537" i="1"/>
  <c r="G1529" i="1"/>
  <c r="G1521" i="1"/>
  <c r="G1513" i="1"/>
  <c r="G1505" i="1"/>
  <c r="G1497" i="1"/>
  <c r="G1489" i="1"/>
  <c r="G1481" i="1"/>
  <c r="G1473" i="1"/>
  <c r="G1465" i="1"/>
  <c r="G1457" i="1"/>
  <c r="G1449" i="1"/>
  <c r="G1441" i="1"/>
  <c r="G1433" i="1"/>
  <c r="G1425" i="1"/>
  <c r="G1417" i="1"/>
  <c r="G1409" i="1"/>
  <c r="G1401" i="1"/>
  <c r="G1393" i="1"/>
  <c r="G1385" i="1"/>
  <c r="G1377" i="1"/>
  <c r="G1369" i="1"/>
  <c r="G1361" i="1"/>
  <c r="G1353" i="1"/>
  <c r="G1345" i="1"/>
  <c r="G1329" i="1"/>
  <c r="G1321" i="1"/>
  <c r="G1313" i="1"/>
  <c r="G1305" i="1"/>
  <c r="G1297" i="1"/>
  <c r="G1289" i="1"/>
  <c r="G1281" i="1"/>
  <c r="A2097" i="1"/>
  <c r="G2097" i="1" s="1"/>
  <c r="A2085" i="1"/>
  <c r="A2069" i="1"/>
  <c r="G2069" i="1" s="1"/>
  <c r="I2069" i="1" s="1"/>
  <c r="A2053" i="1"/>
  <c r="A2037" i="1"/>
  <c r="G2037" i="1" s="1"/>
  <c r="I2037" i="1" s="1"/>
  <c r="A1993" i="1"/>
  <c r="A1977" i="1"/>
  <c r="G1977" i="1" s="1"/>
  <c r="A1961" i="1"/>
  <c r="A1945" i="1"/>
  <c r="G1945" i="1" s="1"/>
  <c r="A1929" i="1"/>
  <c r="A4724" i="1"/>
  <c r="G4724" i="1" s="1"/>
  <c r="I4724" i="1" s="1"/>
  <c r="A4660" i="1"/>
  <c r="A4596" i="1"/>
  <c r="G4596" i="1" s="1"/>
  <c r="I4596" i="1" s="1"/>
  <c r="A4532" i="1"/>
  <c r="A4468" i="1"/>
  <c r="G4468" i="1" s="1"/>
  <c r="I4468" i="1" s="1"/>
  <c r="A4404" i="1"/>
  <c r="A4340" i="1"/>
  <c r="G4340" i="1" s="1"/>
  <c r="I4340" i="1" s="1"/>
  <c r="A4276" i="1"/>
  <c r="A4212" i="1"/>
  <c r="G4212" i="1" s="1"/>
  <c r="I4212" i="1" s="1"/>
  <c r="A4148" i="1"/>
  <c r="A4084" i="1"/>
  <c r="G4084" i="1" s="1"/>
  <c r="I4084" i="1" s="1"/>
  <c r="A4020" i="1"/>
  <c r="A3956" i="1"/>
  <c r="G3956" i="1" s="1"/>
  <c r="I3956" i="1" s="1"/>
  <c r="A3892" i="1"/>
  <c r="A3828" i="1"/>
  <c r="G3828" i="1" s="1"/>
  <c r="I3828" i="1" s="1"/>
  <c r="A3764" i="1"/>
  <c r="A3700" i="1"/>
  <c r="G3700" i="1" s="1"/>
  <c r="I3700" i="1" s="1"/>
  <c r="A3636" i="1"/>
  <c r="A3572" i="1"/>
  <c r="G3572" i="1" s="1"/>
  <c r="I3572" i="1" s="1"/>
  <c r="A3508" i="1"/>
  <c r="A3444" i="1"/>
  <c r="G3444" i="1" s="1"/>
  <c r="I3444" i="1" s="1"/>
  <c r="A3380" i="1"/>
  <c r="G3380" i="1" s="1"/>
  <c r="I3380" i="1" s="1"/>
  <c r="A3316" i="1"/>
  <c r="G3316" i="1" s="1"/>
  <c r="I3316" i="1" s="1"/>
  <c r="A3252" i="1"/>
  <c r="G3252" i="1" s="1"/>
  <c r="I3252" i="1" s="1"/>
  <c r="A3188" i="1"/>
  <c r="G3188" i="1" s="1"/>
  <c r="I3188" i="1" s="1"/>
  <c r="A3124" i="1"/>
  <c r="G3124" i="1" s="1"/>
  <c r="I3124" i="1" s="1"/>
  <c r="A3060" i="1"/>
  <c r="G3060" i="1" s="1"/>
  <c r="I3060" i="1" s="1"/>
  <c r="A2996" i="1"/>
  <c r="G2996" i="1" s="1"/>
  <c r="I2996" i="1" s="1"/>
  <c r="A2932" i="1"/>
  <c r="G2932" i="1" s="1"/>
  <c r="I2932" i="1" s="1"/>
  <c r="A2868" i="1"/>
  <c r="G2868" i="1" s="1"/>
  <c r="I2868" i="1" s="1"/>
  <c r="A2804" i="1"/>
  <c r="G2804" i="1" s="1"/>
  <c r="I2804" i="1" s="1"/>
  <c r="A2740" i="1"/>
  <c r="G2740" i="1" s="1"/>
  <c r="I2740" i="1" s="1"/>
  <c r="A2676" i="1"/>
  <c r="G2676" i="1" s="1"/>
  <c r="I2676" i="1" s="1"/>
  <c r="A2612" i="1"/>
  <c r="G2612" i="1" s="1"/>
  <c r="I2612" i="1" s="1"/>
  <c r="A2548" i="1"/>
  <c r="G2548" i="1" s="1"/>
  <c r="I2548" i="1" s="1"/>
  <c r="A2532" i="1"/>
  <c r="G2532" i="1" s="1"/>
  <c r="I2532" i="1" s="1"/>
  <c r="A2492" i="1"/>
  <c r="G2492" i="1" s="1"/>
  <c r="I2492" i="1" s="1"/>
  <c r="A2480" i="1"/>
  <c r="G2480" i="1" s="1"/>
  <c r="I2480" i="1" s="1"/>
  <c r="A2468" i="1"/>
  <c r="G2468" i="1" s="1"/>
  <c r="I2468" i="1" s="1"/>
  <c r="A2428" i="1"/>
  <c r="G2428" i="1" s="1"/>
  <c r="I2428" i="1" s="1"/>
  <c r="A2416" i="1"/>
  <c r="G2416" i="1" s="1"/>
  <c r="I2416" i="1" s="1"/>
  <c r="A2404" i="1"/>
  <c r="A2364" i="1"/>
  <c r="A2352" i="1"/>
  <c r="A2340" i="1"/>
  <c r="A2300" i="1"/>
  <c r="A2288" i="1"/>
  <c r="A2276" i="1"/>
  <c r="A2236" i="1"/>
  <c r="A2224" i="1"/>
  <c r="A2212" i="1"/>
  <c r="A2172" i="1"/>
  <c r="A2160" i="1"/>
  <c r="A2148" i="1"/>
  <c r="A2108" i="1"/>
  <c r="A2096" i="1"/>
  <c r="A2084" i="1"/>
  <c r="A2044" i="1"/>
  <c r="A2032" i="1"/>
  <c r="A2020" i="1"/>
  <c r="A1868" i="1"/>
  <c r="A1804" i="1"/>
  <c r="A1740" i="1"/>
  <c r="A1676" i="1"/>
  <c r="A1612" i="1"/>
  <c r="A1548" i="1"/>
  <c r="A1484" i="1"/>
  <c r="A1420" i="1"/>
  <c r="A1356" i="1"/>
  <c r="A1292" i="1"/>
  <c r="A1228" i="1"/>
  <c r="A1164" i="1"/>
  <c r="A1100" i="1"/>
  <c r="A1036" i="1"/>
  <c r="A972" i="1"/>
  <c r="A908" i="1"/>
  <c r="A844" i="1"/>
  <c r="A780" i="1"/>
  <c r="A716" i="1"/>
  <c r="A652" i="1"/>
  <c r="A588" i="1"/>
  <c r="A524" i="1"/>
  <c r="A460" i="1"/>
  <c r="A396" i="1"/>
  <c r="A332" i="1"/>
  <c r="A268" i="1"/>
  <c r="A204" i="1"/>
  <c r="A140" i="1"/>
  <c r="A76" i="1"/>
  <c r="A4727" i="1"/>
  <c r="A4719" i="1"/>
  <c r="A4715" i="1"/>
  <c r="A4711" i="1"/>
  <c r="A4707" i="1"/>
  <c r="A4703" i="1"/>
  <c r="A4699" i="1"/>
  <c r="A4695" i="1"/>
  <c r="A4691" i="1"/>
  <c r="A4687" i="1"/>
  <c r="A4683" i="1"/>
  <c r="A4679" i="1"/>
  <c r="A4671" i="1"/>
  <c r="A4667" i="1"/>
  <c r="A4663" i="1"/>
  <c r="A4655" i="1"/>
  <c r="A4651" i="1"/>
  <c r="A4647" i="1"/>
  <c r="A4643" i="1"/>
  <c r="A4639" i="1"/>
  <c r="A4635" i="1"/>
  <c r="A4631" i="1"/>
  <c r="A4627" i="1"/>
  <c r="A4623" i="1"/>
  <c r="A4619" i="1"/>
  <c r="A4615" i="1"/>
  <c r="A4607" i="1"/>
  <c r="A4603" i="1"/>
  <c r="A4599" i="1"/>
  <c r="G4595" i="1"/>
  <c r="A4591" i="1"/>
  <c r="A4587" i="1"/>
  <c r="A4583" i="1"/>
  <c r="A4579" i="1"/>
  <c r="A4575" i="1"/>
  <c r="A4571" i="1"/>
  <c r="A4567" i="1"/>
  <c r="A4563" i="1"/>
  <c r="A4559" i="1"/>
  <c r="A4555" i="1"/>
  <c r="A4551" i="1"/>
  <c r="A4543" i="1"/>
  <c r="A4539" i="1"/>
  <c r="A4535" i="1"/>
  <c r="A4527" i="1"/>
  <c r="A4523" i="1"/>
  <c r="A4519" i="1"/>
  <c r="A4515" i="1"/>
  <c r="A4511" i="1"/>
  <c r="A4507" i="1"/>
  <c r="A4503" i="1"/>
  <c r="A4499" i="1"/>
  <c r="A4495" i="1"/>
  <c r="A4491" i="1"/>
  <c r="A4487" i="1"/>
  <c r="A4479" i="1"/>
  <c r="A4475" i="1"/>
  <c r="A4471" i="1"/>
  <c r="A4463" i="1"/>
  <c r="A4459" i="1"/>
  <c r="A4455" i="1"/>
  <c r="A4451" i="1"/>
  <c r="A4447" i="1"/>
  <c r="A4443" i="1"/>
  <c r="A4439" i="1"/>
  <c r="A4435" i="1"/>
  <c r="A4431" i="1"/>
  <c r="A4427" i="1"/>
  <c r="A4423" i="1"/>
  <c r="A4415" i="1"/>
  <c r="A4411" i="1"/>
  <c r="A4407" i="1"/>
  <c r="A4399" i="1"/>
  <c r="A4395" i="1"/>
  <c r="A4391" i="1"/>
  <c r="A4387" i="1"/>
  <c r="A4383" i="1"/>
  <c r="A4379" i="1"/>
  <c r="A4375" i="1"/>
  <c r="A4371" i="1"/>
  <c r="A4367" i="1"/>
  <c r="A4363" i="1"/>
  <c r="A4359" i="1"/>
  <c r="A4351" i="1"/>
  <c r="A4347" i="1"/>
  <c r="A4343" i="1"/>
  <c r="G4339" i="1"/>
  <c r="A4335" i="1"/>
  <c r="A4331" i="1"/>
  <c r="A4327" i="1"/>
  <c r="A4323" i="1"/>
  <c r="A4319" i="1"/>
  <c r="A4315" i="1"/>
  <c r="A4311" i="1"/>
  <c r="A4307" i="1"/>
  <c r="A4303" i="1"/>
  <c r="A4299" i="1"/>
  <c r="A4295" i="1"/>
  <c r="A4287" i="1"/>
  <c r="A4283" i="1"/>
  <c r="A4279" i="1"/>
  <c r="A4271" i="1"/>
  <c r="A4267" i="1"/>
  <c r="A4263" i="1"/>
  <c r="A4259" i="1"/>
  <c r="A4255" i="1"/>
  <c r="A4251" i="1"/>
  <c r="A4247" i="1"/>
  <c r="A4243" i="1"/>
  <c r="A4239" i="1"/>
  <c r="A4235" i="1"/>
  <c r="A4231" i="1"/>
  <c r="A4223" i="1"/>
  <c r="A4219" i="1"/>
  <c r="A4215" i="1"/>
  <c r="A4207" i="1"/>
  <c r="A4203" i="1"/>
  <c r="A4199" i="1"/>
  <c r="A4195" i="1"/>
  <c r="A4191" i="1"/>
  <c r="A4187" i="1"/>
  <c r="A4183" i="1"/>
  <c r="A4179" i="1"/>
  <c r="A4175" i="1"/>
  <c r="A4171" i="1"/>
  <c r="A4167" i="1"/>
  <c r="A4159" i="1"/>
  <c r="A4155" i="1"/>
  <c r="A4151" i="1"/>
  <c r="A4143" i="1"/>
  <c r="A4139" i="1"/>
  <c r="A4135" i="1"/>
  <c r="A4131" i="1"/>
  <c r="A4127" i="1"/>
  <c r="A4123" i="1"/>
  <c r="A4119" i="1"/>
  <c r="A4115" i="1"/>
  <c r="A4111" i="1"/>
  <c r="A4107" i="1"/>
  <c r="A4103" i="1"/>
  <c r="A4095" i="1"/>
  <c r="A4091" i="1"/>
  <c r="A4087" i="1"/>
  <c r="G4083" i="1"/>
  <c r="A4079" i="1"/>
  <c r="A4075" i="1"/>
  <c r="A4071" i="1"/>
  <c r="A4067" i="1"/>
  <c r="A4063" i="1"/>
  <c r="A4059" i="1"/>
  <c r="A4055" i="1"/>
  <c r="A4051" i="1"/>
  <c r="A4047" i="1"/>
  <c r="A4043" i="1"/>
  <c r="A4039" i="1"/>
  <c r="A4031" i="1"/>
  <c r="A4027" i="1"/>
  <c r="A4023" i="1"/>
  <c r="A4019" i="1"/>
  <c r="A4015" i="1"/>
  <c r="A4011" i="1"/>
  <c r="A4007" i="1"/>
  <c r="A4003" i="1"/>
  <c r="A3999" i="1"/>
  <c r="A3995" i="1"/>
  <c r="A3991" i="1"/>
  <c r="A3987" i="1"/>
  <c r="A3983" i="1"/>
  <c r="A3979" i="1"/>
  <c r="A3975" i="1"/>
  <c r="A3971" i="1"/>
  <c r="A3967" i="1"/>
  <c r="A3963" i="1"/>
  <c r="A3959" i="1"/>
  <c r="A3955" i="1"/>
  <c r="A3951" i="1"/>
  <c r="A3947" i="1"/>
  <c r="A3943" i="1"/>
  <c r="A3939" i="1"/>
  <c r="A3935" i="1"/>
  <c r="A3931" i="1"/>
  <c r="A3927" i="1"/>
  <c r="A3923" i="1"/>
  <c r="A3919" i="1"/>
  <c r="A3915" i="1"/>
  <c r="A3911" i="1"/>
  <c r="A3907" i="1"/>
  <c r="A3903" i="1"/>
  <c r="A3899" i="1"/>
  <c r="A3895" i="1"/>
  <c r="A3887" i="1"/>
  <c r="A3883" i="1"/>
  <c r="A3879" i="1"/>
  <c r="A3875" i="1"/>
  <c r="A3871" i="1"/>
  <c r="A3867" i="1"/>
  <c r="A3863" i="1"/>
  <c r="A3859" i="1"/>
  <c r="A3855" i="1"/>
  <c r="A3851" i="1"/>
  <c r="A3847" i="1"/>
  <c r="A3843" i="1"/>
  <c r="A3839" i="1"/>
  <c r="A3835" i="1"/>
  <c r="A3831" i="1"/>
  <c r="A3823" i="1"/>
  <c r="A3819" i="1"/>
  <c r="A3815" i="1"/>
  <c r="A3811" i="1"/>
  <c r="A3807" i="1"/>
  <c r="A3803" i="1"/>
  <c r="A3799" i="1"/>
  <c r="A3795" i="1"/>
  <c r="A3791" i="1"/>
  <c r="A3787" i="1"/>
  <c r="A3783" i="1"/>
  <c r="A3779" i="1"/>
  <c r="A3775" i="1"/>
  <c r="A3771" i="1"/>
  <c r="A3767" i="1"/>
  <c r="A3763" i="1"/>
  <c r="A3759" i="1"/>
  <c r="A3755" i="1"/>
  <c r="A3751" i="1"/>
  <c r="A3747" i="1"/>
  <c r="A3743" i="1"/>
  <c r="A3739" i="1"/>
  <c r="A3735" i="1"/>
  <c r="A3731" i="1"/>
  <c r="A3727" i="1"/>
  <c r="A3723" i="1"/>
  <c r="A3719" i="1"/>
  <c r="A3715" i="1"/>
  <c r="A3711" i="1"/>
  <c r="A3707" i="1"/>
  <c r="A3703" i="1"/>
  <c r="A3699" i="1"/>
  <c r="A3695" i="1"/>
  <c r="A3691" i="1"/>
  <c r="A3687" i="1"/>
  <c r="A3683" i="1"/>
  <c r="A3679" i="1"/>
  <c r="A3675" i="1"/>
  <c r="A3671" i="1"/>
  <c r="A3667" i="1"/>
  <c r="A3663" i="1"/>
  <c r="A3659" i="1"/>
  <c r="A3655" i="1"/>
  <c r="A3651" i="1"/>
  <c r="A3647" i="1"/>
  <c r="A3643" i="1"/>
  <c r="A3639" i="1"/>
  <c r="A3635" i="1"/>
  <c r="A3631" i="1"/>
  <c r="A3627" i="1"/>
  <c r="A3623" i="1"/>
  <c r="A3619" i="1"/>
  <c r="A3615" i="1"/>
  <c r="A3611" i="1"/>
  <c r="A3607" i="1"/>
  <c r="A3603" i="1"/>
  <c r="A3599" i="1"/>
  <c r="A3595" i="1"/>
  <c r="A3591" i="1"/>
  <c r="A3587" i="1"/>
  <c r="A3583" i="1"/>
  <c r="A3579" i="1"/>
  <c r="A3575" i="1"/>
  <c r="A3571" i="1"/>
  <c r="A3567" i="1"/>
  <c r="A3563" i="1"/>
  <c r="A3559" i="1"/>
  <c r="A3555" i="1"/>
  <c r="A3551" i="1"/>
  <c r="A3547" i="1"/>
  <c r="A3543" i="1"/>
  <c r="A3539" i="1"/>
  <c r="A3535" i="1"/>
  <c r="A3531" i="1"/>
  <c r="A3527" i="1"/>
  <c r="A3523" i="1"/>
  <c r="A3519" i="1"/>
  <c r="A3515" i="1"/>
  <c r="A3511" i="1"/>
  <c r="A3507" i="1"/>
  <c r="A3503" i="1"/>
  <c r="A3499" i="1"/>
  <c r="A3495" i="1"/>
  <c r="A3491" i="1"/>
  <c r="A3487" i="1"/>
  <c r="A3483" i="1"/>
  <c r="A3479" i="1"/>
  <c r="A3475" i="1"/>
  <c r="A3471" i="1"/>
  <c r="A3467" i="1"/>
  <c r="A3463" i="1"/>
  <c r="A3459" i="1"/>
  <c r="A3455" i="1"/>
  <c r="A3451" i="1"/>
  <c r="A3447" i="1"/>
  <c r="A3443" i="1"/>
  <c r="A3439" i="1"/>
  <c r="A3435" i="1"/>
  <c r="A3431" i="1"/>
  <c r="A3427" i="1"/>
  <c r="A3423" i="1"/>
  <c r="A3419" i="1"/>
  <c r="A3415" i="1"/>
  <c r="A3411" i="1"/>
  <c r="A3407" i="1"/>
  <c r="A3403" i="1"/>
  <c r="A3399" i="1"/>
  <c r="A3395" i="1"/>
  <c r="A3391" i="1"/>
  <c r="A3387" i="1"/>
  <c r="A3383" i="1"/>
  <c r="A3379" i="1"/>
  <c r="A3375" i="1"/>
  <c r="A3371" i="1"/>
  <c r="A3367" i="1"/>
  <c r="A3363" i="1"/>
  <c r="A3359" i="1"/>
  <c r="A3355" i="1"/>
  <c r="A3351" i="1"/>
  <c r="A3347" i="1"/>
  <c r="A3343" i="1"/>
  <c r="A3339" i="1"/>
  <c r="A3335" i="1"/>
  <c r="A3331" i="1"/>
  <c r="A3327" i="1"/>
  <c r="A3323" i="1"/>
  <c r="A3319" i="1"/>
  <c r="A3315" i="1"/>
  <c r="A3311" i="1"/>
  <c r="A3307" i="1"/>
  <c r="A3303" i="1"/>
  <c r="A3299" i="1"/>
  <c r="A3295" i="1"/>
  <c r="A3291" i="1"/>
  <c r="A3287" i="1"/>
  <c r="A3283" i="1"/>
  <c r="A3279" i="1"/>
  <c r="A3275" i="1"/>
  <c r="A3271" i="1"/>
  <c r="A3267" i="1"/>
  <c r="A3263" i="1"/>
  <c r="A3259" i="1"/>
  <c r="A3255" i="1"/>
  <c r="A3251" i="1"/>
  <c r="A3247" i="1"/>
  <c r="A3243" i="1"/>
  <c r="A3239" i="1"/>
  <c r="A3235" i="1"/>
  <c r="A3231" i="1"/>
  <c r="A3227" i="1"/>
  <c r="A3223" i="1"/>
  <c r="A3219" i="1"/>
  <c r="A3215" i="1"/>
  <c r="A3211" i="1"/>
  <c r="A3207" i="1"/>
  <c r="A3203" i="1"/>
  <c r="A3199" i="1"/>
  <c r="A3195" i="1"/>
  <c r="A3191" i="1"/>
  <c r="A3187" i="1"/>
  <c r="A3183" i="1"/>
  <c r="A3179" i="1"/>
  <c r="A3175" i="1"/>
  <c r="A3171" i="1"/>
  <c r="A3167" i="1"/>
  <c r="A3163" i="1"/>
  <c r="A3159" i="1"/>
  <c r="A3155" i="1"/>
  <c r="A3151" i="1"/>
  <c r="A3147" i="1"/>
  <c r="A3143" i="1"/>
  <c r="A3139" i="1"/>
  <c r="A3135" i="1"/>
  <c r="A3131" i="1"/>
  <c r="A3127" i="1"/>
  <c r="A3123" i="1"/>
  <c r="A3119" i="1"/>
  <c r="A3115" i="1"/>
  <c r="A3111" i="1"/>
  <c r="A3107" i="1"/>
  <c r="A3103" i="1"/>
  <c r="A3099" i="1"/>
  <c r="A3095" i="1"/>
  <c r="A3091" i="1"/>
  <c r="A3087" i="1"/>
  <c r="A3083" i="1"/>
  <c r="A3079" i="1"/>
  <c r="A3075" i="1"/>
  <c r="A3071" i="1"/>
  <c r="A3067" i="1"/>
  <c r="A3063" i="1"/>
  <c r="A3059" i="1"/>
  <c r="A3055" i="1"/>
  <c r="A3051" i="1"/>
  <c r="A3047" i="1"/>
  <c r="A3043" i="1"/>
  <c r="A3039" i="1"/>
  <c r="A3035" i="1"/>
  <c r="A3031" i="1"/>
  <c r="A3027" i="1"/>
  <c r="A3023" i="1"/>
  <c r="A3019" i="1"/>
  <c r="A3015" i="1"/>
  <c r="A3011" i="1"/>
  <c r="A3007" i="1"/>
  <c r="A3003" i="1"/>
  <c r="A2999" i="1"/>
  <c r="A2995" i="1"/>
  <c r="A2991" i="1"/>
  <c r="A2987" i="1"/>
  <c r="A2983" i="1"/>
  <c r="A2979" i="1"/>
  <c r="A2975" i="1"/>
  <c r="A2971" i="1"/>
  <c r="A2967" i="1"/>
  <c r="A2963" i="1"/>
  <c r="A2959" i="1"/>
  <c r="A2955" i="1"/>
  <c r="A2951" i="1"/>
  <c r="A2947" i="1"/>
  <c r="A2943" i="1"/>
  <c r="A2939" i="1"/>
  <c r="A2935" i="1"/>
  <c r="A2931" i="1"/>
  <c r="A2927" i="1"/>
  <c r="A2923" i="1"/>
  <c r="A2919" i="1"/>
  <c r="A2915" i="1"/>
  <c r="A2911" i="1"/>
  <c r="A2907" i="1"/>
  <c r="A2903" i="1"/>
  <c r="A2899" i="1"/>
  <c r="A2895" i="1"/>
  <c r="A2891" i="1"/>
  <c r="A2887" i="1"/>
  <c r="A2883" i="1"/>
  <c r="A2879" i="1"/>
  <c r="A2875" i="1"/>
  <c r="A2871" i="1"/>
  <c r="A2867" i="1"/>
  <c r="A2863" i="1"/>
  <c r="A2859" i="1"/>
  <c r="A2855" i="1"/>
  <c r="A2851" i="1"/>
  <c r="A2847" i="1"/>
  <c r="A2843" i="1"/>
  <c r="A2839" i="1"/>
  <c r="A2835" i="1"/>
  <c r="A2831" i="1"/>
  <c r="A2827" i="1"/>
  <c r="A2823" i="1"/>
  <c r="A2819" i="1"/>
  <c r="A2815" i="1"/>
  <c r="A2811" i="1"/>
  <c r="A2807" i="1"/>
  <c r="A2803" i="1"/>
  <c r="A2799" i="1"/>
  <c r="A2795" i="1"/>
  <c r="A2791" i="1"/>
  <c r="A2787" i="1"/>
  <c r="A2783" i="1"/>
  <c r="A2779" i="1"/>
  <c r="A2775" i="1"/>
  <c r="A2771" i="1"/>
  <c r="A2767" i="1"/>
  <c r="A2763" i="1"/>
  <c r="A2759" i="1"/>
  <c r="A2755" i="1"/>
  <c r="A2751" i="1"/>
  <c r="A2747" i="1"/>
  <c r="A2743" i="1"/>
  <c r="A2739" i="1"/>
  <c r="A2735" i="1"/>
  <c r="A2731" i="1"/>
  <c r="A2727" i="1"/>
  <c r="A2723" i="1"/>
  <c r="A2719" i="1"/>
  <c r="A2715" i="1"/>
  <c r="A2711" i="1"/>
  <c r="A2707" i="1"/>
  <c r="A2703" i="1"/>
  <c r="A2699" i="1"/>
  <c r="A2695" i="1"/>
  <c r="A2691" i="1"/>
  <c r="A2687" i="1"/>
  <c r="A2683" i="1"/>
  <c r="A2679" i="1"/>
  <c r="A2675" i="1"/>
  <c r="A2671" i="1"/>
  <c r="A2667" i="1"/>
  <c r="A2663" i="1"/>
  <c r="A2659" i="1"/>
  <c r="A2655" i="1"/>
  <c r="A2651" i="1"/>
  <c r="A2647" i="1"/>
  <c r="A2643" i="1"/>
  <c r="A2639" i="1"/>
  <c r="A2635" i="1"/>
  <c r="A2631" i="1"/>
  <c r="A2627" i="1"/>
  <c r="A2623" i="1"/>
  <c r="A2619" i="1"/>
  <c r="A2615" i="1"/>
  <c r="A2611" i="1"/>
  <c r="A2607" i="1"/>
  <c r="A2603" i="1"/>
  <c r="A2599" i="1"/>
  <c r="A2595" i="1"/>
  <c r="A2591" i="1"/>
  <c r="A2587" i="1"/>
  <c r="A2583" i="1"/>
  <c r="A2579" i="1"/>
  <c r="A2575" i="1"/>
  <c r="A2571" i="1"/>
  <c r="A2567" i="1"/>
  <c r="A2563" i="1"/>
  <c r="A2559" i="1"/>
  <c r="A2555" i="1"/>
  <c r="A2551" i="1"/>
  <c r="A2547" i="1"/>
  <c r="A2543" i="1"/>
  <c r="A2527" i="1"/>
  <c r="A2511" i="1"/>
  <c r="A2495" i="1"/>
  <c r="A2479" i="1"/>
  <c r="A2463" i="1"/>
  <c r="A2447" i="1"/>
  <c r="A2431" i="1"/>
  <c r="A2415" i="1"/>
  <c r="A2159" i="1"/>
  <c r="A2143" i="1"/>
  <c r="A2127" i="1"/>
  <c r="A2063" i="1"/>
  <c r="A2047" i="1"/>
  <c r="A2031" i="1"/>
  <c r="A1999" i="1"/>
  <c r="A1983" i="1"/>
  <c r="A1967" i="1"/>
  <c r="A1951" i="1"/>
  <c r="A1935" i="1"/>
  <c r="A1919" i="1"/>
  <c r="A1903" i="1"/>
  <c r="A1887" i="1"/>
  <c r="A1871" i="1"/>
  <c r="A1855" i="1"/>
  <c r="A1839" i="1"/>
  <c r="A1823" i="1"/>
  <c r="A1807" i="1"/>
  <c r="A1791" i="1"/>
  <c r="A1775" i="1"/>
  <c r="A1759" i="1"/>
  <c r="A1743" i="1"/>
  <c r="A1727" i="1"/>
  <c r="A1711" i="1"/>
  <c r="A1695" i="1"/>
  <c r="A1679" i="1"/>
  <c r="A1663" i="1"/>
  <c r="A1647" i="1"/>
  <c r="A1631" i="1"/>
  <c r="A1615" i="1"/>
  <c r="A1599" i="1"/>
  <c r="A1583" i="1"/>
  <c r="A1567" i="1"/>
  <c r="A1551" i="1"/>
  <c r="A1535" i="1"/>
  <c r="A1519" i="1"/>
  <c r="A1503" i="1"/>
  <c r="A1487" i="1"/>
  <c r="A1471" i="1"/>
  <c r="A4714" i="1"/>
  <c r="A4710" i="1"/>
  <c r="G4710" i="1" s="1"/>
  <c r="I4710" i="1" s="1"/>
  <c r="A4706" i="1"/>
  <c r="A4702" i="1"/>
  <c r="G4702" i="1" s="1"/>
  <c r="I4702" i="1" s="1"/>
  <c r="A4698" i="1"/>
  <c r="A4694" i="1"/>
  <c r="G4694" i="1" s="1"/>
  <c r="I4694" i="1" s="1"/>
  <c r="A4690" i="1"/>
  <c r="A4686" i="1"/>
  <c r="G4686" i="1" s="1"/>
  <c r="I4686" i="1" s="1"/>
  <c r="A4682" i="1"/>
  <c r="A4678" i="1"/>
  <c r="G4678" i="1" s="1"/>
  <c r="I4678" i="1" s="1"/>
  <c r="A4674" i="1"/>
  <c r="A4670" i="1"/>
  <c r="G4670" i="1" s="1"/>
  <c r="I4670" i="1" s="1"/>
  <c r="A4666" i="1"/>
  <c r="A4662" i="1"/>
  <c r="G4662" i="1" s="1"/>
  <c r="I4662" i="1" s="1"/>
  <c r="A4658" i="1"/>
  <c r="A4654" i="1"/>
  <c r="G4654" i="1" s="1"/>
  <c r="I4654" i="1" s="1"/>
  <c r="A4650" i="1"/>
  <c r="A4646" i="1"/>
  <c r="G4646" i="1" s="1"/>
  <c r="I4646" i="1" s="1"/>
  <c r="A4642" i="1"/>
  <c r="A4638" i="1"/>
  <c r="G4638" i="1" s="1"/>
  <c r="I4638" i="1" s="1"/>
  <c r="A4634" i="1"/>
  <c r="A4630" i="1"/>
  <c r="G4630" i="1" s="1"/>
  <c r="I4630" i="1" s="1"/>
  <c r="A4626" i="1"/>
  <c r="A4622" i="1"/>
  <c r="G4622" i="1" s="1"/>
  <c r="I4622" i="1" s="1"/>
  <c r="A4618" i="1"/>
  <c r="A4614" i="1"/>
  <c r="G4614" i="1" s="1"/>
  <c r="I4614" i="1" s="1"/>
  <c r="A4610" i="1"/>
  <c r="A4606" i="1"/>
  <c r="G4606" i="1" s="1"/>
  <c r="I4606" i="1" s="1"/>
  <c r="A4602" i="1"/>
  <c r="A4598" i="1"/>
  <c r="G4598" i="1" s="1"/>
  <c r="I4598" i="1" s="1"/>
  <c r="A4594" i="1"/>
  <c r="A4590" i="1"/>
  <c r="G4590" i="1" s="1"/>
  <c r="I4590" i="1" s="1"/>
  <c r="A4586" i="1"/>
  <c r="A4582" i="1"/>
  <c r="G4582" i="1" s="1"/>
  <c r="I4582" i="1" s="1"/>
  <c r="A4578" i="1"/>
  <c r="A4574" i="1"/>
  <c r="G4574" i="1" s="1"/>
  <c r="I4574" i="1" s="1"/>
  <c r="A4570" i="1"/>
  <c r="A4566" i="1"/>
  <c r="G4566" i="1" s="1"/>
  <c r="I4566" i="1" s="1"/>
  <c r="A4562" i="1"/>
  <c r="A4558" i="1"/>
  <c r="G4558" i="1" s="1"/>
  <c r="I4558" i="1" s="1"/>
  <c r="A4554" i="1"/>
  <c r="A4550" i="1"/>
  <c r="G4550" i="1" s="1"/>
  <c r="A4546" i="1"/>
  <c r="A4542" i="1"/>
  <c r="G4542" i="1" s="1"/>
  <c r="A4538" i="1"/>
  <c r="A4534" i="1"/>
  <c r="G4534" i="1" s="1"/>
  <c r="A4530" i="1"/>
  <c r="A4526" i="1"/>
  <c r="G4526" i="1" s="1"/>
  <c r="A4522" i="1"/>
  <c r="A4518" i="1"/>
  <c r="G4518" i="1" s="1"/>
  <c r="A4514" i="1"/>
  <c r="A4510" i="1"/>
  <c r="G4510" i="1" s="1"/>
  <c r="A4506" i="1"/>
  <c r="A4502" i="1"/>
  <c r="G4502" i="1" s="1"/>
  <c r="A4498" i="1"/>
  <c r="A4494" i="1"/>
  <c r="G4494" i="1" s="1"/>
  <c r="A4490" i="1"/>
  <c r="A4486" i="1"/>
  <c r="G4486" i="1" s="1"/>
  <c r="A4482" i="1"/>
  <c r="A4478" i="1"/>
  <c r="G4478" i="1" s="1"/>
  <c r="A4474" i="1"/>
  <c r="A4470" i="1"/>
  <c r="G4470" i="1" s="1"/>
  <c r="A4466" i="1"/>
  <c r="A4462" i="1"/>
  <c r="G4462" i="1" s="1"/>
  <c r="A4458" i="1"/>
  <c r="A4454" i="1"/>
  <c r="G4454" i="1" s="1"/>
  <c r="A4450" i="1"/>
  <c r="A4446" i="1"/>
  <c r="G4446" i="1" s="1"/>
  <c r="A4442" i="1"/>
  <c r="A4438" i="1"/>
  <c r="G4438" i="1" s="1"/>
  <c r="A4434" i="1"/>
  <c r="A4430" i="1"/>
  <c r="G4430" i="1" s="1"/>
  <c r="A4426" i="1"/>
  <c r="A4422" i="1"/>
  <c r="G4422" i="1" s="1"/>
  <c r="A4418" i="1"/>
  <c r="A4414" i="1"/>
  <c r="A4410" i="1"/>
  <c r="A973" i="1"/>
  <c r="A813" i="1"/>
  <c r="A801" i="1"/>
  <c r="A797" i="1"/>
  <c r="A785" i="1"/>
  <c r="A653" i="1"/>
  <c r="A641" i="1"/>
  <c r="A445" i="1"/>
  <c r="A4799" i="1"/>
  <c r="G4799" i="1" s="1"/>
  <c r="A4795" i="1"/>
  <c r="G4795" i="1" s="1"/>
  <c r="A4791" i="1"/>
  <c r="G4791" i="1" s="1"/>
  <c r="A4787" i="1"/>
  <c r="G4787" i="1" s="1"/>
  <c r="A4783" i="1"/>
  <c r="G4783" i="1" s="1"/>
  <c r="A4779" i="1"/>
  <c r="G4779" i="1" s="1"/>
  <c r="A4775" i="1"/>
  <c r="G4775" i="1" s="1"/>
  <c r="A4771" i="1"/>
  <c r="G4771" i="1" s="1"/>
  <c r="A4767" i="1"/>
  <c r="G4767" i="1" s="1"/>
  <c r="A4763" i="1"/>
  <c r="G4763" i="1" s="1"/>
  <c r="A4759" i="1"/>
  <c r="G4759" i="1" s="1"/>
  <c r="A4755" i="1"/>
  <c r="G4755" i="1" s="1"/>
  <c r="A4751" i="1"/>
  <c r="G4751" i="1" s="1"/>
  <c r="A4747" i="1"/>
  <c r="G4747" i="1" s="1"/>
  <c r="A4743" i="1"/>
  <c r="G4743" i="1" s="1"/>
  <c r="A4739" i="1"/>
  <c r="G4739" i="1" s="1"/>
  <c r="A4735" i="1"/>
  <c r="G4735" i="1" s="1"/>
  <c r="A4731" i="1"/>
  <c r="G4731" i="1" s="1"/>
  <c r="A4798" i="1"/>
  <c r="G4798" i="1" s="1"/>
  <c r="A4794" i="1"/>
  <c r="G4794" i="1" s="1"/>
  <c r="A4790" i="1"/>
  <c r="G4790" i="1" s="1"/>
  <c r="G4788" i="1"/>
  <c r="A4786" i="1"/>
  <c r="G4786" i="1" s="1"/>
  <c r="A4782" i="1"/>
  <c r="G4782" i="1" s="1"/>
  <c r="A4778" i="1"/>
  <c r="G4778" i="1" s="1"/>
  <c r="A4774" i="1"/>
  <c r="G4774" i="1" s="1"/>
  <c r="A4770" i="1"/>
  <c r="G4770" i="1" s="1"/>
  <c r="A4766" i="1"/>
  <c r="G4766" i="1" s="1"/>
  <c r="A4762" i="1"/>
  <c r="G4762" i="1" s="1"/>
  <c r="A4758" i="1"/>
  <c r="G4758" i="1" s="1"/>
  <c r="A4754" i="1"/>
  <c r="G4754" i="1" s="1"/>
  <c r="A4750" i="1"/>
  <c r="G4750" i="1" s="1"/>
  <c r="A4746" i="1"/>
  <c r="G4746" i="1" s="1"/>
  <c r="A4742" i="1"/>
  <c r="G4742" i="1" s="1"/>
  <c r="A4738" i="1"/>
  <c r="G4738" i="1" s="1"/>
  <c r="A4734" i="1"/>
  <c r="G4734" i="1" s="1"/>
  <c r="A4730" i="1"/>
  <c r="G4730" i="1" s="1"/>
  <c r="G4705" i="1"/>
  <c r="G4561" i="1"/>
  <c r="G4405" i="1"/>
  <c r="G4277" i="1"/>
  <c r="G4153" i="1"/>
  <c r="G3997" i="1"/>
  <c r="G3877" i="1"/>
  <c r="A3865" i="1"/>
  <c r="G3865" i="1" s="1"/>
  <c r="I3865" i="1" s="1"/>
  <c r="A3849" i="1"/>
  <c r="G3849" i="1" s="1"/>
  <c r="I3849" i="1" s="1"/>
  <c r="A3833" i="1"/>
  <c r="G3833" i="1" s="1"/>
  <c r="I3833" i="1" s="1"/>
  <c r="G3817" i="1"/>
  <c r="A3609" i="1"/>
  <c r="A3593" i="1"/>
  <c r="A3577" i="1"/>
  <c r="A4729" i="1"/>
  <c r="A4713" i="1"/>
  <c r="A4701" i="1"/>
  <c r="A4685" i="1"/>
  <c r="A4669" i="1"/>
  <c r="A4653" i="1"/>
  <c r="A4637" i="1"/>
  <c r="A4621" i="1"/>
  <c r="A4605" i="1"/>
  <c r="A4589" i="1"/>
  <c r="A4573" i="1"/>
  <c r="A4557" i="1"/>
  <c r="A4541" i="1"/>
  <c r="A4525" i="1"/>
  <c r="A4509" i="1"/>
  <c r="A4493" i="1"/>
  <c r="A4477" i="1"/>
  <c r="A4461" i="1"/>
  <c r="A4433" i="1"/>
  <c r="A4417" i="1"/>
  <c r="A4401" i="1"/>
  <c r="A4369" i="1"/>
  <c r="A4353" i="1"/>
  <c r="A4337" i="1"/>
  <c r="A4305" i="1"/>
  <c r="A4289" i="1"/>
  <c r="A4273" i="1"/>
  <c r="A4241" i="1"/>
  <c r="A4225" i="1"/>
  <c r="A4209" i="1"/>
  <c r="A4181" i="1"/>
  <c r="A4165" i="1"/>
  <c r="A4149" i="1"/>
  <c r="A4133" i="1"/>
  <c r="A4117" i="1"/>
  <c r="A4101" i="1"/>
  <c r="A4085" i="1"/>
  <c r="A4069" i="1"/>
  <c r="A4053" i="1"/>
  <c r="A4037" i="1"/>
  <c r="A4021" i="1"/>
  <c r="A3933" i="1"/>
  <c r="A3917" i="1"/>
  <c r="A3901" i="1"/>
  <c r="A3885" i="1"/>
  <c r="A3873" i="1"/>
  <c r="A3857" i="1"/>
  <c r="A3841" i="1"/>
  <c r="A3825" i="1"/>
  <c r="A3813" i="1"/>
  <c r="A3797" i="1"/>
  <c r="A3781" i="1"/>
  <c r="A3765" i="1"/>
  <c r="G3609" i="1"/>
  <c r="G3593" i="1"/>
  <c r="G3577" i="1"/>
  <c r="G3561" i="1"/>
  <c r="A2841" i="1"/>
  <c r="G2841" i="1" s="1"/>
  <c r="I2841" i="1" s="1"/>
  <c r="A2825" i="1"/>
  <c r="G2825" i="1" s="1"/>
  <c r="I2825" i="1" s="1"/>
  <c r="A3424" i="1"/>
  <c r="A3420" i="1"/>
  <c r="A3360" i="1"/>
  <c r="A3356" i="1"/>
  <c r="A3296" i="1"/>
  <c r="A3292" i="1"/>
  <c r="A3232" i="1"/>
  <c r="A3228" i="1"/>
  <c r="A3168" i="1"/>
  <c r="A3164" i="1"/>
  <c r="A3104" i="1"/>
  <c r="A3100" i="1"/>
  <c r="A3040" i="1"/>
  <c r="A3036" i="1"/>
  <c r="A2976" i="1"/>
  <c r="A2972" i="1"/>
  <c r="A2912" i="1"/>
  <c r="A2908" i="1"/>
  <c r="A2848" i="1"/>
  <c r="A2844" i="1"/>
  <c r="A2784" i="1"/>
  <c r="A2780" i="1"/>
  <c r="A2720" i="1"/>
  <c r="A2716" i="1"/>
  <c r="A2656" i="1"/>
  <c r="A2652" i="1"/>
  <c r="A2592" i="1"/>
  <c r="A2588" i="1"/>
  <c r="G2520" i="1"/>
  <c r="G2456" i="1"/>
  <c r="G2392" i="1"/>
  <c r="G2328" i="1"/>
  <c r="G2264" i="1"/>
  <c r="G2200" i="1"/>
  <c r="G2136" i="1"/>
  <c r="G2072" i="1"/>
  <c r="G2008" i="1"/>
  <c r="G1984" i="1"/>
  <c r="G1920" i="1"/>
  <c r="A1908" i="1"/>
  <c r="G1908" i="1" s="1"/>
  <c r="I1908" i="1" s="1"/>
  <c r="A1896" i="1"/>
  <c r="G1896" i="1" s="1"/>
  <c r="I1896" i="1" s="1"/>
  <c r="G1856" i="1"/>
  <c r="A1844" i="1"/>
  <c r="G1844" i="1" s="1"/>
  <c r="A1832" i="1"/>
  <c r="G1832" i="1" s="1"/>
  <c r="I1832" i="1" s="1"/>
  <c r="G1792" i="1"/>
  <c r="A1780" i="1"/>
  <c r="G1780" i="1" s="1"/>
  <c r="I1780" i="1" s="1"/>
  <c r="A1768" i="1"/>
  <c r="G1768" i="1" s="1"/>
  <c r="G1728" i="1"/>
  <c r="A1716" i="1"/>
  <c r="G1716" i="1" s="1"/>
  <c r="I1716" i="1" s="1"/>
  <c r="A1704" i="1"/>
  <c r="G1704" i="1" s="1"/>
  <c r="I1704" i="1" s="1"/>
  <c r="G1664" i="1"/>
  <c r="A1652" i="1"/>
  <c r="G1652" i="1" s="1"/>
  <c r="I1652" i="1" s="1"/>
  <c r="A1640" i="1"/>
  <c r="G1640" i="1" s="1"/>
  <c r="I1640" i="1" s="1"/>
  <c r="G1600" i="1"/>
  <c r="A1588" i="1"/>
  <c r="G1588" i="1" s="1"/>
  <c r="A1576" i="1"/>
  <c r="G1576" i="1" s="1"/>
  <c r="I1576" i="1" s="1"/>
  <c r="G1536" i="1"/>
  <c r="A1524" i="1"/>
  <c r="G1524" i="1" s="1"/>
  <c r="I1524" i="1" s="1"/>
  <c r="A1512" i="1"/>
  <c r="G1512" i="1" s="1"/>
  <c r="G1472" i="1"/>
  <c r="A1460" i="1"/>
  <c r="G1460" i="1" s="1"/>
  <c r="I1460" i="1" s="1"/>
  <c r="A1448" i="1"/>
  <c r="G1448" i="1" s="1"/>
  <c r="I1448" i="1" s="1"/>
  <c r="A4656" i="1"/>
  <c r="A4652" i="1"/>
  <c r="A4592" i="1"/>
  <c r="A4588" i="1"/>
  <c r="A4528" i="1"/>
  <c r="A4524" i="1"/>
  <c r="A4464" i="1"/>
  <c r="A4460" i="1"/>
  <c r="A4400" i="1"/>
  <c r="A4396" i="1"/>
  <c r="A4336" i="1"/>
  <c r="A4332" i="1"/>
  <c r="A4272" i="1"/>
  <c r="A4268" i="1"/>
  <c r="A4208" i="1"/>
  <c r="A4204" i="1"/>
  <c r="A4144" i="1"/>
  <c r="A4140" i="1"/>
  <c r="A4080" i="1"/>
  <c r="A4076" i="1"/>
  <c r="A4016" i="1"/>
  <c r="A4012" i="1"/>
  <c r="A3952" i="1"/>
  <c r="A3948" i="1"/>
  <c r="A3888" i="1"/>
  <c r="A3884" i="1"/>
  <c r="A3820" i="1"/>
  <c r="A3760" i="1"/>
  <c r="A3756" i="1"/>
  <c r="A3696" i="1"/>
  <c r="A3692" i="1"/>
  <c r="A3632" i="1"/>
  <c r="A3628" i="1"/>
  <c r="A3568" i="1"/>
  <c r="A3564" i="1"/>
  <c r="A3504" i="1"/>
  <c r="A3500" i="1"/>
  <c r="A3492" i="1"/>
  <c r="A3440" i="1"/>
  <c r="A3436" i="1"/>
  <c r="A3428" i="1"/>
  <c r="A3376" i="1"/>
  <c r="A3372" i="1"/>
  <c r="A3364" i="1"/>
  <c r="A3312" i="1"/>
  <c r="A3308" i="1"/>
  <c r="A3300" i="1"/>
  <c r="A3248" i="1"/>
  <c r="A3244" i="1"/>
  <c r="A3236" i="1"/>
  <c r="A3184" i="1"/>
  <c r="A3180" i="1"/>
  <c r="A3172" i="1"/>
  <c r="A3120" i="1"/>
  <c r="A3116" i="1"/>
  <c r="A3108" i="1"/>
  <c r="A3056" i="1"/>
  <c r="A3052" i="1"/>
  <c r="A3044" i="1"/>
  <c r="A2992" i="1"/>
  <c r="A2988" i="1"/>
  <c r="A2980" i="1"/>
  <c r="A2928" i="1"/>
  <c r="A2924" i="1"/>
  <c r="A2916" i="1"/>
  <c r="A2864" i="1"/>
  <c r="A2860" i="1"/>
  <c r="A2852" i="1"/>
  <c r="A2800" i="1"/>
  <c r="A2796" i="1"/>
  <c r="A2788" i="1"/>
  <c r="A2736" i="1"/>
  <c r="A2732" i="1"/>
  <c r="A2724" i="1"/>
  <c r="A2672" i="1"/>
  <c r="A2668" i="1"/>
  <c r="A2660" i="1"/>
  <c r="A2608" i="1"/>
  <c r="A2604" i="1"/>
  <c r="A2596" i="1"/>
  <c r="A2544" i="1"/>
  <c r="A2540" i="1"/>
  <c r="G2536" i="1"/>
  <c r="A2528" i="1"/>
  <c r="A2516" i="1"/>
  <c r="A2476" i="1"/>
  <c r="G2472" i="1"/>
  <c r="A2464" i="1"/>
  <c r="A2452" i="1"/>
  <c r="A2412" i="1"/>
  <c r="G2408" i="1"/>
  <c r="A2400" i="1"/>
  <c r="A2388" i="1"/>
  <c r="A2348" i="1"/>
  <c r="G2344" i="1"/>
  <c r="A2336" i="1"/>
  <c r="A2324" i="1"/>
  <c r="A2284" i="1"/>
  <c r="G2280" i="1"/>
  <c r="A2272" i="1"/>
  <c r="A2260" i="1"/>
  <c r="A2220" i="1"/>
  <c r="G2216" i="1"/>
  <c r="A2208" i="1"/>
  <c r="A2196" i="1"/>
  <c r="A2156" i="1"/>
  <c r="G2152" i="1"/>
  <c r="A2144" i="1"/>
  <c r="A2132" i="1"/>
  <c r="A2092" i="1"/>
  <c r="G2088" i="1"/>
  <c r="A2080" i="1"/>
  <c r="A2068" i="1"/>
  <c r="A2028" i="1"/>
  <c r="G2024" i="1"/>
  <c r="A2016" i="1"/>
  <c r="A2004" i="1"/>
  <c r="A1980" i="1"/>
  <c r="A1956" i="1"/>
  <c r="A1948" i="1"/>
  <c r="G1944" i="1"/>
  <c r="A1924" i="1"/>
  <c r="A1916" i="1"/>
  <c r="A1912" i="1"/>
  <c r="A1860" i="1"/>
  <c r="A1852" i="1"/>
  <c r="A1848" i="1"/>
  <c r="A1796" i="1"/>
  <c r="A1788" i="1"/>
  <c r="A1784" i="1"/>
  <c r="A1732" i="1"/>
  <c r="A1724" i="1"/>
  <c r="A1720" i="1"/>
  <c r="A1668" i="1"/>
  <c r="A1660" i="1"/>
  <c r="A1656" i="1"/>
  <c r="A1604" i="1"/>
  <c r="A1596" i="1"/>
  <c r="A1592" i="1"/>
  <c r="A1540" i="1"/>
  <c r="A1532" i="1"/>
  <c r="A1528" i="1"/>
  <c r="A1476" i="1"/>
  <c r="G1408" i="1"/>
  <c r="A1396" i="1"/>
  <c r="G1396" i="1" s="1"/>
  <c r="I1396" i="1" s="1"/>
  <c r="A1384" i="1"/>
  <c r="G1384" i="1" s="1"/>
  <c r="I1384" i="1" s="1"/>
  <c r="G1344" i="1"/>
  <c r="A1332" i="1"/>
  <c r="G1332" i="1" s="1"/>
  <c r="A1320" i="1"/>
  <c r="G1320" i="1" s="1"/>
  <c r="G1280" i="1"/>
  <c r="A1268" i="1"/>
  <c r="G1268" i="1" s="1"/>
  <c r="I1268" i="1" s="1"/>
  <c r="A1256" i="1"/>
  <c r="G1256" i="1" s="1"/>
  <c r="I1256" i="1" s="1"/>
  <c r="G1216" i="1"/>
  <c r="A1204" i="1"/>
  <c r="G1204" i="1" s="1"/>
  <c r="I1204" i="1" s="1"/>
  <c r="A1192" i="1"/>
  <c r="G1192" i="1" s="1"/>
  <c r="I1192" i="1" s="1"/>
  <c r="G1152" i="1"/>
  <c r="A1140" i="1"/>
  <c r="G1140" i="1" s="1"/>
  <c r="A1128" i="1"/>
  <c r="G1128" i="1" s="1"/>
  <c r="G1088" i="1"/>
  <c r="A1076" i="1"/>
  <c r="G1076" i="1" s="1"/>
  <c r="A1064" i="1"/>
  <c r="G1064" i="1" s="1"/>
  <c r="G1024" i="1"/>
  <c r="A1012" i="1"/>
  <c r="G1012" i="1" s="1"/>
  <c r="I1012" i="1" s="1"/>
  <c r="A1000" i="1"/>
  <c r="G1000" i="1" s="1"/>
  <c r="I1000" i="1" s="1"/>
  <c r="G960" i="1"/>
  <c r="A948" i="1"/>
  <c r="G948" i="1" s="1"/>
  <c r="A936" i="1"/>
  <c r="G936" i="1" s="1"/>
  <c r="I936" i="1" s="1"/>
  <c r="G896" i="1"/>
  <c r="A884" i="1"/>
  <c r="G884" i="1" s="1"/>
  <c r="I884" i="1" s="1"/>
  <c r="A872" i="1"/>
  <c r="G872" i="1" s="1"/>
  <c r="I872" i="1" s="1"/>
  <c r="G832" i="1"/>
  <c r="A820" i="1"/>
  <c r="G820" i="1" s="1"/>
  <c r="A808" i="1"/>
  <c r="G808" i="1" s="1"/>
  <c r="G768" i="1"/>
  <c r="A756" i="1"/>
  <c r="G756" i="1" s="1"/>
  <c r="I756" i="1" s="1"/>
  <c r="A744" i="1"/>
  <c r="G744" i="1" s="1"/>
  <c r="I744" i="1" s="1"/>
  <c r="G704" i="1"/>
  <c r="A692" i="1"/>
  <c r="G692" i="1" s="1"/>
  <c r="I692" i="1" s="1"/>
  <c r="A680" i="1"/>
  <c r="G680" i="1" s="1"/>
  <c r="I680" i="1" s="1"/>
  <c r="G640" i="1"/>
  <c r="A628" i="1"/>
  <c r="G628" i="1" s="1"/>
  <c r="A616" i="1"/>
  <c r="G616" i="1" s="1"/>
  <c r="I616" i="1" s="1"/>
  <c r="G576" i="1"/>
  <c r="A564" i="1"/>
  <c r="G564" i="1" s="1"/>
  <c r="A552" i="1"/>
  <c r="G552" i="1" s="1"/>
  <c r="G512" i="1"/>
  <c r="A500" i="1"/>
  <c r="G500" i="1" s="1"/>
  <c r="I500" i="1" s="1"/>
  <c r="A488" i="1"/>
  <c r="G488" i="1" s="1"/>
  <c r="I488" i="1" s="1"/>
  <c r="G448" i="1"/>
  <c r="A436" i="1"/>
  <c r="G436" i="1" s="1"/>
  <c r="A424" i="1"/>
  <c r="G424" i="1" s="1"/>
  <c r="I424" i="1" s="1"/>
  <c r="G384" i="1"/>
  <c r="A372" i="1"/>
  <c r="G372" i="1" s="1"/>
  <c r="A360" i="1"/>
  <c r="G360" i="1" s="1"/>
  <c r="I360" i="1" s="1"/>
  <c r="G320" i="1"/>
  <c r="A308" i="1"/>
  <c r="G308" i="1" s="1"/>
  <c r="A296" i="1"/>
  <c r="G296" i="1" s="1"/>
  <c r="G256" i="1"/>
  <c r="A244" i="1"/>
  <c r="G244" i="1" s="1"/>
  <c r="I244" i="1" s="1"/>
  <c r="A232" i="1"/>
  <c r="G232" i="1" s="1"/>
  <c r="I232" i="1" s="1"/>
  <c r="G192" i="1"/>
  <c r="A180" i="1"/>
  <c r="G180" i="1" s="1"/>
  <c r="I180" i="1" s="1"/>
  <c r="A168" i="1"/>
  <c r="G168" i="1" s="1"/>
  <c r="I168" i="1" s="1"/>
  <c r="G128" i="1"/>
  <c r="A116" i="1"/>
  <c r="G116" i="1" s="1"/>
  <c r="A104" i="1"/>
  <c r="G104" i="1" s="1"/>
  <c r="I104" i="1" s="1"/>
  <c r="G64" i="1"/>
  <c r="A52" i="1"/>
  <c r="G52" i="1" s="1"/>
  <c r="A40" i="1"/>
  <c r="G40" i="1" s="1"/>
  <c r="A1468" i="1"/>
  <c r="A1464" i="1"/>
  <c r="A1412" i="1"/>
  <c r="A1404" i="1"/>
  <c r="A1400" i="1"/>
  <c r="A1348" i="1"/>
  <c r="A1340" i="1"/>
  <c r="A1336" i="1"/>
  <c r="A1284" i="1"/>
  <c r="A1276" i="1"/>
  <c r="A1272" i="1"/>
  <c r="A1220" i="1"/>
  <c r="A1212" i="1"/>
  <c r="A1208" i="1"/>
  <c r="A1156" i="1"/>
  <c r="A1148" i="1"/>
  <c r="A1144" i="1"/>
  <c r="A1092" i="1"/>
  <c r="A1084" i="1"/>
  <c r="A1080" i="1"/>
  <c r="A1028" i="1"/>
  <c r="A1020" i="1"/>
  <c r="A1016" i="1"/>
  <c r="A964" i="1"/>
  <c r="A956" i="1"/>
  <c r="A952" i="1"/>
  <c r="A900" i="1"/>
  <c r="A892" i="1"/>
  <c r="A888" i="1"/>
  <c r="A836" i="1"/>
  <c r="A828" i="1"/>
  <c r="A824" i="1"/>
  <c r="A772" i="1"/>
  <c r="A764" i="1"/>
  <c r="A760" i="1"/>
  <c r="A708" i="1"/>
  <c r="A700" i="1"/>
  <c r="A696" i="1"/>
  <c r="A644" i="1"/>
  <c r="A636" i="1"/>
  <c r="A632" i="1"/>
  <c r="A580" i="1"/>
  <c r="A572" i="1"/>
  <c r="A568" i="1"/>
  <c r="A516" i="1"/>
  <c r="A508" i="1"/>
  <c r="A504" i="1"/>
  <c r="A452" i="1"/>
  <c r="A444" i="1"/>
  <c r="A440" i="1"/>
  <c r="A388" i="1"/>
  <c r="A380" i="1"/>
  <c r="A376" i="1"/>
  <c r="A324" i="1"/>
  <c r="A316" i="1"/>
  <c r="A312" i="1"/>
  <c r="A260" i="1"/>
  <c r="A252" i="1"/>
  <c r="A248" i="1"/>
  <c r="A196" i="1"/>
  <c r="A188" i="1"/>
  <c r="A184" i="1"/>
  <c r="A132" i="1"/>
  <c r="A124" i="1"/>
  <c r="A120" i="1"/>
  <c r="A68" i="1"/>
  <c r="A60" i="1"/>
  <c r="A56" i="1"/>
  <c r="A2539" i="1"/>
  <c r="G2531" i="1"/>
  <c r="A2523" i="1"/>
  <c r="G2515" i="1"/>
  <c r="A2507" i="1"/>
  <c r="G2499" i="1"/>
  <c r="A2491" i="1"/>
  <c r="G2483" i="1"/>
  <c r="A2475" i="1"/>
  <c r="G2467" i="1"/>
  <c r="A2459" i="1"/>
  <c r="G2451" i="1"/>
  <c r="A2443" i="1"/>
  <c r="G2435" i="1"/>
  <c r="A2427" i="1"/>
  <c r="G2419" i="1"/>
  <c r="A2411" i="1"/>
  <c r="G2403" i="1"/>
  <c r="A2395" i="1"/>
  <c r="G2387" i="1"/>
  <c r="A2379" i="1"/>
  <c r="G2371" i="1"/>
  <c r="A2363" i="1"/>
  <c r="G2355" i="1"/>
  <c r="A2347" i="1"/>
  <c r="A2331" i="1"/>
  <c r="G2323" i="1"/>
  <c r="A2315" i="1"/>
  <c r="A2299" i="1"/>
  <c r="G2291" i="1"/>
  <c r="A2283" i="1"/>
  <c r="A2267" i="1"/>
  <c r="G2259" i="1"/>
  <c r="A2251" i="1"/>
  <c r="A2235" i="1"/>
  <c r="G2227" i="1"/>
  <c r="A2219" i="1"/>
  <c r="A2203" i="1"/>
  <c r="G2195" i="1"/>
  <c r="A2187" i="1"/>
  <c r="G2179" i="1"/>
  <c r="A2171" i="1"/>
  <c r="G2163" i="1"/>
  <c r="A2155" i="1"/>
  <c r="G2147" i="1"/>
  <c r="A2139" i="1"/>
  <c r="G2131" i="1"/>
  <c r="A2123" i="1"/>
  <c r="G2115" i="1"/>
  <c r="A2107" i="1"/>
  <c r="G2099" i="1"/>
  <c r="A1582" i="1"/>
  <c r="A1566" i="1"/>
  <c r="A1550" i="1"/>
  <c r="A1534" i="1"/>
  <c r="A1518" i="1"/>
  <c r="A1502" i="1"/>
  <c r="A1486" i="1"/>
  <c r="A1470" i="1"/>
  <c r="A1454" i="1"/>
  <c r="A1438" i="1"/>
  <c r="A1422" i="1"/>
  <c r="A1406" i="1"/>
  <c r="A1310" i="1"/>
  <c r="A1294" i="1"/>
  <c r="A1214" i="1"/>
  <c r="A1198" i="1"/>
  <c r="A1182" i="1"/>
  <c r="A1166" i="1"/>
  <c r="A1150" i="1"/>
  <c r="A1134" i="1"/>
  <c r="A1118" i="1"/>
  <c r="A1102" i="1"/>
  <c r="A1086" i="1"/>
  <c r="A1070" i="1"/>
  <c r="A1054" i="1"/>
  <c r="A1038" i="1"/>
  <c r="A1022" i="1"/>
  <c r="A1006" i="1"/>
  <c r="A990" i="1"/>
  <c r="A974" i="1"/>
  <c r="A958" i="1"/>
  <c r="A942" i="1"/>
  <c r="A926" i="1"/>
  <c r="A910" i="1"/>
  <c r="A894" i="1"/>
  <c r="A878" i="1"/>
  <c r="A862" i="1"/>
  <c r="A846" i="1"/>
  <c r="A830" i="1"/>
  <c r="A814" i="1"/>
  <c r="A798" i="1"/>
  <c r="A782" i="1"/>
  <c r="A766" i="1"/>
  <c r="A750" i="1"/>
  <c r="A734" i="1"/>
  <c r="A718" i="1"/>
  <c r="A702" i="1"/>
  <c r="A654" i="1"/>
  <c r="A638" i="1"/>
  <c r="A606" i="1"/>
  <c r="A554" i="1"/>
  <c r="A538" i="1"/>
  <c r="A522" i="1"/>
  <c r="A506" i="1"/>
  <c r="A490" i="1"/>
  <c r="A582" i="1"/>
  <c r="A1109" i="1"/>
  <c r="A1077" i="1"/>
  <c r="A917" i="1"/>
  <c r="A757" i="1"/>
  <c r="A433" i="1"/>
  <c r="A373" i="1"/>
  <c r="A341" i="1"/>
  <c r="A205" i="1"/>
  <c r="A193" i="1"/>
  <c r="A2091" i="1"/>
  <c r="A2075" i="1"/>
  <c r="G2067" i="1"/>
  <c r="A2059" i="1"/>
  <c r="A2043" i="1"/>
  <c r="A2027" i="1"/>
  <c r="A2011" i="1"/>
  <c r="G2003" i="1"/>
  <c r="A1995" i="1"/>
  <c r="A1979" i="1"/>
  <c r="G1971" i="1"/>
  <c r="A1963" i="1"/>
  <c r="A1947" i="1"/>
  <c r="G1939" i="1"/>
  <c r="A1931" i="1"/>
  <c r="G1923" i="1"/>
  <c r="A1915" i="1"/>
  <c r="G1907" i="1"/>
  <c r="A1899" i="1"/>
  <c r="G1891" i="1"/>
  <c r="A1883" i="1"/>
  <c r="G1875" i="1"/>
  <c r="A1867" i="1"/>
  <c r="G1859" i="1"/>
  <c r="A1851" i="1"/>
  <c r="G1843" i="1"/>
  <c r="A1835" i="1"/>
  <c r="G1827" i="1"/>
  <c r="A1819" i="1"/>
  <c r="G1811" i="1"/>
  <c r="A1803" i="1"/>
  <c r="G1795" i="1"/>
  <c r="A1787" i="1"/>
  <c r="G1779" i="1"/>
  <c r="A1771" i="1"/>
  <c r="G1763" i="1"/>
  <c r="A1755" i="1"/>
  <c r="G1747" i="1"/>
  <c r="A1739" i="1"/>
  <c r="G1731" i="1"/>
  <c r="A1723" i="1"/>
  <c r="G1715" i="1"/>
  <c r="A1707" i="1"/>
  <c r="G1699" i="1"/>
  <c r="A1691" i="1"/>
  <c r="G1683" i="1"/>
  <c r="A1675" i="1"/>
  <c r="G1667" i="1"/>
  <c r="A1659" i="1"/>
  <c r="G1651" i="1"/>
  <c r="A1643" i="1"/>
  <c r="G1635" i="1"/>
  <c r="A1627" i="1"/>
  <c r="G1619" i="1"/>
  <c r="A1611" i="1"/>
  <c r="G1603" i="1"/>
  <c r="A1595" i="1"/>
  <c r="G1587" i="1"/>
  <c r="A1579" i="1"/>
  <c r="G1571" i="1"/>
  <c r="A1563" i="1"/>
  <c r="G1555" i="1"/>
  <c r="A1547" i="1"/>
  <c r="G1539" i="1"/>
  <c r="A1531" i="1"/>
  <c r="G1523" i="1"/>
  <c r="A1515" i="1"/>
  <c r="G1507" i="1"/>
  <c r="A1499" i="1"/>
  <c r="G1491" i="1"/>
  <c r="A1483" i="1"/>
  <c r="G1475" i="1"/>
  <c r="A1467" i="1"/>
  <c r="G1459" i="1"/>
  <c r="A1451" i="1"/>
  <c r="G1443" i="1"/>
  <c r="A1435" i="1"/>
  <c r="G1427" i="1"/>
  <c r="A1419" i="1"/>
  <c r="G1411" i="1"/>
  <c r="A1403" i="1"/>
  <c r="G1209" i="1"/>
  <c r="G3741" i="1"/>
  <c r="G3709" i="1"/>
  <c r="G3681" i="1"/>
  <c r="G3649" i="1"/>
  <c r="G3621" i="1"/>
  <c r="G3589" i="1"/>
  <c r="G3485" i="1"/>
  <c r="G3453" i="1"/>
  <c r="G3425" i="1"/>
  <c r="G3393" i="1"/>
  <c r="G3365" i="1"/>
  <c r="A3353" i="1"/>
  <c r="G3353" i="1" s="1"/>
  <c r="I3353" i="1" s="1"/>
  <c r="G3349" i="1"/>
  <c r="A3337" i="1"/>
  <c r="G3337" i="1" s="1"/>
  <c r="I3337" i="1" s="1"/>
  <c r="G3333" i="1"/>
  <c r="A3321" i="1"/>
  <c r="G3321" i="1" s="1"/>
  <c r="I3321" i="1" s="1"/>
  <c r="G3317" i="1"/>
  <c r="G3305" i="1"/>
  <c r="G3229" i="1"/>
  <c r="G3197" i="1"/>
  <c r="G3169" i="1"/>
  <c r="G3137" i="1"/>
  <c r="G3109" i="1"/>
  <c r="A3097" i="1"/>
  <c r="G3097" i="1" s="1"/>
  <c r="I3097" i="1" s="1"/>
  <c r="G3093" i="1"/>
  <c r="A3081" i="1"/>
  <c r="G3081" i="1" s="1"/>
  <c r="I3081" i="1" s="1"/>
  <c r="G3077" i="1"/>
  <c r="A3065" i="1"/>
  <c r="G3065" i="1" s="1"/>
  <c r="I3065" i="1" s="1"/>
  <c r="G3061" i="1"/>
  <c r="G3049" i="1"/>
  <c r="G2973" i="1"/>
  <c r="G2941" i="1"/>
  <c r="G2913" i="1"/>
  <c r="G2881" i="1"/>
  <c r="G2853" i="1"/>
  <c r="G2821" i="1"/>
  <c r="A2809" i="1"/>
  <c r="G2809" i="1" s="1"/>
  <c r="I2809" i="1" s="1"/>
  <c r="G2805" i="1"/>
  <c r="G2793" i="1"/>
  <c r="G2717" i="1"/>
  <c r="G2685" i="1"/>
  <c r="G2657" i="1"/>
  <c r="G2625" i="1"/>
  <c r="G2597" i="1"/>
  <c r="A2585" i="1"/>
  <c r="G2585" i="1" s="1"/>
  <c r="I2585" i="1" s="1"/>
  <c r="G2581" i="1"/>
  <c r="A2569" i="1"/>
  <c r="G2569" i="1" s="1"/>
  <c r="I2569" i="1" s="1"/>
  <c r="G2565" i="1"/>
  <c r="A2553" i="1"/>
  <c r="G2553" i="1" s="1"/>
  <c r="G2549" i="1"/>
  <c r="G2537" i="1"/>
  <c r="G2461" i="1"/>
  <c r="G2429" i="1"/>
  <c r="G2401" i="1"/>
  <c r="G2369" i="1"/>
  <c r="G2341" i="1"/>
  <c r="A2329" i="1"/>
  <c r="G2329" i="1" s="1"/>
  <c r="I2329" i="1" s="1"/>
  <c r="G2325" i="1"/>
  <c r="A2313" i="1"/>
  <c r="G2309" i="1"/>
  <c r="A3677" i="1"/>
  <c r="A3661" i="1"/>
  <c r="A3645" i="1"/>
  <c r="A3629" i="1"/>
  <c r="A3617" i="1"/>
  <c r="A3601" i="1"/>
  <c r="A3585" i="1"/>
  <c r="A3569" i="1"/>
  <c r="A3557" i="1"/>
  <c r="A3541" i="1"/>
  <c r="A3525" i="1"/>
  <c r="A3509" i="1"/>
  <c r="A3421" i="1"/>
  <c r="A3405" i="1"/>
  <c r="A3389" i="1"/>
  <c r="A3373" i="1"/>
  <c r="A3361" i="1"/>
  <c r="A3345" i="1"/>
  <c r="A3329" i="1"/>
  <c r="A3313" i="1"/>
  <c r="A3301" i="1"/>
  <c r="A3285" i="1"/>
  <c r="A3269" i="1"/>
  <c r="A3253" i="1"/>
  <c r="A3165" i="1"/>
  <c r="A3149" i="1"/>
  <c r="A3133" i="1"/>
  <c r="A3117" i="1"/>
  <c r="A3105" i="1"/>
  <c r="A3089" i="1"/>
  <c r="A3073" i="1"/>
  <c r="A3057" i="1"/>
  <c r="A3045" i="1"/>
  <c r="A3029" i="1"/>
  <c r="A3013" i="1"/>
  <c r="A2997" i="1"/>
  <c r="A2909" i="1"/>
  <c r="A2893" i="1"/>
  <c r="A2877" i="1"/>
  <c r="A2861" i="1"/>
  <c r="A2849" i="1"/>
  <c r="A2833" i="1"/>
  <c r="A2817" i="1"/>
  <c r="A2801" i="1"/>
  <c r="A2789" i="1"/>
  <c r="A2773" i="1"/>
  <c r="A2757" i="1"/>
  <c r="A2741" i="1"/>
  <c r="A2653" i="1"/>
  <c r="A2637" i="1"/>
  <c r="A2621" i="1"/>
  <c r="A2605" i="1"/>
  <c r="A2593" i="1"/>
  <c r="A2577" i="1"/>
  <c r="A2561" i="1"/>
  <c r="A2545" i="1"/>
  <c r="A2533" i="1"/>
  <c r="A2517" i="1"/>
  <c r="A2501" i="1"/>
  <c r="A2485" i="1"/>
  <c r="A2397" i="1"/>
  <c r="A2381" i="1"/>
  <c r="A2365" i="1"/>
  <c r="A2349" i="1"/>
  <c r="A2337" i="1"/>
  <c r="A2321" i="1"/>
  <c r="G2313" i="1"/>
  <c r="A2305" i="1"/>
  <c r="A2289" i="1"/>
  <c r="A2277" i="1"/>
  <c r="A2261" i="1"/>
  <c r="A2245" i="1"/>
  <c r="A2229" i="1"/>
  <c r="A2297" i="1"/>
  <c r="G2297" i="1" s="1"/>
  <c r="G2281" i="1"/>
  <c r="G2205" i="1"/>
  <c r="G2189" i="1"/>
  <c r="G2173" i="1"/>
  <c r="G2157" i="1"/>
  <c r="G2145" i="1"/>
  <c r="G2129" i="1"/>
  <c r="G2113" i="1"/>
  <c r="G2085" i="1"/>
  <c r="A2073" i="1"/>
  <c r="G2073" i="1" s="1"/>
  <c r="A2057" i="1"/>
  <c r="G2057" i="1" s="1"/>
  <c r="I2057" i="1" s="1"/>
  <c r="G2053" i="1"/>
  <c r="A2041" i="1"/>
  <c r="G2041" i="1" s="1"/>
  <c r="G2025" i="1"/>
  <c r="G1993" i="1"/>
  <c r="G1961" i="1"/>
  <c r="G1929" i="1"/>
  <c r="A4704" i="1"/>
  <c r="A4700" i="1"/>
  <c r="G4660" i="1"/>
  <c r="A4640" i="1"/>
  <c r="A4636" i="1"/>
  <c r="A4576" i="1"/>
  <c r="A4572" i="1"/>
  <c r="G4532" i="1"/>
  <c r="A4512" i="1"/>
  <c r="A4508" i="1"/>
  <c r="A4448" i="1"/>
  <c r="A4444" i="1"/>
  <c r="G4404" i="1"/>
  <c r="A4384" i="1"/>
  <c r="A4380" i="1"/>
  <c r="A4320" i="1"/>
  <c r="A4316" i="1"/>
  <c r="G4276" i="1"/>
  <c r="A4256" i="1"/>
  <c r="A4252" i="1"/>
  <c r="A4192" i="1"/>
  <c r="A4188" i="1"/>
  <c r="G4148" i="1"/>
  <c r="A4128" i="1"/>
  <c r="A4124" i="1"/>
  <c r="A4064" i="1"/>
  <c r="A4060" i="1"/>
  <c r="G4020" i="1"/>
  <c r="A4000" i="1"/>
  <c r="A3996" i="1"/>
  <c r="A3936" i="1"/>
  <c r="A3932" i="1"/>
  <c r="G3892" i="1"/>
  <c r="A3872" i="1"/>
  <c r="A3868" i="1"/>
  <c r="A3808" i="1"/>
  <c r="A3804" i="1"/>
  <c r="G3764" i="1"/>
  <c r="A3744" i="1"/>
  <c r="A3740" i="1"/>
  <c r="A3680" i="1"/>
  <c r="A3676" i="1"/>
  <c r="G3636" i="1"/>
  <c r="A3616" i="1"/>
  <c r="A3612" i="1"/>
  <c r="A3552" i="1"/>
  <c r="A3548" i="1"/>
  <c r="G3508" i="1"/>
  <c r="A3488" i="1"/>
  <c r="A3484" i="1"/>
  <c r="A2141" i="1"/>
  <c r="A2125" i="1"/>
  <c r="A2109" i="1"/>
  <c r="A2093" i="1"/>
  <c r="A2081" i="1"/>
  <c r="A2065" i="1"/>
  <c r="A2049" i="1"/>
  <c r="A2033" i="1"/>
  <c r="A2021" i="1"/>
  <c r="A2005" i="1"/>
  <c r="A1989" i="1"/>
  <c r="A1973" i="1"/>
  <c r="A1957" i="1"/>
  <c r="A1941" i="1"/>
  <c r="A1925" i="1"/>
  <c r="A4720" i="1"/>
  <c r="A4716" i="1"/>
  <c r="A4708" i="1"/>
  <c r="A4644" i="1"/>
  <c r="A4580" i="1"/>
  <c r="A4516" i="1"/>
  <c r="A4452" i="1"/>
  <c r="A4388" i="1"/>
  <c r="A4324" i="1"/>
  <c r="A4260" i="1"/>
  <c r="A4196" i="1"/>
  <c r="A4132" i="1"/>
  <c r="A4068" i="1"/>
  <c r="A4004" i="1"/>
  <c r="A3940" i="1"/>
  <c r="A3876" i="1"/>
  <c r="A3824" i="1"/>
  <c r="A3812" i="1"/>
  <c r="A3748" i="1"/>
  <c r="A3684" i="1"/>
  <c r="A3620" i="1"/>
  <c r="A3556" i="1"/>
  <c r="G1395" i="1"/>
  <c r="A1387" i="1"/>
  <c r="G1379" i="1"/>
  <c r="A1371" i="1"/>
  <c r="G1363" i="1"/>
  <c r="A1355" i="1"/>
  <c r="G1347" i="1"/>
  <c r="A1339" i="1"/>
  <c r="G1331" i="1"/>
  <c r="A1323" i="1"/>
  <c r="G1315" i="1"/>
  <c r="A1307" i="1"/>
  <c r="G1299" i="1"/>
  <c r="A1291" i="1"/>
  <c r="G1283" i="1"/>
  <c r="A1275" i="1"/>
  <c r="G1267" i="1"/>
  <c r="A1259" i="1"/>
  <c r="G1251" i="1"/>
  <c r="A1243" i="1"/>
  <c r="G1235" i="1"/>
  <c r="A1227" i="1"/>
  <c r="G1219" i="1"/>
  <c r="A1211" i="1"/>
  <c r="G1203" i="1"/>
  <c r="A1195" i="1"/>
  <c r="G1187" i="1"/>
  <c r="A1179" i="1"/>
  <c r="G1171" i="1"/>
  <c r="A1163" i="1"/>
  <c r="G1155" i="1"/>
  <c r="A1147" i="1"/>
  <c r="G1139" i="1"/>
  <c r="A1131" i="1"/>
  <c r="G1123" i="1"/>
  <c r="A1115" i="1"/>
  <c r="G1107" i="1"/>
  <c r="A1099" i="1"/>
  <c r="G1091" i="1"/>
  <c r="A1083" i="1"/>
  <c r="G1075" i="1"/>
  <c r="A1067" i="1"/>
  <c r="G1059" i="1"/>
  <c r="A1051" i="1"/>
  <c r="G1043" i="1"/>
  <c r="A1035" i="1"/>
  <c r="G1027" i="1"/>
  <c r="A1019" i="1"/>
  <c r="G1011" i="1"/>
  <c r="A1003" i="1"/>
  <c r="G995" i="1"/>
  <c r="A987" i="1"/>
  <c r="G979" i="1"/>
  <c r="A971" i="1"/>
  <c r="G963" i="1"/>
  <c r="A955" i="1"/>
  <c r="G947" i="1"/>
  <c r="A939" i="1"/>
  <c r="G931" i="1"/>
  <c r="A923" i="1"/>
  <c r="G915" i="1"/>
  <c r="A907" i="1"/>
  <c r="G899" i="1"/>
  <c r="A891" i="1"/>
  <c r="G883" i="1"/>
  <c r="A875" i="1"/>
  <c r="G867" i="1"/>
  <c r="A859" i="1"/>
  <c r="G851" i="1"/>
  <c r="A843" i="1"/>
  <c r="G835" i="1"/>
  <c r="A827" i="1"/>
  <c r="G819" i="1"/>
  <c r="A811" i="1"/>
  <c r="G803" i="1"/>
  <c r="A795" i="1"/>
  <c r="G787" i="1"/>
  <c r="A779" i="1"/>
  <c r="G771" i="1"/>
  <c r="A763" i="1"/>
  <c r="G755" i="1"/>
  <c r="A747" i="1"/>
  <c r="G739" i="1"/>
  <c r="A731" i="1"/>
  <c r="G723" i="1"/>
  <c r="A715" i="1"/>
  <c r="G707" i="1"/>
  <c r="A699" i="1"/>
  <c r="G691" i="1"/>
  <c r="A683" i="1"/>
  <c r="G675" i="1"/>
  <c r="A667" i="1"/>
  <c r="G659" i="1"/>
  <c r="A651" i="1"/>
  <c r="G643" i="1"/>
  <c r="A635" i="1"/>
  <c r="G627" i="1"/>
  <c r="A619" i="1"/>
  <c r="G611" i="1"/>
  <c r="A603" i="1"/>
  <c r="G595" i="1"/>
  <c r="A587" i="1"/>
  <c r="G579" i="1"/>
  <c r="A571" i="1"/>
  <c r="G563" i="1"/>
  <c r="A555" i="1"/>
  <c r="G547" i="1"/>
  <c r="A539" i="1"/>
  <c r="G531" i="1"/>
  <c r="A523" i="1"/>
  <c r="G515" i="1"/>
  <c r="A507" i="1"/>
  <c r="G499" i="1"/>
  <c r="A491" i="1"/>
  <c r="G483" i="1"/>
  <c r="A475" i="1"/>
  <c r="G467" i="1"/>
  <c r="A459" i="1"/>
  <c r="G451" i="1"/>
  <c r="A443" i="1"/>
  <c r="G435" i="1"/>
  <c r="A427" i="1"/>
  <c r="G419" i="1"/>
  <c r="A411" i="1"/>
  <c r="G403" i="1"/>
  <c r="A395" i="1"/>
  <c r="G387" i="1"/>
  <c r="A379" i="1"/>
  <c r="G371" i="1"/>
  <c r="A363" i="1"/>
  <c r="G355" i="1"/>
  <c r="A347" i="1"/>
  <c r="G339" i="1"/>
  <c r="A331" i="1"/>
  <c r="G323" i="1"/>
  <c r="A315" i="1"/>
  <c r="G307" i="1"/>
  <c r="A299" i="1"/>
  <c r="G291" i="1"/>
  <c r="A283" i="1"/>
  <c r="G275" i="1"/>
  <c r="A267" i="1"/>
  <c r="G259" i="1"/>
  <c r="A251" i="1"/>
  <c r="G243" i="1"/>
  <c r="A235" i="1"/>
  <c r="G227" i="1"/>
  <c r="A219" i="1"/>
  <c r="G211" i="1"/>
  <c r="A203" i="1"/>
  <c r="G195" i="1"/>
  <c r="A187" i="1"/>
  <c r="G179" i="1"/>
  <c r="A171" i="1"/>
  <c r="G163" i="1"/>
  <c r="A155" i="1"/>
  <c r="G147" i="1"/>
  <c r="A139" i="1"/>
  <c r="G131" i="1"/>
  <c r="A123" i="1"/>
  <c r="G115" i="1"/>
  <c r="A107" i="1"/>
  <c r="G99" i="1"/>
  <c r="A91" i="1"/>
  <c r="G83" i="1"/>
  <c r="A75" i="1"/>
  <c r="G67" i="1"/>
  <c r="A59" i="1"/>
  <c r="G51" i="1"/>
  <c r="A43" i="1"/>
  <c r="G35" i="1"/>
  <c r="A27" i="1"/>
  <c r="G1081" i="1"/>
  <c r="A1005" i="1"/>
  <c r="A993" i="1"/>
  <c r="A933" i="1"/>
  <c r="G873" i="1"/>
  <c r="G865" i="1"/>
  <c r="G853" i="1"/>
  <c r="A829" i="1"/>
  <c r="A817" i="1"/>
  <c r="A781" i="1"/>
  <c r="A769" i="1"/>
  <c r="A753" i="1"/>
  <c r="A693" i="1"/>
  <c r="G621" i="1"/>
  <c r="G609" i="1"/>
  <c r="G597" i="1"/>
  <c r="G589" i="1"/>
  <c r="G577" i="1"/>
  <c r="G565" i="1"/>
  <c r="G557" i="1"/>
  <c r="G545" i="1"/>
  <c r="G533" i="1"/>
  <c r="A509" i="1"/>
  <c r="A497" i="1"/>
  <c r="A437" i="1"/>
  <c r="A405" i="1"/>
  <c r="G345" i="1"/>
  <c r="G333" i="1"/>
  <c r="G317" i="1"/>
  <c r="G305" i="1"/>
  <c r="G293" i="1"/>
  <c r="G201" i="1"/>
  <c r="G189" i="1"/>
  <c r="G177" i="1"/>
  <c r="G165" i="1"/>
  <c r="G157" i="1"/>
  <c r="G145" i="1"/>
  <c r="G133" i="1"/>
  <c r="A109" i="1"/>
  <c r="A97" i="1"/>
  <c r="A1269" i="1"/>
  <c r="G1241" i="1"/>
  <c r="G1237" i="1"/>
  <c r="G1233" i="1"/>
  <c r="G1229" i="1"/>
  <c r="A1217" i="1"/>
  <c r="A1213" i="1"/>
  <c r="A1205" i="1"/>
  <c r="G1177" i="1"/>
  <c r="G1173" i="1"/>
  <c r="G1169" i="1"/>
  <c r="G1165" i="1"/>
  <c r="A1153" i="1"/>
  <c r="A1149" i="1"/>
  <c r="A1141" i="1"/>
  <c r="G1113" i="1"/>
  <c r="G1105" i="1"/>
  <c r="G1101" i="1"/>
  <c r="A1085" i="1"/>
  <c r="A1073" i="1"/>
  <c r="A1013" i="1"/>
  <c r="G937" i="1"/>
  <c r="G925" i="1"/>
  <c r="G913" i="1"/>
  <c r="G901" i="1"/>
  <c r="A877" i="1"/>
  <c r="A861" i="1"/>
  <c r="A849" i="1"/>
  <c r="G749" i="1"/>
  <c r="G737" i="1"/>
  <c r="G721" i="1"/>
  <c r="G709" i="1"/>
  <c r="A685" i="1"/>
  <c r="A673" i="1"/>
  <c r="A613" i="1"/>
  <c r="A501" i="1"/>
  <c r="A413" i="1"/>
  <c r="A401" i="1"/>
  <c r="G301" i="1"/>
  <c r="G289" i="1"/>
  <c r="G269" i="1"/>
  <c r="G257" i="1"/>
  <c r="G245" i="1"/>
  <c r="A221" i="1"/>
  <c r="A209" i="1"/>
  <c r="G105" i="1"/>
  <c r="G93" i="1"/>
  <c r="G81" i="1"/>
  <c r="G65" i="1"/>
  <c r="A49" i="1"/>
  <c r="A29" i="1"/>
  <c r="A19" i="1"/>
  <c r="G4726" i="1"/>
  <c r="G4722" i="1"/>
  <c r="G4718" i="1"/>
  <c r="G4714" i="1"/>
  <c r="G4706" i="1"/>
  <c r="G4698" i="1"/>
  <c r="G4690" i="1"/>
  <c r="G4682" i="1"/>
  <c r="G4674" i="1"/>
  <c r="G4666" i="1"/>
  <c r="G4658" i="1"/>
  <c r="G4650" i="1"/>
  <c r="G4642" i="1"/>
  <c r="G4634" i="1"/>
  <c r="G4626" i="1"/>
  <c r="G4618" i="1"/>
  <c r="G4610" i="1"/>
  <c r="G4602" i="1"/>
  <c r="G4594" i="1"/>
  <c r="G4586" i="1"/>
  <c r="G4578" i="1"/>
  <c r="G4570" i="1"/>
  <c r="G4562" i="1"/>
  <c r="G4554" i="1"/>
  <c r="G4546" i="1"/>
  <c r="G4538" i="1"/>
  <c r="G4530" i="1"/>
  <c r="G4522" i="1"/>
  <c r="G4514" i="1"/>
  <c r="G4506" i="1"/>
  <c r="G4498" i="1"/>
  <c r="G4490" i="1"/>
  <c r="G4482" i="1"/>
  <c r="G4474" i="1"/>
  <c r="G4466" i="1"/>
  <c r="G4458" i="1"/>
  <c r="G4450" i="1"/>
  <c r="G4442" i="1"/>
  <c r="G4434" i="1"/>
  <c r="G4426" i="1"/>
  <c r="A4406" i="1"/>
  <c r="G4406" i="1" s="1"/>
  <c r="I4406" i="1" s="1"/>
  <c r="A4402" i="1"/>
  <c r="G4402" i="1" s="1"/>
  <c r="A4398" i="1"/>
  <c r="G4398" i="1" s="1"/>
  <c r="A4394" i="1"/>
  <c r="G4394" i="1" s="1"/>
  <c r="A4390" i="1"/>
  <c r="G4390" i="1" s="1"/>
  <c r="I4390" i="1" s="1"/>
  <c r="A4386" i="1"/>
  <c r="G4386" i="1" s="1"/>
  <c r="A4382" i="1"/>
  <c r="G4382" i="1" s="1"/>
  <c r="A4378" i="1"/>
  <c r="G4378" i="1" s="1"/>
  <c r="A4374" i="1"/>
  <c r="G4374" i="1" s="1"/>
  <c r="A4370" i="1"/>
  <c r="G4370" i="1" s="1"/>
  <c r="A4366" i="1"/>
  <c r="G4366" i="1" s="1"/>
  <c r="I4366" i="1" s="1"/>
  <c r="A4362" i="1"/>
  <c r="G4362" i="1" s="1"/>
  <c r="A4358" i="1"/>
  <c r="G4358" i="1" s="1"/>
  <c r="I4358" i="1" s="1"/>
  <c r="A4354" i="1"/>
  <c r="G4354" i="1" s="1"/>
  <c r="I4354" i="1" s="1"/>
  <c r="A4350" i="1"/>
  <c r="G4350" i="1" s="1"/>
  <c r="A4346" i="1"/>
  <c r="G4346" i="1" s="1"/>
  <c r="A4342" i="1"/>
  <c r="G4342" i="1" s="1"/>
  <c r="A4338" i="1"/>
  <c r="G4338" i="1" s="1"/>
  <c r="A4334" i="1"/>
  <c r="G4334" i="1" s="1"/>
  <c r="I4334" i="1" s="1"/>
  <c r="A4330" i="1"/>
  <c r="G4330" i="1" s="1"/>
  <c r="A4326" i="1"/>
  <c r="G4326" i="1" s="1"/>
  <c r="I4326" i="1" s="1"/>
  <c r="A4322" i="1"/>
  <c r="G4322" i="1" s="1"/>
  <c r="A4318" i="1"/>
  <c r="G4318" i="1" s="1"/>
  <c r="A4314" i="1"/>
  <c r="G4314" i="1" s="1"/>
  <c r="A4310" i="1"/>
  <c r="G4310" i="1" s="1"/>
  <c r="I4310" i="1" s="1"/>
  <c r="A4306" i="1"/>
  <c r="G4306" i="1" s="1"/>
  <c r="A4302" i="1"/>
  <c r="G4302" i="1" s="1"/>
  <c r="I4302" i="1" s="1"/>
  <c r="A4298" i="1"/>
  <c r="G4298" i="1" s="1"/>
  <c r="A4294" i="1"/>
  <c r="G4294" i="1" s="1"/>
  <c r="I4294" i="1" s="1"/>
  <c r="A4290" i="1"/>
  <c r="G4290" i="1" s="1"/>
  <c r="A4286" i="1"/>
  <c r="G4286" i="1" s="1"/>
  <c r="A4282" i="1"/>
  <c r="G4282" i="1" s="1"/>
  <c r="A4278" i="1"/>
  <c r="G4278" i="1" s="1"/>
  <c r="I4278" i="1" s="1"/>
  <c r="A4274" i="1"/>
  <c r="G4274" i="1" s="1"/>
  <c r="A4270" i="1"/>
  <c r="G4270" i="1" s="1"/>
  <c r="A4266" i="1"/>
  <c r="G4266" i="1" s="1"/>
  <c r="A4262" i="1"/>
  <c r="G4262" i="1" s="1"/>
  <c r="I4262" i="1" s="1"/>
  <c r="A4258" i="1"/>
  <c r="G4258" i="1" s="1"/>
  <c r="A4254" i="1"/>
  <c r="G4254" i="1" s="1"/>
  <c r="I4254" i="1" s="1"/>
  <c r="A4250" i="1"/>
  <c r="G4250" i="1" s="1"/>
  <c r="A4246" i="1"/>
  <c r="G4246" i="1" s="1"/>
  <c r="A4242" i="1"/>
  <c r="G4242" i="1" s="1"/>
  <c r="A4238" i="1"/>
  <c r="G4238" i="1" s="1"/>
  <c r="A4234" i="1"/>
  <c r="G4234" i="1" s="1"/>
  <c r="A4230" i="1"/>
  <c r="G4230" i="1" s="1"/>
  <c r="A4226" i="1"/>
  <c r="G4226" i="1" s="1"/>
  <c r="A4222" i="1"/>
  <c r="G4222" i="1" s="1"/>
  <c r="I4222" i="1" s="1"/>
  <c r="A4218" i="1"/>
  <c r="G4218" i="1" s="1"/>
  <c r="A4214" i="1"/>
  <c r="G4214" i="1" s="1"/>
  <c r="I4214" i="1" s="1"/>
  <c r="A4210" i="1"/>
  <c r="G4210" i="1" s="1"/>
  <c r="A4206" i="1"/>
  <c r="G4206" i="1" s="1"/>
  <c r="I4206" i="1" s="1"/>
  <c r="A4202" i="1"/>
  <c r="G4202" i="1" s="1"/>
  <c r="A4198" i="1"/>
  <c r="G4198" i="1" s="1"/>
  <c r="I4198" i="1" s="1"/>
  <c r="A4194" i="1"/>
  <c r="G4194" i="1" s="1"/>
  <c r="A4190" i="1"/>
  <c r="G4190" i="1" s="1"/>
  <c r="I4190" i="1" s="1"/>
  <c r="A4186" i="1"/>
  <c r="G4186" i="1" s="1"/>
  <c r="A4182" i="1"/>
  <c r="G4182" i="1" s="1"/>
  <c r="A4178" i="1"/>
  <c r="G4178" i="1" s="1"/>
  <c r="A4174" i="1"/>
  <c r="G4174" i="1" s="1"/>
  <c r="I4174" i="1" s="1"/>
  <c r="A4170" i="1"/>
  <c r="G4170" i="1" s="1"/>
  <c r="A4166" i="1"/>
  <c r="G4166" i="1" s="1"/>
  <c r="I4166" i="1" s="1"/>
  <c r="A4162" i="1"/>
  <c r="G4162" i="1" s="1"/>
  <c r="A4158" i="1"/>
  <c r="G4158" i="1" s="1"/>
  <c r="A4154" i="1"/>
  <c r="G4154" i="1" s="1"/>
  <c r="A4150" i="1"/>
  <c r="G4150" i="1" s="1"/>
  <c r="I4150" i="1" s="1"/>
  <c r="A4146" i="1"/>
  <c r="G4146" i="1" s="1"/>
  <c r="A4142" i="1"/>
  <c r="G4142" i="1" s="1"/>
  <c r="I4142" i="1" s="1"/>
  <c r="A4138" i="1"/>
  <c r="G4138" i="1" s="1"/>
  <c r="A4134" i="1"/>
  <c r="G4134" i="1" s="1"/>
  <c r="A4130" i="1"/>
  <c r="G4130" i="1" s="1"/>
  <c r="A4126" i="1"/>
  <c r="G4126" i="1" s="1"/>
  <c r="A4122" i="1"/>
  <c r="G4122" i="1" s="1"/>
  <c r="A4118" i="1"/>
  <c r="G4118" i="1" s="1"/>
  <c r="I4118" i="1" s="1"/>
  <c r="A4114" i="1"/>
  <c r="G4114" i="1" s="1"/>
  <c r="A4110" i="1"/>
  <c r="G4110" i="1" s="1"/>
  <c r="I4110" i="1" s="1"/>
  <c r="A4106" i="1"/>
  <c r="G4106" i="1" s="1"/>
  <c r="A4102" i="1"/>
  <c r="G4102" i="1" s="1"/>
  <c r="A4098" i="1"/>
  <c r="G4098" i="1" s="1"/>
  <c r="A4094" i="1"/>
  <c r="G4094" i="1" s="1"/>
  <c r="I4094" i="1" s="1"/>
  <c r="A4090" i="1"/>
  <c r="G4090" i="1" s="1"/>
  <c r="A4086" i="1"/>
  <c r="G4086" i="1" s="1"/>
  <c r="I4086" i="1" s="1"/>
  <c r="A4082" i="1"/>
  <c r="G4082" i="1" s="1"/>
  <c r="A4078" i="1"/>
  <c r="G4078" i="1" s="1"/>
  <c r="I4078" i="1" s="1"/>
  <c r="A4074" i="1"/>
  <c r="G4074" i="1" s="1"/>
  <c r="A4070" i="1"/>
  <c r="G4070" i="1" s="1"/>
  <c r="I4070" i="1" s="1"/>
  <c r="A4066" i="1"/>
  <c r="G4066" i="1" s="1"/>
  <c r="A4062" i="1"/>
  <c r="G4062" i="1" s="1"/>
  <c r="I4062" i="1" s="1"/>
  <c r="A4058" i="1"/>
  <c r="G4058" i="1" s="1"/>
  <c r="A4054" i="1"/>
  <c r="G4054" i="1" s="1"/>
  <c r="A4050" i="1"/>
  <c r="G4050" i="1" s="1"/>
  <c r="A4046" i="1"/>
  <c r="G4046" i="1" s="1"/>
  <c r="A4042" i="1"/>
  <c r="G4042" i="1" s="1"/>
  <c r="A4038" i="1"/>
  <c r="G4038" i="1" s="1"/>
  <c r="I4038" i="1" s="1"/>
  <c r="A4010" i="1"/>
  <c r="G4010" i="1" s="1"/>
  <c r="A4006" i="1"/>
  <c r="G4006" i="1" s="1"/>
  <c r="A4002" i="1"/>
  <c r="G4002" i="1" s="1"/>
  <c r="A3998" i="1"/>
  <c r="G3998" i="1" s="1"/>
  <c r="I3998" i="1" s="1"/>
  <c r="A3994" i="1"/>
  <c r="G3994" i="1" s="1"/>
  <c r="A3990" i="1"/>
  <c r="G3990" i="1" s="1"/>
  <c r="I3990" i="1" s="1"/>
  <c r="A3986" i="1"/>
  <c r="G3986" i="1" s="1"/>
  <c r="A3982" i="1"/>
  <c r="G3982" i="1" s="1"/>
  <c r="I3982" i="1" s="1"/>
  <c r="A3978" i="1"/>
  <c r="G3978" i="1" s="1"/>
  <c r="A3974" i="1"/>
  <c r="G3974" i="1" s="1"/>
  <c r="I3974" i="1" s="1"/>
  <c r="A3970" i="1"/>
  <c r="G3970" i="1" s="1"/>
  <c r="A3966" i="1"/>
  <c r="G3966" i="1" s="1"/>
  <c r="I3966" i="1" s="1"/>
  <c r="A3962" i="1"/>
  <c r="G3962" i="1" s="1"/>
  <c r="A3954" i="1"/>
  <c r="G3954" i="1" s="1"/>
  <c r="I3954" i="1" s="1"/>
  <c r="A3950" i="1"/>
  <c r="G3950" i="1" s="1"/>
  <c r="A3946" i="1"/>
  <c r="G3946" i="1" s="1"/>
  <c r="A3942" i="1"/>
  <c r="G3942" i="1" s="1"/>
  <c r="A3938" i="1"/>
  <c r="G3938" i="1" s="1"/>
  <c r="I3938" i="1" s="1"/>
  <c r="A3934" i="1"/>
  <c r="G3934" i="1" s="1"/>
  <c r="A3930" i="1"/>
  <c r="G3930" i="1" s="1"/>
  <c r="A3926" i="1"/>
  <c r="G3926" i="1" s="1"/>
  <c r="A3922" i="1"/>
  <c r="G3922" i="1" s="1"/>
  <c r="A3918" i="1"/>
  <c r="G3918" i="1" s="1"/>
  <c r="A3914" i="1"/>
  <c r="G3914" i="1" s="1"/>
  <c r="A3910" i="1"/>
  <c r="G3910" i="1" s="1"/>
  <c r="A3906" i="1"/>
  <c r="G3906" i="1" s="1"/>
  <c r="I3906" i="1" s="1"/>
  <c r="A3902" i="1"/>
  <c r="G3902" i="1" s="1"/>
  <c r="A3898" i="1"/>
  <c r="G3898" i="1" s="1"/>
  <c r="I3898" i="1" s="1"/>
  <c r="A3894" i="1"/>
  <c r="G3894" i="1" s="1"/>
  <c r="A3890" i="1"/>
  <c r="G3890" i="1" s="1"/>
  <c r="A3886" i="1"/>
  <c r="G3886" i="1" s="1"/>
  <c r="A3882" i="1"/>
  <c r="G3882" i="1" s="1"/>
  <c r="I3882" i="1" s="1"/>
  <c r="A3878" i="1"/>
  <c r="G3878" i="1" s="1"/>
  <c r="A3874" i="1"/>
  <c r="G3874" i="1" s="1"/>
  <c r="I3874" i="1" s="1"/>
  <c r="A3870" i="1"/>
  <c r="G3870" i="1" s="1"/>
  <c r="A3866" i="1"/>
  <c r="G3866" i="1" s="1"/>
  <c r="A3862" i="1"/>
  <c r="G3862" i="1" s="1"/>
  <c r="A3858" i="1"/>
  <c r="G3858" i="1" s="1"/>
  <c r="A3854" i="1"/>
  <c r="G3854" i="1" s="1"/>
  <c r="A3850" i="1"/>
  <c r="G3850" i="1" s="1"/>
  <c r="I3850" i="1" s="1"/>
  <c r="A3846" i="1"/>
  <c r="G3846" i="1" s="1"/>
  <c r="A3842" i="1"/>
  <c r="G3842" i="1" s="1"/>
  <c r="I3842" i="1" s="1"/>
  <c r="A3838" i="1"/>
  <c r="G3838" i="1" s="1"/>
  <c r="A3834" i="1"/>
  <c r="G3834" i="1" s="1"/>
  <c r="I3834" i="1" s="1"/>
  <c r="A3830" i="1"/>
  <c r="G3830" i="1" s="1"/>
  <c r="A3826" i="1"/>
  <c r="G3826" i="1" s="1"/>
  <c r="A3822" i="1"/>
  <c r="G3822" i="1" s="1"/>
  <c r="A3818" i="1"/>
  <c r="G3818" i="1" s="1"/>
  <c r="I3818" i="1" s="1"/>
  <c r="A3814" i="1"/>
  <c r="G3814" i="1" s="1"/>
  <c r="A3810" i="1"/>
  <c r="G3810" i="1" s="1"/>
  <c r="I3810" i="1" s="1"/>
  <c r="A3806" i="1"/>
  <c r="G3806" i="1" s="1"/>
  <c r="A3802" i="1"/>
  <c r="G3802" i="1" s="1"/>
  <c r="A3798" i="1"/>
  <c r="G3798" i="1" s="1"/>
  <c r="A3794" i="1"/>
  <c r="G3794" i="1" s="1"/>
  <c r="I3794" i="1" s="1"/>
  <c r="A3790" i="1"/>
  <c r="G3790" i="1" s="1"/>
  <c r="A3786" i="1"/>
  <c r="G3786" i="1" s="1"/>
  <c r="I3786" i="1" s="1"/>
  <c r="A3782" i="1"/>
  <c r="G3782" i="1" s="1"/>
  <c r="A3778" i="1"/>
  <c r="G3778" i="1" s="1"/>
  <c r="I3778" i="1" s="1"/>
  <c r="A3774" i="1"/>
  <c r="G3774" i="1" s="1"/>
  <c r="A3770" i="1"/>
  <c r="G3770" i="1" s="1"/>
  <c r="A3766" i="1"/>
  <c r="G3766" i="1" s="1"/>
  <c r="I3766" i="1" s="1"/>
  <c r="A3762" i="1"/>
  <c r="G3762" i="1" s="1"/>
  <c r="I3762" i="1" s="1"/>
  <c r="A3758" i="1"/>
  <c r="G3758" i="1" s="1"/>
  <c r="A3754" i="1"/>
  <c r="G3754" i="1" s="1"/>
  <c r="I3754" i="1" s="1"/>
  <c r="A3750" i="1"/>
  <c r="G3750" i="1" s="1"/>
  <c r="A3746" i="1"/>
  <c r="G3746" i="1" s="1"/>
  <c r="A3742" i="1"/>
  <c r="G3742" i="1" s="1"/>
  <c r="A3738" i="1"/>
  <c r="G3738" i="1" s="1"/>
  <c r="A3734" i="1"/>
  <c r="G3734" i="1" s="1"/>
  <c r="I3734" i="1" s="1"/>
  <c r="A3730" i="1"/>
  <c r="G3730" i="1" s="1"/>
  <c r="I3730" i="1" s="1"/>
  <c r="A3726" i="1"/>
  <c r="G3726" i="1" s="1"/>
  <c r="A3722" i="1"/>
  <c r="G3722" i="1" s="1"/>
  <c r="I3722" i="1" s="1"/>
  <c r="A3718" i="1"/>
  <c r="G3718" i="1" s="1"/>
  <c r="A3714" i="1"/>
  <c r="G3714" i="1" s="1"/>
  <c r="I3714" i="1" s="1"/>
  <c r="A3710" i="1"/>
  <c r="G3710" i="1" s="1"/>
  <c r="A3706" i="1"/>
  <c r="G3706" i="1" s="1"/>
  <c r="I3706" i="1" s="1"/>
  <c r="A3702" i="1"/>
  <c r="G3702" i="1" s="1"/>
  <c r="I3702" i="1" s="1"/>
  <c r="G4418" i="1"/>
  <c r="G4414" i="1"/>
  <c r="G4410" i="1"/>
  <c r="G4034" i="1"/>
  <c r="G4030" i="1"/>
  <c r="G4026" i="1"/>
  <c r="G4022" i="1"/>
  <c r="G4018" i="1"/>
  <c r="G4014" i="1"/>
  <c r="G3958" i="1"/>
  <c r="A3694" i="1"/>
  <c r="G3694" i="1" s="1"/>
  <c r="A3690" i="1"/>
  <c r="G3690" i="1" s="1"/>
  <c r="A3686" i="1"/>
  <c r="G3686" i="1" s="1"/>
  <c r="A3682" i="1"/>
  <c r="G3682" i="1" s="1"/>
  <c r="A3678" i="1"/>
  <c r="G3678" i="1" s="1"/>
  <c r="A3674" i="1"/>
  <c r="G3674" i="1" s="1"/>
  <c r="A3670" i="1"/>
  <c r="G3670" i="1" s="1"/>
  <c r="A3666" i="1"/>
  <c r="G3666" i="1" s="1"/>
  <c r="A3662" i="1"/>
  <c r="G3662" i="1" s="1"/>
  <c r="A3658" i="1"/>
  <c r="G3658" i="1" s="1"/>
  <c r="A3654" i="1"/>
  <c r="G3654" i="1" s="1"/>
  <c r="A3650" i="1"/>
  <c r="G3650" i="1" s="1"/>
  <c r="A3646" i="1"/>
  <c r="G3646" i="1" s="1"/>
  <c r="I3646" i="1" s="1"/>
  <c r="A3642" i="1"/>
  <c r="G3642" i="1" s="1"/>
  <c r="I3642" i="1" s="1"/>
  <c r="A3638" i="1"/>
  <c r="G3638" i="1" s="1"/>
  <c r="A3630" i="1"/>
  <c r="G3630" i="1" s="1"/>
  <c r="A3626" i="1"/>
  <c r="G3626" i="1" s="1"/>
  <c r="I3626" i="1" s="1"/>
  <c r="A3622" i="1"/>
  <c r="G3622" i="1" s="1"/>
  <c r="I3622" i="1" s="1"/>
  <c r="A3618" i="1"/>
  <c r="G3618" i="1" s="1"/>
  <c r="A3614" i="1"/>
  <c r="G3614" i="1" s="1"/>
  <c r="A3610" i="1"/>
  <c r="G3610" i="1" s="1"/>
  <c r="I3610" i="1" s="1"/>
  <c r="A3606" i="1"/>
  <c r="G3606" i="1" s="1"/>
  <c r="I3606" i="1" s="1"/>
  <c r="A3602" i="1"/>
  <c r="G3602" i="1" s="1"/>
  <c r="A3598" i="1"/>
  <c r="G3598" i="1" s="1"/>
  <c r="A3594" i="1"/>
  <c r="G3594" i="1" s="1"/>
  <c r="I3594" i="1" s="1"/>
  <c r="A3590" i="1"/>
  <c r="G3590" i="1" s="1"/>
  <c r="I3590" i="1" s="1"/>
  <c r="A3586" i="1"/>
  <c r="G3586" i="1" s="1"/>
  <c r="A3582" i="1"/>
  <c r="G3582" i="1" s="1"/>
  <c r="I3582" i="1" s="1"/>
  <c r="A3578" i="1"/>
  <c r="G3578" i="1" s="1"/>
  <c r="A3574" i="1"/>
  <c r="G3574" i="1" s="1"/>
  <c r="A3566" i="1"/>
  <c r="G3566" i="1" s="1"/>
  <c r="A3562" i="1"/>
  <c r="G3562" i="1" s="1"/>
  <c r="A3558" i="1"/>
  <c r="G3558" i="1" s="1"/>
  <c r="A3554" i="1"/>
  <c r="G3554" i="1" s="1"/>
  <c r="A3550" i="1"/>
  <c r="G3550" i="1" s="1"/>
  <c r="A3546" i="1"/>
  <c r="G3546" i="1" s="1"/>
  <c r="A3542" i="1"/>
  <c r="G3542" i="1" s="1"/>
  <c r="A3538" i="1"/>
  <c r="G3538" i="1" s="1"/>
  <c r="A3534" i="1"/>
  <c r="G3534" i="1" s="1"/>
  <c r="A3530" i="1"/>
  <c r="G3530" i="1" s="1"/>
  <c r="A3526" i="1"/>
  <c r="G3526" i="1" s="1"/>
  <c r="A3522" i="1"/>
  <c r="G3522" i="1" s="1"/>
  <c r="A3518" i="1"/>
  <c r="G3518" i="1" s="1"/>
  <c r="A3514" i="1"/>
  <c r="G3514" i="1" s="1"/>
  <c r="A3510" i="1"/>
  <c r="G3510" i="1" s="1"/>
  <c r="A3502" i="1"/>
  <c r="G3502" i="1" s="1"/>
  <c r="A3498" i="1"/>
  <c r="G3498" i="1" s="1"/>
  <c r="A3494" i="1"/>
  <c r="G3494" i="1" s="1"/>
  <c r="A3490" i="1"/>
  <c r="G3490" i="1" s="1"/>
  <c r="I3490" i="1" s="1"/>
  <c r="A3486" i="1"/>
  <c r="G3486" i="1" s="1"/>
  <c r="A3482" i="1"/>
  <c r="G3482" i="1" s="1"/>
  <c r="A3478" i="1"/>
  <c r="G3478" i="1" s="1"/>
  <c r="A3474" i="1"/>
  <c r="G3474" i="1" s="1"/>
  <c r="A3470" i="1"/>
  <c r="G3470" i="1" s="1"/>
  <c r="A3466" i="1"/>
  <c r="G3466" i="1" s="1"/>
  <c r="A3462" i="1"/>
  <c r="G3462" i="1" s="1"/>
  <c r="A3458" i="1"/>
  <c r="G3458" i="1" s="1"/>
  <c r="I3458" i="1" s="1"/>
  <c r="A3454" i="1"/>
  <c r="G3454" i="1" s="1"/>
  <c r="A3450" i="1"/>
  <c r="G3450" i="1" s="1"/>
  <c r="A3446" i="1"/>
  <c r="G3446" i="1" s="1"/>
  <c r="A3438" i="1"/>
  <c r="G3438" i="1" s="1"/>
  <c r="A3434" i="1"/>
  <c r="G3434" i="1" s="1"/>
  <c r="A3430" i="1"/>
  <c r="G3430" i="1" s="1"/>
  <c r="A3426" i="1"/>
  <c r="G3426" i="1" s="1"/>
  <c r="A3422" i="1"/>
  <c r="G3422" i="1" s="1"/>
  <c r="A3418" i="1"/>
  <c r="G3418" i="1" s="1"/>
  <c r="A3414" i="1"/>
  <c r="G3414" i="1" s="1"/>
  <c r="A3410" i="1"/>
  <c r="G3410" i="1" s="1"/>
  <c r="A3406" i="1"/>
  <c r="G3406" i="1" s="1"/>
  <c r="A3402" i="1"/>
  <c r="G3402" i="1" s="1"/>
  <c r="I3402" i="1" s="1"/>
  <c r="A3398" i="1"/>
  <c r="G3398" i="1" s="1"/>
  <c r="A3394" i="1"/>
  <c r="G3394" i="1" s="1"/>
  <c r="A3390" i="1"/>
  <c r="G3390" i="1" s="1"/>
  <c r="A3386" i="1"/>
  <c r="G3386" i="1" s="1"/>
  <c r="A3382" i="1"/>
  <c r="G3382" i="1" s="1"/>
  <c r="A3374" i="1"/>
  <c r="G3374" i="1" s="1"/>
  <c r="A3370" i="1"/>
  <c r="G3370" i="1" s="1"/>
  <c r="A3366" i="1"/>
  <c r="G3366" i="1" s="1"/>
  <c r="A3362" i="1"/>
  <c r="G3362" i="1" s="1"/>
  <c r="A3358" i="1"/>
  <c r="G3358" i="1" s="1"/>
  <c r="A3354" i="1"/>
  <c r="G3354" i="1" s="1"/>
  <c r="A3350" i="1"/>
  <c r="G3350" i="1" s="1"/>
  <c r="I3350" i="1" s="1"/>
  <c r="A3346" i="1"/>
  <c r="G3346" i="1" s="1"/>
  <c r="A3342" i="1"/>
  <c r="G3342" i="1" s="1"/>
  <c r="A3338" i="1"/>
  <c r="G3338" i="1" s="1"/>
  <c r="A3334" i="1"/>
  <c r="G3334" i="1" s="1"/>
  <c r="A3330" i="1"/>
  <c r="G3330" i="1" s="1"/>
  <c r="A3326" i="1"/>
  <c r="G3326" i="1" s="1"/>
  <c r="A3322" i="1"/>
  <c r="G3322" i="1" s="1"/>
  <c r="A3318" i="1"/>
  <c r="G3318" i="1" s="1"/>
  <c r="A3310" i="1"/>
  <c r="G3310" i="1" s="1"/>
  <c r="A3306" i="1"/>
  <c r="G3306" i="1" s="1"/>
  <c r="I3306" i="1" s="1"/>
  <c r="A3302" i="1"/>
  <c r="G3302" i="1" s="1"/>
  <c r="A3298" i="1"/>
  <c r="G3298" i="1" s="1"/>
  <c r="I3298" i="1" s="1"/>
  <c r="A3294" i="1"/>
  <c r="G3294" i="1" s="1"/>
  <c r="A3290" i="1"/>
  <c r="G3290" i="1" s="1"/>
  <c r="A3286" i="1"/>
  <c r="G3286" i="1" s="1"/>
  <c r="A3282" i="1"/>
  <c r="G3282" i="1" s="1"/>
  <c r="A3278" i="1"/>
  <c r="G3278" i="1" s="1"/>
  <c r="A3274" i="1"/>
  <c r="G3274" i="1" s="1"/>
  <c r="A3270" i="1"/>
  <c r="G3270" i="1" s="1"/>
  <c r="A3266" i="1"/>
  <c r="G3266" i="1" s="1"/>
  <c r="A3262" i="1"/>
  <c r="G3262" i="1" s="1"/>
  <c r="A3258" i="1"/>
  <c r="G3258" i="1" s="1"/>
  <c r="A3254" i="1"/>
  <c r="G3254" i="1" s="1"/>
  <c r="A3246" i="1"/>
  <c r="G3246" i="1" s="1"/>
  <c r="A3242" i="1"/>
  <c r="G3242" i="1" s="1"/>
  <c r="A3238" i="1"/>
  <c r="G3238" i="1" s="1"/>
  <c r="A3234" i="1"/>
  <c r="G3234" i="1" s="1"/>
  <c r="I3234" i="1" s="1"/>
  <c r="A3230" i="1"/>
  <c r="G3230" i="1" s="1"/>
  <c r="A3226" i="1"/>
  <c r="G3226" i="1" s="1"/>
  <c r="A3222" i="1"/>
  <c r="G3222" i="1" s="1"/>
  <c r="A3218" i="1"/>
  <c r="G3218" i="1" s="1"/>
  <c r="A3214" i="1"/>
  <c r="G3214" i="1" s="1"/>
  <c r="A3210" i="1"/>
  <c r="G3210" i="1" s="1"/>
  <c r="A3206" i="1"/>
  <c r="G3206" i="1" s="1"/>
  <c r="A3202" i="1"/>
  <c r="G3202" i="1" s="1"/>
  <c r="A3198" i="1"/>
  <c r="G3198" i="1" s="1"/>
  <c r="I3198" i="1" s="1"/>
  <c r="A3194" i="1"/>
  <c r="G3194" i="1" s="1"/>
  <c r="A3190" i="1"/>
  <c r="G3190" i="1" s="1"/>
  <c r="A3182" i="1"/>
  <c r="G3182" i="1" s="1"/>
  <c r="A3178" i="1"/>
  <c r="G3178" i="1" s="1"/>
  <c r="A3174" i="1"/>
  <c r="G3174" i="1" s="1"/>
  <c r="A3170" i="1"/>
  <c r="G3170" i="1" s="1"/>
  <c r="A3166" i="1"/>
  <c r="G3166" i="1" s="1"/>
  <c r="A3162" i="1"/>
  <c r="G3162" i="1" s="1"/>
  <c r="A3158" i="1"/>
  <c r="G3158" i="1" s="1"/>
  <c r="A3154" i="1"/>
  <c r="G3154" i="1" s="1"/>
  <c r="A3150" i="1"/>
  <c r="G3150" i="1" s="1"/>
  <c r="A3146" i="1"/>
  <c r="G3146" i="1" s="1"/>
  <c r="I3146" i="1" s="1"/>
  <c r="A3142" i="1"/>
  <c r="G3142" i="1" s="1"/>
  <c r="A3138" i="1"/>
  <c r="G3138" i="1" s="1"/>
  <c r="A3134" i="1"/>
  <c r="G3134" i="1" s="1"/>
  <c r="A3130" i="1"/>
  <c r="G3130" i="1" s="1"/>
  <c r="A3126" i="1"/>
  <c r="G3126" i="1" s="1"/>
  <c r="A3118" i="1"/>
  <c r="G3118" i="1" s="1"/>
  <c r="A3114" i="1"/>
  <c r="G3114" i="1" s="1"/>
  <c r="A3110" i="1"/>
  <c r="G3110" i="1" s="1"/>
  <c r="A3106" i="1"/>
  <c r="G3106" i="1" s="1"/>
  <c r="A3102" i="1"/>
  <c r="G3102" i="1" s="1"/>
  <c r="A3098" i="1"/>
  <c r="G3098" i="1" s="1"/>
  <c r="A3094" i="1"/>
  <c r="G3094" i="1" s="1"/>
  <c r="A3090" i="1"/>
  <c r="G3090" i="1" s="1"/>
  <c r="A3086" i="1"/>
  <c r="G3086" i="1" s="1"/>
  <c r="I3086" i="1" s="1"/>
  <c r="A3082" i="1"/>
  <c r="G3082" i="1" s="1"/>
  <c r="A3078" i="1"/>
  <c r="G3078" i="1" s="1"/>
  <c r="A3074" i="1"/>
  <c r="G3074" i="1" s="1"/>
  <c r="A3070" i="1"/>
  <c r="G3070" i="1" s="1"/>
  <c r="A3066" i="1"/>
  <c r="G3066" i="1" s="1"/>
  <c r="A3062" i="1"/>
  <c r="G3062" i="1" s="1"/>
  <c r="I3062" i="1" s="1"/>
  <c r="A3054" i="1"/>
  <c r="G3054" i="1" s="1"/>
  <c r="A3050" i="1"/>
  <c r="G3050" i="1" s="1"/>
  <c r="A3046" i="1"/>
  <c r="G3046" i="1" s="1"/>
  <c r="A3042" i="1"/>
  <c r="G3042" i="1" s="1"/>
  <c r="A3038" i="1"/>
  <c r="G3038" i="1" s="1"/>
  <c r="A3034" i="1"/>
  <c r="G3034" i="1" s="1"/>
  <c r="I3034" i="1" s="1"/>
  <c r="A3030" i="1"/>
  <c r="G3030" i="1" s="1"/>
  <c r="A3026" i="1"/>
  <c r="G3026" i="1" s="1"/>
  <c r="A3022" i="1"/>
  <c r="G3022" i="1" s="1"/>
  <c r="A3018" i="1"/>
  <c r="G3018" i="1" s="1"/>
  <c r="A3014" i="1"/>
  <c r="G3014" i="1" s="1"/>
  <c r="I3014" i="1" s="1"/>
  <c r="A3010" i="1"/>
  <c r="G3010" i="1" s="1"/>
  <c r="A3006" i="1"/>
  <c r="G3006" i="1" s="1"/>
  <c r="A3002" i="1"/>
  <c r="G3002" i="1" s="1"/>
  <c r="A2998" i="1"/>
  <c r="G2998" i="1" s="1"/>
  <c r="I2998" i="1" s="1"/>
  <c r="A2990" i="1"/>
  <c r="G2990" i="1" s="1"/>
  <c r="A2986" i="1"/>
  <c r="G2986" i="1" s="1"/>
  <c r="A2982" i="1"/>
  <c r="G2982" i="1" s="1"/>
  <c r="A2978" i="1"/>
  <c r="G2978" i="1" s="1"/>
  <c r="I2978" i="1" s="1"/>
  <c r="A2974" i="1"/>
  <c r="G2974" i="1" s="1"/>
  <c r="A2970" i="1"/>
  <c r="G2970" i="1" s="1"/>
  <c r="A2966" i="1"/>
  <c r="G2966" i="1" s="1"/>
  <c r="A2962" i="1"/>
  <c r="G2962" i="1" s="1"/>
  <c r="A2958" i="1"/>
  <c r="G2958" i="1" s="1"/>
  <c r="A2954" i="1"/>
  <c r="G2954" i="1" s="1"/>
  <c r="A2950" i="1"/>
  <c r="G2950" i="1" s="1"/>
  <c r="A2946" i="1"/>
  <c r="G2946" i="1" s="1"/>
  <c r="A2942" i="1"/>
  <c r="G2942" i="1" s="1"/>
  <c r="A2938" i="1"/>
  <c r="G2938" i="1" s="1"/>
  <c r="A2934" i="1"/>
  <c r="G2934" i="1" s="1"/>
  <c r="I2934" i="1" s="1"/>
  <c r="A2926" i="1"/>
  <c r="G2926" i="1" s="1"/>
  <c r="A2922" i="1"/>
  <c r="G2922" i="1" s="1"/>
  <c r="A2918" i="1"/>
  <c r="G2918" i="1" s="1"/>
  <c r="A2914" i="1"/>
  <c r="G2914" i="1" s="1"/>
  <c r="A2910" i="1"/>
  <c r="G2910" i="1" s="1"/>
  <c r="A2906" i="1"/>
  <c r="G2906" i="1" s="1"/>
  <c r="A2902" i="1"/>
  <c r="G2902" i="1" s="1"/>
  <c r="A2898" i="1"/>
  <c r="G2898" i="1" s="1"/>
  <c r="A2894" i="1"/>
  <c r="G2894" i="1" s="1"/>
  <c r="A2890" i="1"/>
  <c r="G2890" i="1" s="1"/>
  <c r="A2886" i="1"/>
  <c r="G2886" i="1" s="1"/>
  <c r="A2882" i="1"/>
  <c r="G2882" i="1" s="1"/>
  <c r="I2882" i="1" s="1"/>
  <c r="A2878" i="1"/>
  <c r="G2878" i="1" s="1"/>
  <c r="A2874" i="1"/>
  <c r="G2874" i="1" s="1"/>
  <c r="A2870" i="1"/>
  <c r="G2870" i="1" s="1"/>
  <c r="A2862" i="1"/>
  <c r="G2862" i="1" s="1"/>
  <c r="I2862" i="1" s="1"/>
  <c r="A2858" i="1"/>
  <c r="G2858" i="1" s="1"/>
  <c r="A2854" i="1"/>
  <c r="G2854" i="1" s="1"/>
  <c r="A2850" i="1"/>
  <c r="G2850" i="1" s="1"/>
  <c r="A2846" i="1"/>
  <c r="G2846" i="1" s="1"/>
  <c r="A2842" i="1"/>
  <c r="G2842" i="1" s="1"/>
  <c r="A2838" i="1"/>
  <c r="G2838" i="1" s="1"/>
  <c r="A2834" i="1"/>
  <c r="G2834" i="1" s="1"/>
  <c r="A2830" i="1"/>
  <c r="G2830" i="1" s="1"/>
  <c r="A2826" i="1"/>
  <c r="G2826" i="1" s="1"/>
  <c r="A2822" i="1"/>
  <c r="G2822" i="1" s="1"/>
  <c r="A2818" i="1"/>
  <c r="G2818" i="1" s="1"/>
  <c r="A2814" i="1"/>
  <c r="G2814" i="1" s="1"/>
  <c r="I2814" i="1" s="1"/>
  <c r="A2810" i="1"/>
  <c r="G2810" i="1" s="1"/>
  <c r="A2806" i="1"/>
  <c r="G2806" i="1" s="1"/>
  <c r="A2798" i="1"/>
  <c r="G2798" i="1" s="1"/>
  <c r="A2794" i="1"/>
  <c r="G2794" i="1" s="1"/>
  <c r="A2790" i="1"/>
  <c r="G2790" i="1" s="1"/>
  <c r="A2786" i="1"/>
  <c r="G2786" i="1" s="1"/>
  <c r="A2782" i="1"/>
  <c r="G2782" i="1" s="1"/>
  <c r="A2778" i="1"/>
  <c r="G2778" i="1" s="1"/>
  <c r="A2774" i="1"/>
  <c r="G2774" i="1" s="1"/>
  <c r="A2770" i="1"/>
  <c r="G2770" i="1" s="1"/>
  <c r="A2766" i="1"/>
  <c r="G2766" i="1" s="1"/>
  <c r="A2762" i="1"/>
  <c r="G2762" i="1" s="1"/>
  <c r="A2758" i="1"/>
  <c r="G2758" i="1" s="1"/>
  <c r="I2758" i="1" s="1"/>
  <c r="A2754" i="1"/>
  <c r="G2754" i="1" s="1"/>
  <c r="A2750" i="1"/>
  <c r="G2750" i="1" s="1"/>
  <c r="A2746" i="1"/>
  <c r="G2746" i="1" s="1"/>
  <c r="I2746" i="1" s="1"/>
  <c r="A2742" i="1"/>
  <c r="G2742" i="1" s="1"/>
  <c r="A2734" i="1"/>
  <c r="G2734" i="1" s="1"/>
  <c r="A2730" i="1"/>
  <c r="G2730" i="1" s="1"/>
  <c r="A2726" i="1"/>
  <c r="G2726" i="1" s="1"/>
  <c r="I2726" i="1" s="1"/>
  <c r="A2722" i="1"/>
  <c r="G2722" i="1" s="1"/>
  <c r="I2722" i="1" s="1"/>
  <c r="A2718" i="1"/>
  <c r="G2718" i="1" s="1"/>
  <c r="A2714" i="1"/>
  <c r="G2714" i="1" s="1"/>
  <c r="A2710" i="1"/>
  <c r="G2710" i="1" s="1"/>
  <c r="I2710" i="1" s="1"/>
  <c r="A2706" i="1"/>
  <c r="G2706" i="1" s="1"/>
  <c r="A2702" i="1"/>
  <c r="G2702" i="1" s="1"/>
  <c r="A2698" i="1"/>
  <c r="G2698" i="1" s="1"/>
  <c r="A2694" i="1"/>
  <c r="G2694" i="1" s="1"/>
  <c r="A2690" i="1"/>
  <c r="G2690" i="1" s="1"/>
  <c r="I2690" i="1" s="1"/>
  <c r="A2686" i="1"/>
  <c r="G2686" i="1" s="1"/>
  <c r="A2682" i="1"/>
  <c r="G2682" i="1" s="1"/>
  <c r="A2678" i="1"/>
  <c r="G2678" i="1" s="1"/>
  <c r="I2678" i="1" s="1"/>
  <c r="A2670" i="1"/>
  <c r="G2670" i="1" s="1"/>
  <c r="A2666" i="1"/>
  <c r="G2666" i="1" s="1"/>
  <c r="A2662" i="1"/>
  <c r="G2662" i="1" s="1"/>
  <c r="A2658" i="1"/>
  <c r="G2658" i="1" s="1"/>
  <c r="I2658" i="1" s="1"/>
  <c r="A2654" i="1"/>
  <c r="G2654" i="1" s="1"/>
  <c r="I2654" i="1" s="1"/>
  <c r="A2650" i="1"/>
  <c r="G2650" i="1" s="1"/>
  <c r="A2646" i="1"/>
  <c r="G2646" i="1" s="1"/>
  <c r="A2642" i="1"/>
  <c r="G2642" i="1" s="1"/>
  <c r="I2642" i="1" s="1"/>
  <c r="A2638" i="1"/>
  <c r="A2634" i="1"/>
  <c r="A2630" i="1"/>
  <c r="A2626" i="1"/>
  <c r="A2622" i="1"/>
  <c r="A2618" i="1"/>
  <c r="A2614" i="1"/>
  <c r="A2606" i="1"/>
  <c r="A2602" i="1"/>
  <c r="A2598" i="1"/>
  <c r="A2594" i="1"/>
  <c r="A2590" i="1"/>
  <c r="A2586" i="1"/>
  <c r="A2582" i="1"/>
  <c r="A2578" i="1"/>
  <c r="A2574" i="1"/>
  <c r="A2570" i="1"/>
  <c r="A2566" i="1"/>
  <c r="A2562" i="1"/>
  <c r="A2558" i="1"/>
  <c r="A2554" i="1"/>
  <c r="A2550" i="1"/>
  <c r="A2542" i="1"/>
  <c r="A2526" i="1"/>
  <c r="A2510" i="1"/>
  <c r="A2494" i="1"/>
  <c r="A2478" i="1"/>
  <c r="A2462" i="1"/>
  <c r="A2446" i="1"/>
  <c r="A2430" i="1"/>
  <c r="A2414" i="1"/>
  <c r="A2398" i="1"/>
  <c r="A2382" i="1"/>
  <c r="A2366" i="1"/>
  <c r="A2350" i="1"/>
  <c r="A2334" i="1"/>
  <c r="A2318" i="1"/>
  <c r="A2302" i="1"/>
  <c r="A2286" i="1"/>
  <c r="A2270" i="1"/>
  <c r="A2254" i="1"/>
  <c r="A2238" i="1"/>
  <c r="A2222" i="1"/>
  <c r="A2206" i="1"/>
  <c r="A2190" i="1"/>
  <c r="A2174" i="1"/>
  <c r="A2158" i="1"/>
  <c r="A2142" i="1"/>
  <c r="A2126" i="1"/>
  <c r="A2110" i="1"/>
  <c r="A2094" i="1"/>
  <c r="A2078" i="1"/>
  <c r="A2062" i="1"/>
  <c r="A2046" i="1"/>
  <c r="A2030" i="1"/>
  <c r="A2014" i="1"/>
  <c r="A1934" i="1"/>
  <c r="A1918" i="1"/>
  <c r="A1902" i="1"/>
  <c r="A1886" i="1"/>
  <c r="A1870" i="1"/>
  <c r="A1854" i="1"/>
  <c r="A1838" i="1"/>
  <c r="A1822" i="1"/>
  <c r="A1806" i="1"/>
  <c r="A1790" i="1"/>
  <c r="A1774" i="1"/>
  <c r="A1758" i="1"/>
  <c r="A1742" i="1"/>
  <c r="A1726" i="1"/>
  <c r="A1710" i="1"/>
  <c r="A1694" i="1"/>
  <c r="A1678" i="1"/>
  <c r="A1662" i="1"/>
  <c r="A1646" i="1"/>
  <c r="A1630" i="1"/>
  <c r="A1614" i="1"/>
  <c r="A1598" i="1"/>
  <c r="A686" i="1"/>
  <c r="A670" i="1"/>
  <c r="A622" i="1"/>
  <c r="A590" i="1"/>
  <c r="A570" i="1"/>
  <c r="A474" i="1"/>
  <c r="A458" i="1"/>
  <c r="A442" i="1"/>
  <c r="A426" i="1"/>
  <c r="A410" i="1"/>
  <c r="A394" i="1"/>
  <c r="A378" i="1"/>
  <c r="A362" i="1"/>
  <c r="A346" i="1"/>
  <c r="A330" i="1"/>
  <c r="A314" i="1"/>
  <c r="A298" i="1"/>
  <c r="A282" i="1"/>
  <c r="A266" i="1"/>
  <c r="A250" i="1"/>
  <c r="A234" i="1"/>
  <c r="A218" i="1"/>
  <c r="A202" i="1"/>
  <c r="A186" i="1"/>
  <c r="A170" i="1"/>
  <c r="A154" i="1"/>
  <c r="A138" i="1"/>
  <c r="A122" i="1"/>
  <c r="A106" i="1"/>
  <c r="A90" i="1"/>
  <c r="A74" i="1"/>
  <c r="A58" i="1"/>
  <c r="A42" i="1"/>
  <c r="A26" i="1"/>
  <c r="A149" i="1"/>
  <c r="A33" i="1"/>
  <c r="A1570" i="1"/>
  <c r="G1570" i="1" s="1"/>
  <c r="A1554" i="1"/>
  <c r="G1554" i="1" s="1"/>
  <c r="A1538" i="1"/>
  <c r="G1538" i="1" s="1"/>
  <c r="A1282" i="1"/>
  <c r="G1282" i="1" s="1"/>
  <c r="A1234" i="1"/>
  <c r="G1234" i="1" s="1"/>
  <c r="G4729" i="1"/>
  <c r="A4721" i="1"/>
  <c r="G4721" i="1" s="1"/>
  <c r="I4721" i="1" s="1"/>
  <c r="G4713" i="1"/>
  <c r="G4701" i="1"/>
  <c r="A4693" i="1"/>
  <c r="G4685" i="1"/>
  <c r="A4677" i="1"/>
  <c r="G4677" i="1" s="1"/>
  <c r="G4669" i="1"/>
  <c r="A4661" i="1"/>
  <c r="G4661" i="1" s="1"/>
  <c r="I4661" i="1" s="1"/>
  <c r="G4653" i="1"/>
  <c r="A4645" i="1"/>
  <c r="G4645" i="1" s="1"/>
  <c r="A4641" i="1"/>
  <c r="G4637" i="1"/>
  <c r="A4629" i="1"/>
  <c r="G4629" i="1" s="1"/>
  <c r="G4621" i="1"/>
  <c r="A4613" i="1"/>
  <c r="G4613" i="1" s="1"/>
  <c r="I4613" i="1" s="1"/>
  <c r="G4605" i="1"/>
  <c r="A4597" i="1"/>
  <c r="G4597" i="1" s="1"/>
  <c r="I4597" i="1" s="1"/>
  <c r="G4589" i="1"/>
  <c r="A4581" i="1"/>
  <c r="G4581" i="1" s="1"/>
  <c r="A4577" i="1"/>
  <c r="G4573" i="1"/>
  <c r="A4565" i="1"/>
  <c r="G4565" i="1" s="1"/>
  <c r="G4557" i="1"/>
  <c r="A4549" i="1"/>
  <c r="G4549" i="1" s="1"/>
  <c r="I4549" i="1" s="1"/>
  <c r="G4541" i="1"/>
  <c r="A4533" i="1"/>
  <c r="G4533" i="1" s="1"/>
  <c r="G4525" i="1"/>
  <c r="A4517" i="1"/>
  <c r="G4517" i="1" s="1"/>
  <c r="I4517" i="1" s="1"/>
  <c r="A4513" i="1"/>
  <c r="G4509" i="1"/>
  <c r="A4501" i="1"/>
  <c r="G4501" i="1" s="1"/>
  <c r="G4493" i="1"/>
  <c r="A4485" i="1"/>
  <c r="G4485" i="1" s="1"/>
  <c r="I4485" i="1" s="1"/>
  <c r="G4477" i="1"/>
  <c r="A4469" i="1"/>
  <c r="G4469" i="1" s="1"/>
  <c r="G4461" i="1"/>
  <c r="A4453" i="1"/>
  <c r="A4441" i="1"/>
  <c r="G4441" i="1" s="1"/>
  <c r="G4433" i="1"/>
  <c r="A4425" i="1"/>
  <c r="G4425" i="1" s="1"/>
  <c r="I4425" i="1" s="1"/>
  <c r="G4417" i="1"/>
  <c r="A4409" i="1"/>
  <c r="G4409" i="1" s="1"/>
  <c r="I4409" i="1" s="1"/>
  <c r="G4401" i="1"/>
  <c r="A4393" i="1"/>
  <c r="G4393" i="1" s="1"/>
  <c r="I4393" i="1" s="1"/>
  <c r="A4377" i="1"/>
  <c r="G4377" i="1" s="1"/>
  <c r="G4369" i="1"/>
  <c r="A4361" i="1"/>
  <c r="G4361" i="1" s="1"/>
  <c r="I4361" i="1" s="1"/>
  <c r="G4353" i="1"/>
  <c r="A4345" i="1"/>
  <c r="G4345" i="1" s="1"/>
  <c r="I4345" i="1" s="1"/>
  <c r="G4337" i="1"/>
  <c r="A4329" i="1"/>
  <c r="G4329" i="1" s="1"/>
  <c r="A4313" i="1"/>
  <c r="G4313" i="1" s="1"/>
  <c r="I4313" i="1" s="1"/>
  <c r="G4305" i="1"/>
  <c r="A4297" i="1"/>
  <c r="G4297" i="1" s="1"/>
  <c r="G4289" i="1"/>
  <c r="A4281" i="1"/>
  <c r="G4281" i="1" s="1"/>
  <c r="I4281" i="1" s="1"/>
  <c r="G4273" i="1"/>
  <c r="A4265" i="1"/>
  <c r="G4265" i="1" s="1"/>
  <c r="A4249" i="1"/>
  <c r="G4249" i="1" s="1"/>
  <c r="I4249" i="1" s="1"/>
  <c r="G4241" i="1"/>
  <c r="A4233" i="1"/>
  <c r="G4233" i="1" s="1"/>
  <c r="G4225" i="1"/>
  <c r="A4217" i="1"/>
  <c r="G4217" i="1" s="1"/>
  <c r="G4209" i="1"/>
  <c r="A4201" i="1"/>
  <c r="G4201" i="1" s="1"/>
  <c r="A4189" i="1"/>
  <c r="G4189" i="1" s="1"/>
  <c r="I4189" i="1" s="1"/>
  <c r="G4181" i="1"/>
  <c r="A4173" i="1"/>
  <c r="G4173" i="1" s="1"/>
  <c r="I4173" i="1" s="1"/>
  <c r="G4165" i="1"/>
  <c r="A4157" i="1"/>
  <c r="G4157" i="1" s="1"/>
  <c r="I4157" i="1" s="1"/>
  <c r="G4149" i="1"/>
  <c r="A4141" i="1"/>
  <c r="G4141" i="1" s="1"/>
  <c r="I4141" i="1" s="1"/>
  <c r="G4133" i="1"/>
  <c r="A4125" i="1"/>
  <c r="G4125" i="1" s="1"/>
  <c r="I4125" i="1" s="1"/>
  <c r="G4117" i="1"/>
  <c r="A4109" i="1"/>
  <c r="G4109" i="1" s="1"/>
  <c r="I4109" i="1" s="1"/>
  <c r="G4101" i="1"/>
  <c r="A4093" i="1"/>
  <c r="G4093" i="1" s="1"/>
  <c r="I4093" i="1" s="1"/>
  <c r="G4085" i="1"/>
  <c r="A4077" i="1"/>
  <c r="G4077" i="1" s="1"/>
  <c r="I4077" i="1" s="1"/>
  <c r="G4069" i="1"/>
  <c r="A4061" i="1"/>
  <c r="G4061" i="1" s="1"/>
  <c r="I4061" i="1" s="1"/>
  <c r="G4053" i="1"/>
  <c r="A4045" i="1"/>
  <c r="G4037" i="1"/>
  <c r="A4029" i="1"/>
  <c r="G4029" i="1" s="1"/>
  <c r="I4029" i="1" s="1"/>
  <c r="A4025" i="1"/>
  <c r="G4025" i="1" s="1"/>
  <c r="I4025" i="1" s="1"/>
  <c r="G4021" i="1"/>
  <c r="A4013" i="1"/>
  <c r="G4013" i="1" s="1"/>
  <c r="I4013" i="1" s="1"/>
  <c r="G4009" i="1"/>
  <c r="A4001" i="1"/>
  <c r="G4001" i="1" s="1"/>
  <c r="I4001" i="1" s="1"/>
  <c r="A3985" i="1"/>
  <c r="G3985" i="1" s="1"/>
  <c r="I3985" i="1" s="1"/>
  <c r="A3969" i="1"/>
  <c r="G3969" i="1" s="1"/>
  <c r="I3969" i="1" s="1"/>
  <c r="A3953" i="1"/>
  <c r="G3953" i="1" s="1"/>
  <c r="I3953" i="1" s="1"/>
  <c r="A3941" i="1"/>
  <c r="G3941" i="1" s="1"/>
  <c r="I3941" i="1" s="1"/>
  <c r="G3933" i="1"/>
  <c r="A3925" i="1"/>
  <c r="G3925" i="1" s="1"/>
  <c r="I3925" i="1" s="1"/>
  <c r="G3917" i="1"/>
  <c r="A3909" i="1"/>
  <c r="G3909" i="1" s="1"/>
  <c r="G3901" i="1"/>
  <c r="A3893" i="1"/>
  <c r="G3893" i="1" s="1"/>
  <c r="G3885" i="1"/>
  <c r="G3873" i="1"/>
  <c r="G3857" i="1"/>
  <c r="G3841" i="1"/>
  <c r="G3825" i="1"/>
  <c r="G3813" i="1"/>
  <c r="A3805" i="1"/>
  <c r="G3805" i="1" s="1"/>
  <c r="A3801" i="1"/>
  <c r="G3801" i="1" s="1"/>
  <c r="I3801" i="1" s="1"/>
  <c r="G3797" i="1"/>
  <c r="A3789" i="1"/>
  <c r="G3789" i="1" s="1"/>
  <c r="A3785" i="1"/>
  <c r="G3785" i="1" s="1"/>
  <c r="I3785" i="1" s="1"/>
  <c r="G3781" i="1"/>
  <c r="A3773" i="1"/>
  <c r="G3773" i="1" s="1"/>
  <c r="I3773" i="1" s="1"/>
  <c r="A3769" i="1"/>
  <c r="G3769" i="1" s="1"/>
  <c r="I3769" i="1" s="1"/>
  <c r="G3765" i="1"/>
  <c r="A3757" i="1"/>
  <c r="G3757" i="1" s="1"/>
  <c r="I3757" i="1" s="1"/>
  <c r="G3753" i="1"/>
  <c r="A3745" i="1"/>
  <c r="G3745" i="1" s="1"/>
  <c r="I3745" i="1" s="1"/>
  <c r="A3729" i="1"/>
  <c r="G3729" i="1" s="1"/>
  <c r="I3729" i="1" s="1"/>
  <c r="A3713" i="1"/>
  <c r="G3713" i="1" s="1"/>
  <c r="A3697" i="1"/>
  <c r="G3697" i="1" s="1"/>
  <c r="I3697" i="1" s="1"/>
  <c r="A3685" i="1"/>
  <c r="G3685" i="1" s="1"/>
  <c r="I3685" i="1" s="1"/>
  <c r="G3677" i="1"/>
  <c r="A3669" i="1"/>
  <c r="G3669" i="1" s="1"/>
  <c r="I3669" i="1" s="1"/>
  <c r="G3661" i="1"/>
  <c r="A3653" i="1"/>
  <c r="G3653" i="1" s="1"/>
  <c r="G3645" i="1"/>
  <c r="A3637" i="1"/>
  <c r="G3637" i="1" s="1"/>
  <c r="I3637" i="1" s="1"/>
  <c r="G3629" i="1"/>
  <c r="G3617" i="1"/>
  <c r="G3601" i="1"/>
  <c r="G3585" i="1"/>
  <c r="G3569" i="1"/>
  <c r="G3557" i="1"/>
  <c r="A3549" i="1"/>
  <c r="G3549" i="1" s="1"/>
  <c r="I3549" i="1" s="1"/>
  <c r="A3545" i="1"/>
  <c r="G3545" i="1" s="1"/>
  <c r="G3541" i="1"/>
  <c r="A3533" i="1"/>
  <c r="G3533" i="1" s="1"/>
  <c r="A3529" i="1"/>
  <c r="G3529" i="1" s="1"/>
  <c r="I3529" i="1" s="1"/>
  <c r="G3525" i="1"/>
  <c r="A3517" i="1"/>
  <c r="G3517" i="1" s="1"/>
  <c r="I3517" i="1" s="1"/>
  <c r="A3513" i="1"/>
  <c r="G3513" i="1" s="1"/>
  <c r="G3509" i="1"/>
  <c r="A3501" i="1"/>
  <c r="G3501" i="1" s="1"/>
  <c r="I3501" i="1" s="1"/>
  <c r="G3497" i="1"/>
  <c r="A3489" i="1"/>
  <c r="G3489" i="1" s="1"/>
  <c r="A3473" i="1"/>
  <c r="G3473" i="1" s="1"/>
  <c r="A3457" i="1"/>
  <c r="G3457" i="1" s="1"/>
  <c r="I3457" i="1" s="1"/>
  <c r="A3441" i="1"/>
  <c r="G3441" i="1" s="1"/>
  <c r="A3429" i="1"/>
  <c r="G3429" i="1" s="1"/>
  <c r="G3421" i="1"/>
  <c r="A3413" i="1"/>
  <c r="G3413" i="1" s="1"/>
  <c r="I3413" i="1" s="1"/>
  <c r="G3405" i="1"/>
  <c r="A3397" i="1"/>
  <c r="G3397" i="1" s="1"/>
  <c r="G3389" i="1"/>
  <c r="A3381" i="1"/>
  <c r="G3381" i="1" s="1"/>
  <c r="G3373" i="1"/>
  <c r="G3361" i="1"/>
  <c r="G3345" i="1"/>
  <c r="G3329" i="1"/>
  <c r="G3313" i="1"/>
  <c r="G3301" i="1"/>
  <c r="A3293" i="1"/>
  <c r="G3293" i="1" s="1"/>
  <c r="A3289" i="1"/>
  <c r="G3289" i="1" s="1"/>
  <c r="G3285" i="1"/>
  <c r="A3277" i="1"/>
  <c r="G3277" i="1" s="1"/>
  <c r="I3277" i="1" s="1"/>
  <c r="A3273" i="1"/>
  <c r="G3273" i="1" s="1"/>
  <c r="I3273" i="1" s="1"/>
  <c r="G3269" i="1"/>
  <c r="A3261" i="1"/>
  <c r="G3261" i="1" s="1"/>
  <c r="I3261" i="1" s="1"/>
  <c r="A3257" i="1"/>
  <c r="G3253" i="1"/>
  <c r="A3245" i="1"/>
  <c r="G3245" i="1" s="1"/>
  <c r="I3245" i="1" s="1"/>
  <c r="G3241" i="1"/>
  <c r="A3233" i="1"/>
  <c r="G3233" i="1" s="1"/>
  <c r="A3217" i="1"/>
  <c r="G3217" i="1" s="1"/>
  <c r="I3217" i="1" s="1"/>
  <c r="A3201" i="1"/>
  <c r="G3201" i="1" s="1"/>
  <c r="A3185" i="1"/>
  <c r="G3185" i="1" s="1"/>
  <c r="I3185" i="1" s="1"/>
  <c r="A3173" i="1"/>
  <c r="G3173" i="1" s="1"/>
  <c r="G3165" i="1"/>
  <c r="A3157" i="1"/>
  <c r="G3157" i="1" s="1"/>
  <c r="I3157" i="1" s="1"/>
  <c r="G3149" i="1"/>
  <c r="A3141" i="1"/>
  <c r="G3141" i="1" s="1"/>
  <c r="G3133" i="1"/>
  <c r="A3125" i="1"/>
  <c r="G3125" i="1" s="1"/>
  <c r="G3117" i="1"/>
  <c r="G3105" i="1"/>
  <c r="G3089" i="1"/>
  <c r="G3073" i="1"/>
  <c r="G3057" i="1"/>
  <c r="G3045" i="1"/>
  <c r="A3037" i="1"/>
  <c r="G3037" i="1" s="1"/>
  <c r="I3037" i="1" s="1"/>
  <c r="A3033" i="1"/>
  <c r="G3033" i="1" s="1"/>
  <c r="G3029" i="1"/>
  <c r="A3021" i="1"/>
  <c r="G3021" i="1" s="1"/>
  <c r="I3021" i="1" s="1"/>
  <c r="A3017" i="1"/>
  <c r="G3017" i="1" s="1"/>
  <c r="G3013" i="1"/>
  <c r="A3005" i="1"/>
  <c r="G3005" i="1" s="1"/>
  <c r="I3005" i="1" s="1"/>
  <c r="A3001" i="1"/>
  <c r="G2997" i="1"/>
  <c r="A2989" i="1"/>
  <c r="G2989" i="1" s="1"/>
  <c r="G2985" i="1"/>
  <c r="A2977" i="1"/>
  <c r="G2977" i="1" s="1"/>
  <c r="A2961" i="1"/>
  <c r="G2961" i="1" s="1"/>
  <c r="A2945" i="1"/>
  <c r="G2945" i="1" s="1"/>
  <c r="A2929" i="1"/>
  <c r="G2929" i="1" s="1"/>
  <c r="A2917" i="1"/>
  <c r="G2917" i="1" s="1"/>
  <c r="G2909" i="1"/>
  <c r="A2901" i="1"/>
  <c r="G2901" i="1" s="1"/>
  <c r="I2901" i="1" s="1"/>
  <c r="G2893" i="1"/>
  <c r="A2885" i="1"/>
  <c r="G2885" i="1" s="1"/>
  <c r="G2877" i="1"/>
  <c r="A2869" i="1"/>
  <c r="G2869" i="1" s="1"/>
  <c r="G2861" i="1"/>
  <c r="G2849" i="1"/>
  <c r="G2833" i="1"/>
  <c r="G2817" i="1"/>
  <c r="G2801" i="1"/>
  <c r="G2789" i="1"/>
  <c r="A2781" i="1"/>
  <c r="A2777" i="1"/>
  <c r="G2777" i="1" s="1"/>
  <c r="G2773" i="1"/>
  <c r="A2765" i="1"/>
  <c r="G2765" i="1" s="1"/>
  <c r="A2761" i="1"/>
  <c r="G2761" i="1" s="1"/>
  <c r="I2761" i="1" s="1"/>
  <c r="G2757" i="1"/>
  <c r="A2749" i="1"/>
  <c r="G2749" i="1" s="1"/>
  <c r="A2745" i="1"/>
  <c r="G2745" i="1" s="1"/>
  <c r="G2741" i="1"/>
  <c r="A2733" i="1"/>
  <c r="G2733" i="1" s="1"/>
  <c r="G2729" i="1"/>
  <c r="A2721" i="1"/>
  <c r="G2721" i="1" s="1"/>
  <c r="A2705" i="1"/>
  <c r="G2705" i="1" s="1"/>
  <c r="A2689" i="1"/>
  <c r="G2689" i="1" s="1"/>
  <c r="A2673" i="1"/>
  <c r="G2673" i="1" s="1"/>
  <c r="I2673" i="1" s="1"/>
  <c r="A2661" i="1"/>
  <c r="G2661" i="1" s="1"/>
  <c r="I2661" i="1" s="1"/>
  <c r="G2653" i="1"/>
  <c r="A2645" i="1"/>
  <c r="G2645" i="1" s="1"/>
  <c r="G2637" i="1"/>
  <c r="A2629" i="1"/>
  <c r="G2629" i="1" s="1"/>
  <c r="G2621" i="1"/>
  <c r="A2613" i="1"/>
  <c r="G2613" i="1" s="1"/>
  <c r="I2613" i="1" s="1"/>
  <c r="G2605" i="1"/>
  <c r="G2593" i="1"/>
  <c r="G2577" i="1"/>
  <c r="G2561" i="1"/>
  <c r="G2545" i="1"/>
  <c r="G2533" i="1"/>
  <c r="A2525" i="1"/>
  <c r="G2525" i="1" s="1"/>
  <c r="I2525" i="1" s="1"/>
  <c r="A2521" i="1"/>
  <c r="G2521" i="1" s="1"/>
  <c r="G2517" i="1"/>
  <c r="A2509" i="1"/>
  <c r="G2509" i="1" s="1"/>
  <c r="A2505" i="1"/>
  <c r="G2505" i="1" s="1"/>
  <c r="I2505" i="1" s="1"/>
  <c r="G2501" i="1"/>
  <c r="A2493" i="1"/>
  <c r="G2493" i="1" s="1"/>
  <c r="I2493" i="1" s="1"/>
  <c r="A2489" i="1"/>
  <c r="G2489" i="1" s="1"/>
  <c r="G2485" i="1"/>
  <c r="A2477" i="1"/>
  <c r="G2477" i="1" s="1"/>
  <c r="G2473" i="1"/>
  <c r="A2465" i="1"/>
  <c r="G2465" i="1" s="1"/>
  <c r="A2449" i="1"/>
  <c r="G2449" i="1" s="1"/>
  <c r="I2449" i="1" s="1"/>
  <c r="A2433" i="1"/>
  <c r="G2433" i="1" s="1"/>
  <c r="I2433" i="1" s="1"/>
  <c r="A2417" i="1"/>
  <c r="G2417" i="1" s="1"/>
  <c r="I2417" i="1" s="1"/>
  <c r="A2405" i="1"/>
  <c r="G2405" i="1" s="1"/>
  <c r="G2397" i="1"/>
  <c r="A2389" i="1"/>
  <c r="G2389" i="1" s="1"/>
  <c r="G2381" i="1"/>
  <c r="A2373" i="1"/>
  <c r="G2373" i="1" s="1"/>
  <c r="I2373" i="1" s="1"/>
  <c r="G2365" i="1"/>
  <c r="A2357" i="1"/>
  <c r="G2357" i="1" s="1"/>
  <c r="G2349" i="1"/>
  <c r="G2337" i="1"/>
  <c r="G2321" i="1"/>
  <c r="G2305" i="1"/>
  <c r="G2289" i="1"/>
  <c r="G2277" i="1"/>
  <c r="A2269" i="1"/>
  <c r="G2269" i="1" s="1"/>
  <c r="I2269" i="1" s="1"/>
  <c r="A2265" i="1"/>
  <c r="G2265" i="1" s="1"/>
  <c r="I2265" i="1" s="1"/>
  <c r="G2261" i="1"/>
  <c r="A2253" i="1"/>
  <c r="G2253" i="1" s="1"/>
  <c r="A2249" i="1"/>
  <c r="G2249" i="1" s="1"/>
  <c r="I2249" i="1" s="1"/>
  <c r="G2245" i="1"/>
  <c r="A2237" i="1"/>
  <c r="G2237" i="1" s="1"/>
  <c r="A2233" i="1"/>
  <c r="G2233" i="1" s="1"/>
  <c r="I2233" i="1" s="1"/>
  <c r="G2229" i="1"/>
  <c r="A2221" i="1"/>
  <c r="G2221" i="1" s="1"/>
  <c r="I2221" i="1" s="1"/>
  <c r="G2217" i="1"/>
  <c r="A2209" i="1"/>
  <c r="G2209" i="1" s="1"/>
  <c r="A2193" i="1"/>
  <c r="G2193" i="1" s="1"/>
  <c r="I2193" i="1" s="1"/>
  <c r="A2177" i="1"/>
  <c r="G2177" i="1" s="1"/>
  <c r="I2177" i="1" s="1"/>
  <c r="A2161" i="1"/>
  <c r="G2161" i="1" s="1"/>
  <c r="I2161" i="1" s="1"/>
  <c r="A2149" i="1"/>
  <c r="G2149" i="1" s="1"/>
  <c r="G2141" i="1"/>
  <c r="A2133" i="1"/>
  <c r="G2133" i="1" s="1"/>
  <c r="G2125" i="1"/>
  <c r="A2117" i="1"/>
  <c r="G2117" i="1" s="1"/>
  <c r="G2109" i="1"/>
  <c r="A2101" i="1"/>
  <c r="G2101" i="1" s="1"/>
  <c r="I2101" i="1" s="1"/>
  <c r="G2093" i="1"/>
  <c r="G2081" i="1"/>
  <c r="G2065" i="1"/>
  <c r="G2049" i="1"/>
  <c r="G2033" i="1"/>
  <c r="G2021" i="1"/>
  <c r="A2013" i="1"/>
  <c r="G2013" i="1" s="1"/>
  <c r="A2009" i="1"/>
  <c r="G2009" i="1" s="1"/>
  <c r="G2005" i="1"/>
  <c r="A1997" i="1"/>
  <c r="G1997" i="1" s="1"/>
  <c r="G1989" i="1"/>
  <c r="A1981" i="1"/>
  <c r="G1981" i="1" s="1"/>
  <c r="I1981" i="1" s="1"/>
  <c r="G1973" i="1"/>
  <c r="A1965" i="1"/>
  <c r="G1965" i="1" s="1"/>
  <c r="G1957" i="1"/>
  <c r="A1949" i="1"/>
  <c r="G1949" i="1" s="1"/>
  <c r="I1949" i="1" s="1"/>
  <c r="G1941" i="1"/>
  <c r="A1933" i="1"/>
  <c r="G1933" i="1" s="1"/>
  <c r="G1925" i="1"/>
  <c r="G1917" i="1"/>
  <c r="G1909" i="1"/>
  <c r="G1901" i="1"/>
  <c r="G1893" i="1"/>
  <c r="G1885" i="1"/>
  <c r="G1877" i="1"/>
  <c r="G1869" i="1"/>
  <c r="G1861" i="1"/>
  <c r="G1853" i="1"/>
  <c r="G1845" i="1"/>
  <c r="G1837" i="1"/>
  <c r="G1829" i="1"/>
  <c r="G1821" i="1"/>
  <c r="G1813" i="1"/>
  <c r="G1805" i="1"/>
  <c r="G1797" i="1"/>
  <c r="G1789" i="1"/>
  <c r="G1781" i="1"/>
  <c r="G1773" i="1"/>
  <c r="G1765" i="1"/>
  <c r="G1757" i="1"/>
  <c r="G1749" i="1"/>
  <c r="G1741" i="1"/>
  <c r="G1733" i="1"/>
  <c r="G1725" i="1"/>
  <c r="G1717" i="1"/>
  <c r="G1709" i="1"/>
  <c r="G1701" i="1"/>
  <c r="G1693" i="1"/>
  <c r="G1685" i="1"/>
  <c r="G1677" i="1"/>
  <c r="G1669" i="1"/>
  <c r="G1661" i="1"/>
  <c r="G1653" i="1"/>
  <c r="G1645" i="1"/>
  <c r="G1637" i="1"/>
  <c r="G1629" i="1"/>
  <c r="G1621" i="1"/>
  <c r="G1613" i="1"/>
  <c r="G1605" i="1"/>
  <c r="G1597" i="1"/>
  <c r="G1589" i="1"/>
  <c r="G1581" i="1"/>
  <c r="G1573" i="1"/>
  <c r="G1565" i="1"/>
  <c r="G1557" i="1"/>
  <c r="G1549" i="1"/>
  <c r="G1541" i="1"/>
  <c r="G1533" i="1"/>
  <c r="G1525" i="1"/>
  <c r="G1517" i="1"/>
  <c r="G1509" i="1"/>
  <c r="G1501" i="1"/>
  <c r="G1493" i="1"/>
  <c r="G1485" i="1"/>
  <c r="G1477" i="1"/>
  <c r="G1469" i="1"/>
  <c r="G1461" i="1"/>
  <c r="G1453" i="1"/>
  <c r="G1445" i="1"/>
  <c r="G1437" i="1"/>
  <c r="G1429" i="1"/>
  <c r="G1421" i="1"/>
  <c r="G1413" i="1"/>
  <c r="G1405" i="1"/>
  <c r="G1397" i="1"/>
  <c r="G1389" i="1"/>
  <c r="G1381" i="1"/>
  <c r="G1373" i="1"/>
  <c r="G1365" i="1"/>
  <c r="G1357" i="1"/>
  <c r="G1349" i="1"/>
  <c r="G1341" i="1"/>
  <c r="G1333" i="1"/>
  <c r="G1325" i="1"/>
  <c r="G1317" i="1"/>
  <c r="G1309" i="1"/>
  <c r="G1301" i="1"/>
  <c r="G1293" i="1"/>
  <c r="G1285" i="1"/>
  <c r="G1277" i="1"/>
  <c r="G4712" i="1"/>
  <c r="G4708" i="1"/>
  <c r="G4704" i="1"/>
  <c r="G4700" i="1"/>
  <c r="A4688" i="1"/>
  <c r="G4688" i="1" s="1"/>
  <c r="I4688" i="1" s="1"/>
  <c r="A4684" i="1"/>
  <c r="G4684" i="1" s="1"/>
  <c r="A4676" i="1"/>
  <c r="G4676" i="1" s="1"/>
  <c r="I4676" i="1" s="1"/>
  <c r="G4648" i="1"/>
  <c r="G4644" i="1"/>
  <c r="G4640" i="1"/>
  <c r="G4636" i="1"/>
  <c r="A4624" i="1"/>
  <c r="G4624" i="1" s="1"/>
  <c r="I4624" i="1" s="1"/>
  <c r="A4620" i="1"/>
  <c r="G4620" i="1" s="1"/>
  <c r="A4612" i="1"/>
  <c r="G4612" i="1" s="1"/>
  <c r="G4584" i="1"/>
  <c r="G4580" i="1"/>
  <c r="G4576" i="1"/>
  <c r="G4572" i="1"/>
  <c r="A4560" i="1"/>
  <c r="G4560" i="1" s="1"/>
  <c r="I4560" i="1" s="1"/>
  <c r="A4556" i="1"/>
  <c r="G4556" i="1" s="1"/>
  <c r="A4548" i="1"/>
  <c r="G4548" i="1" s="1"/>
  <c r="G4520" i="1"/>
  <c r="G4516" i="1"/>
  <c r="G4512" i="1"/>
  <c r="G4508" i="1"/>
  <c r="A4496" i="1"/>
  <c r="G4496" i="1" s="1"/>
  <c r="I4496" i="1" s="1"/>
  <c r="A4492" i="1"/>
  <c r="G4492" i="1" s="1"/>
  <c r="I4492" i="1" s="1"/>
  <c r="A4484" i="1"/>
  <c r="G4484" i="1" s="1"/>
  <c r="G4456" i="1"/>
  <c r="G4452" i="1"/>
  <c r="G4448" i="1"/>
  <c r="G4444" i="1"/>
  <c r="A4432" i="1"/>
  <c r="G4432" i="1" s="1"/>
  <c r="I4432" i="1" s="1"/>
  <c r="A4428" i="1"/>
  <c r="G4428" i="1" s="1"/>
  <c r="A4420" i="1"/>
  <c r="G4420" i="1" s="1"/>
  <c r="I4420" i="1" s="1"/>
  <c r="G4392" i="1"/>
  <c r="G4388" i="1"/>
  <c r="G4384" i="1"/>
  <c r="G4380" i="1"/>
  <c r="A4368" i="1"/>
  <c r="G4368" i="1" s="1"/>
  <c r="I4368" i="1" s="1"/>
  <c r="A4364" i="1"/>
  <c r="G4364" i="1" s="1"/>
  <c r="I4364" i="1" s="1"/>
  <c r="A4356" i="1"/>
  <c r="G4356" i="1" s="1"/>
  <c r="I4356" i="1" s="1"/>
  <c r="G4328" i="1"/>
  <c r="G4324" i="1"/>
  <c r="G4320" i="1"/>
  <c r="G4316" i="1"/>
  <c r="A4304" i="1"/>
  <c r="G4304" i="1" s="1"/>
  <c r="I4304" i="1" s="1"/>
  <c r="A4300" i="1"/>
  <c r="G4300" i="1" s="1"/>
  <c r="I4300" i="1" s="1"/>
  <c r="A4292" i="1"/>
  <c r="G4292" i="1" s="1"/>
  <c r="G4264" i="1"/>
  <c r="G4260" i="1"/>
  <c r="G4256" i="1"/>
  <c r="G4252" i="1"/>
  <c r="A4240" i="1"/>
  <c r="G4240" i="1" s="1"/>
  <c r="I4240" i="1" s="1"/>
  <c r="A4236" i="1"/>
  <c r="G4236" i="1" s="1"/>
  <c r="I4236" i="1" s="1"/>
  <c r="A4228" i="1"/>
  <c r="G4228" i="1" s="1"/>
  <c r="G4200" i="1"/>
  <c r="G4196" i="1"/>
  <c r="G4192" i="1"/>
  <c r="A4725" i="1"/>
  <c r="G4725" i="1" s="1"/>
  <c r="A4709" i="1"/>
  <c r="G4709" i="1" s="1"/>
  <c r="A4697" i="1"/>
  <c r="G4697" i="1" s="1"/>
  <c r="A4681" i="1"/>
  <c r="G4681" i="1" s="1"/>
  <c r="A4665" i="1"/>
  <c r="G4665" i="1" s="1"/>
  <c r="A4649" i="1"/>
  <c r="G4649" i="1" s="1"/>
  <c r="I4649" i="1" s="1"/>
  <c r="G4641" i="1"/>
  <c r="A4633" i="1"/>
  <c r="G4633" i="1" s="1"/>
  <c r="A4617" i="1"/>
  <c r="G4617" i="1" s="1"/>
  <c r="A4601" i="1"/>
  <c r="G4601" i="1" s="1"/>
  <c r="A4585" i="1"/>
  <c r="G4585" i="1" s="1"/>
  <c r="I4585" i="1" s="1"/>
  <c r="G4577" i="1"/>
  <c r="A4569" i="1"/>
  <c r="G4569" i="1" s="1"/>
  <c r="I4569" i="1" s="1"/>
  <c r="A4553" i="1"/>
  <c r="G4553" i="1" s="1"/>
  <c r="A4537" i="1"/>
  <c r="G4537" i="1" s="1"/>
  <c r="A4521" i="1"/>
  <c r="G4521" i="1" s="1"/>
  <c r="I4521" i="1" s="1"/>
  <c r="G4513" i="1"/>
  <c r="A4505" i="1"/>
  <c r="G4505" i="1" s="1"/>
  <c r="A4489" i="1"/>
  <c r="G4489" i="1" s="1"/>
  <c r="A4473" i="1"/>
  <c r="G4473" i="1" s="1"/>
  <c r="A4457" i="1"/>
  <c r="G4457" i="1" s="1"/>
  <c r="A4445" i="1"/>
  <c r="G4445" i="1" s="1"/>
  <c r="A4429" i="1"/>
  <c r="G4429" i="1" s="1"/>
  <c r="I4429" i="1" s="1"/>
  <c r="A4413" i="1"/>
  <c r="G4413" i="1" s="1"/>
  <c r="I4413" i="1" s="1"/>
  <c r="A4397" i="1"/>
  <c r="G4397" i="1" s="1"/>
  <c r="A4381" i="1"/>
  <c r="G4381" i="1" s="1"/>
  <c r="I4381" i="1" s="1"/>
  <c r="A4365" i="1"/>
  <c r="G4365" i="1" s="1"/>
  <c r="I4365" i="1" s="1"/>
  <c r="A4349" i="1"/>
  <c r="G4349" i="1" s="1"/>
  <c r="I4349" i="1" s="1"/>
  <c r="A4333" i="1"/>
  <c r="G4333" i="1" s="1"/>
  <c r="A4317" i="1"/>
  <c r="G4317" i="1" s="1"/>
  <c r="I4317" i="1" s="1"/>
  <c r="A4301" i="1"/>
  <c r="G4301" i="1" s="1"/>
  <c r="A4285" i="1"/>
  <c r="G4285" i="1" s="1"/>
  <c r="A4269" i="1"/>
  <c r="G4269" i="1" s="1"/>
  <c r="A4253" i="1"/>
  <c r="G4253" i="1" s="1"/>
  <c r="A4237" i="1"/>
  <c r="G4237" i="1" s="1"/>
  <c r="A4221" i="1"/>
  <c r="G4221" i="1" s="1"/>
  <c r="I4221" i="1" s="1"/>
  <c r="A4205" i="1"/>
  <c r="G4205" i="1" s="1"/>
  <c r="A4177" i="1"/>
  <c r="G4177" i="1" s="1"/>
  <c r="A4161" i="1"/>
  <c r="G4161" i="1" s="1"/>
  <c r="A4145" i="1"/>
  <c r="G4145" i="1" s="1"/>
  <c r="A4113" i="1"/>
  <c r="G4113" i="1" s="1"/>
  <c r="A4097" i="1"/>
  <c r="G4097" i="1" s="1"/>
  <c r="A4081" i="1"/>
  <c r="G4081" i="1" s="1"/>
  <c r="A4049" i="1"/>
  <c r="G4049" i="1" s="1"/>
  <c r="A4033" i="1"/>
  <c r="G4033" i="1" s="1"/>
  <c r="A4017" i="1"/>
  <c r="G4017" i="1" s="1"/>
  <c r="A4005" i="1"/>
  <c r="G4005" i="1" s="1"/>
  <c r="I4005" i="1" s="1"/>
  <c r="A3989" i="1"/>
  <c r="G3989" i="1" s="1"/>
  <c r="A3973" i="1"/>
  <c r="G3973" i="1" s="1"/>
  <c r="I3973" i="1" s="1"/>
  <c r="A3957" i="1"/>
  <c r="G3957" i="1" s="1"/>
  <c r="A3881" i="1"/>
  <c r="G3881" i="1" s="1"/>
  <c r="I3881" i="1" s="1"/>
  <c r="A3869" i="1"/>
  <c r="G3869" i="1" s="1"/>
  <c r="I3869" i="1" s="1"/>
  <c r="A3853" i="1"/>
  <c r="G3853" i="1" s="1"/>
  <c r="A3837" i="1"/>
  <c r="G3837" i="1" s="1"/>
  <c r="A3821" i="1"/>
  <c r="G3821" i="1" s="1"/>
  <c r="I3821" i="1" s="1"/>
  <c r="A3809" i="1"/>
  <c r="G3809" i="1" s="1"/>
  <c r="A3793" i="1"/>
  <c r="G3793" i="1" s="1"/>
  <c r="A3777" i="1"/>
  <c r="G3777" i="1" s="1"/>
  <c r="A3761" i="1"/>
  <c r="G3761" i="1" s="1"/>
  <c r="I3761" i="1" s="1"/>
  <c r="A3749" i="1"/>
  <c r="G3749" i="1" s="1"/>
  <c r="A3733" i="1"/>
  <c r="G3733" i="1" s="1"/>
  <c r="A3717" i="1"/>
  <c r="G3717" i="1" s="1"/>
  <c r="I3717" i="1" s="1"/>
  <c r="A3701" i="1"/>
  <c r="G3701" i="1" s="1"/>
  <c r="A3625" i="1"/>
  <c r="G3625" i="1" s="1"/>
  <c r="A3613" i="1"/>
  <c r="G3613" i="1" s="1"/>
  <c r="I3613" i="1" s="1"/>
  <c r="A3597" i="1"/>
  <c r="G3597" i="1" s="1"/>
  <c r="A3581" i="1"/>
  <c r="G3581" i="1" s="1"/>
  <c r="A3565" i="1"/>
  <c r="G3565" i="1" s="1"/>
  <c r="A3553" i="1"/>
  <c r="G3553" i="1" s="1"/>
  <c r="I3553" i="1" s="1"/>
  <c r="A3537" i="1"/>
  <c r="G3537" i="1" s="1"/>
  <c r="A3521" i="1"/>
  <c r="G3521" i="1" s="1"/>
  <c r="A3505" i="1"/>
  <c r="G3505" i="1" s="1"/>
  <c r="A3493" i="1"/>
  <c r="G3493" i="1" s="1"/>
  <c r="A3477" i="1"/>
  <c r="G3477" i="1" s="1"/>
  <c r="A3461" i="1"/>
  <c r="G3461" i="1" s="1"/>
  <c r="I3461" i="1" s="1"/>
  <c r="A3445" i="1"/>
  <c r="G3445" i="1" s="1"/>
  <c r="A3369" i="1"/>
  <c r="G3369" i="1" s="1"/>
  <c r="A3357" i="1"/>
  <c r="G3357" i="1" s="1"/>
  <c r="I3357" i="1" s="1"/>
  <c r="A3341" i="1"/>
  <c r="G3341" i="1" s="1"/>
  <c r="I3341" i="1" s="1"/>
  <c r="A3325" i="1"/>
  <c r="G3325" i="1" s="1"/>
  <c r="A3309" i="1"/>
  <c r="G3309" i="1" s="1"/>
  <c r="A3297" i="1"/>
  <c r="G3297" i="1" s="1"/>
  <c r="I3297" i="1" s="1"/>
  <c r="A3281" i="1"/>
  <c r="G3281" i="1" s="1"/>
  <c r="I3281" i="1" s="1"/>
  <c r="A3265" i="1"/>
  <c r="G3265" i="1" s="1"/>
  <c r="G3257" i="1"/>
  <c r="A3249" i="1"/>
  <c r="G3249" i="1" s="1"/>
  <c r="A3237" i="1"/>
  <c r="G3237" i="1" s="1"/>
  <c r="I3237" i="1" s="1"/>
  <c r="A3221" i="1"/>
  <c r="G3221" i="1" s="1"/>
  <c r="I3221" i="1" s="1"/>
  <c r="A3205" i="1"/>
  <c r="G3205" i="1" s="1"/>
  <c r="A3189" i="1"/>
  <c r="G3189" i="1" s="1"/>
  <c r="A3113" i="1"/>
  <c r="G3113" i="1" s="1"/>
  <c r="A3101" i="1"/>
  <c r="G3101" i="1" s="1"/>
  <c r="A3085" i="1"/>
  <c r="G3085" i="1" s="1"/>
  <c r="A3069" i="1"/>
  <c r="G3069" i="1" s="1"/>
  <c r="A3053" i="1"/>
  <c r="G3053" i="1" s="1"/>
  <c r="I3053" i="1" s="1"/>
  <c r="A3041" i="1"/>
  <c r="G3041" i="1" s="1"/>
  <c r="I3041" i="1" s="1"/>
  <c r="A3025" i="1"/>
  <c r="G3025" i="1" s="1"/>
  <c r="A3009" i="1"/>
  <c r="G3009" i="1" s="1"/>
  <c r="G3001" i="1"/>
  <c r="A2993" i="1"/>
  <c r="G2993" i="1" s="1"/>
  <c r="I2993" i="1" s="1"/>
  <c r="A2981" i="1"/>
  <c r="G2981" i="1" s="1"/>
  <c r="I2981" i="1" s="1"/>
  <c r="A2965" i="1"/>
  <c r="G2965" i="1" s="1"/>
  <c r="I2965" i="1" s="1"/>
  <c r="A2949" i="1"/>
  <c r="G2949" i="1" s="1"/>
  <c r="A2933" i="1"/>
  <c r="G2933" i="1" s="1"/>
  <c r="I2933" i="1" s="1"/>
  <c r="A2857" i="1"/>
  <c r="G2857" i="1" s="1"/>
  <c r="I2857" i="1" s="1"/>
  <c r="A2845" i="1"/>
  <c r="G2845" i="1" s="1"/>
  <c r="A2829" i="1"/>
  <c r="G2829" i="1" s="1"/>
  <c r="A2813" i="1"/>
  <c r="G2813" i="1" s="1"/>
  <c r="A2797" i="1"/>
  <c r="G2797" i="1" s="1"/>
  <c r="I2797" i="1" s="1"/>
  <c r="A2785" i="1"/>
  <c r="G2785" i="1" s="1"/>
  <c r="I2785" i="1" s="1"/>
  <c r="A2769" i="1"/>
  <c r="G2769" i="1" s="1"/>
  <c r="A2753" i="1"/>
  <c r="G2753" i="1" s="1"/>
  <c r="I2753" i="1" s="1"/>
  <c r="A2737" i="1"/>
  <c r="G2737" i="1" s="1"/>
  <c r="A2725" i="1"/>
  <c r="G2725" i="1" s="1"/>
  <c r="I2725" i="1" s="1"/>
  <c r="A2709" i="1"/>
  <c r="G2709" i="1" s="1"/>
  <c r="A2693" i="1"/>
  <c r="G2693" i="1" s="1"/>
  <c r="A2677" i="1"/>
  <c r="G2677" i="1" s="1"/>
  <c r="A2601" i="1"/>
  <c r="G2601" i="1" s="1"/>
  <c r="I2601" i="1" s="1"/>
  <c r="A2589" i="1"/>
  <c r="G2589" i="1" s="1"/>
  <c r="I2589" i="1" s="1"/>
  <c r="A2573" i="1"/>
  <c r="G2573" i="1" s="1"/>
  <c r="A2557" i="1"/>
  <c r="G2557" i="1" s="1"/>
  <c r="A2541" i="1"/>
  <c r="G2541" i="1" s="1"/>
  <c r="A2529" i="1"/>
  <c r="G2529" i="1" s="1"/>
  <c r="I2529" i="1" s="1"/>
  <c r="A2513" i="1"/>
  <c r="G2513" i="1" s="1"/>
  <c r="I2513" i="1" s="1"/>
  <c r="A2497" i="1"/>
  <c r="G2497" i="1" s="1"/>
  <c r="A2481" i="1"/>
  <c r="G2481" i="1" s="1"/>
  <c r="A2469" i="1"/>
  <c r="G2469" i="1" s="1"/>
  <c r="I2469" i="1" s="1"/>
  <c r="A2453" i="1"/>
  <c r="G2453" i="1" s="1"/>
  <c r="I2453" i="1" s="1"/>
  <c r="A2437" i="1"/>
  <c r="G2437" i="1" s="1"/>
  <c r="A2421" i="1"/>
  <c r="G2421" i="1" s="1"/>
  <c r="A2345" i="1"/>
  <c r="G2345" i="1" s="1"/>
  <c r="I2345" i="1" s="1"/>
  <c r="A2333" i="1"/>
  <c r="G2333" i="1" s="1"/>
  <c r="A2317" i="1"/>
  <c r="G2317" i="1" s="1"/>
  <c r="I2317" i="1" s="1"/>
  <c r="A2301" i="1"/>
  <c r="G2301" i="1" s="1"/>
  <c r="A2285" i="1"/>
  <c r="G2285" i="1" s="1"/>
  <c r="I2285" i="1" s="1"/>
  <c r="A2273" i="1"/>
  <c r="G2273" i="1" s="1"/>
  <c r="I2273" i="1" s="1"/>
  <c r="A2257" i="1"/>
  <c r="G2257" i="1" s="1"/>
  <c r="A2241" i="1"/>
  <c r="G2241" i="1" s="1"/>
  <c r="A2225" i="1"/>
  <c r="G2225" i="1" s="1"/>
  <c r="A2213" i="1"/>
  <c r="G2213" i="1" s="1"/>
  <c r="I2213" i="1" s="1"/>
  <c r="A2197" i="1"/>
  <c r="G2197" i="1" s="1"/>
  <c r="I2197" i="1" s="1"/>
  <c r="A2181" i="1"/>
  <c r="G2181" i="1" s="1"/>
  <c r="A2165" i="1"/>
  <c r="G2165" i="1" s="1"/>
  <c r="I2165" i="1" s="1"/>
  <c r="A2089" i="1"/>
  <c r="G2089" i="1" s="1"/>
  <c r="A2077" i="1"/>
  <c r="G2077" i="1" s="1"/>
  <c r="I2077" i="1" s="1"/>
  <c r="A2061" i="1"/>
  <c r="G2061" i="1" s="1"/>
  <c r="A2045" i="1"/>
  <c r="G2045" i="1" s="1"/>
  <c r="A2029" i="1"/>
  <c r="G2029" i="1" s="1"/>
  <c r="A2017" i="1"/>
  <c r="G2017" i="1" s="1"/>
  <c r="I2017" i="1" s="1"/>
  <c r="A2001" i="1"/>
  <c r="G2001" i="1" s="1"/>
  <c r="A1985" i="1"/>
  <c r="G1985" i="1" s="1"/>
  <c r="A1969" i="1"/>
  <c r="G1969" i="1" s="1"/>
  <c r="A1953" i="1"/>
  <c r="G1953" i="1" s="1"/>
  <c r="I1953" i="1" s="1"/>
  <c r="A1937" i="1"/>
  <c r="G1937" i="1" s="1"/>
  <c r="G1337" i="1"/>
  <c r="G4728" i="1"/>
  <c r="G4720" i="1"/>
  <c r="G4716" i="1"/>
  <c r="A4692" i="1"/>
  <c r="G4692" i="1" s="1"/>
  <c r="G4664" i="1"/>
  <c r="G4656" i="1"/>
  <c r="G4652" i="1"/>
  <c r="A4628" i="1"/>
  <c r="G4628" i="1" s="1"/>
  <c r="G4600" i="1"/>
  <c r="G4592" i="1"/>
  <c r="G4588" i="1"/>
  <c r="A4564" i="1"/>
  <c r="G4564" i="1" s="1"/>
  <c r="G4536" i="1"/>
  <c r="G4528" i="1"/>
  <c r="G4524" i="1"/>
  <c r="A4500" i="1"/>
  <c r="G4500" i="1" s="1"/>
  <c r="G4472" i="1"/>
  <c r="G4464" i="1"/>
  <c r="G4460" i="1"/>
  <c r="A4436" i="1"/>
  <c r="G4436" i="1" s="1"/>
  <c r="I4436" i="1" s="1"/>
  <c r="G4408" i="1"/>
  <c r="G4400" i="1"/>
  <c r="G4396" i="1"/>
  <c r="A4372" i="1"/>
  <c r="G4372" i="1" s="1"/>
  <c r="G4344" i="1"/>
  <c r="G4336" i="1"/>
  <c r="G4332" i="1"/>
  <c r="A4308" i="1"/>
  <c r="G4308" i="1" s="1"/>
  <c r="I4308" i="1" s="1"/>
  <c r="G4280" i="1"/>
  <c r="G4272" i="1"/>
  <c r="G4268" i="1"/>
  <c r="A4244" i="1"/>
  <c r="G4244" i="1" s="1"/>
  <c r="I4244" i="1" s="1"/>
  <c r="G4216" i="1"/>
  <c r="G4208" i="1"/>
  <c r="G4204" i="1"/>
  <c r="A4180" i="1"/>
  <c r="G4180" i="1" s="1"/>
  <c r="I4180" i="1" s="1"/>
  <c r="G4152" i="1"/>
  <c r="G4144" i="1"/>
  <c r="G4140" i="1"/>
  <c r="A4116" i="1"/>
  <c r="G4693" i="1"/>
  <c r="G4453" i="1"/>
  <c r="G4045" i="1"/>
  <c r="G2781" i="1"/>
  <c r="G4680" i="1"/>
  <c r="G4616" i="1"/>
  <c r="G4552" i="1"/>
  <c r="G4488" i="1"/>
  <c r="G4424" i="1"/>
  <c r="G4360" i="1"/>
  <c r="G4296" i="1"/>
  <c r="G4232" i="1"/>
  <c r="G4168" i="1"/>
  <c r="G4104" i="1"/>
  <c r="G4040" i="1"/>
  <c r="G3976" i="1"/>
  <c r="G3912" i="1"/>
  <c r="G3848" i="1"/>
  <c r="A4449" i="1"/>
  <c r="G4449" i="1" s="1"/>
  <c r="I4449" i="1" s="1"/>
  <c r="A4385" i="1"/>
  <c r="G4385" i="1" s="1"/>
  <c r="I4385" i="1" s="1"/>
  <c r="A4321" i="1"/>
  <c r="G4321" i="1" s="1"/>
  <c r="I4321" i="1" s="1"/>
  <c r="A4257" i="1"/>
  <c r="G4257" i="1" s="1"/>
  <c r="I4257" i="1" s="1"/>
  <c r="G4193" i="1"/>
  <c r="G4129" i="1"/>
  <c r="G4065" i="1"/>
  <c r="A3993" i="1"/>
  <c r="G3993" i="1" s="1"/>
  <c r="I3993" i="1" s="1"/>
  <c r="A3977" i="1"/>
  <c r="G3977" i="1" s="1"/>
  <c r="I3977" i="1" s="1"/>
  <c r="A3961" i="1"/>
  <c r="G3961" i="1" s="1"/>
  <c r="I3961" i="1" s="1"/>
  <c r="G3945" i="1"/>
  <c r="G3929" i="1"/>
  <c r="G3913" i="1"/>
  <c r="G3897" i="1"/>
  <c r="A3737" i="1"/>
  <c r="G3737" i="1" s="1"/>
  <c r="I3737" i="1" s="1"/>
  <c r="A3721" i="1"/>
  <c r="G3721" i="1" s="1"/>
  <c r="I3721" i="1" s="1"/>
  <c r="A3705" i="1"/>
  <c r="G3705" i="1" s="1"/>
  <c r="I3705" i="1" s="1"/>
  <c r="G3689" i="1"/>
  <c r="G3673" i="1"/>
  <c r="G3657" i="1"/>
  <c r="G3641" i="1"/>
  <c r="A3481" i="1"/>
  <c r="G3481" i="1" s="1"/>
  <c r="I3481" i="1" s="1"/>
  <c r="A3465" i="1"/>
  <c r="G3465" i="1" s="1"/>
  <c r="I3465" i="1" s="1"/>
  <c r="A3449" i="1"/>
  <c r="G3449" i="1" s="1"/>
  <c r="I3449" i="1" s="1"/>
  <c r="G3433" i="1"/>
  <c r="G3417" i="1"/>
  <c r="G3401" i="1"/>
  <c r="G3385" i="1"/>
  <c r="A3225" i="1"/>
  <c r="G3225" i="1" s="1"/>
  <c r="I3225" i="1" s="1"/>
  <c r="A3209" i="1"/>
  <c r="G3209" i="1" s="1"/>
  <c r="I3209" i="1" s="1"/>
  <c r="A3193" i="1"/>
  <c r="G3193" i="1" s="1"/>
  <c r="I3193" i="1" s="1"/>
  <c r="G3177" i="1"/>
  <c r="G3161" i="1"/>
  <c r="G3145" i="1"/>
  <c r="G3129" i="1"/>
  <c r="A2969" i="1"/>
  <c r="G2969" i="1" s="1"/>
  <c r="I2969" i="1" s="1"/>
  <c r="A2953" i="1"/>
  <c r="G2953" i="1" s="1"/>
  <c r="I2953" i="1" s="1"/>
  <c r="A2937" i="1"/>
  <c r="G2937" i="1" s="1"/>
  <c r="I2937" i="1" s="1"/>
  <c r="G2921" i="1"/>
  <c r="G2905" i="1"/>
  <c r="G2889" i="1"/>
  <c r="G2873" i="1"/>
  <c r="A2713" i="1"/>
  <c r="G2713" i="1" s="1"/>
  <c r="I2713" i="1" s="1"/>
  <c r="A2697" i="1"/>
  <c r="G2697" i="1" s="1"/>
  <c r="I2697" i="1" s="1"/>
  <c r="A2681" i="1"/>
  <c r="G2681" i="1" s="1"/>
  <c r="I2681" i="1" s="1"/>
  <c r="G2665" i="1"/>
  <c r="G2649" i="1"/>
  <c r="G2633" i="1"/>
  <c r="G2617" i="1"/>
  <c r="A2457" i="1"/>
  <c r="G2457" i="1" s="1"/>
  <c r="I2457" i="1" s="1"/>
  <c r="A2441" i="1"/>
  <c r="G2441" i="1" s="1"/>
  <c r="I2441" i="1" s="1"/>
  <c r="A2425" i="1"/>
  <c r="G2425" i="1" s="1"/>
  <c r="I2425" i="1" s="1"/>
  <c r="G2409" i="1"/>
  <c r="G2393" i="1"/>
  <c r="G2377" i="1"/>
  <c r="G2361" i="1"/>
  <c r="A2201" i="1"/>
  <c r="G2201" i="1" s="1"/>
  <c r="I2201" i="1" s="1"/>
  <c r="A2185" i="1"/>
  <c r="G2185" i="1" s="1"/>
  <c r="I2185" i="1" s="1"/>
  <c r="A2169" i="1"/>
  <c r="G2169" i="1" s="1"/>
  <c r="I2169" i="1" s="1"/>
  <c r="G2153" i="1"/>
  <c r="G2137" i="1"/>
  <c r="G2121" i="1"/>
  <c r="G2105" i="1"/>
  <c r="G4696" i="1"/>
  <c r="A4672" i="1"/>
  <c r="G4672" i="1" s="1"/>
  <c r="I4672" i="1" s="1"/>
  <c r="A4668" i="1"/>
  <c r="G4668" i="1" s="1"/>
  <c r="I4668" i="1" s="1"/>
  <c r="G4632" i="1"/>
  <c r="A4608" i="1"/>
  <c r="G4608" i="1" s="1"/>
  <c r="I4608" i="1" s="1"/>
  <c r="A4604" i="1"/>
  <c r="G4604" i="1" s="1"/>
  <c r="I4604" i="1" s="1"/>
  <c r="G4568" i="1"/>
  <c r="A4544" i="1"/>
  <c r="G4544" i="1" s="1"/>
  <c r="I4544" i="1" s="1"/>
  <c r="A4540" i="1"/>
  <c r="G4540" i="1" s="1"/>
  <c r="I4540" i="1" s="1"/>
  <c r="G4504" i="1"/>
  <c r="A4480" i="1"/>
  <c r="G4480" i="1" s="1"/>
  <c r="I4480" i="1" s="1"/>
  <c r="A4476" i="1"/>
  <c r="G4476" i="1" s="1"/>
  <c r="I4476" i="1" s="1"/>
  <c r="G4440" i="1"/>
  <c r="A4416" i="1"/>
  <c r="G4416" i="1" s="1"/>
  <c r="I4416" i="1" s="1"/>
  <c r="A4412" i="1"/>
  <c r="G4412" i="1" s="1"/>
  <c r="I4412" i="1" s="1"/>
  <c r="G4376" i="1"/>
  <c r="A4352" i="1"/>
  <c r="G4352" i="1" s="1"/>
  <c r="I4352" i="1" s="1"/>
  <c r="A4348" i="1"/>
  <c r="G4348" i="1" s="1"/>
  <c r="I4348" i="1" s="1"/>
  <c r="G4312" i="1"/>
  <c r="A4288" i="1"/>
  <c r="G4288" i="1" s="1"/>
  <c r="I4288" i="1" s="1"/>
  <c r="A4284" i="1"/>
  <c r="G4284" i="1" s="1"/>
  <c r="I4284" i="1" s="1"/>
  <c r="G4248" i="1"/>
  <c r="A4224" i="1"/>
  <c r="G4224" i="1" s="1"/>
  <c r="I4224" i="1" s="1"/>
  <c r="A4220" i="1"/>
  <c r="G4220" i="1" s="1"/>
  <c r="I4220" i="1" s="1"/>
  <c r="G4184" i="1"/>
  <c r="A4160" i="1"/>
  <c r="G4160" i="1" s="1"/>
  <c r="I4160" i="1" s="1"/>
  <c r="A4156" i="1"/>
  <c r="G4156" i="1" s="1"/>
  <c r="I4156" i="1" s="1"/>
  <c r="G4188" i="1"/>
  <c r="A4176" i="1"/>
  <c r="G4176" i="1" s="1"/>
  <c r="A4172" i="1"/>
  <c r="G4172" i="1" s="1"/>
  <c r="A4164" i="1"/>
  <c r="G4164" i="1" s="1"/>
  <c r="I4164" i="1" s="1"/>
  <c r="G4136" i="1"/>
  <c r="G4132" i="1"/>
  <c r="G4128" i="1"/>
  <c r="G4124" i="1"/>
  <c r="A4112" i="1"/>
  <c r="A4108" i="1"/>
  <c r="G4108" i="1" s="1"/>
  <c r="I4108" i="1" s="1"/>
  <c r="A4100" i="1"/>
  <c r="G4100" i="1" s="1"/>
  <c r="I4100" i="1" s="1"/>
  <c r="G4072" i="1"/>
  <c r="G4068" i="1"/>
  <c r="G4064" i="1"/>
  <c r="G4060" i="1"/>
  <c r="A4048" i="1"/>
  <c r="G4048" i="1" s="1"/>
  <c r="A4044" i="1"/>
  <c r="A4036" i="1"/>
  <c r="G4036" i="1" s="1"/>
  <c r="I4036" i="1" s="1"/>
  <c r="G4008" i="1"/>
  <c r="G4004" i="1"/>
  <c r="G4000" i="1"/>
  <c r="G3996" i="1"/>
  <c r="A3984" i="1"/>
  <c r="G3984" i="1" s="1"/>
  <c r="A3980" i="1"/>
  <c r="G3980" i="1" s="1"/>
  <c r="I3980" i="1" s="1"/>
  <c r="A3972" i="1"/>
  <c r="G3972" i="1" s="1"/>
  <c r="I3972" i="1" s="1"/>
  <c r="G3944" i="1"/>
  <c r="G3940" i="1"/>
  <c r="G3936" i="1"/>
  <c r="G3932" i="1"/>
  <c r="A3920" i="1"/>
  <c r="G3920" i="1" s="1"/>
  <c r="I3920" i="1" s="1"/>
  <c r="A3916" i="1"/>
  <c r="G3916" i="1" s="1"/>
  <c r="A3908" i="1"/>
  <c r="G3908" i="1" s="1"/>
  <c r="I3908" i="1" s="1"/>
  <c r="G3880" i="1"/>
  <c r="G3876" i="1"/>
  <c r="G3872" i="1"/>
  <c r="G3868" i="1"/>
  <c r="A3856" i="1"/>
  <c r="G3856" i="1" s="1"/>
  <c r="A3852" i="1"/>
  <c r="G3852" i="1" s="1"/>
  <c r="I3852" i="1" s="1"/>
  <c r="A3844" i="1"/>
  <c r="G3844" i="1" s="1"/>
  <c r="I3844" i="1" s="1"/>
  <c r="G3816" i="1"/>
  <c r="G3812" i="1"/>
  <c r="G3808" i="1"/>
  <c r="G3804" i="1"/>
  <c r="A3792" i="1"/>
  <c r="G3792" i="1" s="1"/>
  <c r="A3788" i="1"/>
  <c r="G3788" i="1" s="1"/>
  <c r="I3788" i="1" s="1"/>
  <c r="A3780" i="1"/>
  <c r="G3780" i="1" s="1"/>
  <c r="I3780" i="1" s="1"/>
  <c r="G3752" i="1"/>
  <c r="G3748" i="1"/>
  <c r="G3744" i="1"/>
  <c r="G3740" i="1"/>
  <c r="A3728" i="1"/>
  <c r="G3728" i="1" s="1"/>
  <c r="I3728" i="1" s="1"/>
  <c r="A3724" i="1"/>
  <c r="G3724" i="1" s="1"/>
  <c r="I3724" i="1" s="1"/>
  <c r="A3716" i="1"/>
  <c r="G3716" i="1" s="1"/>
  <c r="I3716" i="1" s="1"/>
  <c r="G3688" i="1"/>
  <c r="G3684" i="1"/>
  <c r="G3680" i="1"/>
  <c r="G3676" i="1"/>
  <c r="A3664" i="1"/>
  <c r="G3664" i="1" s="1"/>
  <c r="I3664" i="1" s="1"/>
  <c r="A3660" i="1"/>
  <c r="G3660" i="1" s="1"/>
  <c r="A3652" i="1"/>
  <c r="G3652" i="1" s="1"/>
  <c r="G3624" i="1"/>
  <c r="G3620" i="1"/>
  <c r="G3616" i="1"/>
  <c r="G3612" i="1"/>
  <c r="A3600" i="1"/>
  <c r="G3600" i="1" s="1"/>
  <c r="I3600" i="1" s="1"/>
  <c r="A3596" i="1"/>
  <c r="G3596" i="1" s="1"/>
  <c r="I3596" i="1" s="1"/>
  <c r="A3588" i="1"/>
  <c r="G3588" i="1" s="1"/>
  <c r="I3588" i="1" s="1"/>
  <c r="G3560" i="1"/>
  <c r="G3556" i="1"/>
  <c r="G3552" i="1"/>
  <c r="G3548" i="1"/>
  <c r="A3536" i="1"/>
  <c r="G3536" i="1" s="1"/>
  <c r="A3532" i="1"/>
  <c r="G3532" i="1" s="1"/>
  <c r="I3532" i="1" s="1"/>
  <c r="A3524" i="1"/>
  <c r="G3524" i="1" s="1"/>
  <c r="G3496" i="1"/>
  <c r="G3492" i="1"/>
  <c r="G3488" i="1"/>
  <c r="G3484" i="1"/>
  <c r="A3472" i="1"/>
  <c r="G3472" i="1" s="1"/>
  <c r="A3468" i="1"/>
  <c r="G3468" i="1" s="1"/>
  <c r="I3468" i="1" s="1"/>
  <c r="A3460" i="1"/>
  <c r="G3460" i="1" s="1"/>
  <c r="I3460" i="1" s="1"/>
  <c r="G3432" i="1"/>
  <c r="G3428" i="1"/>
  <c r="G3424" i="1"/>
  <c r="G3420" i="1"/>
  <c r="A3408" i="1"/>
  <c r="G3408" i="1" s="1"/>
  <c r="I3408" i="1" s="1"/>
  <c r="A3404" i="1"/>
  <c r="G3404" i="1" s="1"/>
  <c r="A3396" i="1"/>
  <c r="G3396" i="1" s="1"/>
  <c r="G3368" i="1"/>
  <c r="G3364" i="1"/>
  <c r="G3360" i="1"/>
  <c r="G3356" i="1"/>
  <c r="A3344" i="1"/>
  <c r="G3344" i="1" s="1"/>
  <c r="I3344" i="1" s="1"/>
  <c r="A3340" i="1"/>
  <c r="G3340" i="1" s="1"/>
  <c r="A3332" i="1"/>
  <c r="G3332" i="1" s="1"/>
  <c r="G3304" i="1"/>
  <c r="G3300" i="1"/>
  <c r="G3296" i="1"/>
  <c r="G3292" i="1"/>
  <c r="A3280" i="1"/>
  <c r="G3280" i="1" s="1"/>
  <c r="A3276" i="1"/>
  <c r="G3276" i="1" s="1"/>
  <c r="A3268" i="1"/>
  <c r="G3268" i="1" s="1"/>
  <c r="I3268" i="1" s="1"/>
  <c r="G3240" i="1"/>
  <c r="G3236" i="1"/>
  <c r="G3232" i="1"/>
  <c r="G3228" i="1"/>
  <c r="A3216" i="1"/>
  <c r="G3216" i="1" s="1"/>
  <c r="A3212" i="1"/>
  <c r="G3212" i="1" s="1"/>
  <c r="I3212" i="1" s="1"/>
  <c r="A3204" i="1"/>
  <c r="G3204" i="1" s="1"/>
  <c r="G3176" i="1"/>
  <c r="G3172" i="1"/>
  <c r="G3168" i="1"/>
  <c r="G3164" i="1"/>
  <c r="A3152" i="1"/>
  <c r="G3152" i="1" s="1"/>
  <c r="A3148" i="1"/>
  <c r="G3148" i="1" s="1"/>
  <c r="A3140" i="1"/>
  <c r="G3140" i="1" s="1"/>
  <c r="G3112" i="1"/>
  <c r="G3108" i="1"/>
  <c r="G3104" i="1"/>
  <c r="G3100" i="1"/>
  <c r="A3088" i="1"/>
  <c r="G3088" i="1" s="1"/>
  <c r="I3088" i="1" s="1"/>
  <c r="A3084" i="1"/>
  <c r="G3084" i="1" s="1"/>
  <c r="I3084" i="1" s="1"/>
  <c r="A3076" i="1"/>
  <c r="G3076" i="1" s="1"/>
  <c r="G3048" i="1"/>
  <c r="G3044" i="1"/>
  <c r="G3040" i="1"/>
  <c r="G3036" i="1"/>
  <c r="A3024" i="1"/>
  <c r="G3024" i="1" s="1"/>
  <c r="A3020" i="1"/>
  <c r="G3020" i="1" s="1"/>
  <c r="I3020" i="1" s="1"/>
  <c r="A3012" i="1"/>
  <c r="G3012" i="1" s="1"/>
  <c r="G2984" i="1"/>
  <c r="G2980" i="1"/>
  <c r="G2976" i="1"/>
  <c r="G2972" i="1"/>
  <c r="A2960" i="1"/>
  <c r="G2960" i="1" s="1"/>
  <c r="A2956" i="1"/>
  <c r="G2956" i="1" s="1"/>
  <c r="I2956" i="1" s="1"/>
  <c r="A2948" i="1"/>
  <c r="G2948" i="1" s="1"/>
  <c r="I2948" i="1" s="1"/>
  <c r="G2920" i="1"/>
  <c r="G2916" i="1"/>
  <c r="G2912" i="1"/>
  <c r="G2908" i="1"/>
  <c r="A2896" i="1"/>
  <c r="G2896" i="1" s="1"/>
  <c r="I2896" i="1" s="1"/>
  <c r="A2892" i="1"/>
  <c r="G2892" i="1" s="1"/>
  <c r="A2884" i="1"/>
  <c r="G2884" i="1" s="1"/>
  <c r="G2856" i="1"/>
  <c r="G2852" i="1"/>
  <c r="G2848" i="1"/>
  <c r="G2844" i="1"/>
  <c r="A2832" i="1"/>
  <c r="G2832" i="1" s="1"/>
  <c r="A2828" i="1"/>
  <c r="G2828" i="1" s="1"/>
  <c r="I2828" i="1" s="1"/>
  <c r="A2820" i="1"/>
  <c r="G2820" i="1" s="1"/>
  <c r="G2792" i="1"/>
  <c r="G2788" i="1"/>
  <c r="G2784" i="1"/>
  <c r="G2780" i="1"/>
  <c r="A2768" i="1"/>
  <c r="G2768" i="1" s="1"/>
  <c r="A2764" i="1"/>
  <c r="G2764" i="1" s="1"/>
  <c r="I2764" i="1" s="1"/>
  <c r="A2756" i="1"/>
  <c r="G2756" i="1" s="1"/>
  <c r="G2728" i="1"/>
  <c r="G2724" i="1"/>
  <c r="G2720" i="1"/>
  <c r="G2716" i="1"/>
  <c r="A2704" i="1"/>
  <c r="G2704" i="1" s="1"/>
  <c r="I2704" i="1" s="1"/>
  <c r="A2700" i="1"/>
  <c r="G2700" i="1" s="1"/>
  <c r="I2700" i="1" s="1"/>
  <c r="A2692" i="1"/>
  <c r="G2692" i="1" s="1"/>
  <c r="G2664" i="1"/>
  <c r="G2660" i="1"/>
  <c r="G2656" i="1"/>
  <c r="G2652" i="1"/>
  <c r="A2640" i="1"/>
  <c r="G2640" i="1" s="1"/>
  <c r="A2636" i="1"/>
  <c r="G2636" i="1" s="1"/>
  <c r="A2628" i="1"/>
  <c r="G2628" i="1" s="1"/>
  <c r="G2600" i="1"/>
  <c r="G2596" i="1"/>
  <c r="G2592" i="1"/>
  <c r="G2588" i="1"/>
  <c r="A2576" i="1"/>
  <c r="G2576" i="1" s="1"/>
  <c r="I2576" i="1" s="1"/>
  <c r="A2572" i="1"/>
  <c r="G2572" i="1" s="1"/>
  <c r="I2572" i="1" s="1"/>
  <c r="A2564" i="1"/>
  <c r="G2564" i="1" s="1"/>
  <c r="G2540" i="1"/>
  <c r="G2528" i="1"/>
  <c r="G2516" i="1"/>
  <c r="A2508" i="1"/>
  <c r="G2508" i="1" s="1"/>
  <c r="G2504" i="1"/>
  <c r="A2496" i="1"/>
  <c r="G2496" i="1" s="1"/>
  <c r="A2484" i="1"/>
  <c r="G2484" i="1" s="1"/>
  <c r="G2476" i="1"/>
  <c r="G2464" i="1"/>
  <c r="G2452" i="1"/>
  <c r="A2444" i="1"/>
  <c r="G2444" i="1" s="1"/>
  <c r="I2444" i="1" s="1"/>
  <c r="G2440" i="1"/>
  <c r="A2432" i="1"/>
  <c r="A2420" i="1"/>
  <c r="G2420" i="1" s="1"/>
  <c r="G2412" i="1"/>
  <c r="G2400" i="1"/>
  <c r="G2388" i="1"/>
  <c r="A2380" i="1"/>
  <c r="G2380" i="1" s="1"/>
  <c r="I2380" i="1" s="1"/>
  <c r="G2376" i="1"/>
  <c r="A2368" i="1"/>
  <c r="G2368" i="1" s="1"/>
  <c r="A2356" i="1"/>
  <c r="G2356" i="1" s="1"/>
  <c r="G2348" i="1"/>
  <c r="G2336" i="1"/>
  <c r="G2324" i="1"/>
  <c r="A2316" i="1"/>
  <c r="G2316" i="1" s="1"/>
  <c r="G2312" i="1"/>
  <c r="A2304" i="1"/>
  <c r="G2304" i="1" s="1"/>
  <c r="I2304" i="1" s="1"/>
  <c r="A2292" i="1"/>
  <c r="G2292" i="1" s="1"/>
  <c r="G2284" i="1"/>
  <c r="G2272" i="1"/>
  <c r="G2260" i="1"/>
  <c r="A2252" i="1"/>
  <c r="G2252" i="1" s="1"/>
  <c r="G2248" i="1"/>
  <c r="A2240" i="1"/>
  <c r="G2240" i="1" s="1"/>
  <c r="A2228" i="1"/>
  <c r="G2228" i="1" s="1"/>
  <c r="G2220" i="1"/>
  <c r="G2208" i="1"/>
  <c r="G2196" i="1"/>
  <c r="A2188" i="1"/>
  <c r="G2188" i="1" s="1"/>
  <c r="I2188" i="1" s="1"/>
  <c r="G2184" i="1"/>
  <c r="A2176" i="1"/>
  <c r="G2176" i="1" s="1"/>
  <c r="A2164" i="1"/>
  <c r="G2164" i="1" s="1"/>
  <c r="G2156" i="1"/>
  <c r="G2144" i="1"/>
  <c r="G2132" i="1"/>
  <c r="A2124" i="1"/>
  <c r="G2124" i="1" s="1"/>
  <c r="G2120" i="1"/>
  <c r="A2112" i="1"/>
  <c r="G2112" i="1" s="1"/>
  <c r="A2100" i="1"/>
  <c r="G2100" i="1" s="1"/>
  <c r="I2100" i="1" s="1"/>
  <c r="G2092" i="1"/>
  <c r="G2080" i="1"/>
  <c r="G2068" i="1"/>
  <c r="A2060" i="1"/>
  <c r="G2060" i="1" s="1"/>
  <c r="G2056" i="1"/>
  <c r="A2048" i="1"/>
  <c r="G2048" i="1" s="1"/>
  <c r="I2048" i="1" s="1"/>
  <c r="A2036" i="1"/>
  <c r="G2036" i="1" s="1"/>
  <c r="G2028" i="1"/>
  <c r="G2016" i="1"/>
  <c r="G2004" i="1"/>
  <c r="A1996" i="1"/>
  <c r="G1996" i="1" s="1"/>
  <c r="G1992" i="1"/>
  <c r="G1980" i="1"/>
  <c r="A1972" i="1"/>
  <c r="G1972" i="1" s="1"/>
  <c r="A1964" i="1"/>
  <c r="G1964" i="1" s="1"/>
  <c r="G1960" i="1"/>
  <c r="A1952" i="1"/>
  <c r="G1952" i="1" s="1"/>
  <c r="I1952" i="1" s="1"/>
  <c r="G1948" i="1"/>
  <c r="A1940" i="1"/>
  <c r="G1940" i="1" s="1"/>
  <c r="A1932" i="1"/>
  <c r="G1932" i="1" s="1"/>
  <c r="G1928" i="1"/>
  <c r="G1916" i="1"/>
  <c r="G1904" i="1"/>
  <c r="A1892" i="1"/>
  <c r="G1892" i="1" s="1"/>
  <c r="A1884" i="1"/>
  <c r="G1884" i="1" s="1"/>
  <c r="A1880" i="1"/>
  <c r="G1880" i="1" s="1"/>
  <c r="G1852" i="1"/>
  <c r="G1840" i="1"/>
  <c r="A1828" i="1"/>
  <c r="G1828" i="1" s="1"/>
  <c r="A1820" i="1"/>
  <c r="G1820" i="1" s="1"/>
  <c r="I1820" i="1" s="1"/>
  <c r="A1816" i="1"/>
  <c r="G1816" i="1" s="1"/>
  <c r="G1788" i="1"/>
  <c r="G1776" i="1"/>
  <c r="A1764" i="1"/>
  <c r="G1764" i="1" s="1"/>
  <c r="A1756" i="1"/>
  <c r="G1756" i="1" s="1"/>
  <c r="A1752" i="1"/>
  <c r="G1752" i="1" s="1"/>
  <c r="G1724" i="1"/>
  <c r="G1712" i="1"/>
  <c r="A1700" i="1"/>
  <c r="G1700" i="1" s="1"/>
  <c r="A1692" i="1"/>
  <c r="G1692" i="1" s="1"/>
  <c r="A1688" i="1"/>
  <c r="G1688" i="1" s="1"/>
  <c r="G1660" i="1"/>
  <c r="G1648" i="1"/>
  <c r="A1636" i="1"/>
  <c r="G1636" i="1" s="1"/>
  <c r="A1628" i="1"/>
  <c r="G1628" i="1" s="1"/>
  <c r="A1624" i="1"/>
  <c r="G1624" i="1" s="1"/>
  <c r="G1596" i="1"/>
  <c r="G1584" i="1"/>
  <c r="A1572" i="1"/>
  <c r="G1572" i="1" s="1"/>
  <c r="A1564" i="1"/>
  <c r="G1564" i="1" s="1"/>
  <c r="I1564" i="1" s="1"/>
  <c r="A1560" i="1"/>
  <c r="G1560" i="1" s="1"/>
  <c r="G1532" i="1"/>
  <c r="G1520" i="1"/>
  <c r="A1508" i="1"/>
  <c r="G1508" i="1" s="1"/>
  <c r="A1500" i="1"/>
  <c r="G1500" i="1" s="1"/>
  <c r="A1496" i="1"/>
  <c r="G1496" i="1" s="1"/>
  <c r="I1496" i="1" s="1"/>
  <c r="G1468" i="1"/>
  <c r="G1456" i="1"/>
  <c r="A1444" i="1"/>
  <c r="G1444" i="1" s="1"/>
  <c r="A1436" i="1"/>
  <c r="G1436" i="1" s="1"/>
  <c r="A1432" i="1"/>
  <c r="G1432" i="1" s="1"/>
  <c r="I1432" i="1" s="1"/>
  <c r="G1404" i="1"/>
  <c r="G1392" i="1"/>
  <c r="A1380" i="1"/>
  <c r="G1380" i="1" s="1"/>
  <c r="A1372" i="1"/>
  <c r="G1372" i="1" s="1"/>
  <c r="I1372" i="1" s="1"/>
  <c r="A1368" i="1"/>
  <c r="G1368" i="1" s="1"/>
  <c r="I1368" i="1" s="1"/>
  <c r="G1340" i="1"/>
  <c r="G1328" i="1"/>
  <c r="A1316" i="1"/>
  <c r="G1316" i="1" s="1"/>
  <c r="I1316" i="1" s="1"/>
  <c r="A1308" i="1"/>
  <c r="G1308" i="1" s="1"/>
  <c r="I1308" i="1" s="1"/>
  <c r="A1304" i="1"/>
  <c r="G1304" i="1" s="1"/>
  <c r="G1276" i="1"/>
  <c r="G1264" i="1"/>
  <c r="A1252" i="1"/>
  <c r="G1252" i="1" s="1"/>
  <c r="A1244" i="1"/>
  <c r="G1244" i="1" s="1"/>
  <c r="A1240" i="1"/>
  <c r="G1240" i="1" s="1"/>
  <c r="G1212" i="1"/>
  <c r="G1200" i="1"/>
  <c r="A1188" i="1"/>
  <c r="G1188" i="1" s="1"/>
  <c r="I1188" i="1" s="1"/>
  <c r="A1180" i="1"/>
  <c r="G1180" i="1" s="1"/>
  <c r="A1176" i="1"/>
  <c r="G1176" i="1" s="1"/>
  <c r="G1148" i="1"/>
  <c r="G1136" i="1"/>
  <c r="A1124" i="1"/>
  <c r="G1124" i="1" s="1"/>
  <c r="I1124" i="1" s="1"/>
  <c r="A1116" i="1"/>
  <c r="G1116" i="1" s="1"/>
  <c r="A1112" i="1"/>
  <c r="G1112" i="1" s="1"/>
  <c r="G1084" i="1"/>
  <c r="G4088" i="1"/>
  <c r="G4080" i="1"/>
  <c r="G4076" i="1"/>
  <c r="A4052" i="1"/>
  <c r="G4052" i="1" s="1"/>
  <c r="G4024" i="1"/>
  <c r="G4016" i="1"/>
  <c r="G4012" i="1"/>
  <c r="A3988" i="1"/>
  <c r="G3988" i="1" s="1"/>
  <c r="G3960" i="1"/>
  <c r="G3952" i="1"/>
  <c r="G3948" i="1"/>
  <c r="A3924" i="1"/>
  <c r="G3924" i="1" s="1"/>
  <c r="G3896" i="1"/>
  <c r="G3888" i="1"/>
  <c r="G3884" i="1"/>
  <c r="A3860" i="1"/>
  <c r="G3860" i="1" s="1"/>
  <c r="G3832" i="1"/>
  <c r="G3824" i="1"/>
  <c r="G3820" i="1"/>
  <c r="A3796" i="1"/>
  <c r="G3796" i="1" s="1"/>
  <c r="G3768" i="1"/>
  <c r="G3760" i="1"/>
  <c r="G3756" i="1"/>
  <c r="A3732" i="1"/>
  <c r="G3732" i="1" s="1"/>
  <c r="I3732" i="1" s="1"/>
  <c r="G3704" i="1"/>
  <c r="G3696" i="1"/>
  <c r="G3692" i="1"/>
  <c r="A3668" i="1"/>
  <c r="G3668" i="1" s="1"/>
  <c r="G3640" i="1"/>
  <c r="G3632" i="1"/>
  <c r="G3628" i="1"/>
  <c r="A3604" i="1"/>
  <c r="G3604" i="1" s="1"/>
  <c r="G3576" i="1"/>
  <c r="G3568" i="1"/>
  <c r="G3564" i="1"/>
  <c r="A3540" i="1"/>
  <c r="G3540" i="1" s="1"/>
  <c r="G3512" i="1"/>
  <c r="G3504" i="1"/>
  <c r="G3500" i="1"/>
  <c r="A3476" i="1"/>
  <c r="G3476" i="1" s="1"/>
  <c r="G3448" i="1"/>
  <c r="G3440" i="1"/>
  <c r="G3436" i="1"/>
  <c r="A3412" i="1"/>
  <c r="G3412" i="1" s="1"/>
  <c r="G3384" i="1"/>
  <c r="G3376" i="1"/>
  <c r="G3372" i="1"/>
  <c r="A3348" i="1"/>
  <c r="G3348" i="1" s="1"/>
  <c r="G3320" i="1"/>
  <c r="G3312" i="1"/>
  <c r="G3308" i="1"/>
  <c r="A3284" i="1"/>
  <c r="G3284" i="1" s="1"/>
  <c r="G3256" i="1"/>
  <c r="G3248" i="1"/>
  <c r="G3244" i="1"/>
  <c r="A3220" i="1"/>
  <c r="G3220" i="1" s="1"/>
  <c r="G3192" i="1"/>
  <c r="G3184" i="1"/>
  <c r="G3180" i="1"/>
  <c r="A3156" i="1"/>
  <c r="G3156" i="1" s="1"/>
  <c r="G3128" i="1"/>
  <c r="G3120" i="1"/>
  <c r="G3116" i="1"/>
  <c r="A3092" i="1"/>
  <c r="G3092" i="1" s="1"/>
  <c r="G3064" i="1"/>
  <c r="G3056" i="1"/>
  <c r="G3052" i="1"/>
  <c r="A3028" i="1"/>
  <c r="G3028" i="1" s="1"/>
  <c r="I3028" i="1" s="1"/>
  <c r="G3000" i="1"/>
  <c r="G2992" i="1"/>
  <c r="G2988" i="1"/>
  <c r="A2964" i="1"/>
  <c r="G2964" i="1" s="1"/>
  <c r="G2936" i="1"/>
  <c r="G2928" i="1"/>
  <c r="G2924" i="1"/>
  <c r="A2900" i="1"/>
  <c r="G2900" i="1" s="1"/>
  <c r="G2872" i="1"/>
  <c r="G2864" i="1"/>
  <c r="G2860" i="1"/>
  <c r="A2836" i="1"/>
  <c r="G2836" i="1" s="1"/>
  <c r="G2808" i="1"/>
  <c r="G2800" i="1"/>
  <c r="G2796" i="1"/>
  <c r="A2772" i="1"/>
  <c r="G2772" i="1" s="1"/>
  <c r="G2744" i="1"/>
  <c r="G2736" i="1"/>
  <c r="G2732" i="1"/>
  <c r="A2708" i="1"/>
  <c r="G2708" i="1" s="1"/>
  <c r="I2708" i="1" s="1"/>
  <c r="G2680" i="1"/>
  <c r="G2672" i="1"/>
  <c r="G2668" i="1"/>
  <c r="A2644" i="1"/>
  <c r="G2644" i="1" s="1"/>
  <c r="G2616" i="1"/>
  <c r="G2608" i="1"/>
  <c r="G2604" i="1"/>
  <c r="A2580" i="1"/>
  <c r="G2580" i="1" s="1"/>
  <c r="G2552" i="1"/>
  <c r="G2544" i="1"/>
  <c r="A2524" i="1"/>
  <c r="G2524" i="1" s="1"/>
  <c r="A2512" i="1"/>
  <c r="G2512" i="1" s="1"/>
  <c r="A2500" i="1"/>
  <c r="G2500" i="1" s="1"/>
  <c r="A2460" i="1"/>
  <c r="G2460" i="1" s="1"/>
  <c r="I2460" i="1" s="1"/>
  <c r="A2448" i="1"/>
  <c r="G2448" i="1" s="1"/>
  <c r="A2436" i="1"/>
  <c r="G2436" i="1" s="1"/>
  <c r="G2404" i="1"/>
  <c r="A2396" i="1"/>
  <c r="G2396" i="1" s="1"/>
  <c r="I2396" i="1" s="1"/>
  <c r="A2384" i="1"/>
  <c r="G2384" i="1" s="1"/>
  <c r="I2384" i="1" s="1"/>
  <c r="A2372" i="1"/>
  <c r="G2372" i="1" s="1"/>
  <c r="G2364" i="1"/>
  <c r="G2352" i="1"/>
  <c r="G2340" i="1"/>
  <c r="A2332" i="1"/>
  <c r="G2332" i="1" s="1"/>
  <c r="A2320" i="1"/>
  <c r="G2320" i="1" s="1"/>
  <c r="A2308" i="1"/>
  <c r="G2308" i="1" s="1"/>
  <c r="G2300" i="1"/>
  <c r="G2288" i="1"/>
  <c r="G2276" i="1"/>
  <c r="A2268" i="1"/>
  <c r="G2268" i="1" s="1"/>
  <c r="A2256" i="1"/>
  <c r="G2256" i="1" s="1"/>
  <c r="I2256" i="1" s="1"/>
  <c r="A2244" i="1"/>
  <c r="G2244" i="1" s="1"/>
  <c r="G2236" i="1"/>
  <c r="G2224" i="1"/>
  <c r="G2212" i="1"/>
  <c r="A2204" i="1"/>
  <c r="G2204" i="1" s="1"/>
  <c r="I2204" i="1" s="1"/>
  <c r="A2192" i="1"/>
  <c r="G2192" i="1" s="1"/>
  <c r="A2180" i="1"/>
  <c r="G2180" i="1" s="1"/>
  <c r="I2180" i="1" s="1"/>
  <c r="G2172" i="1"/>
  <c r="G2160" i="1"/>
  <c r="G2148" i="1"/>
  <c r="A2140" i="1"/>
  <c r="G2140" i="1" s="1"/>
  <c r="I2140" i="1" s="1"/>
  <c r="A2128" i="1"/>
  <c r="G2128" i="1" s="1"/>
  <c r="A2116" i="1"/>
  <c r="G2116" i="1" s="1"/>
  <c r="G2108" i="1"/>
  <c r="G2096" i="1"/>
  <c r="G2084" i="1"/>
  <c r="A2076" i="1"/>
  <c r="G2076" i="1" s="1"/>
  <c r="I2076" i="1" s="1"/>
  <c r="A2064" i="1"/>
  <c r="G2064" i="1" s="1"/>
  <c r="A2052" i="1"/>
  <c r="G2052" i="1" s="1"/>
  <c r="G2044" i="1"/>
  <c r="G2032" i="1"/>
  <c r="G2020" i="1"/>
  <c r="A2012" i="1"/>
  <c r="G2012" i="1" s="1"/>
  <c r="I2012" i="1" s="1"/>
  <c r="A2000" i="1"/>
  <c r="G2000" i="1" s="1"/>
  <c r="I2000" i="1" s="1"/>
  <c r="A1988" i="1"/>
  <c r="G1988" i="1" s="1"/>
  <c r="A1900" i="1"/>
  <c r="G1900" i="1" s="1"/>
  <c r="I1900" i="1" s="1"/>
  <c r="A1872" i="1"/>
  <c r="G1872" i="1" s="1"/>
  <c r="G1868" i="1"/>
  <c r="A1836" i="1"/>
  <c r="G1836" i="1" s="1"/>
  <c r="A1808" i="1"/>
  <c r="G1808" i="1" s="1"/>
  <c r="I1808" i="1" s="1"/>
  <c r="G1804" i="1"/>
  <c r="A1772" i="1"/>
  <c r="G1772" i="1" s="1"/>
  <c r="A1744" i="1"/>
  <c r="G1744" i="1" s="1"/>
  <c r="G1740" i="1"/>
  <c r="A1708" i="1"/>
  <c r="G1708" i="1" s="1"/>
  <c r="I1708" i="1" s="1"/>
  <c r="A1680" i="1"/>
  <c r="G1680" i="1" s="1"/>
  <c r="G1676" i="1"/>
  <c r="A1644" i="1"/>
  <c r="G1644" i="1" s="1"/>
  <c r="I1644" i="1" s="1"/>
  <c r="A1616" i="1"/>
  <c r="G1616" i="1" s="1"/>
  <c r="G1612" i="1"/>
  <c r="A1580" i="1"/>
  <c r="G1580" i="1" s="1"/>
  <c r="I1580" i="1" s="1"/>
  <c r="A1552" i="1"/>
  <c r="G1552" i="1" s="1"/>
  <c r="G1548" i="1"/>
  <c r="A1516" i="1"/>
  <c r="G1516" i="1" s="1"/>
  <c r="A1488" i="1"/>
  <c r="G1488" i="1" s="1"/>
  <c r="G1484" i="1"/>
  <c r="A1452" i="1"/>
  <c r="G1452" i="1" s="1"/>
  <c r="I1452" i="1" s="1"/>
  <c r="A1424" i="1"/>
  <c r="G1424" i="1" s="1"/>
  <c r="I1424" i="1" s="1"/>
  <c r="G1420" i="1"/>
  <c r="A1388" i="1"/>
  <c r="G1388" i="1" s="1"/>
  <c r="A1360" i="1"/>
  <c r="G1360" i="1" s="1"/>
  <c r="G1356" i="1"/>
  <c r="A1324" i="1"/>
  <c r="G1324" i="1" s="1"/>
  <c r="I1324" i="1" s="1"/>
  <c r="A1296" i="1"/>
  <c r="G1296" i="1" s="1"/>
  <c r="G1292" i="1"/>
  <c r="A1260" i="1"/>
  <c r="G1260" i="1" s="1"/>
  <c r="I1260" i="1" s="1"/>
  <c r="A1232" i="1"/>
  <c r="G1232" i="1" s="1"/>
  <c r="G1228" i="1"/>
  <c r="A1196" i="1"/>
  <c r="G1196" i="1" s="1"/>
  <c r="I1196" i="1" s="1"/>
  <c r="A1168" i="1"/>
  <c r="G1168" i="1" s="1"/>
  <c r="G1164" i="1"/>
  <c r="A1132" i="1"/>
  <c r="G1132" i="1" s="1"/>
  <c r="I1132" i="1" s="1"/>
  <c r="A1104" i="1"/>
  <c r="G1104" i="1" s="1"/>
  <c r="I1104" i="1" s="1"/>
  <c r="G1100" i="1"/>
  <c r="A1068" i="1"/>
  <c r="G1068" i="1" s="1"/>
  <c r="I1068" i="1" s="1"/>
  <c r="G3784" i="1"/>
  <c r="G3720" i="1"/>
  <c r="G3656" i="1"/>
  <c r="G3592" i="1"/>
  <c r="G3528" i="1"/>
  <c r="G3464" i="1"/>
  <c r="G3400" i="1"/>
  <c r="G3336" i="1"/>
  <c r="G3272" i="1"/>
  <c r="G3208" i="1"/>
  <c r="G3144" i="1"/>
  <c r="G3080" i="1"/>
  <c r="G3016" i="1"/>
  <c r="G2952" i="1"/>
  <c r="G2888" i="1"/>
  <c r="G2824" i="1"/>
  <c r="G2760" i="1"/>
  <c r="G2696" i="1"/>
  <c r="G2632" i="1"/>
  <c r="G2568" i="1"/>
  <c r="G2432" i="1"/>
  <c r="G1976" i="1"/>
  <c r="A1936" i="1"/>
  <c r="G1936" i="1" s="1"/>
  <c r="A1888" i="1"/>
  <c r="G1888" i="1" s="1"/>
  <c r="A1824" i="1"/>
  <c r="G1824" i="1" s="1"/>
  <c r="A1760" i="1"/>
  <c r="G1760" i="1" s="1"/>
  <c r="I1760" i="1" s="1"/>
  <c r="A1696" i="1"/>
  <c r="G1696" i="1" s="1"/>
  <c r="A1632" i="1"/>
  <c r="G1632" i="1" s="1"/>
  <c r="A1568" i="1"/>
  <c r="G1568" i="1" s="1"/>
  <c r="A1504" i="1"/>
  <c r="G1504" i="1" s="1"/>
  <c r="I1504" i="1" s="1"/>
  <c r="A1440" i="1"/>
  <c r="G1440" i="1" s="1"/>
  <c r="A1376" i="1"/>
  <c r="G1376" i="1" s="1"/>
  <c r="I1376" i="1" s="1"/>
  <c r="A1312" i="1"/>
  <c r="G1312" i="1" s="1"/>
  <c r="A1248" i="1"/>
  <c r="G1248" i="1" s="1"/>
  <c r="A1184" i="1"/>
  <c r="G1184" i="1" s="1"/>
  <c r="I1184" i="1" s="1"/>
  <c r="A1120" i="1"/>
  <c r="G1120" i="1" s="1"/>
  <c r="A1056" i="1"/>
  <c r="G1056" i="1" s="1"/>
  <c r="A992" i="1"/>
  <c r="G992" i="1" s="1"/>
  <c r="A928" i="1"/>
  <c r="G928" i="1" s="1"/>
  <c r="I928" i="1" s="1"/>
  <c r="A864" i="1"/>
  <c r="G864" i="1" s="1"/>
  <c r="A800" i="1"/>
  <c r="A736" i="1"/>
  <c r="A672" i="1"/>
  <c r="G672" i="1" s="1"/>
  <c r="I672" i="1" s="1"/>
  <c r="A608" i="1"/>
  <c r="G608" i="1" s="1"/>
  <c r="A544" i="1"/>
  <c r="A480" i="1"/>
  <c r="A416" i="1"/>
  <c r="G416" i="1" s="1"/>
  <c r="I416" i="1" s="1"/>
  <c r="A352" i="1"/>
  <c r="G352" i="1" s="1"/>
  <c r="A288" i="1"/>
  <c r="A224" i="1"/>
  <c r="A160" i="1"/>
  <c r="A96" i="1"/>
  <c r="A32" i="1"/>
  <c r="G4120" i="1"/>
  <c r="G4116" i="1"/>
  <c r="G4112" i="1"/>
  <c r="A4096" i="1"/>
  <c r="G4096" i="1" s="1"/>
  <c r="I4096" i="1" s="1"/>
  <c r="A4092" i="1"/>
  <c r="G4092" i="1" s="1"/>
  <c r="I4092" i="1" s="1"/>
  <c r="G4056" i="1"/>
  <c r="G4044" i="1"/>
  <c r="A4032" i="1"/>
  <c r="G4032" i="1" s="1"/>
  <c r="I4032" i="1" s="1"/>
  <c r="A4028" i="1"/>
  <c r="G4028" i="1" s="1"/>
  <c r="I4028" i="1" s="1"/>
  <c r="G3992" i="1"/>
  <c r="A3968" i="1"/>
  <c r="G3968" i="1" s="1"/>
  <c r="I3968" i="1" s="1"/>
  <c r="A3964" i="1"/>
  <c r="G3964" i="1" s="1"/>
  <c r="I3964" i="1" s="1"/>
  <c r="G3928" i="1"/>
  <c r="A3904" i="1"/>
  <c r="G3904" i="1" s="1"/>
  <c r="I3904" i="1" s="1"/>
  <c r="A3900" i="1"/>
  <c r="G3900" i="1" s="1"/>
  <c r="I3900" i="1" s="1"/>
  <c r="G3864" i="1"/>
  <c r="A3840" i="1"/>
  <c r="G3840" i="1" s="1"/>
  <c r="I3840" i="1" s="1"/>
  <c r="A3836" i="1"/>
  <c r="G3836" i="1" s="1"/>
  <c r="I3836" i="1" s="1"/>
  <c r="G3800" i="1"/>
  <c r="A3776" i="1"/>
  <c r="G3776" i="1" s="1"/>
  <c r="I3776" i="1" s="1"/>
  <c r="A3772" i="1"/>
  <c r="G3772" i="1" s="1"/>
  <c r="I3772" i="1" s="1"/>
  <c r="G3736" i="1"/>
  <c r="A3712" i="1"/>
  <c r="G3712" i="1" s="1"/>
  <c r="I3712" i="1" s="1"/>
  <c r="A3708" i="1"/>
  <c r="G3708" i="1" s="1"/>
  <c r="I3708" i="1" s="1"/>
  <c r="G3672" i="1"/>
  <c r="A3648" i="1"/>
  <c r="G3648" i="1" s="1"/>
  <c r="I3648" i="1" s="1"/>
  <c r="A3644" i="1"/>
  <c r="G3644" i="1" s="1"/>
  <c r="I3644" i="1" s="1"/>
  <c r="G3608" i="1"/>
  <c r="A3584" i="1"/>
  <c r="G3584" i="1" s="1"/>
  <c r="I3584" i="1" s="1"/>
  <c r="A3580" i="1"/>
  <c r="G3580" i="1" s="1"/>
  <c r="I3580" i="1" s="1"/>
  <c r="G3544" i="1"/>
  <c r="A3520" i="1"/>
  <c r="G3520" i="1" s="1"/>
  <c r="I3520" i="1" s="1"/>
  <c r="A3516" i="1"/>
  <c r="G3516" i="1" s="1"/>
  <c r="I3516" i="1" s="1"/>
  <c r="G3480" i="1"/>
  <c r="A3456" i="1"/>
  <c r="G3456" i="1" s="1"/>
  <c r="I3456" i="1" s="1"/>
  <c r="A3452" i="1"/>
  <c r="G3452" i="1" s="1"/>
  <c r="I3452" i="1" s="1"/>
  <c r="G3416" i="1"/>
  <c r="A3392" i="1"/>
  <c r="G3392" i="1" s="1"/>
  <c r="I3392" i="1" s="1"/>
  <c r="A3388" i="1"/>
  <c r="G3388" i="1" s="1"/>
  <c r="I3388" i="1" s="1"/>
  <c r="G3352" i="1"/>
  <c r="A3328" i="1"/>
  <c r="G3328" i="1" s="1"/>
  <c r="I3328" i="1" s="1"/>
  <c r="A3324" i="1"/>
  <c r="G3324" i="1" s="1"/>
  <c r="I3324" i="1" s="1"/>
  <c r="G3288" i="1"/>
  <c r="A3264" i="1"/>
  <c r="G3264" i="1" s="1"/>
  <c r="I3264" i="1" s="1"/>
  <c r="A3260" i="1"/>
  <c r="G3260" i="1" s="1"/>
  <c r="I3260" i="1" s="1"/>
  <c r="G3224" i="1"/>
  <c r="A3200" i="1"/>
  <c r="G3200" i="1" s="1"/>
  <c r="I3200" i="1" s="1"/>
  <c r="A3196" i="1"/>
  <c r="G3196" i="1" s="1"/>
  <c r="I3196" i="1" s="1"/>
  <c r="G3160" i="1"/>
  <c r="A3136" i="1"/>
  <c r="G3136" i="1" s="1"/>
  <c r="I3136" i="1" s="1"/>
  <c r="A3132" i="1"/>
  <c r="G3132" i="1" s="1"/>
  <c r="I3132" i="1" s="1"/>
  <c r="G3096" i="1"/>
  <c r="A3072" i="1"/>
  <c r="G3072" i="1" s="1"/>
  <c r="I3072" i="1" s="1"/>
  <c r="A3068" i="1"/>
  <c r="G3068" i="1" s="1"/>
  <c r="I3068" i="1" s="1"/>
  <c r="G3032" i="1"/>
  <c r="A3008" i="1"/>
  <c r="G3008" i="1" s="1"/>
  <c r="I3008" i="1" s="1"/>
  <c r="A3004" i="1"/>
  <c r="G3004" i="1" s="1"/>
  <c r="I3004" i="1" s="1"/>
  <c r="G2968" i="1"/>
  <c r="A2944" i="1"/>
  <c r="G2944" i="1" s="1"/>
  <c r="I2944" i="1" s="1"/>
  <c r="A2940" i="1"/>
  <c r="G2940" i="1" s="1"/>
  <c r="I2940" i="1" s="1"/>
  <c r="G2904" i="1"/>
  <c r="A2880" i="1"/>
  <c r="G2880" i="1" s="1"/>
  <c r="I2880" i="1" s="1"/>
  <c r="A2876" i="1"/>
  <c r="G2876" i="1" s="1"/>
  <c r="I2876" i="1" s="1"/>
  <c r="G2840" i="1"/>
  <c r="A2816" i="1"/>
  <c r="G2816" i="1" s="1"/>
  <c r="I2816" i="1" s="1"/>
  <c r="A2812" i="1"/>
  <c r="G2812" i="1" s="1"/>
  <c r="I2812" i="1" s="1"/>
  <c r="G2776" i="1"/>
  <c r="A2752" i="1"/>
  <c r="G2752" i="1" s="1"/>
  <c r="I2752" i="1" s="1"/>
  <c r="A2748" i="1"/>
  <c r="G2748" i="1" s="1"/>
  <c r="I2748" i="1" s="1"/>
  <c r="G2712" i="1"/>
  <c r="A2688" i="1"/>
  <c r="G2688" i="1" s="1"/>
  <c r="I2688" i="1" s="1"/>
  <c r="A2684" i="1"/>
  <c r="G2684" i="1" s="1"/>
  <c r="I2684" i="1" s="1"/>
  <c r="G2648" i="1"/>
  <c r="A2624" i="1"/>
  <c r="G2624" i="1" s="1"/>
  <c r="I2624" i="1" s="1"/>
  <c r="A2620" i="1"/>
  <c r="G2620" i="1" s="1"/>
  <c r="I2620" i="1" s="1"/>
  <c r="G2584" i="1"/>
  <c r="A2560" i="1"/>
  <c r="G2560" i="1" s="1"/>
  <c r="I2560" i="1" s="1"/>
  <c r="A2556" i="1"/>
  <c r="G2556" i="1" s="1"/>
  <c r="I2556" i="1" s="1"/>
  <c r="G2488" i="1"/>
  <c r="G2424" i="1"/>
  <c r="G2360" i="1"/>
  <c r="G2296" i="1"/>
  <c r="G2232" i="1"/>
  <c r="G2168" i="1"/>
  <c r="G2104" i="1"/>
  <c r="G2040" i="1"/>
  <c r="G1968" i="1"/>
  <c r="G1956" i="1"/>
  <c r="G1924" i="1"/>
  <c r="G1912" i="1"/>
  <c r="A1876" i="1"/>
  <c r="G1876" i="1" s="1"/>
  <c r="I1876" i="1" s="1"/>
  <c r="A1864" i="1"/>
  <c r="G1864" i="1" s="1"/>
  <c r="I1864" i="1" s="1"/>
  <c r="G1860" i="1"/>
  <c r="G1848" i="1"/>
  <c r="A1812" i="1"/>
  <c r="G1812" i="1" s="1"/>
  <c r="I1812" i="1" s="1"/>
  <c r="A1800" i="1"/>
  <c r="G1800" i="1" s="1"/>
  <c r="I1800" i="1" s="1"/>
  <c r="G1796" i="1"/>
  <c r="G1784" i="1"/>
  <c r="A1748" i="1"/>
  <c r="G1748" i="1" s="1"/>
  <c r="I1748" i="1" s="1"/>
  <c r="A1736" i="1"/>
  <c r="G1736" i="1" s="1"/>
  <c r="I1736" i="1" s="1"/>
  <c r="G1732" i="1"/>
  <c r="G1720" i="1"/>
  <c r="A1684" i="1"/>
  <c r="G1684" i="1" s="1"/>
  <c r="I1684" i="1" s="1"/>
  <c r="A1672" i="1"/>
  <c r="G1672" i="1" s="1"/>
  <c r="I1672" i="1" s="1"/>
  <c r="G1668" i="1"/>
  <c r="G1656" i="1"/>
  <c r="A1620" i="1"/>
  <c r="G1620" i="1" s="1"/>
  <c r="I1620" i="1" s="1"/>
  <c r="A1608" i="1"/>
  <c r="G1608" i="1" s="1"/>
  <c r="I1608" i="1" s="1"/>
  <c r="G1604" i="1"/>
  <c r="G1592" i="1"/>
  <c r="A1556" i="1"/>
  <c r="G1556" i="1" s="1"/>
  <c r="I1556" i="1" s="1"/>
  <c r="A1544" i="1"/>
  <c r="G1544" i="1" s="1"/>
  <c r="I1544" i="1" s="1"/>
  <c r="G1540" i="1"/>
  <c r="G1528" i="1"/>
  <c r="A1492" i="1"/>
  <c r="G1492" i="1" s="1"/>
  <c r="I1492" i="1" s="1"/>
  <c r="A1480" i="1"/>
  <c r="G1480" i="1" s="1"/>
  <c r="I1480" i="1" s="1"/>
  <c r="G1476" i="1"/>
  <c r="G1464" i="1"/>
  <c r="A1428" i="1"/>
  <c r="G1428" i="1" s="1"/>
  <c r="I1428" i="1" s="1"/>
  <c r="A1416" i="1"/>
  <c r="G1416" i="1" s="1"/>
  <c r="I1416" i="1" s="1"/>
  <c r="G1412" i="1"/>
  <c r="G1400" i="1"/>
  <c r="A1364" i="1"/>
  <c r="G1364" i="1" s="1"/>
  <c r="I1364" i="1" s="1"/>
  <c r="A1352" i="1"/>
  <c r="G1352" i="1" s="1"/>
  <c r="I1352" i="1" s="1"/>
  <c r="G1348" i="1"/>
  <c r="G1336" i="1"/>
  <c r="A1300" i="1"/>
  <c r="G1300" i="1" s="1"/>
  <c r="I1300" i="1" s="1"/>
  <c r="A1288" i="1"/>
  <c r="G1288" i="1" s="1"/>
  <c r="I1288" i="1" s="1"/>
  <c r="G1284" i="1"/>
  <c r="G1272" i="1"/>
  <c r="A1236" i="1"/>
  <c r="G1236" i="1" s="1"/>
  <c r="I1236" i="1" s="1"/>
  <c r="A1224" i="1"/>
  <c r="G1224" i="1" s="1"/>
  <c r="I1224" i="1" s="1"/>
  <c r="G1220" i="1"/>
  <c r="G1208" i="1"/>
  <c r="A1172" i="1"/>
  <c r="G1172" i="1" s="1"/>
  <c r="I1172" i="1" s="1"/>
  <c r="A1160" i="1"/>
  <c r="G1160" i="1" s="1"/>
  <c r="I1160" i="1" s="1"/>
  <c r="G1156" i="1"/>
  <c r="G1144" i="1"/>
  <c r="A1108" i="1"/>
  <c r="G1108" i="1" s="1"/>
  <c r="I1108" i="1" s="1"/>
  <c r="A1096" i="1"/>
  <c r="G1096" i="1" s="1"/>
  <c r="I1096" i="1" s="1"/>
  <c r="G1092" i="1"/>
  <c r="G1080" i="1"/>
  <c r="A1044" i="1"/>
  <c r="G1044" i="1" s="1"/>
  <c r="I1044" i="1" s="1"/>
  <c r="A1032" i="1"/>
  <c r="G1032" i="1" s="1"/>
  <c r="I1032" i="1" s="1"/>
  <c r="G1028" i="1"/>
  <c r="G1016" i="1"/>
  <c r="A980" i="1"/>
  <c r="G980" i="1" s="1"/>
  <c r="A968" i="1"/>
  <c r="G968" i="1" s="1"/>
  <c r="I968" i="1" s="1"/>
  <c r="G964" i="1"/>
  <c r="G952" i="1"/>
  <c r="G1072" i="1"/>
  <c r="A1060" i="1"/>
  <c r="G1060" i="1" s="1"/>
  <c r="I1060" i="1" s="1"/>
  <c r="A1052" i="1"/>
  <c r="G1052" i="1" s="1"/>
  <c r="I1052" i="1" s="1"/>
  <c r="A1048" i="1"/>
  <c r="G1048" i="1" s="1"/>
  <c r="G1020" i="1"/>
  <c r="G1008" i="1"/>
  <c r="A996" i="1"/>
  <c r="G996" i="1" s="1"/>
  <c r="A988" i="1"/>
  <c r="G988" i="1" s="1"/>
  <c r="I988" i="1" s="1"/>
  <c r="A984" i="1"/>
  <c r="G984" i="1" s="1"/>
  <c r="I984" i="1" s="1"/>
  <c r="G956" i="1"/>
  <c r="G944" i="1"/>
  <c r="A932" i="1"/>
  <c r="A924" i="1"/>
  <c r="G924" i="1" s="1"/>
  <c r="I924" i="1" s="1"/>
  <c r="A920" i="1"/>
  <c r="G920" i="1" s="1"/>
  <c r="G892" i="1"/>
  <c r="G880" i="1"/>
  <c r="A868" i="1"/>
  <c r="G868" i="1" s="1"/>
  <c r="A860" i="1"/>
  <c r="G860" i="1" s="1"/>
  <c r="I860" i="1" s="1"/>
  <c r="A856" i="1"/>
  <c r="G856" i="1" s="1"/>
  <c r="G828" i="1"/>
  <c r="G816" i="1"/>
  <c r="A804" i="1"/>
  <c r="G804" i="1" s="1"/>
  <c r="A796" i="1"/>
  <c r="G796" i="1" s="1"/>
  <c r="I796" i="1" s="1"/>
  <c r="A792" i="1"/>
  <c r="G792" i="1" s="1"/>
  <c r="G764" i="1"/>
  <c r="G752" i="1"/>
  <c r="A740" i="1"/>
  <c r="G740" i="1" s="1"/>
  <c r="A732" i="1"/>
  <c r="G732" i="1" s="1"/>
  <c r="I732" i="1" s="1"/>
  <c r="A728" i="1"/>
  <c r="G728" i="1" s="1"/>
  <c r="G700" i="1"/>
  <c r="G688" i="1"/>
  <c r="A676" i="1"/>
  <c r="G676" i="1" s="1"/>
  <c r="A668" i="1"/>
  <c r="G668" i="1" s="1"/>
  <c r="I668" i="1" s="1"/>
  <c r="A664" i="1"/>
  <c r="G664" i="1" s="1"/>
  <c r="G636" i="1"/>
  <c r="G624" i="1"/>
  <c r="A612" i="1"/>
  <c r="G612" i="1" s="1"/>
  <c r="A604" i="1"/>
  <c r="G604" i="1" s="1"/>
  <c r="I604" i="1" s="1"/>
  <c r="A600" i="1"/>
  <c r="G600" i="1" s="1"/>
  <c r="I600" i="1" s="1"/>
  <c r="G572" i="1"/>
  <c r="G560" i="1"/>
  <c r="A548" i="1"/>
  <c r="G548" i="1" s="1"/>
  <c r="A540" i="1"/>
  <c r="G540" i="1" s="1"/>
  <c r="I540" i="1" s="1"/>
  <c r="A536" i="1"/>
  <c r="G536" i="1" s="1"/>
  <c r="G508" i="1"/>
  <c r="G496" i="1"/>
  <c r="A484" i="1"/>
  <c r="G484" i="1" s="1"/>
  <c r="A476" i="1"/>
  <c r="G476" i="1" s="1"/>
  <c r="I476" i="1" s="1"/>
  <c r="A472" i="1"/>
  <c r="G472" i="1" s="1"/>
  <c r="G444" i="1"/>
  <c r="G432" i="1"/>
  <c r="A420" i="1"/>
  <c r="G420" i="1" s="1"/>
  <c r="I420" i="1" s="1"/>
  <c r="A412" i="1"/>
  <c r="G412" i="1" s="1"/>
  <c r="I412" i="1" s="1"/>
  <c r="A408" i="1"/>
  <c r="G408" i="1" s="1"/>
  <c r="G380" i="1"/>
  <c r="G368" i="1"/>
  <c r="A356" i="1"/>
  <c r="G356" i="1" s="1"/>
  <c r="A348" i="1"/>
  <c r="G348" i="1" s="1"/>
  <c r="I348" i="1" s="1"/>
  <c r="A344" i="1"/>
  <c r="G344" i="1" s="1"/>
  <c r="G316" i="1"/>
  <c r="G304" i="1"/>
  <c r="A292" i="1"/>
  <c r="G292" i="1" s="1"/>
  <c r="A284" i="1"/>
  <c r="G284" i="1" s="1"/>
  <c r="I284" i="1" s="1"/>
  <c r="A280" i="1"/>
  <c r="G280" i="1" s="1"/>
  <c r="G252" i="1"/>
  <c r="G240" i="1"/>
  <c r="A228" i="1"/>
  <c r="G228" i="1" s="1"/>
  <c r="A220" i="1"/>
  <c r="G220" i="1" s="1"/>
  <c r="I220" i="1" s="1"/>
  <c r="A216" i="1"/>
  <c r="G216" i="1" s="1"/>
  <c r="G188" i="1"/>
  <c r="G176" i="1"/>
  <c r="A164" i="1"/>
  <c r="G164" i="1" s="1"/>
  <c r="A156" i="1"/>
  <c r="G156" i="1" s="1"/>
  <c r="I156" i="1" s="1"/>
  <c r="A152" i="1"/>
  <c r="G152" i="1" s="1"/>
  <c r="G124" i="1"/>
  <c r="G112" i="1"/>
  <c r="A100" i="1"/>
  <c r="G100" i="1" s="1"/>
  <c r="A92" i="1"/>
  <c r="G92" i="1" s="1"/>
  <c r="I92" i="1" s="1"/>
  <c r="A88" i="1"/>
  <c r="G88" i="1" s="1"/>
  <c r="I88" i="1" s="1"/>
  <c r="G60" i="1"/>
  <c r="G48" i="1"/>
  <c r="A36" i="1"/>
  <c r="G36" i="1" s="1"/>
  <c r="A28" i="1"/>
  <c r="G28" i="1" s="1"/>
  <c r="I28" i="1" s="1"/>
  <c r="A24" i="1"/>
  <c r="G24" i="1" s="1"/>
  <c r="I24" i="1" s="1"/>
  <c r="G4723" i="1"/>
  <c r="G4675" i="1"/>
  <c r="G4659" i="1"/>
  <c r="G4611" i="1"/>
  <c r="G4547" i="1"/>
  <c r="G4531" i="1"/>
  <c r="G4483" i="1"/>
  <c r="G4467" i="1"/>
  <c r="G4419" i="1"/>
  <c r="G4403" i="1"/>
  <c r="G4355" i="1"/>
  <c r="G4291" i="1"/>
  <c r="G4275" i="1"/>
  <c r="G4227" i="1"/>
  <c r="G4211" i="1"/>
  <c r="G4163" i="1"/>
  <c r="G4147" i="1"/>
  <c r="G4099" i="1"/>
  <c r="G4035" i="1"/>
  <c r="G3891" i="1"/>
  <c r="G3827" i="1"/>
  <c r="G2539" i="1"/>
  <c r="G2523" i="1"/>
  <c r="G2507" i="1"/>
  <c r="G2491" i="1"/>
  <c r="G2475" i="1"/>
  <c r="G2459" i="1"/>
  <c r="G2443" i="1"/>
  <c r="G2427" i="1"/>
  <c r="G2411" i="1"/>
  <c r="G2395" i="1"/>
  <c r="G2379" i="1"/>
  <c r="G2363" i="1"/>
  <c r="G2347" i="1"/>
  <c r="G2331" i="1"/>
  <c r="G2315" i="1"/>
  <c r="G2299" i="1"/>
  <c r="G2283" i="1"/>
  <c r="G2267" i="1"/>
  <c r="G2251" i="1"/>
  <c r="G2235" i="1"/>
  <c r="G2219" i="1"/>
  <c r="G2203" i="1"/>
  <c r="G2187" i="1"/>
  <c r="G2171" i="1"/>
  <c r="G2155" i="1"/>
  <c r="G2139" i="1"/>
  <c r="G2123" i="1"/>
  <c r="G2107" i="1"/>
  <c r="G2091" i="1"/>
  <c r="G2075" i="1"/>
  <c r="G2059" i="1"/>
  <c r="A2051" i="1"/>
  <c r="G2051" i="1" s="1"/>
  <c r="I2051" i="1" s="1"/>
  <c r="G2043" i="1"/>
  <c r="A2035" i="1"/>
  <c r="G2035" i="1" s="1"/>
  <c r="I2035" i="1" s="1"/>
  <c r="G2027" i="1"/>
  <c r="G2011" i="1"/>
  <c r="G1995" i="1"/>
  <c r="G1979" i="1"/>
  <c r="G1963" i="1"/>
  <c r="G1947" i="1"/>
  <c r="G1931" i="1"/>
  <c r="G1915" i="1"/>
  <c r="A1040" i="1"/>
  <c r="G1040" i="1" s="1"/>
  <c r="I1040" i="1" s="1"/>
  <c r="G1036" i="1"/>
  <c r="A1004" i="1"/>
  <c r="G1004" i="1" s="1"/>
  <c r="I1004" i="1" s="1"/>
  <c r="A976" i="1"/>
  <c r="G976" i="1" s="1"/>
  <c r="I976" i="1" s="1"/>
  <c r="G972" i="1"/>
  <c r="A940" i="1"/>
  <c r="G940" i="1" s="1"/>
  <c r="I940" i="1" s="1"/>
  <c r="G932" i="1"/>
  <c r="A912" i="1"/>
  <c r="G912" i="1" s="1"/>
  <c r="I912" i="1" s="1"/>
  <c r="G908" i="1"/>
  <c r="A876" i="1"/>
  <c r="G876" i="1" s="1"/>
  <c r="I876" i="1" s="1"/>
  <c r="A848" i="1"/>
  <c r="G848" i="1" s="1"/>
  <c r="I848" i="1" s="1"/>
  <c r="G844" i="1"/>
  <c r="A812" i="1"/>
  <c r="G812" i="1" s="1"/>
  <c r="I812" i="1" s="1"/>
  <c r="A784" i="1"/>
  <c r="G784" i="1" s="1"/>
  <c r="I784" i="1" s="1"/>
  <c r="G780" i="1"/>
  <c r="A748" i="1"/>
  <c r="G748" i="1" s="1"/>
  <c r="A720" i="1"/>
  <c r="G720" i="1" s="1"/>
  <c r="I720" i="1" s="1"/>
  <c r="G716" i="1"/>
  <c r="A684" i="1"/>
  <c r="A656" i="1"/>
  <c r="G656" i="1" s="1"/>
  <c r="I656" i="1" s="1"/>
  <c r="G652" i="1"/>
  <c r="A620" i="1"/>
  <c r="G620" i="1" s="1"/>
  <c r="I620" i="1" s="1"/>
  <c r="A592" i="1"/>
  <c r="G592" i="1" s="1"/>
  <c r="I592" i="1" s="1"/>
  <c r="G588" i="1"/>
  <c r="A556" i="1"/>
  <c r="G556" i="1" s="1"/>
  <c r="A528" i="1"/>
  <c r="G528" i="1" s="1"/>
  <c r="I528" i="1" s="1"/>
  <c r="G524" i="1"/>
  <c r="A492" i="1"/>
  <c r="G492" i="1" s="1"/>
  <c r="I492" i="1" s="1"/>
  <c r="A464" i="1"/>
  <c r="G464" i="1" s="1"/>
  <c r="I464" i="1" s="1"/>
  <c r="G460" i="1"/>
  <c r="A428" i="1"/>
  <c r="G428" i="1" s="1"/>
  <c r="I428" i="1" s="1"/>
  <c r="A400" i="1"/>
  <c r="G400" i="1" s="1"/>
  <c r="I400" i="1" s="1"/>
  <c r="G396" i="1"/>
  <c r="A364" i="1"/>
  <c r="G364" i="1" s="1"/>
  <c r="I364" i="1" s="1"/>
  <c r="A336" i="1"/>
  <c r="G336" i="1" s="1"/>
  <c r="I336" i="1" s="1"/>
  <c r="G332" i="1"/>
  <c r="A300" i="1"/>
  <c r="G300" i="1" s="1"/>
  <c r="A272" i="1"/>
  <c r="G272" i="1" s="1"/>
  <c r="I272" i="1" s="1"/>
  <c r="G268" i="1"/>
  <c r="A236" i="1"/>
  <c r="G236" i="1" s="1"/>
  <c r="I236" i="1" s="1"/>
  <c r="A208" i="1"/>
  <c r="G208" i="1" s="1"/>
  <c r="I208" i="1" s="1"/>
  <c r="G204" i="1"/>
  <c r="A172" i="1"/>
  <c r="G172" i="1" s="1"/>
  <c r="A144" i="1"/>
  <c r="G144" i="1" s="1"/>
  <c r="I144" i="1" s="1"/>
  <c r="G140" i="1"/>
  <c r="A108" i="1"/>
  <c r="G108" i="1" s="1"/>
  <c r="I108" i="1" s="1"/>
  <c r="A80" i="1"/>
  <c r="G80" i="1" s="1"/>
  <c r="I80" i="1" s="1"/>
  <c r="G76" i="1"/>
  <c r="A44" i="1"/>
  <c r="G44" i="1" s="1"/>
  <c r="I44" i="1" s="1"/>
  <c r="G4727" i="1"/>
  <c r="G4719" i="1"/>
  <c r="G4715" i="1"/>
  <c r="G4711" i="1"/>
  <c r="G4707" i="1"/>
  <c r="G4703" i="1"/>
  <c r="G4699" i="1"/>
  <c r="G4695" i="1"/>
  <c r="G4691" i="1"/>
  <c r="G4687" i="1"/>
  <c r="G4683" i="1"/>
  <c r="G4679" i="1"/>
  <c r="G4671" i="1"/>
  <c r="G4667" i="1"/>
  <c r="G4663" i="1"/>
  <c r="G4655" i="1"/>
  <c r="G4651" i="1"/>
  <c r="G4647" i="1"/>
  <c r="G4643" i="1"/>
  <c r="G4639" i="1"/>
  <c r="G4635" i="1"/>
  <c r="G4631" i="1"/>
  <c r="G4627" i="1"/>
  <c r="G4623" i="1"/>
  <c r="G4619" i="1"/>
  <c r="G4615" i="1"/>
  <c r="G4607" i="1"/>
  <c r="G4603" i="1"/>
  <c r="G4599" i="1"/>
  <c r="G4591" i="1"/>
  <c r="G4587" i="1"/>
  <c r="G4583" i="1"/>
  <c r="G4579" i="1"/>
  <c r="G4575" i="1"/>
  <c r="G4571" i="1"/>
  <c r="G4567" i="1"/>
  <c r="G4563" i="1"/>
  <c r="G4559" i="1"/>
  <c r="G4555" i="1"/>
  <c r="G4551" i="1"/>
  <c r="G4543" i="1"/>
  <c r="G4539" i="1"/>
  <c r="G4535" i="1"/>
  <c r="G4527" i="1"/>
  <c r="G4523" i="1"/>
  <c r="G4519" i="1"/>
  <c r="G4515" i="1"/>
  <c r="G4511" i="1"/>
  <c r="G4507" i="1"/>
  <c r="G4503" i="1"/>
  <c r="G4499" i="1"/>
  <c r="G4495" i="1"/>
  <c r="G4491" i="1"/>
  <c r="G4487" i="1"/>
  <c r="G4479" i="1"/>
  <c r="G4475" i="1"/>
  <c r="G4471" i="1"/>
  <c r="G4463" i="1"/>
  <c r="G4459" i="1"/>
  <c r="G4455" i="1"/>
  <c r="G4451" i="1"/>
  <c r="G4447" i="1"/>
  <c r="G4443" i="1"/>
  <c r="G4439" i="1"/>
  <c r="G4435" i="1"/>
  <c r="G4431" i="1"/>
  <c r="G4427" i="1"/>
  <c r="G4423" i="1"/>
  <c r="G4415" i="1"/>
  <c r="G4411" i="1"/>
  <c r="G4407" i="1"/>
  <c r="G4399" i="1"/>
  <c r="G4395" i="1"/>
  <c r="G4391" i="1"/>
  <c r="G4387" i="1"/>
  <c r="G4383" i="1"/>
  <c r="G4379" i="1"/>
  <c r="G4375" i="1"/>
  <c r="G4371" i="1"/>
  <c r="G4367" i="1"/>
  <c r="G4363" i="1"/>
  <c r="G4359" i="1"/>
  <c r="G4351" i="1"/>
  <c r="G4347" i="1"/>
  <c r="G4343" i="1"/>
  <c r="G4335" i="1"/>
  <c r="G4331" i="1"/>
  <c r="G4327" i="1"/>
  <c r="G4323" i="1"/>
  <c r="G4319" i="1"/>
  <c r="G4315" i="1"/>
  <c r="G4311" i="1"/>
  <c r="G4307" i="1"/>
  <c r="G4303" i="1"/>
  <c r="G4299" i="1"/>
  <c r="G4295" i="1"/>
  <c r="G4287" i="1"/>
  <c r="G4283" i="1"/>
  <c r="G4279" i="1"/>
  <c r="G4271" i="1"/>
  <c r="G4267" i="1"/>
  <c r="G4263" i="1"/>
  <c r="G4259" i="1"/>
  <c r="G4255" i="1"/>
  <c r="G4251" i="1"/>
  <c r="G4247" i="1"/>
  <c r="G4243" i="1"/>
  <c r="G4239" i="1"/>
  <c r="G4235" i="1"/>
  <c r="G4231" i="1"/>
  <c r="G4223" i="1"/>
  <c r="G4219" i="1"/>
  <c r="G4215" i="1"/>
  <c r="G4207" i="1"/>
  <c r="G4203" i="1"/>
  <c r="G4199" i="1"/>
  <c r="G4195" i="1"/>
  <c r="G4191" i="1"/>
  <c r="G4187" i="1"/>
  <c r="G4183" i="1"/>
  <c r="G4179" i="1"/>
  <c r="G4175" i="1"/>
  <c r="G4171" i="1"/>
  <c r="G4167" i="1"/>
  <c r="G4159" i="1"/>
  <c r="G4155" i="1"/>
  <c r="G4151" i="1"/>
  <c r="G4143" i="1"/>
  <c r="G4139" i="1"/>
  <c r="G4135" i="1"/>
  <c r="G4131" i="1"/>
  <c r="G4127" i="1"/>
  <c r="G4123" i="1"/>
  <c r="G4119" i="1"/>
  <c r="G4115" i="1"/>
  <c r="G4111" i="1"/>
  <c r="G4107" i="1"/>
  <c r="G4103" i="1"/>
  <c r="G4095" i="1"/>
  <c r="G4091" i="1"/>
  <c r="G4087" i="1"/>
  <c r="G4079" i="1"/>
  <c r="G4075" i="1"/>
  <c r="G4071" i="1"/>
  <c r="G4067" i="1"/>
  <c r="G4063" i="1"/>
  <c r="G4059" i="1"/>
  <c r="G4055" i="1"/>
  <c r="G4051" i="1"/>
  <c r="G4047" i="1"/>
  <c r="G4043" i="1"/>
  <c r="G4039" i="1"/>
  <c r="G4031" i="1"/>
  <c r="G4027" i="1"/>
  <c r="G4023" i="1"/>
  <c r="G4019" i="1"/>
  <c r="G4015" i="1"/>
  <c r="G4011" i="1"/>
  <c r="G4007" i="1"/>
  <c r="G4003" i="1"/>
  <c r="G3999" i="1"/>
  <c r="G3995" i="1"/>
  <c r="G3991" i="1"/>
  <c r="G3987" i="1"/>
  <c r="G3983" i="1"/>
  <c r="G3979" i="1"/>
  <c r="G3975" i="1"/>
  <c r="G3971" i="1"/>
  <c r="G3967" i="1"/>
  <c r="G3963" i="1"/>
  <c r="G3959" i="1"/>
  <c r="G3955" i="1"/>
  <c r="G3951" i="1"/>
  <c r="G3947" i="1"/>
  <c r="G3943" i="1"/>
  <c r="G3939" i="1"/>
  <c r="G3935" i="1"/>
  <c r="G3931" i="1"/>
  <c r="G3927" i="1"/>
  <c r="G3923" i="1"/>
  <c r="G3919" i="1"/>
  <c r="G3915" i="1"/>
  <c r="G3911" i="1"/>
  <c r="G3907" i="1"/>
  <c r="G3903" i="1"/>
  <c r="G3899" i="1"/>
  <c r="G3895" i="1"/>
  <c r="G3887" i="1"/>
  <c r="G3883" i="1"/>
  <c r="G3879" i="1"/>
  <c r="G3875" i="1"/>
  <c r="G3871" i="1"/>
  <c r="G3867" i="1"/>
  <c r="G3863" i="1"/>
  <c r="G3859" i="1"/>
  <c r="G3855" i="1"/>
  <c r="G3851" i="1"/>
  <c r="G3847" i="1"/>
  <c r="G3843" i="1"/>
  <c r="G3839" i="1"/>
  <c r="G3835" i="1"/>
  <c r="G3831" i="1"/>
  <c r="G3823" i="1"/>
  <c r="G3819" i="1"/>
  <c r="G3815" i="1"/>
  <c r="G3811" i="1"/>
  <c r="G3807" i="1"/>
  <c r="G3803" i="1"/>
  <c r="G3799" i="1"/>
  <c r="G3795" i="1"/>
  <c r="G3791" i="1"/>
  <c r="G3787" i="1"/>
  <c r="G3783" i="1"/>
  <c r="G3779" i="1"/>
  <c r="G3775" i="1"/>
  <c r="G3771" i="1"/>
  <c r="G3767" i="1"/>
  <c r="G3763" i="1"/>
  <c r="G3759" i="1"/>
  <c r="G3755" i="1"/>
  <c r="G3751" i="1"/>
  <c r="G3747" i="1"/>
  <c r="G3743" i="1"/>
  <c r="G3739" i="1"/>
  <c r="G3735" i="1"/>
  <c r="G3731" i="1"/>
  <c r="G3727" i="1"/>
  <c r="G3723" i="1"/>
  <c r="G3719" i="1"/>
  <c r="G3715" i="1"/>
  <c r="G3711" i="1"/>
  <c r="G3707" i="1"/>
  <c r="G3703" i="1"/>
  <c r="G3699" i="1"/>
  <c r="G3695" i="1"/>
  <c r="G3691" i="1"/>
  <c r="G3687" i="1"/>
  <c r="G3683" i="1"/>
  <c r="G3679" i="1"/>
  <c r="G3675" i="1"/>
  <c r="G3671" i="1"/>
  <c r="G3667" i="1"/>
  <c r="G3663" i="1"/>
  <c r="G3659" i="1"/>
  <c r="G3655" i="1"/>
  <c r="G3651" i="1"/>
  <c r="G3647" i="1"/>
  <c r="G3643" i="1"/>
  <c r="G3639" i="1"/>
  <c r="G3635" i="1"/>
  <c r="G3631" i="1"/>
  <c r="G3627" i="1"/>
  <c r="G3623" i="1"/>
  <c r="G3619" i="1"/>
  <c r="G3615" i="1"/>
  <c r="G3611" i="1"/>
  <c r="G3607" i="1"/>
  <c r="G3603" i="1"/>
  <c r="G3599" i="1"/>
  <c r="G3595" i="1"/>
  <c r="G3591" i="1"/>
  <c r="G3587" i="1"/>
  <c r="G3583" i="1"/>
  <c r="G3579" i="1"/>
  <c r="G3575" i="1"/>
  <c r="G3571" i="1"/>
  <c r="G3567" i="1"/>
  <c r="G3563" i="1"/>
  <c r="G3559" i="1"/>
  <c r="G3555" i="1"/>
  <c r="G3551" i="1"/>
  <c r="G3547" i="1"/>
  <c r="G3543" i="1"/>
  <c r="G3539" i="1"/>
  <c r="G3535" i="1"/>
  <c r="G3531" i="1"/>
  <c r="G3527" i="1"/>
  <c r="G3523" i="1"/>
  <c r="G3519" i="1"/>
  <c r="G3515" i="1"/>
  <c r="G3511" i="1"/>
  <c r="G3507" i="1"/>
  <c r="G3503" i="1"/>
  <c r="G3499" i="1"/>
  <c r="G3495" i="1"/>
  <c r="G3491" i="1"/>
  <c r="G3487" i="1"/>
  <c r="G3483" i="1"/>
  <c r="G3479" i="1"/>
  <c r="G3475" i="1"/>
  <c r="G3471" i="1"/>
  <c r="G3467" i="1"/>
  <c r="G3463" i="1"/>
  <c r="G3459" i="1"/>
  <c r="G3455" i="1"/>
  <c r="G3451" i="1"/>
  <c r="G3447" i="1"/>
  <c r="G3443" i="1"/>
  <c r="G3439" i="1"/>
  <c r="G3435" i="1"/>
  <c r="G3431" i="1"/>
  <c r="G3427" i="1"/>
  <c r="G3423" i="1"/>
  <c r="G3419" i="1"/>
  <c r="G3415" i="1"/>
  <c r="G3411" i="1"/>
  <c r="G3407" i="1"/>
  <c r="G3403" i="1"/>
  <c r="G3399" i="1"/>
  <c r="G3395" i="1"/>
  <c r="G3391" i="1"/>
  <c r="G3387" i="1"/>
  <c r="G3383" i="1"/>
  <c r="G3379" i="1"/>
  <c r="G3375" i="1"/>
  <c r="G3371" i="1"/>
  <c r="G3367" i="1"/>
  <c r="G3363" i="1"/>
  <c r="G3359" i="1"/>
  <c r="G3355" i="1"/>
  <c r="G3351" i="1"/>
  <c r="G3347" i="1"/>
  <c r="G3343" i="1"/>
  <c r="G3339" i="1"/>
  <c r="G3335" i="1"/>
  <c r="G3331" i="1"/>
  <c r="G3327" i="1"/>
  <c r="G3323" i="1"/>
  <c r="G3319" i="1"/>
  <c r="G3315" i="1"/>
  <c r="G3311" i="1"/>
  <c r="G3307" i="1"/>
  <c r="G3303" i="1"/>
  <c r="G3299" i="1"/>
  <c r="G3295" i="1"/>
  <c r="G3291" i="1"/>
  <c r="G3287" i="1"/>
  <c r="G3283" i="1"/>
  <c r="G3279" i="1"/>
  <c r="G3275" i="1"/>
  <c r="G3271" i="1"/>
  <c r="G3267" i="1"/>
  <c r="G3263" i="1"/>
  <c r="G3259" i="1"/>
  <c r="G3255" i="1"/>
  <c r="G3251" i="1"/>
  <c r="G3247" i="1"/>
  <c r="G3243" i="1"/>
  <c r="G3239" i="1"/>
  <c r="G3235" i="1"/>
  <c r="G3231" i="1"/>
  <c r="G3227" i="1"/>
  <c r="G3223" i="1"/>
  <c r="G3219" i="1"/>
  <c r="G3215" i="1"/>
  <c r="G3211" i="1"/>
  <c r="G3207" i="1"/>
  <c r="G3203" i="1"/>
  <c r="G3199" i="1"/>
  <c r="G3195" i="1"/>
  <c r="G3191" i="1"/>
  <c r="G3187" i="1"/>
  <c r="G3183" i="1"/>
  <c r="G3179" i="1"/>
  <c r="G3175" i="1"/>
  <c r="G3171" i="1"/>
  <c r="G3167" i="1"/>
  <c r="G3163" i="1"/>
  <c r="G3159" i="1"/>
  <c r="G3155" i="1"/>
  <c r="G3151" i="1"/>
  <c r="G3147" i="1"/>
  <c r="G3143" i="1"/>
  <c r="G3139" i="1"/>
  <c r="G3135" i="1"/>
  <c r="G3131" i="1"/>
  <c r="G3127" i="1"/>
  <c r="G3123" i="1"/>
  <c r="G3119" i="1"/>
  <c r="G3115" i="1"/>
  <c r="G3111" i="1"/>
  <c r="G3107" i="1"/>
  <c r="G3103" i="1"/>
  <c r="G3099" i="1"/>
  <c r="G3095" i="1"/>
  <c r="G3091" i="1"/>
  <c r="G3087" i="1"/>
  <c r="G3083" i="1"/>
  <c r="G3079" i="1"/>
  <c r="G3075" i="1"/>
  <c r="G3071" i="1"/>
  <c r="G3067" i="1"/>
  <c r="G3063" i="1"/>
  <c r="G3059" i="1"/>
  <c r="G3055" i="1"/>
  <c r="G3051" i="1"/>
  <c r="G3047" i="1"/>
  <c r="G3043" i="1"/>
  <c r="G3039" i="1"/>
  <c r="G3035" i="1"/>
  <c r="G3031" i="1"/>
  <c r="G3027" i="1"/>
  <c r="G3023" i="1"/>
  <c r="G3019" i="1"/>
  <c r="G3015" i="1"/>
  <c r="G3011" i="1"/>
  <c r="G3007" i="1"/>
  <c r="G3003" i="1"/>
  <c r="G2999" i="1"/>
  <c r="G2995" i="1"/>
  <c r="G2991" i="1"/>
  <c r="G2987" i="1"/>
  <c r="G2983" i="1"/>
  <c r="G2979" i="1"/>
  <c r="G2975" i="1"/>
  <c r="G2971" i="1"/>
  <c r="G2967" i="1"/>
  <c r="G2963" i="1"/>
  <c r="G2959" i="1"/>
  <c r="G2955" i="1"/>
  <c r="G2951" i="1"/>
  <c r="G2947" i="1"/>
  <c r="G2943" i="1"/>
  <c r="G2939" i="1"/>
  <c r="G2935" i="1"/>
  <c r="G2931" i="1"/>
  <c r="G2927" i="1"/>
  <c r="G2923" i="1"/>
  <c r="G2919" i="1"/>
  <c r="G2915" i="1"/>
  <c r="G2911" i="1"/>
  <c r="G2907" i="1"/>
  <c r="G2903" i="1"/>
  <c r="G2899" i="1"/>
  <c r="G2895" i="1"/>
  <c r="G2891" i="1"/>
  <c r="G2887" i="1"/>
  <c r="G2883" i="1"/>
  <c r="G2879" i="1"/>
  <c r="G2875" i="1"/>
  <c r="G2871" i="1"/>
  <c r="G2867" i="1"/>
  <c r="G2863" i="1"/>
  <c r="G2859" i="1"/>
  <c r="G2855" i="1"/>
  <c r="G2851" i="1"/>
  <c r="G2847" i="1"/>
  <c r="G2843" i="1"/>
  <c r="G2839" i="1"/>
  <c r="G2835" i="1"/>
  <c r="G2831" i="1"/>
  <c r="G2827" i="1"/>
  <c r="G2823" i="1"/>
  <c r="G2819" i="1"/>
  <c r="G2815" i="1"/>
  <c r="G2811" i="1"/>
  <c r="G2807" i="1"/>
  <c r="G2803" i="1"/>
  <c r="G2799" i="1"/>
  <c r="G2795" i="1"/>
  <c r="G2791" i="1"/>
  <c r="G2787" i="1"/>
  <c r="G2783" i="1"/>
  <c r="G2779" i="1"/>
  <c r="G2775" i="1"/>
  <c r="G2771" i="1"/>
  <c r="G2767" i="1"/>
  <c r="G2763" i="1"/>
  <c r="G2759" i="1"/>
  <c r="G2755" i="1"/>
  <c r="G2751" i="1"/>
  <c r="G2747" i="1"/>
  <c r="G2743" i="1"/>
  <c r="G2739" i="1"/>
  <c r="G2735" i="1"/>
  <c r="G2731" i="1"/>
  <c r="G2727" i="1"/>
  <c r="G2723" i="1"/>
  <c r="G2719" i="1"/>
  <c r="G2715" i="1"/>
  <c r="G2711" i="1"/>
  <c r="G2707" i="1"/>
  <c r="G2703" i="1"/>
  <c r="G2699" i="1"/>
  <c r="G2695" i="1"/>
  <c r="G2691" i="1"/>
  <c r="G2687" i="1"/>
  <c r="G2683" i="1"/>
  <c r="G2679" i="1"/>
  <c r="G2675" i="1"/>
  <c r="G2671" i="1"/>
  <c r="G2667" i="1"/>
  <c r="G2663" i="1"/>
  <c r="G2659" i="1"/>
  <c r="G2655" i="1"/>
  <c r="G2651" i="1"/>
  <c r="G2647" i="1"/>
  <c r="G2643" i="1"/>
  <c r="G2639" i="1"/>
  <c r="G2635" i="1"/>
  <c r="G2631" i="1"/>
  <c r="G2627" i="1"/>
  <c r="G2623" i="1"/>
  <c r="G2619" i="1"/>
  <c r="G2615" i="1"/>
  <c r="G2611" i="1"/>
  <c r="G2607" i="1"/>
  <c r="G2603" i="1"/>
  <c r="G2599" i="1"/>
  <c r="G2595" i="1"/>
  <c r="G2591" i="1"/>
  <c r="G2587" i="1"/>
  <c r="G2583" i="1"/>
  <c r="G2579" i="1"/>
  <c r="G2575" i="1"/>
  <c r="G2571" i="1"/>
  <c r="G2567" i="1"/>
  <c r="G2563" i="1"/>
  <c r="G2559" i="1"/>
  <c r="G2555" i="1"/>
  <c r="G2551" i="1"/>
  <c r="G2547" i="1"/>
  <c r="G2543" i="1"/>
  <c r="A2535" i="1"/>
  <c r="G2535" i="1" s="1"/>
  <c r="G2527" i="1"/>
  <c r="A2519" i="1"/>
  <c r="G2519" i="1" s="1"/>
  <c r="G2511" i="1"/>
  <c r="A2503" i="1"/>
  <c r="G2503" i="1" s="1"/>
  <c r="I2503" i="1" s="1"/>
  <c r="G2495" i="1"/>
  <c r="A2487" i="1"/>
  <c r="G2487" i="1" s="1"/>
  <c r="G2479" i="1"/>
  <c r="I2479" i="1" s="1"/>
  <c r="A2471" i="1"/>
  <c r="G2471" i="1" s="1"/>
  <c r="G2463" i="1"/>
  <c r="A2455" i="1"/>
  <c r="G2455" i="1" s="1"/>
  <c r="G2447" i="1"/>
  <c r="A2439" i="1"/>
  <c r="G2439" i="1" s="1"/>
  <c r="G2431" i="1"/>
  <c r="A2423" i="1"/>
  <c r="G2423" i="1" s="1"/>
  <c r="I2423" i="1" s="1"/>
  <c r="G2415" i="1"/>
  <c r="I2415" i="1" s="1"/>
  <c r="A2407" i="1"/>
  <c r="G2407" i="1" s="1"/>
  <c r="G2399" i="1"/>
  <c r="A2391" i="1"/>
  <c r="G2391" i="1" s="1"/>
  <c r="G2383" i="1"/>
  <c r="A2375" i="1"/>
  <c r="G2375" i="1" s="1"/>
  <c r="G2367" i="1"/>
  <c r="A2359" i="1"/>
  <c r="G2359" i="1" s="1"/>
  <c r="I2359" i="1" s="1"/>
  <c r="G2351" i="1"/>
  <c r="I2351" i="1" s="1"/>
  <c r="A2343" i="1"/>
  <c r="G2343" i="1" s="1"/>
  <c r="I2343" i="1" s="1"/>
  <c r="G2335" i="1"/>
  <c r="A2327" i="1"/>
  <c r="G2327" i="1" s="1"/>
  <c r="G2319" i="1"/>
  <c r="A2311" i="1"/>
  <c r="G2311" i="1" s="1"/>
  <c r="I2311" i="1" s="1"/>
  <c r="G2303" i="1"/>
  <c r="A2295" i="1"/>
  <c r="G2295" i="1" s="1"/>
  <c r="I2295" i="1" s="1"/>
  <c r="G2287" i="1"/>
  <c r="I2287" i="1" s="1"/>
  <c r="A2279" i="1"/>
  <c r="G2279" i="1" s="1"/>
  <c r="G2271" i="1"/>
  <c r="A2263" i="1"/>
  <c r="G2263" i="1" s="1"/>
  <c r="G2255" i="1"/>
  <c r="A2247" i="1"/>
  <c r="G2247" i="1" s="1"/>
  <c r="I2247" i="1" s="1"/>
  <c r="G2239" i="1"/>
  <c r="A2231" i="1"/>
  <c r="G2231" i="1" s="1"/>
  <c r="I2231" i="1" s="1"/>
  <c r="G2223" i="1"/>
  <c r="I2223" i="1" s="1"/>
  <c r="A2215" i="1"/>
  <c r="G2215" i="1" s="1"/>
  <c r="I2215" i="1" s="1"/>
  <c r="G2207" i="1"/>
  <c r="A2199" i="1"/>
  <c r="G2199" i="1" s="1"/>
  <c r="G2191" i="1"/>
  <c r="A2183" i="1"/>
  <c r="G2183" i="1" s="1"/>
  <c r="I2183" i="1" s="1"/>
  <c r="G2175" i="1"/>
  <c r="A2167" i="1"/>
  <c r="G2167" i="1" s="1"/>
  <c r="G2159" i="1"/>
  <c r="I2159" i="1" s="1"/>
  <c r="A2151" i="1"/>
  <c r="G2151" i="1" s="1"/>
  <c r="G2143" i="1"/>
  <c r="A2135" i="1"/>
  <c r="G2135" i="1" s="1"/>
  <c r="G2127" i="1"/>
  <c r="A2119" i="1"/>
  <c r="G2119" i="1" s="1"/>
  <c r="G2111" i="1"/>
  <c r="A2103" i="1"/>
  <c r="G2103" i="1" s="1"/>
  <c r="G2095" i="1"/>
  <c r="I2095" i="1" s="1"/>
  <c r="A2087" i="1"/>
  <c r="G2087" i="1" s="1"/>
  <c r="I2087" i="1" s="1"/>
  <c r="G2079" i="1"/>
  <c r="A2071" i="1"/>
  <c r="G2071" i="1" s="1"/>
  <c r="G2063" i="1"/>
  <c r="A2055" i="1"/>
  <c r="G2055" i="1" s="1"/>
  <c r="G2047" i="1"/>
  <c r="A2039" i="1"/>
  <c r="G2039" i="1" s="1"/>
  <c r="I2039" i="1" s="1"/>
  <c r="G2031" i="1"/>
  <c r="I2031" i="1" s="1"/>
  <c r="A2023" i="1"/>
  <c r="G2023" i="1" s="1"/>
  <c r="G2015" i="1"/>
  <c r="A2007" i="1"/>
  <c r="G2007" i="1" s="1"/>
  <c r="G1999" i="1"/>
  <c r="A1991" i="1"/>
  <c r="G1991" i="1" s="1"/>
  <c r="I1991" i="1" s="1"/>
  <c r="G1983" i="1"/>
  <c r="A1975" i="1"/>
  <c r="G1975" i="1" s="1"/>
  <c r="I1975" i="1" s="1"/>
  <c r="G1967" i="1"/>
  <c r="I1967" i="1" s="1"/>
  <c r="A1959" i="1"/>
  <c r="G1959" i="1" s="1"/>
  <c r="G1951" i="1"/>
  <c r="A1943" i="1"/>
  <c r="G1943" i="1" s="1"/>
  <c r="G1935" i="1"/>
  <c r="A1927" i="1"/>
  <c r="G1927" i="1" s="1"/>
  <c r="G1919" i="1"/>
  <c r="A916" i="1"/>
  <c r="G916" i="1" s="1"/>
  <c r="I916" i="1" s="1"/>
  <c r="A904" i="1"/>
  <c r="G904" i="1" s="1"/>
  <c r="I904" i="1" s="1"/>
  <c r="G900" i="1"/>
  <c r="I900" i="1" s="1"/>
  <c r="G888" i="1"/>
  <c r="A852" i="1"/>
  <c r="G852" i="1" s="1"/>
  <c r="I852" i="1" s="1"/>
  <c r="A840" i="1"/>
  <c r="G840" i="1" s="1"/>
  <c r="I840" i="1" s="1"/>
  <c r="G836" i="1"/>
  <c r="G824" i="1"/>
  <c r="I824" i="1" s="1"/>
  <c r="G800" i="1"/>
  <c r="A788" i="1"/>
  <c r="G788" i="1" s="1"/>
  <c r="I788" i="1" s="1"/>
  <c r="A776" i="1"/>
  <c r="G776" i="1" s="1"/>
  <c r="I776" i="1" s="1"/>
  <c r="G772" i="1"/>
  <c r="I772" i="1" s="1"/>
  <c r="G760" i="1"/>
  <c r="G736" i="1"/>
  <c r="A724" i="1"/>
  <c r="G724" i="1" s="1"/>
  <c r="I724" i="1" s="1"/>
  <c r="A712" i="1"/>
  <c r="G712" i="1" s="1"/>
  <c r="I712" i="1" s="1"/>
  <c r="G708" i="1"/>
  <c r="G696" i="1"/>
  <c r="G684" i="1"/>
  <c r="I684" i="1" s="1"/>
  <c r="A660" i="1"/>
  <c r="G660" i="1" s="1"/>
  <c r="I660" i="1" s="1"/>
  <c r="A648" i="1"/>
  <c r="G648" i="1" s="1"/>
  <c r="I648" i="1" s="1"/>
  <c r="G644" i="1"/>
  <c r="I644" i="1" s="1"/>
  <c r="G632" i="1"/>
  <c r="A596" i="1"/>
  <c r="G596" i="1" s="1"/>
  <c r="I596" i="1" s="1"/>
  <c r="A584" i="1"/>
  <c r="G584" i="1" s="1"/>
  <c r="I584" i="1" s="1"/>
  <c r="G580" i="1"/>
  <c r="G568" i="1"/>
  <c r="G544" i="1"/>
  <c r="A532" i="1"/>
  <c r="G532" i="1" s="1"/>
  <c r="I532" i="1" s="1"/>
  <c r="A520" i="1"/>
  <c r="G520" i="1" s="1"/>
  <c r="I520" i="1" s="1"/>
  <c r="G516" i="1"/>
  <c r="I516" i="1" s="1"/>
  <c r="G504" i="1"/>
  <c r="G480" i="1"/>
  <c r="A468" i="1"/>
  <c r="G468" i="1" s="1"/>
  <c r="I468" i="1" s="1"/>
  <c r="A456" i="1"/>
  <c r="G456" i="1" s="1"/>
  <c r="I456" i="1" s="1"/>
  <c r="G452" i="1"/>
  <c r="I452" i="1" s="1"/>
  <c r="G440" i="1"/>
  <c r="A404" i="1"/>
  <c r="G404" i="1" s="1"/>
  <c r="I404" i="1" s="1"/>
  <c r="A392" i="1"/>
  <c r="G392" i="1" s="1"/>
  <c r="I392" i="1" s="1"/>
  <c r="G388" i="1"/>
  <c r="I388" i="1" s="1"/>
  <c r="G376" i="1"/>
  <c r="A340" i="1"/>
  <c r="G340" i="1" s="1"/>
  <c r="I340" i="1" s="1"/>
  <c r="A328" i="1"/>
  <c r="G328" i="1" s="1"/>
  <c r="I328" i="1" s="1"/>
  <c r="G324" i="1"/>
  <c r="G312" i="1"/>
  <c r="I312" i="1" s="1"/>
  <c r="G288" i="1"/>
  <c r="A276" i="1"/>
  <c r="G276" i="1" s="1"/>
  <c r="I276" i="1" s="1"/>
  <c r="A264" i="1"/>
  <c r="G264" i="1" s="1"/>
  <c r="I264" i="1" s="1"/>
  <c r="G260" i="1"/>
  <c r="I260" i="1" s="1"/>
  <c r="G248" i="1"/>
  <c r="G224" i="1"/>
  <c r="A212" i="1"/>
  <c r="G212" i="1" s="1"/>
  <c r="I212" i="1" s="1"/>
  <c r="A200" i="1"/>
  <c r="G200" i="1" s="1"/>
  <c r="I200" i="1" s="1"/>
  <c r="G196" i="1"/>
  <c r="G184" i="1"/>
  <c r="G160" i="1"/>
  <c r="A148" i="1"/>
  <c r="G148" i="1" s="1"/>
  <c r="I148" i="1" s="1"/>
  <c r="A136" i="1"/>
  <c r="G136" i="1" s="1"/>
  <c r="I136" i="1" s="1"/>
  <c r="G132" i="1"/>
  <c r="I132" i="1" s="1"/>
  <c r="G120" i="1"/>
  <c r="G96" i="1"/>
  <c r="A84" i="1"/>
  <c r="G84" i="1" s="1"/>
  <c r="I84" i="1" s="1"/>
  <c r="A72" i="1"/>
  <c r="G72" i="1" s="1"/>
  <c r="I72" i="1" s="1"/>
  <c r="G68" i="1"/>
  <c r="G56" i="1"/>
  <c r="G32" i="1"/>
  <c r="I32" i="1" s="1"/>
  <c r="A20" i="1"/>
  <c r="G20" i="1" s="1"/>
  <c r="I20" i="1" s="1"/>
  <c r="G1899" i="1"/>
  <c r="I1899" i="1" s="1"/>
  <c r="G1883" i="1"/>
  <c r="G1867" i="1"/>
  <c r="G1851" i="1"/>
  <c r="G1835" i="1"/>
  <c r="I1835" i="1" s="1"/>
  <c r="G1819" i="1"/>
  <c r="I1819" i="1" s="1"/>
  <c r="G1803" i="1"/>
  <c r="G1787" i="1"/>
  <c r="G1771" i="1"/>
  <c r="I1771" i="1" s="1"/>
  <c r="G1755" i="1"/>
  <c r="G1739" i="1"/>
  <c r="G1723" i="1"/>
  <c r="G1707" i="1"/>
  <c r="I1707" i="1" s="1"/>
  <c r="G1691" i="1"/>
  <c r="G1675" i="1"/>
  <c r="G1659" i="1"/>
  <c r="G1643" i="1"/>
  <c r="I1643" i="1" s="1"/>
  <c r="G1627" i="1"/>
  <c r="I1627" i="1" s="1"/>
  <c r="G1611" i="1"/>
  <c r="G1595" i="1"/>
  <c r="G1579" i="1"/>
  <c r="I1579" i="1" s="1"/>
  <c r="G1563" i="1"/>
  <c r="I1563" i="1" s="1"/>
  <c r="G1547" i="1"/>
  <c r="G1531" i="1"/>
  <c r="G1515" i="1"/>
  <c r="I1515" i="1" s="1"/>
  <c r="G1499" i="1"/>
  <c r="G1483" i="1"/>
  <c r="G1467" i="1"/>
  <c r="G1451" i="1"/>
  <c r="I1451" i="1" s="1"/>
  <c r="G1435" i="1"/>
  <c r="G1419" i="1"/>
  <c r="G1403" i="1"/>
  <c r="G1387" i="1"/>
  <c r="I1387" i="1" s="1"/>
  <c r="G1371" i="1"/>
  <c r="I1371" i="1" s="1"/>
  <c r="G1355" i="1"/>
  <c r="G1339" i="1"/>
  <c r="G1323" i="1"/>
  <c r="I1323" i="1" s="1"/>
  <c r="G1307" i="1"/>
  <c r="I1307" i="1" s="1"/>
  <c r="G1291" i="1"/>
  <c r="G1275" i="1"/>
  <c r="G1259" i="1"/>
  <c r="I1259" i="1" s="1"/>
  <c r="G1243" i="1"/>
  <c r="G1227" i="1"/>
  <c r="G1211" i="1"/>
  <c r="G1195" i="1"/>
  <c r="I1195" i="1" s="1"/>
  <c r="G1179" i="1"/>
  <c r="G1163" i="1"/>
  <c r="G1147" i="1"/>
  <c r="G1131" i="1"/>
  <c r="G1115" i="1"/>
  <c r="I1115" i="1" s="1"/>
  <c r="G1099" i="1"/>
  <c r="G1083" i="1"/>
  <c r="G1067" i="1"/>
  <c r="G1051" i="1"/>
  <c r="I1051" i="1" s="1"/>
  <c r="G1035" i="1"/>
  <c r="G1019" i="1"/>
  <c r="G1003" i="1"/>
  <c r="G987" i="1"/>
  <c r="I987" i="1" s="1"/>
  <c r="G971" i="1"/>
  <c r="G955" i="1"/>
  <c r="G939" i="1"/>
  <c r="G923" i="1"/>
  <c r="I923" i="1" s="1"/>
  <c r="G907" i="1"/>
  <c r="G891" i="1"/>
  <c r="G875" i="1"/>
  <c r="G859" i="1"/>
  <c r="I859" i="1" s="1"/>
  <c r="G843" i="1"/>
  <c r="G827" i="1"/>
  <c r="G811" i="1"/>
  <c r="G795" i="1"/>
  <c r="I795" i="1" s="1"/>
  <c r="G779" i="1"/>
  <c r="G763" i="1"/>
  <c r="G747" i="1"/>
  <c r="G731" i="1"/>
  <c r="I731" i="1" s="1"/>
  <c r="G715" i="1"/>
  <c r="G699" i="1"/>
  <c r="G683" i="1"/>
  <c r="G667" i="1"/>
  <c r="I667" i="1" s="1"/>
  <c r="G651" i="1"/>
  <c r="G635" i="1"/>
  <c r="G619" i="1"/>
  <c r="G603" i="1"/>
  <c r="I603" i="1" s="1"/>
  <c r="G587" i="1"/>
  <c r="G571" i="1"/>
  <c r="I571" i="1" s="1"/>
  <c r="G555" i="1"/>
  <c r="G539" i="1"/>
  <c r="I539" i="1" s="1"/>
  <c r="G523" i="1"/>
  <c r="G507" i="1"/>
  <c r="G491" i="1"/>
  <c r="G475" i="1"/>
  <c r="I475" i="1" s="1"/>
  <c r="G459" i="1"/>
  <c r="G443" i="1"/>
  <c r="I443" i="1" s="1"/>
  <c r="G427" i="1"/>
  <c r="G411" i="1"/>
  <c r="I411" i="1" s="1"/>
  <c r="G395" i="1"/>
  <c r="G379" i="1"/>
  <c r="G363" i="1"/>
  <c r="G347" i="1"/>
  <c r="I347" i="1" s="1"/>
  <c r="G331" i="1"/>
  <c r="G315" i="1"/>
  <c r="I315" i="1" s="1"/>
  <c r="G299" i="1"/>
  <c r="G283" i="1"/>
  <c r="I283" i="1" s="1"/>
  <c r="G267" i="1"/>
  <c r="G251" i="1"/>
  <c r="G235" i="1"/>
  <c r="I235" i="1" s="1"/>
  <c r="G219" i="1"/>
  <c r="I219" i="1" s="1"/>
  <c r="G203" i="1"/>
  <c r="G187" i="1"/>
  <c r="G171" i="1"/>
  <c r="G155" i="1"/>
  <c r="I155" i="1" s="1"/>
  <c r="G139" i="1"/>
  <c r="G123" i="1"/>
  <c r="I123" i="1" s="1"/>
  <c r="G107" i="1"/>
  <c r="G91" i="1"/>
  <c r="G75" i="1"/>
  <c r="I75" i="1" s="1"/>
  <c r="G59" i="1"/>
  <c r="I59" i="1" s="1"/>
  <c r="G43" i="1"/>
  <c r="G27" i="1"/>
  <c r="I27" i="1" s="1"/>
  <c r="A1069" i="1"/>
  <c r="G1069" i="1" s="1"/>
  <c r="I1069" i="1" s="1"/>
  <c r="A1057" i="1"/>
  <c r="G1057" i="1" s="1"/>
  <c r="I1057" i="1" s="1"/>
  <c r="A1041" i="1"/>
  <c r="G1041" i="1" s="1"/>
  <c r="G933" i="1"/>
  <c r="I933" i="1" s="1"/>
  <c r="A909" i="1"/>
  <c r="G909" i="1" s="1"/>
  <c r="I909" i="1" s="1"/>
  <c r="A897" i="1"/>
  <c r="G897" i="1" s="1"/>
  <c r="I897" i="1" s="1"/>
  <c r="G729" i="1"/>
  <c r="I729" i="1" s="1"/>
  <c r="G693" i="1"/>
  <c r="A669" i="1"/>
  <c r="G669" i="1" s="1"/>
  <c r="I669" i="1" s="1"/>
  <c r="A657" i="1"/>
  <c r="G657" i="1" s="1"/>
  <c r="I657" i="1" s="1"/>
  <c r="G473" i="1"/>
  <c r="G437" i="1"/>
  <c r="I437" i="1" s="1"/>
  <c r="G405" i="1"/>
  <c r="I405" i="1" s="1"/>
  <c r="A381" i="1"/>
  <c r="G381" i="1" s="1"/>
  <c r="I381" i="1" s="1"/>
  <c r="A369" i="1"/>
  <c r="G369" i="1" s="1"/>
  <c r="G265" i="1"/>
  <c r="I265" i="1" s="1"/>
  <c r="A237" i="1"/>
  <c r="G237" i="1" s="1"/>
  <c r="I237" i="1" s="1"/>
  <c r="A225" i="1"/>
  <c r="G225" i="1" s="1"/>
  <c r="I225" i="1" s="1"/>
  <c r="G73" i="1"/>
  <c r="A569" i="1"/>
  <c r="G569" i="1" s="1"/>
  <c r="I569" i="1" s="1"/>
  <c r="A313" i="1"/>
  <c r="G313" i="1" s="1"/>
  <c r="G1269" i="1"/>
  <c r="A1249" i="1"/>
  <c r="G1249" i="1" s="1"/>
  <c r="I1249" i="1" s="1"/>
  <c r="A1245" i="1"/>
  <c r="G1245" i="1" s="1"/>
  <c r="G1205" i="1"/>
  <c r="A1185" i="1"/>
  <c r="G1185" i="1" s="1"/>
  <c r="I1185" i="1" s="1"/>
  <c r="A1181" i="1"/>
  <c r="G1181" i="1" s="1"/>
  <c r="I1181" i="1" s="1"/>
  <c r="G1141" i="1"/>
  <c r="A1121" i="1"/>
  <c r="G1121" i="1" s="1"/>
  <c r="I1121" i="1" s="1"/>
  <c r="G1049" i="1"/>
  <c r="I1049" i="1" s="1"/>
  <c r="G1013" i="1"/>
  <c r="I1013" i="1" s="1"/>
  <c r="A989" i="1"/>
  <c r="G989" i="1" s="1"/>
  <c r="I989" i="1" s="1"/>
  <c r="A977" i="1"/>
  <c r="G977" i="1" s="1"/>
  <c r="I977" i="1" s="1"/>
  <c r="A961" i="1"/>
  <c r="G961" i="1" s="1"/>
  <c r="I961" i="1" s="1"/>
  <c r="G889" i="1"/>
  <c r="G809" i="1"/>
  <c r="I809" i="1" s="1"/>
  <c r="G697" i="1"/>
  <c r="I697" i="1" s="1"/>
  <c r="G649" i="1"/>
  <c r="G613" i="1"/>
  <c r="I613" i="1" s="1"/>
  <c r="G537" i="1"/>
  <c r="I537" i="1" s="1"/>
  <c r="G501" i="1"/>
  <c r="A477" i="1"/>
  <c r="G477" i="1" s="1"/>
  <c r="I477" i="1" s="1"/>
  <c r="A465" i="1"/>
  <c r="G465" i="1" s="1"/>
  <c r="I465" i="1" s="1"/>
  <c r="A349" i="1"/>
  <c r="G349" i="1" s="1"/>
  <c r="A337" i="1"/>
  <c r="G337" i="1" s="1"/>
  <c r="G169" i="1"/>
  <c r="I169" i="1" s="1"/>
  <c r="A141" i="1"/>
  <c r="G141" i="1" s="1"/>
  <c r="I141" i="1" s="1"/>
  <c r="A129" i="1"/>
  <c r="G129" i="1" s="1"/>
  <c r="I129" i="1" s="1"/>
  <c r="G57" i="1"/>
  <c r="I57" i="1" s="1"/>
  <c r="G19" i="1"/>
  <c r="I19" i="1" s="1"/>
  <c r="A3698" i="1"/>
  <c r="G3698" i="1" s="1"/>
  <c r="I3698" i="1" s="1"/>
  <c r="A3506" i="1"/>
  <c r="G3506" i="1" s="1"/>
  <c r="I3506" i="1" s="1"/>
  <c r="A3442" i="1"/>
  <c r="A1911" i="1"/>
  <c r="G1911" i="1" s="1"/>
  <c r="I1911" i="1" s="1"/>
  <c r="G1903" i="1"/>
  <c r="I1903" i="1" s="1"/>
  <c r="A1895" i="1"/>
  <c r="G1895" i="1" s="1"/>
  <c r="I1895" i="1" s="1"/>
  <c r="G1887" i="1"/>
  <c r="A1879" i="1"/>
  <c r="G1879" i="1" s="1"/>
  <c r="I1879" i="1" s="1"/>
  <c r="G1871" i="1"/>
  <c r="I1871" i="1" s="1"/>
  <c r="A1863" i="1"/>
  <c r="G1863" i="1" s="1"/>
  <c r="I1863" i="1" s="1"/>
  <c r="G1855" i="1"/>
  <c r="A1847" i="1"/>
  <c r="G1847" i="1" s="1"/>
  <c r="I1847" i="1" s="1"/>
  <c r="G1839" i="1"/>
  <c r="I1839" i="1" s="1"/>
  <c r="A1831" i="1"/>
  <c r="G1831" i="1" s="1"/>
  <c r="I1831" i="1" s="1"/>
  <c r="G1823" i="1"/>
  <c r="I1823" i="1" s="1"/>
  <c r="A1815" i="1"/>
  <c r="G1815" i="1" s="1"/>
  <c r="I1815" i="1" s="1"/>
  <c r="G1807" i="1"/>
  <c r="A1799" i="1"/>
  <c r="G1799" i="1" s="1"/>
  <c r="I1799" i="1" s="1"/>
  <c r="G1791" i="1"/>
  <c r="I1791" i="1" s="1"/>
  <c r="A1783" i="1"/>
  <c r="G1783" i="1" s="1"/>
  <c r="I1783" i="1" s="1"/>
  <c r="G1775" i="1"/>
  <c r="I1775" i="1" s="1"/>
  <c r="A1767" i="1"/>
  <c r="G1767" i="1" s="1"/>
  <c r="I1767" i="1" s="1"/>
  <c r="G1759" i="1"/>
  <c r="A1751" i="1"/>
  <c r="G1751" i="1" s="1"/>
  <c r="I1751" i="1" s="1"/>
  <c r="G1743" i="1"/>
  <c r="I1743" i="1" s="1"/>
  <c r="A1735" i="1"/>
  <c r="G1735" i="1" s="1"/>
  <c r="I1735" i="1" s="1"/>
  <c r="G1727" i="1"/>
  <c r="A1719" i="1"/>
  <c r="G1719" i="1" s="1"/>
  <c r="I1719" i="1" s="1"/>
  <c r="G1711" i="1"/>
  <c r="I1711" i="1" s="1"/>
  <c r="A1703" i="1"/>
  <c r="G1703" i="1" s="1"/>
  <c r="I1703" i="1" s="1"/>
  <c r="G1695" i="1"/>
  <c r="I1695" i="1" s="1"/>
  <c r="A1687" i="1"/>
  <c r="G1687" i="1" s="1"/>
  <c r="I1687" i="1" s="1"/>
  <c r="G1679" i="1"/>
  <c r="A1671" i="1"/>
  <c r="G1671" i="1" s="1"/>
  <c r="I1671" i="1" s="1"/>
  <c r="G1663" i="1"/>
  <c r="I1663" i="1" s="1"/>
  <c r="A1655" i="1"/>
  <c r="G1655" i="1" s="1"/>
  <c r="G1647" i="1"/>
  <c r="I1647" i="1" s="1"/>
  <c r="A1639" i="1"/>
  <c r="G1639" i="1" s="1"/>
  <c r="I1639" i="1" s="1"/>
  <c r="G1631" i="1"/>
  <c r="A1623" i="1"/>
  <c r="G1623" i="1" s="1"/>
  <c r="I1623" i="1" s="1"/>
  <c r="G1615" i="1"/>
  <c r="I1615" i="1" s="1"/>
  <c r="A1607" i="1"/>
  <c r="G1607" i="1" s="1"/>
  <c r="I1607" i="1" s="1"/>
  <c r="G1599" i="1"/>
  <c r="A1591" i="1"/>
  <c r="G1591" i="1" s="1"/>
  <c r="I1591" i="1" s="1"/>
  <c r="G1583" i="1"/>
  <c r="I1583" i="1" s="1"/>
  <c r="A1575" i="1"/>
  <c r="G1575" i="1" s="1"/>
  <c r="I1575" i="1" s="1"/>
  <c r="G1567" i="1"/>
  <c r="I1567" i="1" s="1"/>
  <c r="A1559" i="1"/>
  <c r="G1559" i="1" s="1"/>
  <c r="I1559" i="1" s="1"/>
  <c r="G1551" i="1"/>
  <c r="A1543" i="1"/>
  <c r="G1543" i="1" s="1"/>
  <c r="I1543" i="1" s="1"/>
  <c r="G1535" i="1"/>
  <c r="I1535" i="1" s="1"/>
  <c r="A1527" i="1"/>
  <c r="G1527" i="1" s="1"/>
  <c r="I1527" i="1" s="1"/>
  <c r="G1519" i="1"/>
  <c r="I1519" i="1" s="1"/>
  <c r="A1511" i="1"/>
  <c r="G1511" i="1" s="1"/>
  <c r="I1511" i="1" s="1"/>
  <c r="G1503" i="1"/>
  <c r="A1495" i="1"/>
  <c r="G1495" i="1" s="1"/>
  <c r="I1495" i="1" s="1"/>
  <c r="G1487" i="1"/>
  <c r="I1487" i="1" s="1"/>
  <c r="A1479" i="1"/>
  <c r="G1479" i="1" s="1"/>
  <c r="I1479" i="1" s="1"/>
  <c r="G1471" i="1"/>
  <c r="A1463" i="1"/>
  <c r="G1463" i="1" s="1"/>
  <c r="I1463" i="1" s="1"/>
  <c r="G1455" i="1"/>
  <c r="I1455" i="1" s="1"/>
  <c r="A1447" i="1"/>
  <c r="G1447" i="1" s="1"/>
  <c r="I1447" i="1" s="1"/>
  <c r="G1439" i="1"/>
  <c r="I1439" i="1" s="1"/>
  <c r="A1431" i="1"/>
  <c r="G1431" i="1" s="1"/>
  <c r="I1431" i="1" s="1"/>
  <c r="G1423" i="1"/>
  <c r="I1423" i="1" s="1"/>
  <c r="A1415" i="1"/>
  <c r="G1415" i="1" s="1"/>
  <c r="I1415" i="1" s="1"/>
  <c r="G1407" i="1"/>
  <c r="I1407" i="1" s="1"/>
  <c r="A1399" i="1"/>
  <c r="G1399" i="1" s="1"/>
  <c r="I1399" i="1" s="1"/>
  <c r="G1391" i="1"/>
  <c r="A1383" i="1"/>
  <c r="G1383" i="1" s="1"/>
  <c r="I1383" i="1" s="1"/>
  <c r="G1375" i="1"/>
  <c r="I1375" i="1" s="1"/>
  <c r="A1367" i="1"/>
  <c r="G1367" i="1" s="1"/>
  <c r="G1359" i="1"/>
  <c r="I1359" i="1" s="1"/>
  <c r="A1351" i="1"/>
  <c r="G1351" i="1" s="1"/>
  <c r="I1351" i="1" s="1"/>
  <c r="G1343" i="1"/>
  <c r="I1343" i="1" s="1"/>
  <c r="A1335" i="1"/>
  <c r="G1335" i="1" s="1"/>
  <c r="I1335" i="1" s="1"/>
  <c r="G1327" i="1"/>
  <c r="A1319" i="1"/>
  <c r="G1319" i="1" s="1"/>
  <c r="I1319" i="1" s="1"/>
  <c r="G1311" i="1"/>
  <c r="I1311" i="1" s="1"/>
  <c r="A1303" i="1"/>
  <c r="G1303" i="1" s="1"/>
  <c r="I1303" i="1" s="1"/>
  <c r="G1295" i="1"/>
  <c r="I1295" i="1" s="1"/>
  <c r="A1287" i="1"/>
  <c r="G1287" i="1" s="1"/>
  <c r="I1287" i="1" s="1"/>
  <c r="G1279" i="1"/>
  <c r="A1271" i="1"/>
  <c r="G1271" i="1" s="1"/>
  <c r="I1271" i="1" s="1"/>
  <c r="G1263" i="1"/>
  <c r="I1263" i="1" s="1"/>
  <c r="A1255" i="1"/>
  <c r="G1255" i="1" s="1"/>
  <c r="G1247" i="1"/>
  <c r="A1239" i="1"/>
  <c r="G1239" i="1" s="1"/>
  <c r="I1239" i="1" s="1"/>
  <c r="G1231" i="1"/>
  <c r="I1231" i="1" s="1"/>
  <c r="A1223" i="1"/>
  <c r="G1223" i="1" s="1"/>
  <c r="I1223" i="1" s="1"/>
  <c r="G1215" i="1"/>
  <c r="A1207" i="1"/>
  <c r="G1207" i="1" s="1"/>
  <c r="I1207" i="1" s="1"/>
  <c r="G1199" i="1"/>
  <c r="I1199" i="1" s="1"/>
  <c r="A1191" i="1"/>
  <c r="G1191" i="1" s="1"/>
  <c r="I1191" i="1" s="1"/>
  <c r="G1183" i="1"/>
  <c r="I1183" i="1" s="1"/>
  <c r="A1175" i="1"/>
  <c r="G1175" i="1" s="1"/>
  <c r="I1175" i="1" s="1"/>
  <c r="G1167" i="1"/>
  <c r="I1167" i="1" s="1"/>
  <c r="A1159" i="1"/>
  <c r="G1159" i="1" s="1"/>
  <c r="I1159" i="1" s="1"/>
  <c r="G1151" i="1"/>
  <c r="A1143" i="1"/>
  <c r="G1143" i="1" s="1"/>
  <c r="I1143" i="1" s="1"/>
  <c r="G1135" i="1"/>
  <c r="I1135" i="1" s="1"/>
  <c r="A1127" i="1"/>
  <c r="G1127" i="1" s="1"/>
  <c r="I1127" i="1" s="1"/>
  <c r="G1119" i="1"/>
  <c r="I1119" i="1" s="1"/>
  <c r="A1111" i="1"/>
  <c r="G1111" i="1" s="1"/>
  <c r="I1111" i="1" s="1"/>
  <c r="G1103" i="1"/>
  <c r="A1095" i="1"/>
  <c r="G1095" i="1" s="1"/>
  <c r="I1095" i="1" s="1"/>
  <c r="G1087" i="1"/>
  <c r="I1087" i="1" s="1"/>
  <c r="A1079" i="1"/>
  <c r="G1079" i="1" s="1"/>
  <c r="I1079" i="1" s="1"/>
  <c r="G1071" i="1"/>
  <c r="I1071" i="1" s="1"/>
  <c r="A1063" i="1"/>
  <c r="G1063" i="1" s="1"/>
  <c r="I1063" i="1" s="1"/>
  <c r="G1055" i="1"/>
  <c r="I1055" i="1" s="1"/>
  <c r="A1047" i="1"/>
  <c r="G1047" i="1" s="1"/>
  <c r="I1047" i="1" s="1"/>
  <c r="G1039" i="1"/>
  <c r="A1031" i="1"/>
  <c r="G1031" i="1" s="1"/>
  <c r="I1031" i="1" s="1"/>
  <c r="G1023" i="1"/>
  <c r="I1023" i="1" s="1"/>
  <c r="A1015" i="1"/>
  <c r="G1015" i="1" s="1"/>
  <c r="I1015" i="1" s="1"/>
  <c r="G1007" i="1"/>
  <c r="I1007" i="1" s="1"/>
  <c r="A999" i="1"/>
  <c r="G999" i="1" s="1"/>
  <c r="G991" i="1"/>
  <c r="I991" i="1" s="1"/>
  <c r="A983" i="1"/>
  <c r="G983" i="1" s="1"/>
  <c r="I983" i="1" s="1"/>
  <c r="G975" i="1"/>
  <c r="A967" i="1"/>
  <c r="G967" i="1" s="1"/>
  <c r="I967" i="1" s="1"/>
  <c r="G959" i="1"/>
  <c r="I959" i="1" s="1"/>
  <c r="A951" i="1"/>
  <c r="G951" i="1" s="1"/>
  <c r="I951" i="1" s="1"/>
  <c r="G943" i="1"/>
  <c r="I943" i="1" s="1"/>
  <c r="A935" i="1"/>
  <c r="G935" i="1" s="1"/>
  <c r="I935" i="1" s="1"/>
  <c r="G927" i="1"/>
  <c r="I927" i="1" s="1"/>
  <c r="A919" i="1"/>
  <c r="G919" i="1" s="1"/>
  <c r="I919" i="1" s="1"/>
  <c r="G911" i="1"/>
  <c r="I911" i="1" s="1"/>
  <c r="A903" i="1"/>
  <c r="G903" i="1" s="1"/>
  <c r="I903" i="1" s="1"/>
  <c r="G895" i="1"/>
  <c r="A887" i="1"/>
  <c r="G887" i="1" s="1"/>
  <c r="I887" i="1" s="1"/>
  <c r="G879" i="1"/>
  <c r="I879" i="1" s="1"/>
  <c r="A871" i="1"/>
  <c r="G871" i="1" s="1"/>
  <c r="I871" i="1" s="1"/>
  <c r="G863" i="1"/>
  <c r="I863" i="1" s="1"/>
  <c r="A855" i="1"/>
  <c r="G855" i="1" s="1"/>
  <c r="I855" i="1" s="1"/>
  <c r="G847" i="1"/>
  <c r="A839" i="1"/>
  <c r="G839" i="1" s="1"/>
  <c r="I839" i="1" s="1"/>
  <c r="G831" i="1"/>
  <c r="I831" i="1" s="1"/>
  <c r="A823" i="1"/>
  <c r="G823" i="1" s="1"/>
  <c r="G815" i="1"/>
  <c r="I815" i="1" s="1"/>
  <c r="A807" i="1"/>
  <c r="G807" i="1" s="1"/>
  <c r="I807" i="1" s="1"/>
  <c r="G799" i="1"/>
  <c r="A791" i="1"/>
  <c r="G791" i="1" s="1"/>
  <c r="I791" i="1" s="1"/>
  <c r="G783" i="1"/>
  <c r="A775" i="1"/>
  <c r="G775" i="1" s="1"/>
  <c r="I775" i="1" s="1"/>
  <c r="G767" i="1"/>
  <c r="I767" i="1" s="1"/>
  <c r="A759" i="1"/>
  <c r="G759" i="1" s="1"/>
  <c r="I759" i="1" s="1"/>
  <c r="G751" i="1"/>
  <c r="I751" i="1" s="1"/>
  <c r="A743" i="1"/>
  <c r="G743" i="1" s="1"/>
  <c r="I743" i="1" s="1"/>
  <c r="G735" i="1"/>
  <c r="A727" i="1"/>
  <c r="G727" i="1" s="1"/>
  <c r="I727" i="1" s="1"/>
  <c r="G719" i="1"/>
  <c r="A711" i="1"/>
  <c r="G711" i="1" s="1"/>
  <c r="I711" i="1" s="1"/>
  <c r="G703" i="1"/>
  <c r="I703" i="1" s="1"/>
  <c r="A695" i="1"/>
  <c r="G695" i="1" s="1"/>
  <c r="I695" i="1" s="1"/>
  <c r="G687" i="1"/>
  <c r="A679" i="1"/>
  <c r="G679" i="1" s="1"/>
  <c r="G671" i="1"/>
  <c r="I671" i="1" s="1"/>
  <c r="A663" i="1"/>
  <c r="G663" i="1" s="1"/>
  <c r="I663" i="1" s="1"/>
  <c r="G655" i="1"/>
  <c r="I655" i="1" s="1"/>
  <c r="A647" i="1"/>
  <c r="G647" i="1" s="1"/>
  <c r="I647" i="1" s="1"/>
  <c r="G639" i="1"/>
  <c r="I639" i="1" s="1"/>
  <c r="A631" i="1"/>
  <c r="G631" i="1" s="1"/>
  <c r="I631" i="1" s="1"/>
  <c r="G623" i="1"/>
  <c r="A615" i="1"/>
  <c r="G615" i="1" s="1"/>
  <c r="I615" i="1" s="1"/>
  <c r="G607" i="1"/>
  <c r="I607" i="1" s="1"/>
  <c r="A599" i="1"/>
  <c r="G599" i="1" s="1"/>
  <c r="I599" i="1" s="1"/>
  <c r="G591" i="1"/>
  <c r="I591" i="1" s="1"/>
  <c r="A583" i="1"/>
  <c r="G583" i="1" s="1"/>
  <c r="I583" i="1" s="1"/>
  <c r="G575" i="1"/>
  <c r="I575" i="1" s="1"/>
  <c r="A567" i="1"/>
  <c r="G567" i="1" s="1"/>
  <c r="I567" i="1" s="1"/>
  <c r="G559" i="1"/>
  <c r="A551" i="1"/>
  <c r="G551" i="1" s="1"/>
  <c r="I551" i="1" s="1"/>
  <c r="G543" i="1"/>
  <c r="I543" i="1" s="1"/>
  <c r="A535" i="1"/>
  <c r="G535" i="1" s="1"/>
  <c r="I535" i="1" s="1"/>
  <c r="G527" i="1"/>
  <c r="I527" i="1" s="1"/>
  <c r="A519" i="1"/>
  <c r="G519" i="1" s="1"/>
  <c r="I519" i="1" s="1"/>
  <c r="G511" i="1"/>
  <c r="I511" i="1" s="1"/>
  <c r="A503" i="1"/>
  <c r="G503" i="1" s="1"/>
  <c r="I503" i="1" s="1"/>
  <c r="G495" i="1"/>
  <c r="I495" i="1" s="1"/>
  <c r="A487" i="1"/>
  <c r="G487" i="1" s="1"/>
  <c r="I487" i="1" s="1"/>
  <c r="G479" i="1"/>
  <c r="I479" i="1" s="1"/>
  <c r="A471" i="1"/>
  <c r="G471" i="1" s="1"/>
  <c r="I471" i="1" s="1"/>
  <c r="G463" i="1"/>
  <c r="I463" i="1" s="1"/>
  <c r="A455" i="1"/>
  <c r="G455" i="1" s="1"/>
  <c r="I455" i="1" s="1"/>
  <c r="G447" i="1"/>
  <c r="I447" i="1" s="1"/>
  <c r="A439" i="1"/>
  <c r="G439" i="1" s="1"/>
  <c r="I439" i="1" s="1"/>
  <c r="G431" i="1"/>
  <c r="A423" i="1"/>
  <c r="G423" i="1" s="1"/>
  <c r="I423" i="1" s="1"/>
  <c r="G415" i="1"/>
  <c r="A407" i="1"/>
  <c r="G407" i="1" s="1"/>
  <c r="I407" i="1" s="1"/>
  <c r="G399" i="1"/>
  <c r="I399" i="1" s="1"/>
  <c r="A391" i="1"/>
  <c r="G391" i="1" s="1"/>
  <c r="G383" i="1"/>
  <c r="I383" i="1" s="1"/>
  <c r="A375" i="1"/>
  <c r="G375" i="1" s="1"/>
  <c r="I375" i="1" s="1"/>
  <c r="G367" i="1"/>
  <c r="I367" i="1" s="1"/>
  <c r="A359" i="1"/>
  <c r="G359" i="1" s="1"/>
  <c r="I359" i="1" s="1"/>
  <c r="G351" i="1"/>
  <c r="I351" i="1" s="1"/>
  <c r="A343" i="1"/>
  <c r="G343" i="1" s="1"/>
  <c r="I343" i="1" s="1"/>
  <c r="G335" i="1"/>
  <c r="I335" i="1" s="1"/>
  <c r="A327" i="1"/>
  <c r="G327" i="1" s="1"/>
  <c r="I327" i="1" s="1"/>
  <c r="G319" i="1"/>
  <c r="I319" i="1" s="1"/>
  <c r="A311" i="1"/>
  <c r="G311" i="1" s="1"/>
  <c r="I311" i="1" s="1"/>
  <c r="G303" i="1"/>
  <c r="I303" i="1" s="1"/>
  <c r="A295" i="1"/>
  <c r="G295" i="1" s="1"/>
  <c r="I295" i="1" s="1"/>
  <c r="G287" i="1"/>
  <c r="I287" i="1" s="1"/>
  <c r="A279" i="1"/>
  <c r="G279" i="1" s="1"/>
  <c r="I279" i="1" s="1"/>
  <c r="G271" i="1"/>
  <c r="A263" i="1"/>
  <c r="G263" i="1" s="1"/>
  <c r="G255" i="1"/>
  <c r="I255" i="1" s="1"/>
  <c r="A247" i="1"/>
  <c r="G247" i="1" s="1"/>
  <c r="I247" i="1" s="1"/>
  <c r="G239" i="1"/>
  <c r="I239" i="1" s="1"/>
  <c r="A231" i="1"/>
  <c r="G231" i="1" s="1"/>
  <c r="I231" i="1" s="1"/>
  <c r="G223" i="1"/>
  <c r="I223" i="1" s="1"/>
  <c r="A215" i="1"/>
  <c r="G215" i="1" s="1"/>
  <c r="I215" i="1" s="1"/>
  <c r="G207" i="1"/>
  <c r="I207" i="1" s="1"/>
  <c r="A199" i="1"/>
  <c r="G199" i="1" s="1"/>
  <c r="I199" i="1" s="1"/>
  <c r="G191" i="1"/>
  <c r="I191" i="1" s="1"/>
  <c r="A183" i="1"/>
  <c r="G183" i="1" s="1"/>
  <c r="I183" i="1" s="1"/>
  <c r="G175" i="1"/>
  <c r="I175" i="1" s="1"/>
  <c r="A167" i="1"/>
  <c r="G167" i="1" s="1"/>
  <c r="I167" i="1" s="1"/>
  <c r="G159" i="1"/>
  <c r="I159" i="1" s="1"/>
  <c r="A151" i="1"/>
  <c r="G151" i="1" s="1"/>
  <c r="I151" i="1" s="1"/>
  <c r="G143" i="1"/>
  <c r="I143" i="1" s="1"/>
  <c r="A135" i="1"/>
  <c r="G135" i="1" s="1"/>
  <c r="I135" i="1" s="1"/>
  <c r="G127" i="1"/>
  <c r="I127" i="1" s="1"/>
  <c r="A119" i="1"/>
  <c r="G119" i="1" s="1"/>
  <c r="I119" i="1" s="1"/>
  <c r="G111" i="1"/>
  <c r="A103" i="1"/>
  <c r="G103" i="1" s="1"/>
  <c r="I103" i="1" s="1"/>
  <c r="G95" i="1"/>
  <c r="I95" i="1" s="1"/>
  <c r="A87" i="1"/>
  <c r="G87" i="1" s="1"/>
  <c r="I87" i="1" s="1"/>
  <c r="G79" i="1"/>
  <c r="I79" i="1" s="1"/>
  <c r="A71" i="1"/>
  <c r="G71" i="1" s="1"/>
  <c r="I71" i="1" s="1"/>
  <c r="G63" i="1"/>
  <c r="I63" i="1" s="1"/>
  <c r="A55" i="1"/>
  <c r="G55" i="1" s="1"/>
  <c r="I55" i="1" s="1"/>
  <c r="G47" i="1"/>
  <c r="I47" i="1" s="1"/>
  <c r="A39" i="1"/>
  <c r="G39" i="1" s="1"/>
  <c r="I39" i="1" s="1"/>
  <c r="G31" i="1"/>
  <c r="I31" i="1" s="1"/>
  <c r="A23" i="1"/>
  <c r="G23" i="1" s="1"/>
  <c r="I23" i="1" s="1"/>
  <c r="A969" i="1"/>
  <c r="G969" i="1" s="1"/>
  <c r="I969" i="1" s="1"/>
  <c r="A1117" i="1"/>
  <c r="G1117" i="1" s="1"/>
  <c r="I1117" i="1" s="1"/>
  <c r="A1029" i="1"/>
  <c r="G1029" i="1" s="1"/>
  <c r="I1029" i="1" s="1"/>
  <c r="G1005" i="1"/>
  <c r="I1005" i="1" s="1"/>
  <c r="G993" i="1"/>
  <c r="I993" i="1" s="1"/>
  <c r="G981" i="1"/>
  <c r="I981" i="1" s="1"/>
  <c r="A957" i="1"/>
  <c r="G957" i="1" s="1"/>
  <c r="I957" i="1" s="1"/>
  <c r="A945" i="1"/>
  <c r="G945" i="1" s="1"/>
  <c r="I945" i="1" s="1"/>
  <c r="A885" i="1"/>
  <c r="G885" i="1" s="1"/>
  <c r="I885" i="1" s="1"/>
  <c r="G841" i="1"/>
  <c r="I841" i="1" s="1"/>
  <c r="G829" i="1"/>
  <c r="I829" i="1" s="1"/>
  <c r="G817" i="1"/>
  <c r="G805" i="1"/>
  <c r="G789" i="1"/>
  <c r="I789" i="1" s="1"/>
  <c r="G781" i="1"/>
  <c r="I781" i="1" s="1"/>
  <c r="G769" i="1"/>
  <c r="I769" i="1" s="1"/>
  <c r="G753" i="1"/>
  <c r="I753" i="1" s="1"/>
  <c r="G741" i="1"/>
  <c r="I741" i="1" s="1"/>
  <c r="A717" i="1"/>
  <c r="G717" i="1" s="1"/>
  <c r="I717" i="1" s="1"/>
  <c r="A705" i="1"/>
  <c r="G705" i="1" s="1"/>
  <c r="I705" i="1" s="1"/>
  <c r="A645" i="1"/>
  <c r="G645" i="1" s="1"/>
  <c r="I645" i="1" s="1"/>
  <c r="G633" i="1"/>
  <c r="I633" i="1" s="1"/>
  <c r="G521" i="1"/>
  <c r="I521" i="1" s="1"/>
  <c r="G509" i="1"/>
  <c r="I509" i="1" s="1"/>
  <c r="G497" i="1"/>
  <c r="I497" i="1" s="1"/>
  <c r="G485" i="1"/>
  <c r="I485" i="1" s="1"/>
  <c r="A461" i="1"/>
  <c r="G461" i="1" s="1"/>
  <c r="I461" i="1" s="1"/>
  <c r="A449" i="1"/>
  <c r="G449" i="1" s="1"/>
  <c r="I449" i="1" s="1"/>
  <c r="A429" i="1"/>
  <c r="G429" i="1" s="1"/>
  <c r="I429" i="1" s="1"/>
  <c r="A417" i="1"/>
  <c r="G417" i="1" s="1"/>
  <c r="I417" i="1" s="1"/>
  <c r="A357" i="1"/>
  <c r="G357" i="1" s="1"/>
  <c r="I357" i="1" s="1"/>
  <c r="G281" i="1"/>
  <c r="I281" i="1" s="1"/>
  <c r="G277" i="1"/>
  <c r="I277" i="1" s="1"/>
  <c r="G249" i="1"/>
  <c r="I249" i="1" s="1"/>
  <c r="A213" i="1"/>
  <c r="G213" i="1" s="1"/>
  <c r="I213" i="1" s="1"/>
  <c r="G109" i="1"/>
  <c r="I109" i="1" s="1"/>
  <c r="G97" i="1"/>
  <c r="I97" i="1" s="1"/>
  <c r="G85" i="1"/>
  <c r="I85" i="1" s="1"/>
  <c r="A1265" i="1"/>
  <c r="G1265" i="1" s="1"/>
  <c r="I1265" i="1" s="1"/>
  <c r="A1261" i="1"/>
  <c r="G1261" i="1" s="1"/>
  <c r="I1261" i="1" s="1"/>
  <c r="A1253" i="1"/>
  <c r="G1253" i="1" s="1"/>
  <c r="G1225" i="1"/>
  <c r="I1225" i="1" s="1"/>
  <c r="G1221" i="1"/>
  <c r="I1221" i="1" s="1"/>
  <c r="G1217" i="1"/>
  <c r="G1213" i="1"/>
  <c r="I1213" i="1" s="1"/>
  <c r="A1201" i="1"/>
  <c r="G1201" i="1" s="1"/>
  <c r="I1201" i="1" s="1"/>
  <c r="A1197" i="1"/>
  <c r="G1197" i="1" s="1"/>
  <c r="I1197" i="1" s="1"/>
  <c r="A1189" i="1"/>
  <c r="G1189" i="1" s="1"/>
  <c r="I1189" i="1" s="1"/>
  <c r="G1161" i="1"/>
  <c r="I1161" i="1" s="1"/>
  <c r="G1157" i="1"/>
  <c r="I1157" i="1" s="1"/>
  <c r="G1153" i="1"/>
  <c r="I1153" i="1" s="1"/>
  <c r="G1149" i="1"/>
  <c r="I1149" i="1" s="1"/>
  <c r="A1137" i="1"/>
  <c r="G1137" i="1" s="1"/>
  <c r="I1137" i="1" s="1"/>
  <c r="A1133" i="1"/>
  <c r="G1133" i="1" s="1"/>
  <c r="I1133" i="1" s="1"/>
  <c r="A1125" i="1"/>
  <c r="G1125" i="1" s="1"/>
  <c r="I1125" i="1" s="1"/>
  <c r="G1097" i="1"/>
  <c r="I1097" i="1" s="1"/>
  <c r="G1093" i="1"/>
  <c r="I1093" i="1" s="1"/>
  <c r="G1085" i="1"/>
  <c r="I1085" i="1" s="1"/>
  <c r="G1073" i="1"/>
  <c r="I1073" i="1" s="1"/>
  <c r="G1061" i="1"/>
  <c r="I1061" i="1" s="1"/>
  <c r="A1037" i="1"/>
  <c r="G1037" i="1" s="1"/>
  <c r="I1037" i="1" s="1"/>
  <c r="A1025" i="1"/>
  <c r="G1025" i="1" s="1"/>
  <c r="I1025" i="1" s="1"/>
  <c r="A949" i="1"/>
  <c r="G949" i="1" s="1"/>
  <c r="I949" i="1" s="1"/>
  <c r="G877" i="1"/>
  <c r="I877" i="1" s="1"/>
  <c r="G861" i="1"/>
  <c r="I861" i="1" s="1"/>
  <c r="G849" i="1"/>
  <c r="I849" i="1" s="1"/>
  <c r="G837" i="1"/>
  <c r="I837" i="1" s="1"/>
  <c r="G821" i="1"/>
  <c r="A773" i="1"/>
  <c r="G773" i="1" s="1"/>
  <c r="I773" i="1" s="1"/>
  <c r="G761" i="1"/>
  <c r="G685" i="1"/>
  <c r="I685" i="1" s="1"/>
  <c r="G673" i="1"/>
  <c r="I673" i="1" s="1"/>
  <c r="G661" i="1"/>
  <c r="I661" i="1" s="1"/>
  <c r="A637" i="1"/>
  <c r="G637" i="1" s="1"/>
  <c r="I637" i="1" s="1"/>
  <c r="A625" i="1"/>
  <c r="G625" i="1" s="1"/>
  <c r="I625" i="1" s="1"/>
  <c r="A581" i="1"/>
  <c r="G581" i="1" s="1"/>
  <c r="I581" i="1" s="1"/>
  <c r="G553" i="1"/>
  <c r="I553" i="1" s="1"/>
  <c r="A525" i="1"/>
  <c r="G525" i="1" s="1"/>
  <c r="I525" i="1" s="1"/>
  <c r="A513" i="1"/>
  <c r="G513" i="1" s="1"/>
  <c r="I513" i="1" s="1"/>
  <c r="A453" i="1"/>
  <c r="G453" i="1" s="1"/>
  <c r="I453" i="1" s="1"/>
  <c r="G441" i="1"/>
  <c r="I441" i="1" s="1"/>
  <c r="G425" i="1"/>
  <c r="I425" i="1" s="1"/>
  <c r="G413" i="1"/>
  <c r="I413" i="1" s="1"/>
  <c r="G401" i="1"/>
  <c r="G389" i="1"/>
  <c r="I389" i="1" s="1"/>
  <c r="A325" i="1"/>
  <c r="G325" i="1" s="1"/>
  <c r="I325" i="1" s="1"/>
  <c r="G233" i="1"/>
  <c r="I233" i="1" s="1"/>
  <c r="G221" i="1"/>
  <c r="I221" i="1" s="1"/>
  <c r="G209" i="1"/>
  <c r="I209" i="1" s="1"/>
  <c r="G197" i="1"/>
  <c r="I197" i="1" s="1"/>
  <c r="G181" i="1"/>
  <c r="I181" i="1" s="1"/>
  <c r="A117" i="1"/>
  <c r="G117" i="1" s="1"/>
  <c r="I117" i="1" s="1"/>
  <c r="G49" i="1"/>
  <c r="I49" i="1" s="1"/>
  <c r="G37" i="1"/>
  <c r="I37" i="1" s="1"/>
  <c r="G29" i="1"/>
  <c r="I29" i="1" s="1"/>
  <c r="G21" i="1"/>
  <c r="I21" i="1" s="1"/>
  <c r="A3634" i="1"/>
  <c r="G3634" i="1" s="1"/>
  <c r="I3634" i="1" s="1"/>
  <c r="A3570" i="1"/>
  <c r="G3570" i="1" s="1"/>
  <c r="I3570" i="1" s="1"/>
  <c r="G3442" i="1"/>
  <c r="I3442" i="1" s="1"/>
  <c r="A3378" i="1"/>
  <c r="G3378" i="1" s="1"/>
  <c r="I3378" i="1" s="1"/>
  <c r="G921" i="1"/>
  <c r="I921" i="1" s="1"/>
  <c r="G681" i="1"/>
  <c r="I681" i="1" s="1"/>
  <c r="G393" i="1"/>
  <c r="I393" i="1" s="1"/>
  <c r="G1257" i="1"/>
  <c r="I1257" i="1" s="1"/>
  <c r="G1193" i="1"/>
  <c r="I1193" i="1" s="1"/>
  <c r="G1145" i="1"/>
  <c r="I1145" i="1" s="1"/>
  <c r="G1129" i="1"/>
  <c r="I1129" i="1" s="1"/>
  <c r="G1001" i="1"/>
  <c r="I1001" i="1" s="1"/>
  <c r="G793" i="1"/>
  <c r="I793" i="1" s="1"/>
  <c r="G601" i="1"/>
  <c r="G489" i="1"/>
  <c r="I489" i="1" s="1"/>
  <c r="G377" i="1"/>
  <c r="I377" i="1" s="1"/>
  <c r="G361" i="1"/>
  <c r="I361" i="1" s="1"/>
  <c r="G153" i="1"/>
  <c r="A3250" i="1"/>
  <c r="G3250" i="1" s="1"/>
  <c r="I3250" i="1" s="1"/>
  <c r="A3186" i="1"/>
  <c r="G3186" i="1" s="1"/>
  <c r="I3186" i="1" s="1"/>
  <c r="A2994" i="1"/>
  <c r="G2994" i="1" s="1"/>
  <c r="I2994" i="1" s="1"/>
  <c r="A2930" i="1"/>
  <c r="G2930" i="1" s="1"/>
  <c r="I2930" i="1" s="1"/>
  <c r="A2738" i="1"/>
  <c r="G2738" i="1" s="1"/>
  <c r="I2738" i="1" s="1"/>
  <c r="A2674" i="1"/>
  <c r="G2674" i="1" s="1"/>
  <c r="I2674" i="1" s="1"/>
  <c r="G1990" i="1"/>
  <c r="I1990" i="1" s="1"/>
  <c r="A3314" i="1"/>
  <c r="G3314" i="1" s="1"/>
  <c r="I3314" i="1" s="1"/>
  <c r="A3122" i="1"/>
  <c r="G3122" i="1" s="1"/>
  <c r="I3122" i="1" s="1"/>
  <c r="A3058" i="1"/>
  <c r="G3058" i="1" s="1"/>
  <c r="I3058" i="1" s="1"/>
  <c r="A2866" i="1"/>
  <c r="G2866" i="1" s="1"/>
  <c r="I2866" i="1" s="1"/>
  <c r="A2802" i="1"/>
  <c r="G2802" i="1" s="1"/>
  <c r="I2802" i="1" s="1"/>
  <c r="A2610" i="1"/>
  <c r="G2610" i="1" s="1"/>
  <c r="I2610" i="1" s="1"/>
  <c r="A2546" i="1"/>
  <c r="G2546" i="1" s="1"/>
  <c r="I2546" i="1" s="1"/>
  <c r="G2538" i="1"/>
  <c r="I2538" i="1" s="1"/>
  <c r="A2530" i="1"/>
  <c r="G2522" i="1"/>
  <c r="I2522" i="1" s="1"/>
  <c r="A2514" i="1"/>
  <c r="G2514" i="1" s="1"/>
  <c r="I2514" i="1" s="1"/>
  <c r="G2506" i="1"/>
  <c r="I2506" i="1" s="1"/>
  <c r="A2498" i="1"/>
  <c r="G2498" i="1" s="1"/>
  <c r="I2498" i="1" s="1"/>
  <c r="G2490" i="1"/>
  <c r="I2490" i="1" s="1"/>
  <c r="A2482" i="1"/>
  <c r="G2482" i="1" s="1"/>
  <c r="I2482" i="1" s="1"/>
  <c r="G2474" i="1"/>
  <c r="I2474" i="1" s="1"/>
  <c r="A2466" i="1"/>
  <c r="G2466" i="1" s="1"/>
  <c r="I2466" i="1" s="1"/>
  <c r="G2458" i="1"/>
  <c r="I2458" i="1" s="1"/>
  <c r="A2450" i="1"/>
  <c r="G2450" i="1" s="1"/>
  <c r="I2450" i="1" s="1"/>
  <c r="G2442" i="1"/>
  <c r="I2442" i="1" s="1"/>
  <c r="A2434" i="1"/>
  <c r="G2434" i="1" s="1"/>
  <c r="I2434" i="1" s="1"/>
  <c r="G2426" i="1"/>
  <c r="I2426" i="1" s="1"/>
  <c r="A2418" i="1"/>
  <c r="G2418" i="1" s="1"/>
  <c r="I2418" i="1" s="1"/>
  <c r="G2410" i="1"/>
  <c r="I2410" i="1" s="1"/>
  <c r="A2402" i="1"/>
  <c r="G2402" i="1" s="1"/>
  <c r="I2402" i="1" s="1"/>
  <c r="G2394" i="1"/>
  <c r="I2394" i="1" s="1"/>
  <c r="A2386" i="1"/>
  <c r="G2386" i="1" s="1"/>
  <c r="I2386" i="1" s="1"/>
  <c r="G2378" i="1"/>
  <c r="I2378" i="1" s="1"/>
  <c r="A2370" i="1"/>
  <c r="G2370" i="1" s="1"/>
  <c r="I2370" i="1" s="1"/>
  <c r="G2362" i="1"/>
  <c r="I2362" i="1" s="1"/>
  <c r="G2346" i="1"/>
  <c r="I2346" i="1" s="1"/>
  <c r="A2338" i="1"/>
  <c r="G2338" i="1" s="1"/>
  <c r="I2338" i="1" s="1"/>
  <c r="G2330" i="1"/>
  <c r="I2330" i="1" s="1"/>
  <c r="A2322" i="1"/>
  <c r="G2322" i="1" s="1"/>
  <c r="I2322" i="1" s="1"/>
  <c r="G2314" i="1"/>
  <c r="I2314" i="1" s="1"/>
  <c r="A2306" i="1"/>
  <c r="G2306" i="1" s="1"/>
  <c r="I2306" i="1" s="1"/>
  <c r="G2298" i="1"/>
  <c r="I2298" i="1" s="1"/>
  <c r="G2282" i="1"/>
  <c r="I2282" i="1" s="1"/>
  <c r="A2274" i="1"/>
  <c r="G2274" i="1" s="1"/>
  <c r="I2274" i="1" s="1"/>
  <c r="G2266" i="1"/>
  <c r="I2266" i="1" s="1"/>
  <c r="A2258" i="1"/>
  <c r="G2258" i="1" s="1"/>
  <c r="I2258" i="1" s="1"/>
  <c r="G2250" i="1"/>
  <c r="I2250" i="1" s="1"/>
  <c r="A2242" i="1"/>
  <c r="G2242" i="1" s="1"/>
  <c r="I2242" i="1" s="1"/>
  <c r="G2234" i="1"/>
  <c r="I2234" i="1" s="1"/>
  <c r="A2226" i="1"/>
  <c r="G2226" i="1" s="1"/>
  <c r="I2226" i="1" s="1"/>
  <c r="G2218" i="1"/>
  <c r="I2218" i="1" s="1"/>
  <c r="A2210" i="1"/>
  <c r="G2210" i="1" s="1"/>
  <c r="I2210" i="1" s="1"/>
  <c r="G2202" i="1"/>
  <c r="I2202" i="1" s="1"/>
  <c r="A2194" i="1"/>
  <c r="G2194" i="1" s="1"/>
  <c r="I2194" i="1" s="1"/>
  <c r="G2186" i="1"/>
  <c r="I2186" i="1" s="1"/>
  <c r="A2178" i="1"/>
  <c r="G2178" i="1" s="1"/>
  <c r="I2178" i="1" s="1"/>
  <c r="G2170" i="1"/>
  <c r="I2170" i="1" s="1"/>
  <c r="A2162" i="1"/>
  <c r="G2162" i="1" s="1"/>
  <c r="I2162" i="1" s="1"/>
  <c r="G2154" i="1"/>
  <c r="I2154" i="1" s="1"/>
  <c r="A2146" i="1"/>
  <c r="G2146" i="1" s="1"/>
  <c r="I2146" i="1" s="1"/>
  <c r="G2138" i="1"/>
  <c r="I2138" i="1" s="1"/>
  <c r="A2130" i="1"/>
  <c r="G2130" i="1" s="1"/>
  <c r="I2130" i="1" s="1"/>
  <c r="G2122" i="1"/>
  <c r="I2122" i="1" s="1"/>
  <c r="A2114" i="1"/>
  <c r="G2114" i="1" s="1"/>
  <c r="I2114" i="1" s="1"/>
  <c r="G2106" i="1"/>
  <c r="I2106" i="1" s="1"/>
  <c r="G2090" i="1"/>
  <c r="I2090" i="1" s="1"/>
  <c r="A2082" i="1"/>
  <c r="G2082" i="1" s="1"/>
  <c r="I2082" i="1" s="1"/>
  <c r="G2074" i="1"/>
  <c r="I2074" i="1" s="1"/>
  <c r="A2066" i="1"/>
  <c r="G2066" i="1" s="1"/>
  <c r="I2066" i="1" s="1"/>
  <c r="G2058" i="1"/>
  <c r="I2058" i="1" s="1"/>
  <c r="A2050" i="1"/>
  <c r="G2050" i="1" s="1"/>
  <c r="I2050" i="1" s="1"/>
  <c r="G2042" i="1"/>
  <c r="I2042" i="1" s="1"/>
  <c r="G2026" i="1"/>
  <c r="I2026" i="1" s="1"/>
  <c r="A2018" i="1"/>
  <c r="G2018" i="1" s="1"/>
  <c r="G2010" i="1"/>
  <c r="I2010" i="1" s="1"/>
  <c r="A2002" i="1"/>
  <c r="G2002" i="1" s="1"/>
  <c r="A1998" i="1"/>
  <c r="G1998" i="1" s="1"/>
  <c r="I1998" i="1" s="1"/>
  <c r="G1994" i="1"/>
  <c r="A1986" i="1"/>
  <c r="G1986" i="1" s="1"/>
  <c r="I1986" i="1" s="1"/>
  <c r="G1978" i="1"/>
  <c r="I1978" i="1" s="1"/>
  <c r="A1970" i="1"/>
  <c r="G1970" i="1" s="1"/>
  <c r="I1970" i="1" s="1"/>
  <c r="G1962" i="1"/>
  <c r="I1962" i="1" s="1"/>
  <c r="A1954" i="1"/>
  <c r="G1954" i="1" s="1"/>
  <c r="I1954" i="1" s="1"/>
  <c r="G1946" i="1"/>
  <c r="I1946" i="1" s="1"/>
  <c r="A1938" i="1"/>
  <c r="G1938" i="1" s="1"/>
  <c r="I1938" i="1" s="1"/>
  <c r="G1930" i="1"/>
  <c r="I1930" i="1" s="1"/>
  <c r="A1922" i="1"/>
  <c r="G1922" i="1" s="1"/>
  <c r="I1922" i="1" s="1"/>
  <c r="G1914" i="1"/>
  <c r="I1914" i="1" s="1"/>
  <c r="A1906" i="1"/>
  <c r="G1906" i="1" s="1"/>
  <c r="I1906" i="1" s="1"/>
  <c r="G1898" i="1"/>
  <c r="I1898" i="1" s="1"/>
  <c r="A1890" i="1"/>
  <c r="G1890" i="1" s="1"/>
  <c r="I1890" i="1" s="1"/>
  <c r="G1882" i="1"/>
  <c r="I1882" i="1" s="1"/>
  <c r="A1874" i="1"/>
  <c r="G1874" i="1" s="1"/>
  <c r="I1874" i="1" s="1"/>
  <c r="G1866" i="1"/>
  <c r="I1866" i="1" s="1"/>
  <c r="A1858" i="1"/>
  <c r="G1858" i="1" s="1"/>
  <c r="I1858" i="1" s="1"/>
  <c r="G1850" i="1"/>
  <c r="I1850" i="1" s="1"/>
  <c r="A1842" i="1"/>
  <c r="G1842" i="1" s="1"/>
  <c r="I1842" i="1" s="1"/>
  <c r="G1834" i="1"/>
  <c r="I1834" i="1" s="1"/>
  <c r="A1826" i="1"/>
  <c r="G1826" i="1" s="1"/>
  <c r="I1826" i="1" s="1"/>
  <c r="G1818" i="1"/>
  <c r="A1810" i="1"/>
  <c r="G1810" i="1" s="1"/>
  <c r="I1810" i="1" s="1"/>
  <c r="G1802" i="1"/>
  <c r="I1802" i="1" s="1"/>
  <c r="A1794" i="1"/>
  <c r="G1794" i="1" s="1"/>
  <c r="I1794" i="1" s="1"/>
  <c r="G1786" i="1"/>
  <c r="I1786" i="1" s="1"/>
  <c r="A1778" i="1"/>
  <c r="G1778" i="1" s="1"/>
  <c r="I1778" i="1" s="1"/>
  <c r="G1770" i="1"/>
  <c r="I1770" i="1" s="1"/>
  <c r="A1762" i="1"/>
  <c r="G1762" i="1" s="1"/>
  <c r="I1762" i="1" s="1"/>
  <c r="G1754" i="1"/>
  <c r="I1754" i="1" s="1"/>
  <c r="A1746" i="1"/>
  <c r="G1746" i="1" s="1"/>
  <c r="I1746" i="1" s="1"/>
  <c r="G1738" i="1"/>
  <c r="I1738" i="1" s="1"/>
  <c r="G1722" i="1"/>
  <c r="I1722" i="1" s="1"/>
  <c r="G1706" i="1"/>
  <c r="I1706" i="1" s="1"/>
  <c r="G1690" i="1"/>
  <c r="I1690" i="1" s="1"/>
  <c r="G1674" i="1"/>
  <c r="I1674" i="1" s="1"/>
  <c r="G1658" i="1"/>
  <c r="I1658" i="1" s="1"/>
  <c r="G1642" i="1"/>
  <c r="I1642" i="1" s="1"/>
  <c r="G1626" i="1"/>
  <c r="I1626" i="1" s="1"/>
  <c r="G1610" i="1"/>
  <c r="I1610" i="1" s="1"/>
  <c r="G1594" i="1"/>
  <c r="I1594" i="1" s="1"/>
  <c r="A1586" i="1"/>
  <c r="G1586" i="1" s="1"/>
  <c r="I1586" i="1" s="1"/>
  <c r="G1578" i="1"/>
  <c r="I1578" i="1" s="1"/>
  <c r="G1562" i="1"/>
  <c r="I1562" i="1" s="1"/>
  <c r="G1546" i="1"/>
  <c r="I1546" i="1" s="1"/>
  <c r="G1530" i="1"/>
  <c r="I1530" i="1" s="1"/>
  <c r="A1522" i="1"/>
  <c r="G1522" i="1" s="1"/>
  <c r="I1522" i="1" s="1"/>
  <c r="G1514" i="1"/>
  <c r="I1514" i="1" s="1"/>
  <c r="G1498" i="1"/>
  <c r="I1498" i="1" s="1"/>
  <c r="G1482" i="1"/>
  <c r="I1482" i="1" s="1"/>
  <c r="G1466" i="1"/>
  <c r="I1466" i="1" s="1"/>
  <c r="G1450" i="1"/>
  <c r="I1450" i="1" s="1"/>
  <c r="G1434" i="1"/>
  <c r="I1434" i="1" s="1"/>
  <c r="G1418" i="1"/>
  <c r="I1418" i="1" s="1"/>
  <c r="G1402" i="1"/>
  <c r="I1402" i="1" s="1"/>
  <c r="G1386" i="1"/>
  <c r="I1386" i="1" s="1"/>
  <c r="G1370" i="1"/>
  <c r="I1370" i="1" s="1"/>
  <c r="G1354" i="1"/>
  <c r="I1354" i="1" s="1"/>
  <c r="G1338" i="1"/>
  <c r="I1338" i="1" s="1"/>
  <c r="G1322" i="1"/>
  <c r="G1306" i="1"/>
  <c r="I1306" i="1" s="1"/>
  <c r="G1290" i="1"/>
  <c r="I1290" i="1" s="1"/>
  <c r="G1274" i="1"/>
  <c r="I1274" i="1" s="1"/>
  <c r="G1258" i="1"/>
  <c r="I1258" i="1" s="1"/>
  <c r="G1242" i="1"/>
  <c r="I1242" i="1" s="1"/>
  <c r="G1226" i="1"/>
  <c r="I1226" i="1" s="1"/>
  <c r="G1210" i="1"/>
  <c r="I1210" i="1" s="1"/>
  <c r="G1194" i="1"/>
  <c r="I1194" i="1" s="1"/>
  <c r="G1178" i="1"/>
  <c r="I1178" i="1" s="1"/>
  <c r="G1162" i="1"/>
  <c r="I1162" i="1" s="1"/>
  <c r="G1146" i="1"/>
  <c r="I1146" i="1" s="1"/>
  <c r="G1130" i="1"/>
  <c r="I1130" i="1" s="1"/>
  <c r="G1114" i="1"/>
  <c r="I1114" i="1" s="1"/>
  <c r="G1098" i="1"/>
  <c r="I1098" i="1" s="1"/>
  <c r="G1082" i="1"/>
  <c r="I1082" i="1" s="1"/>
  <c r="G1066" i="1"/>
  <c r="I1066" i="1" s="1"/>
  <c r="G1050" i="1"/>
  <c r="I1050" i="1" s="1"/>
  <c r="G1034" i="1"/>
  <c r="I1034" i="1" s="1"/>
  <c r="G1018" i="1"/>
  <c r="I1018" i="1" s="1"/>
  <c r="G1002" i="1"/>
  <c r="I1002" i="1" s="1"/>
  <c r="G986" i="1"/>
  <c r="I986" i="1" s="1"/>
  <c r="G970" i="1"/>
  <c r="I970" i="1" s="1"/>
  <c r="G954" i="1"/>
  <c r="I954" i="1" s="1"/>
  <c r="G938" i="1"/>
  <c r="I938" i="1" s="1"/>
  <c r="G922" i="1"/>
  <c r="I922" i="1" s="1"/>
  <c r="G906" i="1"/>
  <c r="I906" i="1" s="1"/>
  <c r="G890" i="1"/>
  <c r="I890" i="1" s="1"/>
  <c r="G874" i="1"/>
  <c r="I874" i="1" s="1"/>
  <c r="G858" i="1"/>
  <c r="I858" i="1" s="1"/>
  <c r="G842" i="1"/>
  <c r="I842" i="1" s="1"/>
  <c r="G826" i="1"/>
  <c r="I826" i="1" s="1"/>
  <c r="G810" i="1"/>
  <c r="I810" i="1" s="1"/>
  <c r="G794" i="1"/>
  <c r="I794" i="1" s="1"/>
  <c r="G778" i="1"/>
  <c r="I778" i="1" s="1"/>
  <c r="G762" i="1"/>
  <c r="I762" i="1" s="1"/>
  <c r="G746" i="1"/>
  <c r="G730" i="1"/>
  <c r="I730" i="1" s="1"/>
  <c r="G714" i="1"/>
  <c r="I714" i="1" s="1"/>
  <c r="G698" i="1"/>
  <c r="I698" i="1" s="1"/>
  <c r="G682" i="1"/>
  <c r="I682" i="1" s="1"/>
  <c r="G666" i="1"/>
  <c r="I666" i="1" s="1"/>
  <c r="G650" i="1"/>
  <c r="I650" i="1" s="1"/>
  <c r="G634" i="1"/>
  <c r="I634" i="1" s="1"/>
  <c r="G618" i="1"/>
  <c r="I618" i="1" s="1"/>
  <c r="G602" i="1"/>
  <c r="I602" i="1" s="1"/>
  <c r="G586" i="1"/>
  <c r="I586" i="1" s="1"/>
  <c r="G566" i="1"/>
  <c r="I566" i="1" s="1"/>
  <c r="G550" i="1"/>
  <c r="I550" i="1" s="1"/>
  <c r="G534" i="1"/>
  <c r="I534" i="1" s="1"/>
  <c r="G518" i="1"/>
  <c r="I518" i="1" s="1"/>
  <c r="G502" i="1"/>
  <c r="I502" i="1" s="1"/>
  <c r="G486" i="1"/>
  <c r="I486" i="1" s="1"/>
  <c r="G470" i="1"/>
  <c r="I470" i="1" s="1"/>
  <c r="G454" i="1"/>
  <c r="I454" i="1" s="1"/>
  <c r="G438" i="1"/>
  <c r="I438" i="1" s="1"/>
  <c r="G422" i="1"/>
  <c r="I422" i="1" s="1"/>
  <c r="G406" i="1"/>
  <c r="I406" i="1" s="1"/>
  <c r="G390" i="1"/>
  <c r="I390" i="1" s="1"/>
  <c r="G374" i="1"/>
  <c r="I374" i="1" s="1"/>
  <c r="G358" i="1"/>
  <c r="I358" i="1" s="1"/>
  <c r="G342" i="1"/>
  <c r="I342" i="1" s="1"/>
  <c r="G2638" i="1"/>
  <c r="I2638" i="1" s="1"/>
  <c r="G2634" i="1"/>
  <c r="I2634" i="1" s="1"/>
  <c r="G2630" i="1"/>
  <c r="I2630" i="1" s="1"/>
  <c r="G2626" i="1"/>
  <c r="I2626" i="1" s="1"/>
  <c r="G2622" i="1"/>
  <c r="I2622" i="1" s="1"/>
  <c r="G2618" i="1"/>
  <c r="I2618" i="1" s="1"/>
  <c r="G2614" i="1"/>
  <c r="I2614" i="1" s="1"/>
  <c r="G2606" i="1"/>
  <c r="I2606" i="1" s="1"/>
  <c r="G2602" i="1"/>
  <c r="I2602" i="1" s="1"/>
  <c r="G2598" i="1"/>
  <c r="I2598" i="1" s="1"/>
  <c r="G2594" i="1"/>
  <c r="I2594" i="1" s="1"/>
  <c r="G2590" i="1"/>
  <c r="I2590" i="1" s="1"/>
  <c r="G2586" i="1"/>
  <c r="I2586" i="1" s="1"/>
  <c r="G2582" i="1"/>
  <c r="I2582" i="1" s="1"/>
  <c r="G2578" i="1"/>
  <c r="I2578" i="1" s="1"/>
  <c r="G2574" i="1"/>
  <c r="I2574" i="1" s="1"/>
  <c r="G2570" i="1"/>
  <c r="I2570" i="1" s="1"/>
  <c r="G2566" i="1"/>
  <c r="I2566" i="1" s="1"/>
  <c r="G2562" i="1"/>
  <c r="I2562" i="1" s="1"/>
  <c r="G2558" i="1"/>
  <c r="I2558" i="1" s="1"/>
  <c r="G2554" i="1"/>
  <c r="I2554" i="1" s="1"/>
  <c r="G2550" i="1"/>
  <c r="I2550" i="1" s="1"/>
  <c r="G2542" i="1"/>
  <c r="I2542" i="1" s="1"/>
  <c r="A2534" i="1"/>
  <c r="G2534" i="1" s="1"/>
  <c r="I2534" i="1" s="1"/>
  <c r="G2526" i="1"/>
  <c r="I2526" i="1" s="1"/>
  <c r="A2518" i="1"/>
  <c r="G2518" i="1" s="1"/>
  <c r="I2518" i="1" s="1"/>
  <c r="G2510" i="1"/>
  <c r="I2510" i="1" s="1"/>
  <c r="A2502" i="1"/>
  <c r="G2502" i="1" s="1"/>
  <c r="I2502" i="1" s="1"/>
  <c r="G2494" i="1"/>
  <c r="I2494" i="1" s="1"/>
  <c r="A2486" i="1"/>
  <c r="G2486" i="1" s="1"/>
  <c r="I2486" i="1" s="1"/>
  <c r="G2478" i="1"/>
  <c r="I2478" i="1" s="1"/>
  <c r="A2470" i="1"/>
  <c r="G2470" i="1" s="1"/>
  <c r="I2470" i="1" s="1"/>
  <c r="G2462" i="1"/>
  <c r="I2462" i="1" s="1"/>
  <c r="A2454" i="1"/>
  <c r="G2454" i="1" s="1"/>
  <c r="I2454" i="1" s="1"/>
  <c r="G2446" i="1"/>
  <c r="I2446" i="1" s="1"/>
  <c r="A2438" i="1"/>
  <c r="G2438" i="1" s="1"/>
  <c r="I2438" i="1" s="1"/>
  <c r="G2430" i="1"/>
  <c r="I2430" i="1" s="1"/>
  <c r="A2422" i="1"/>
  <c r="G2422" i="1" s="1"/>
  <c r="I2422" i="1" s="1"/>
  <c r="G2414" i="1"/>
  <c r="I2414" i="1" s="1"/>
  <c r="A2406" i="1"/>
  <c r="G2406" i="1" s="1"/>
  <c r="I2406" i="1" s="1"/>
  <c r="G2398" i="1"/>
  <c r="I2398" i="1" s="1"/>
  <c r="A2390" i="1"/>
  <c r="G2390" i="1" s="1"/>
  <c r="I2390" i="1" s="1"/>
  <c r="G2382" i="1"/>
  <c r="I2382" i="1" s="1"/>
  <c r="A2374" i="1"/>
  <c r="G2374" i="1" s="1"/>
  <c r="I2374" i="1" s="1"/>
  <c r="G2366" i="1"/>
  <c r="I2366" i="1" s="1"/>
  <c r="A2358" i="1"/>
  <c r="G2358" i="1" s="1"/>
  <c r="I2358" i="1" s="1"/>
  <c r="A2354" i="1"/>
  <c r="G2354" i="1" s="1"/>
  <c r="I2354" i="1" s="1"/>
  <c r="G2350" i="1"/>
  <c r="I2350" i="1" s="1"/>
  <c r="A2342" i="1"/>
  <c r="G2342" i="1" s="1"/>
  <c r="I2342" i="1" s="1"/>
  <c r="G2334" i="1"/>
  <c r="I2334" i="1" s="1"/>
  <c r="A2326" i="1"/>
  <c r="G2326" i="1" s="1"/>
  <c r="I2326" i="1" s="1"/>
  <c r="G2318" i="1"/>
  <c r="I2318" i="1" s="1"/>
  <c r="A2310" i="1"/>
  <c r="G2310" i="1" s="1"/>
  <c r="I2310" i="1" s="1"/>
  <c r="G2302" i="1"/>
  <c r="I2302" i="1" s="1"/>
  <c r="A2294" i="1"/>
  <c r="G2294" i="1" s="1"/>
  <c r="I2294" i="1" s="1"/>
  <c r="A2290" i="1"/>
  <c r="G2290" i="1" s="1"/>
  <c r="I2290" i="1" s="1"/>
  <c r="G2286" i="1"/>
  <c r="I2286" i="1" s="1"/>
  <c r="A2278" i="1"/>
  <c r="G2278" i="1" s="1"/>
  <c r="I2278" i="1" s="1"/>
  <c r="G2270" i="1"/>
  <c r="I2270" i="1" s="1"/>
  <c r="A2262" i="1"/>
  <c r="G2262" i="1" s="1"/>
  <c r="I2262" i="1" s="1"/>
  <c r="G2254" i="1"/>
  <c r="I2254" i="1" s="1"/>
  <c r="A2246" i="1"/>
  <c r="G2246" i="1" s="1"/>
  <c r="I2246" i="1" s="1"/>
  <c r="G2238" i="1"/>
  <c r="I2238" i="1" s="1"/>
  <c r="A2230" i="1"/>
  <c r="G2230" i="1" s="1"/>
  <c r="I2230" i="1" s="1"/>
  <c r="G2222" i="1"/>
  <c r="I2222" i="1" s="1"/>
  <c r="A2214" i="1"/>
  <c r="G2214" i="1" s="1"/>
  <c r="I2214" i="1" s="1"/>
  <c r="G2206" i="1"/>
  <c r="I2206" i="1" s="1"/>
  <c r="A2198" i="1"/>
  <c r="G2198" i="1" s="1"/>
  <c r="I2198" i="1" s="1"/>
  <c r="G2190" i="1"/>
  <c r="I2190" i="1" s="1"/>
  <c r="A2182" i="1"/>
  <c r="G2182" i="1" s="1"/>
  <c r="I2182" i="1" s="1"/>
  <c r="G2174" i="1"/>
  <c r="I2174" i="1" s="1"/>
  <c r="A2166" i="1"/>
  <c r="G2166" i="1" s="1"/>
  <c r="I2166" i="1" s="1"/>
  <c r="G2158" i="1"/>
  <c r="I2158" i="1" s="1"/>
  <c r="A2150" i="1"/>
  <c r="G2150" i="1" s="1"/>
  <c r="I2150" i="1" s="1"/>
  <c r="G2142" i="1"/>
  <c r="I2142" i="1" s="1"/>
  <c r="A2134" i="1"/>
  <c r="G2134" i="1" s="1"/>
  <c r="I2134" i="1" s="1"/>
  <c r="G2126" i="1"/>
  <c r="I2126" i="1" s="1"/>
  <c r="A2118" i="1"/>
  <c r="G2118" i="1" s="1"/>
  <c r="I2118" i="1" s="1"/>
  <c r="G2110" i="1"/>
  <c r="I2110" i="1" s="1"/>
  <c r="A2102" i="1"/>
  <c r="G2102" i="1" s="1"/>
  <c r="I2102" i="1" s="1"/>
  <c r="A2098" i="1"/>
  <c r="G2098" i="1" s="1"/>
  <c r="I2098" i="1" s="1"/>
  <c r="G2094" i="1"/>
  <c r="I2094" i="1" s="1"/>
  <c r="A2086" i="1"/>
  <c r="G2086" i="1" s="1"/>
  <c r="I2086" i="1" s="1"/>
  <c r="G2078" i="1"/>
  <c r="I2078" i="1" s="1"/>
  <c r="A2070" i="1"/>
  <c r="G2070" i="1" s="1"/>
  <c r="I2070" i="1" s="1"/>
  <c r="G2062" i="1"/>
  <c r="I2062" i="1" s="1"/>
  <c r="A2054" i="1"/>
  <c r="G2054" i="1" s="1"/>
  <c r="I2054" i="1" s="1"/>
  <c r="G2046" i="1"/>
  <c r="I2046" i="1" s="1"/>
  <c r="A2038" i="1"/>
  <c r="G2038" i="1" s="1"/>
  <c r="I2038" i="1" s="1"/>
  <c r="A2034" i="1"/>
  <c r="G2034" i="1" s="1"/>
  <c r="I2034" i="1" s="1"/>
  <c r="G2030" i="1"/>
  <c r="I2030" i="1" s="1"/>
  <c r="A2022" i="1"/>
  <c r="G2022" i="1" s="1"/>
  <c r="I2022" i="1" s="1"/>
  <c r="G2014" i="1"/>
  <c r="I2014" i="1" s="1"/>
  <c r="A2006" i="1"/>
  <c r="G2006" i="1" s="1"/>
  <c r="I2006" i="1" s="1"/>
  <c r="G1982" i="1"/>
  <c r="I1982" i="1" s="1"/>
  <c r="A1974" i="1"/>
  <c r="G1974" i="1" s="1"/>
  <c r="I1974" i="1" s="1"/>
  <c r="G1966" i="1"/>
  <c r="I1966" i="1" s="1"/>
  <c r="A1958" i="1"/>
  <c r="G1958" i="1" s="1"/>
  <c r="I1958" i="1" s="1"/>
  <c r="G1950" i="1"/>
  <c r="I1950" i="1" s="1"/>
  <c r="A1942" i="1"/>
  <c r="G1942" i="1" s="1"/>
  <c r="I1942" i="1" s="1"/>
  <c r="G1934" i="1"/>
  <c r="I1934" i="1" s="1"/>
  <c r="A1926" i="1"/>
  <c r="G1926" i="1" s="1"/>
  <c r="I1926" i="1" s="1"/>
  <c r="G1918" i="1"/>
  <c r="I1918" i="1" s="1"/>
  <c r="A1910" i="1"/>
  <c r="G1910" i="1" s="1"/>
  <c r="I1910" i="1" s="1"/>
  <c r="G1902" i="1"/>
  <c r="I1902" i="1" s="1"/>
  <c r="A1894" i="1"/>
  <c r="G1894" i="1" s="1"/>
  <c r="I1894" i="1" s="1"/>
  <c r="G1886" i="1"/>
  <c r="I1886" i="1" s="1"/>
  <c r="A1878" i="1"/>
  <c r="G1878" i="1" s="1"/>
  <c r="I1878" i="1" s="1"/>
  <c r="G1870" i="1"/>
  <c r="I1870" i="1" s="1"/>
  <c r="A1862" i="1"/>
  <c r="G1862" i="1" s="1"/>
  <c r="I1862" i="1" s="1"/>
  <c r="G1854" i="1"/>
  <c r="I1854" i="1" s="1"/>
  <c r="A1846" i="1"/>
  <c r="G1846" i="1" s="1"/>
  <c r="I1846" i="1" s="1"/>
  <c r="G1838" i="1"/>
  <c r="I1838" i="1" s="1"/>
  <c r="A1830" i="1"/>
  <c r="G1830" i="1" s="1"/>
  <c r="I1830" i="1" s="1"/>
  <c r="G1822" i="1"/>
  <c r="I1822" i="1" s="1"/>
  <c r="A1814" i="1"/>
  <c r="G1814" i="1" s="1"/>
  <c r="I1814" i="1" s="1"/>
  <c r="G1806" i="1"/>
  <c r="I1806" i="1" s="1"/>
  <c r="A1798" i="1"/>
  <c r="G1798" i="1" s="1"/>
  <c r="I1798" i="1" s="1"/>
  <c r="G1790" i="1"/>
  <c r="I1790" i="1" s="1"/>
  <c r="A1782" i="1"/>
  <c r="G1782" i="1" s="1"/>
  <c r="I1782" i="1" s="1"/>
  <c r="G1774" i="1"/>
  <c r="I1774" i="1" s="1"/>
  <c r="A1766" i="1"/>
  <c r="G1766" i="1" s="1"/>
  <c r="I1766" i="1" s="1"/>
  <c r="G1758" i="1"/>
  <c r="I1758" i="1" s="1"/>
  <c r="A1750" i="1"/>
  <c r="G1750" i="1" s="1"/>
  <c r="I1750" i="1" s="1"/>
  <c r="G1742" i="1"/>
  <c r="I1742" i="1" s="1"/>
  <c r="A1734" i="1"/>
  <c r="G1734" i="1" s="1"/>
  <c r="I1734" i="1" s="1"/>
  <c r="G1726" i="1"/>
  <c r="I1726" i="1" s="1"/>
  <c r="A1718" i="1"/>
  <c r="G1718" i="1" s="1"/>
  <c r="I1718" i="1" s="1"/>
  <c r="G1710" i="1"/>
  <c r="I1710" i="1" s="1"/>
  <c r="A1702" i="1"/>
  <c r="G1702" i="1" s="1"/>
  <c r="I1702" i="1" s="1"/>
  <c r="G1694" i="1"/>
  <c r="I1694" i="1" s="1"/>
  <c r="A1686" i="1"/>
  <c r="G1686" i="1" s="1"/>
  <c r="I1686" i="1" s="1"/>
  <c r="G1678" i="1"/>
  <c r="I1678" i="1" s="1"/>
  <c r="A1670" i="1"/>
  <c r="G1670" i="1" s="1"/>
  <c r="I1670" i="1" s="1"/>
  <c r="G1662" i="1"/>
  <c r="I1662" i="1" s="1"/>
  <c r="A1654" i="1"/>
  <c r="G1654" i="1" s="1"/>
  <c r="I1654" i="1" s="1"/>
  <c r="G1646" i="1"/>
  <c r="I1646" i="1" s="1"/>
  <c r="A1638" i="1"/>
  <c r="G1638" i="1" s="1"/>
  <c r="I1638" i="1" s="1"/>
  <c r="G1630" i="1"/>
  <c r="I1630" i="1" s="1"/>
  <c r="A1622" i="1"/>
  <c r="G1622" i="1" s="1"/>
  <c r="I1622" i="1" s="1"/>
  <c r="G1614" i="1"/>
  <c r="I1614" i="1" s="1"/>
  <c r="A1606" i="1"/>
  <c r="G1606" i="1" s="1"/>
  <c r="I1606" i="1" s="1"/>
  <c r="G1598" i="1"/>
  <c r="I1598" i="1" s="1"/>
  <c r="A1590" i="1"/>
  <c r="G1590" i="1" s="1"/>
  <c r="I1590" i="1" s="1"/>
  <c r="G1582" i="1"/>
  <c r="I1582" i="1" s="1"/>
  <c r="A1574" i="1"/>
  <c r="G1574" i="1" s="1"/>
  <c r="I1574" i="1" s="1"/>
  <c r="G1566" i="1"/>
  <c r="I1566" i="1" s="1"/>
  <c r="A1558" i="1"/>
  <c r="G1558" i="1" s="1"/>
  <c r="I1558" i="1" s="1"/>
  <c r="G1550" i="1"/>
  <c r="I1550" i="1" s="1"/>
  <c r="A1542" i="1"/>
  <c r="G1542" i="1" s="1"/>
  <c r="I1542" i="1" s="1"/>
  <c r="G1534" i="1"/>
  <c r="I1534" i="1" s="1"/>
  <c r="A1526" i="1"/>
  <c r="G1526" i="1" s="1"/>
  <c r="I1526" i="1" s="1"/>
  <c r="G1518" i="1"/>
  <c r="I1518" i="1" s="1"/>
  <c r="A1510" i="1"/>
  <c r="G1510" i="1" s="1"/>
  <c r="I1510" i="1" s="1"/>
  <c r="G1502" i="1"/>
  <c r="I1502" i="1" s="1"/>
  <c r="A1494" i="1"/>
  <c r="G1494" i="1" s="1"/>
  <c r="I1494" i="1" s="1"/>
  <c r="G1486" i="1"/>
  <c r="I1486" i="1" s="1"/>
  <c r="A1478" i="1"/>
  <c r="G1478" i="1" s="1"/>
  <c r="I1478" i="1" s="1"/>
  <c r="G1470" i="1"/>
  <c r="I1470" i="1" s="1"/>
  <c r="A1462" i="1"/>
  <c r="G1462" i="1" s="1"/>
  <c r="I1462" i="1" s="1"/>
  <c r="G1454" i="1"/>
  <c r="I1454" i="1" s="1"/>
  <c r="A1446" i="1"/>
  <c r="G1446" i="1" s="1"/>
  <c r="I1446" i="1" s="1"/>
  <c r="G1438" i="1"/>
  <c r="I1438" i="1" s="1"/>
  <c r="A1430" i="1"/>
  <c r="G1430" i="1" s="1"/>
  <c r="I1430" i="1" s="1"/>
  <c r="G1422" i="1"/>
  <c r="I1422" i="1" s="1"/>
  <c r="A1414" i="1"/>
  <c r="G1414" i="1" s="1"/>
  <c r="I1414" i="1" s="1"/>
  <c r="G1406" i="1"/>
  <c r="I1406" i="1" s="1"/>
  <c r="A1398" i="1"/>
  <c r="G1398" i="1" s="1"/>
  <c r="I1398" i="1" s="1"/>
  <c r="G1390" i="1"/>
  <c r="I1390" i="1" s="1"/>
  <c r="A1382" i="1"/>
  <c r="G1382" i="1" s="1"/>
  <c r="I1382" i="1" s="1"/>
  <c r="G1374" i="1"/>
  <c r="I1374" i="1" s="1"/>
  <c r="A1366" i="1"/>
  <c r="G1366" i="1" s="1"/>
  <c r="I1366" i="1" s="1"/>
  <c r="G1358" i="1"/>
  <c r="I1358" i="1" s="1"/>
  <c r="A1350" i="1"/>
  <c r="G1350" i="1" s="1"/>
  <c r="I1350" i="1" s="1"/>
  <c r="G1342" i="1"/>
  <c r="I1342" i="1" s="1"/>
  <c r="A1334" i="1"/>
  <c r="G1334" i="1" s="1"/>
  <c r="I1334" i="1" s="1"/>
  <c r="G1326" i="1"/>
  <c r="I1326" i="1" s="1"/>
  <c r="A1318" i="1"/>
  <c r="G1318" i="1" s="1"/>
  <c r="I1318" i="1" s="1"/>
  <c r="G1310" i="1"/>
  <c r="I1310" i="1" s="1"/>
  <c r="A1302" i="1"/>
  <c r="G1302" i="1" s="1"/>
  <c r="I1302" i="1" s="1"/>
  <c r="G1294" i="1"/>
  <c r="I1294" i="1" s="1"/>
  <c r="A1286" i="1"/>
  <c r="G1286" i="1" s="1"/>
  <c r="I1286" i="1" s="1"/>
  <c r="G1278" i="1"/>
  <c r="I1278" i="1" s="1"/>
  <c r="A1270" i="1"/>
  <c r="G1270" i="1" s="1"/>
  <c r="I1270" i="1" s="1"/>
  <c r="G1262" i="1"/>
  <c r="I1262" i="1" s="1"/>
  <c r="A1254" i="1"/>
  <c r="G1254" i="1" s="1"/>
  <c r="I1254" i="1" s="1"/>
  <c r="G1246" i="1"/>
  <c r="I1246" i="1" s="1"/>
  <c r="A1238" i="1"/>
  <c r="G1238" i="1" s="1"/>
  <c r="I1238" i="1" s="1"/>
  <c r="G1230" i="1"/>
  <c r="I1230" i="1" s="1"/>
  <c r="A1222" i="1"/>
  <c r="G1222" i="1" s="1"/>
  <c r="I1222" i="1" s="1"/>
  <c r="G1214" i="1"/>
  <c r="I1214" i="1" s="1"/>
  <c r="A1206" i="1"/>
  <c r="G1206" i="1" s="1"/>
  <c r="I1206" i="1" s="1"/>
  <c r="G1198" i="1"/>
  <c r="I1198" i="1" s="1"/>
  <c r="A1190" i="1"/>
  <c r="G1190" i="1" s="1"/>
  <c r="I1190" i="1" s="1"/>
  <c r="G1182" i="1"/>
  <c r="I1182" i="1" s="1"/>
  <c r="A1174" i="1"/>
  <c r="G1174" i="1" s="1"/>
  <c r="I1174" i="1" s="1"/>
  <c r="G1166" i="1"/>
  <c r="I1166" i="1" s="1"/>
  <c r="A1158" i="1"/>
  <c r="G1158" i="1" s="1"/>
  <c r="I1158" i="1" s="1"/>
  <c r="G1150" i="1"/>
  <c r="I1150" i="1" s="1"/>
  <c r="A1142" i="1"/>
  <c r="G1142" i="1" s="1"/>
  <c r="I1142" i="1" s="1"/>
  <c r="G1134" i="1"/>
  <c r="I1134" i="1" s="1"/>
  <c r="A1126" i="1"/>
  <c r="G1126" i="1" s="1"/>
  <c r="I1126" i="1" s="1"/>
  <c r="G1118" i="1"/>
  <c r="I1118" i="1" s="1"/>
  <c r="A1110" i="1"/>
  <c r="G1110" i="1" s="1"/>
  <c r="I1110" i="1" s="1"/>
  <c r="G1102" i="1"/>
  <c r="I1102" i="1" s="1"/>
  <c r="A1094" i="1"/>
  <c r="G1094" i="1" s="1"/>
  <c r="I1094" i="1" s="1"/>
  <c r="G1086" i="1"/>
  <c r="I1086" i="1" s="1"/>
  <c r="A1078" i="1"/>
  <c r="G1078" i="1" s="1"/>
  <c r="I1078" i="1" s="1"/>
  <c r="G1070" i="1"/>
  <c r="I1070" i="1" s="1"/>
  <c r="A1062" i="1"/>
  <c r="G1062" i="1" s="1"/>
  <c r="I1062" i="1" s="1"/>
  <c r="G1054" i="1"/>
  <c r="I1054" i="1" s="1"/>
  <c r="A1046" i="1"/>
  <c r="G1046" i="1" s="1"/>
  <c r="I1046" i="1" s="1"/>
  <c r="G1038" i="1"/>
  <c r="I1038" i="1" s="1"/>
  <c r="A1030" i="1"/>
  <c r="G1030" i="1" s="1"/>
  <c r="I1030" i="1" s="1"/>
  <c r="G1022" i="1"/>
  <c r="I1022" i="1" s="1"/>
  <c r="A1014" i="1"/>
  <c r="G1014" i="1" s="1"/>
  <c r="I1014" i="1" s="1"/>
  <c r="G1006" i="1"/>
  <c r="I1006" i="1" s="1"/>
  <c r="A998" i="1"/>
  <c r="G998" i="1" s="1"/>
  <c r="I998" i="1" s="1"/>
  <c r="G990" i="1"/>
  <c r="I990" i="1" s="1"/>
  <c r="A982" i="1"/>
  <c r="G982" i="1" s="1"/>
  <c r="I982" i="1" s="1"/>
  <c r="G974" i="1"/>
  <c r="I974" i="1" s="1"/>
  <c r="A966" i="1"/>
  <c r="G966" i="1" s="1"/>
  <c r="I966" i="1" s="1"/>
  <c r="G958" i="1"/>
  <c r="I958" i="1" s="1"/>
  <c r="A950" i="1"/>
  <c r="G950" i="1" s="1"/>
  <c r="I950" i="1" s="1"/>
  <c r="G942" i="1"/>
  <c r="I942" i="1" s="1"/>
  <c r="A934" i="1"/>
  <c r="G934" i="1" s="1"/>
  <c r="I934" i="1" s="1"/>
  <c r="G926" i="1"/>
  <c r="I926" i="1" s="1"/>
  <c r="A918" i="1"/>
  <c r="G918" i="1" s="1"/>
  <c r="I918" i="1" s="1"/>
  <c r="G910" i="1"/>
  <c r="I910" i="1" s="1"/>
  <c r="A902" i="1"/>
  <c r="G902" i="1" s="1"/>
  <c r="I902" i="1" s="1"/>
  <c r="G894" i="1"/>
  <c r="I894" i="1" s="1"/>
  <c r="A886" i="1"/>
  <c r="G886" i="1" s="1"/>
  <c r="I886" i="1" s="1"/>
  <c r="G878" i="1"/>
  <c r="I878" i="1" s="1"/>
  <c r="A870" i="1"/>
  <c r="G870" i="1" s="1"/>
  <c r="I870" i="1" s="1"/>
  <c r="G862" i="1"/>
  <c r="I862" i="1" s="1"/>
  <c r="A854" i="1"/>
  <c r="G854" i="1" s="1"/>
  <c r="I854" i="1" s="1"/>
  <c r="G846" i="1"/>
  <c r="I846" i="1" s="1"/>
  <c r="A838" i="1"/>
  <c r="G838" i="1" s="1"/>
  <c r="I838" i="1" s="1"/>
  <c r="G830" i="1"/>
  <c r="I830" i="1" s="1"/>
  <c r="A822" i="1"/>
  <c r="G822" i="1" s="1"/>
  <c r="I822" i="1" s="1"/>
  <c r="G814" i="1"/>
  <c r="I814" i="1" s="1"/>
  <c r="A806" i="1"/>
  <c r="G806" i="1" s="1"/>
  <c r="I806" i="1" s="1"/>
  <c r="G798" i="1"/>
  <c r="I798" i="1" s="1"/>
  <c r="A790" i="1"/>
  <c r="G790" i="1" s="1"/>
  <c r="I790" i="1" s="1"/>
  <c r="G782" i="1"/>
  <c r="I782" i="1" s="1"/>
  <c r="A774" i="1"/>
  <c r="G774" i="1" s="1"/>
  <c r="I774" i="1" s="1"/>
  <c r="G766" i="1"/>
  <c r="I766" i="1" s="1"/>
  <c r="A758" i="1"/>
  <c r="G758" i="1" s="1"/>
  <c r="I758" i="1" s="1"/>
  <c r="G750" i="1"/>
  <c r="I750" i="1" s="1"/>
  <c r="A742" i="1"/>
  <c r="G742" i="1" s="1"/>
  <c r="I742" i="1" s="1"/>
  <c r="G734" i="1"/>
  <c r="I734" i="1" s="1"/>
  <c r="A726" i="1"/>
  <c r="G726" i="1" s="1"/>
  <c r="I726" i="1" s="1"/>
  <c r="G718" i="1"/>
  <c r="I718" i="1" s="1"/>
  <c r="A710" i="1"/>
  <c r="G710" i="1" s="1"/>
  <c r="I710" i="1" s="1"/>
  <c r="G702" i="1"/>
  <c r="I702" i="1" s="1"/>
  <c r="A694" i="1"/>
  <c r="G694" i="1" s="1"/>
  <c r="I694" i="1" s="1"/>
  <c r="G686" i="1"/>
  <c r="I686" i="1" s="1"/>
  <c r="A678" i="1"/>
  <c r="G678" i="1" s="1"/>
  <c r="I678" i="1" s="1"/>
  <c r="G670" i="1"/>
  <c r="I670" i="1" s="1"/>
  <c r="A662" i="1"/>
  <c r="G662" i="1" s="1"/>
  <c r="I662" i="1" s="1"/>
  <c r="G654" i="1"/>
  <c r="I654" i="1" s="1"/>
  <c r="A646" i="1"/>
  <c r="G646" i="1" s="1"/>
  <c r="I646" i="1" s="1"/>
  <c r="G638" i="1"/>
  <c r="I638" i="1" s="1"/>
  <c r="A630" i="1"/>
  <c r="G630" i="1" s="1"/>
  <c r="I630" i="1" s="1"/>
  <c r="G622" i="1"/>
  <c r="I622" i="1" s="1"/>
  <c r="A614" i="1"/>
  <c r="G614" i="1" s="1"/>
  <c r="I614" i="1" s="1"/>
  <c r="G606" i="1"/>
  <c r="I606" i="1" s="1"/>
  <c r="A598" i="1"/>
  <c r="G598" i="1" s="1"/>
  <c r="I598" i="1" s="1"/>
  <c r="G590" i="1"/>
  <c r="I590" i="1" s="1"/>
  <c r="A578" i="1"/>
  <c r="G578" i="1" s="1"/>
  <c r="I578" i="1" s="1"/>
  <c r="G570" i="1"/>
  <c r="I570" i="1" s="1"/>
  <c r="A562" i="1"/>
  <c r="G562" i="1" s="1"/>
  <c r="I562" i="1" s="1"/>
  <c r="G554" i="1"/>
  <c r="I554" i="1" s="1"/>
  <c r="A546" i="1"/>
  <c r="G546" i="1" s="1"/>
  <c r="I546" i="1" s="1"/>
  <c r="G538" i="1"/>
  <c r="I538" i="1" s="1"/>
  <c r="A530" i="1"/>
  <c r="G530" i="1" s="1"/>
  <c r="I530" i="1" s="1"/>
  <c r="G522" i="1"/>
  <c r="I522" i="1" s="1"/>
  <c r="A514" i="1"/>
  <c r="G514" i="1" s="1"/>
  <c r="I514" i="1" s="1"/>
  <c r="G506" i="1"/>
  <c r="I506" i="1" s="1"/>
  <c r="A498" i="1"/>
  <c r="G498" i="1" s="1"/>
  <c r="I498" i="1" s="1"/>
  <c r="G490" i="1"/>
  <c r="I490" i="1" s="1"/>
  <c r="A482" i="1"/>
  <c r="G482" i="1" s="1"/>
  <c r="I482" i="1" s="1"/>
  <c r="G474" i="1"/>
  <c r="I474" i="1" s="1"/>
  <c r="A466" i="1"/>
  <c r="G466" i="1" s="1"/>
  <c r="I466" i="1" s="1"/>
  <c r="G458" i="1"/>
  <c r="I458" i="1" s="1"/>
  <c r="A450" i="1"/>
  <c r="G450" i="1" s="1"/>
  <c r="I450" i="1" s="1"/>
  <c r="G442" i="1"/>
  <c r="I442" i="1" s="1"/>
  <c r="A434" i="1"/>
  <c r="G434" i="1" s="1"/>
  <c r="I434" i="1" s="1"/>
  <c r="G426" i="1"/>
  <c r="I426" i="1" s="1"/>
  <c r="A418" i="1"/>
  <c r="G418" i="1" s="1"/>
  <c r="I418" i="1" s="1"/>
  <c r="G410" i="1"/>
  <c r="I410" i="1" s="1"/>
  <c r="A402" i="1"/>
  <c r="G402" i="1" s="1"/>
  <c r="I402" i="1" s="1"/>
  <c r="G394" i="1"/>
  <c r="I394" i="1" s="1"/>
  <c r="A386" i="1"/>
  <c r="G386" i="1" s="1"/>
  <c r="I386" i="1" s="1"/>
  <c r="G378" i="1"/>
  <c r="I378" i="1" s="1"/>
  <c r="A370" i="1"/>
  <c r="G370" i="1" s="1"/>
  <c r="I370" i="1" s="1"/>
  <c r="G2530" i="1"/>
  <c r="I2530" i="1" s="1"/>
  <c r="A102" i="1"/>
  <c r="G102" i="1" s="1"/>
  <c r="I102" i="1" s="1"/>
  <c r="A86" i="1"/>
  <c r="G86" i="1" s="1"/>
  <c r="I86" i="1" s="1"/>
  <c r="A70" i="1"/>
  <c r="G70" i="1" s="1"/>
  <c r="I70" i="1" s="1"/>
  <c r="A54" i="1"/>
  <c r="G54" i="1" s="1"/>
  <c r="I54" i="1" s="1"/>
  <c r="A38" i="1"/>
  <c r="G38" i="1" s="1"/>
  <c r="I38" i="1" s="1"/>
  <c r="A22" i="1"/>
  <c r="G22" i="1" s="1"/>
  <c r="I22" i="1" s="1"/>
  <c r="A1045" i="1"/>
  <c r="G1045" i="1" s="1"/>
  <c r="I1045" i="1" s="1"/>
  <c r="G985" i="1"/>
  <c r="I985" i="1" s="1"/>
  <c r="G973" i="1"/>
  <c r="I973" i="1" s="1"/>
  <c r="A869" i="1"/>
  <c r="G869" i="1" s="1"/>
  <c r="I869" i="1" s="1"/>
  <c r="G813" i="1"/>
  <c r="I813" i="1" s="1"/>
  <c r="G801" i="1"/>
  <c r="I801" i="1" s="1"/>
  <c r="G797" i="1"/>
  <c r="I797" i="1" s="1"/>
  <c r="G785" i="1"/>
  <c r="I785" i="1" s="1"/>
  <c r="A725" i="1"/>
  <c r="G725" i="1" s="1"/>
  <c r="I725" i="1" s="1"/>
  <c r="G665" i="1"/>
  <c r="I665" i="1" s="1"/>
  <c r="G653" i="1"/>
  <c r="I653" i="1" s="1"/>
  <c r="G641" i="1"/>
  <c r="I641" i="1" s="1"/>
  <c r="A549" i="1"/>
  <c r="G549" i="1" s="1"/>
  <c r="I549" i="1" s="1"/>
  <c r="A517" i="1"/>
  <c r="G517" i="1" s="1"/>
  <c r="I517" i="1" s="1"/>
  <c r="G457" i="1"/>
  <c r="I457" i="1" s="1"/>
  <c r="G445" i="1"/>
  <c r="I445" i="1" s="1"/>
  <c r="G433" i="1"/>
  <c r="I433" i="1" s="1"/>
  <c r="A309" i="1"/>
  <c r="G309" i="1" s="1"/>
  <c r="I309" i="1" s="1"/>
  <c r="G217" i="1"/>
  <c r="I217" i="1" s="1"/>
  <c r="G205" i="1"/>
  <c r="I205" i="1" s="1"/>
  <c r="G193" i="1"/>
  <c r="I193" i="1" s="1"/>
  <c r="A101" i="1"/>
  <c r="G101" i="1" s="1"/>
  <c r="I101" i="1" s="1"/>
  <c r="G41" i="1"/>
  <c r="I41" i="1" s="1"/>
  <c r="G33" i="1"/>
  <c r="I33" i="1" s="1"/>
  <c r="G1033" i="1"/>
  <c r="I1033" i="1" s="1"/>
  <c r="G857" i="1"/>
  <c r="I857" i="1" s="1"/>
  <c r="G713" i="1"/>
  <c r="I713" i="1" s="1"/>
  <c r="G297" i="1"/>
  <c r="I297" i="1" s="1"/>
  <c r="G89" i="1"/>
  <c r="I89" i="1" s="1"/>
  <c r="G326" i="1"/>
  <c r="I326" i="1" s="1"/>
  <c r="G310" i="1"/>
  <c r="I310" i="1" s="1"/>
  <c r="G294" i="1"/>
  <c r="I294" i="1" s="1"/>
  <c r="G278" i="1"/>
  <c r="I278" i="1" s="1"/>
  <c r="G262" i="1"/>
  <c r="I262" i="1" s="1"/>
  <c r="G246" i="1"/>
  <c r="I246" i="1" s="1"/>
  <c r="G230" i="1"/>
  <c r="I230" i="1" s="1"/>
  <c r="G214" i="1"/>
  <c r="I214" i="1" s="1"/>
  <c r="G198" i="1"/>
  <c r="I198" i="1" s="1"/>
  <c r="G182" i="1"/>
  <c r="I182" i="1" s="1"/>
  <c r="G166" i="1"/>
  <c r="I166" i="1" s="1"/>
  <c r="G150" i="1"/>
  <c r="I150" i="1" s="1"/>
  <c r="G134" i="1"/>
  <c r="I134" i="1" s="1"/>
  <c r="G118" i="1"/>
  <c r="I118" i="1" s="1"/>
  <c r="G1065" i="1"/>
  <c r="I1065" i="1" s="1"/>
  <c r="A1021" i="1"/>
  <c r="G1021" i="1" s="1"/>
  <c r="I1021" i="1" s="1"/>
  <c r="A1009" i="1"/>
  <c r="G1009" i="1" s="1"/>
  <c r="I1009" i="1" s="1"/>
  <c r="G953" i="1"/>
  <c r="I953" i="1" s="1"/>
  <c r="G905" i="1"/>
  <c r="I905" i="1" s="1"/>
  <c r="A845" i="1"/>
  <c r="G845" i="1" s="1"/>
  <c r="I845" i="1" s="1"/>
  <c r="A833" i="1"/>
  <c r="G833" i="1" s="1"/>
  <c r="I833" i="1" s="1"/>
  <c r="G745" i="1"/>
  <c r="I745" i="1" s="1"/>
  <c r="A701" i="1"/>
  <c r="G701" i="1" s="1"/>
  <c r="I701" i="1" s="1"/>
  <c r="A689" i="1"/>
  <c r="G689" i="1" s="1"/>
  <c r="I689" i="1" s="1"/>
  <c r="G585" i="1"/>
  <c r="I585" i="1" s="1"/>
  <c r="A493" i="1"/>
  <c r="G493" i="1" s="1"/>
  <c r="I493" i="1" s="1"/>
  <c r="A481" i="1"/>
  <c r="G481" i="1" s="1"/>
  <c r="I481" i="1" s="1"/>
  <c r="G329" i="1"/>
  <c r="I329" i="1" s="1"/>
  <c r="A285" i="1"/>
  <c r="G285" i="1" s="1"/>
  <c r="I285" i="1" s="1"/>
  <c r="A273" i="1"/>
  <c r="G273" i="1" s="1"/>
  <c r="I273" i="1" s="1"/>
  <c r="A253" i="1"/>
  <c r="G253" i="1" s="1"/>
  <c r="I253" i="1" s="1"/>
  <c r="A241" i="1"/>
  <c r="G241" i="1" s="1"/>
  <c r="I241" i="1" s="1"/>
  <c r="G185" i="1"/>
  <c r="I185" i="1" s="1"/>
  <c r="G137" i="1"/>
  <c r="I137" i="1" s="1"/>
  <c r="A77" i="1"/>
  <c r="G77" i="1" s="1"/>
  <c r="I77" i="1" s="1"/>
  <c r="A61" i="1"/>
  <c r="G61" i="1" s="1"/>
  <c r="I61" i="1" s="1"/>
  <c r="A45" i="1"/>
  <c r="G45" i="1" s="1"/>
  <c r="I45" i="1" s="1"/>
  <c r="G362" i="1"/>
  <c r="I362" i="1" s="1"/>
  <c r="A354" i="1"/>
  <c r="G354" i="1" s="1"/>
  <c r="I354" i="1" s="1"/>
  <c r="G346" i="1"/>
  <c r="I346" i="1" s="1"/>
  <c r="A338" i="1"/>
  <c r="G338" i="1" s="1"/>
  <c r="I338" i="1" s="1"/>
  <c r="G330" i="1"/>
  <c r="I330" i="1" s="1"/>
  <c r="A322" i="1"/>
  <c r="G322" i="1" s="1"/>
  <c r="I322" i="1" s="1"/>
  <c r="G314" i="1"/>
  <c r="I314" i="1" s="1"/>
  <c r="A306" i="1"/>
  <c r="G306" i="1" s="1"/>
  <c r="I306" i="1" s="1"/>
  <c r="G298" i="1"/>
  <c r="I298" i="1" s="1"/>
  <c r="A290" i="1"/>
  <c r="G290" i="1" s="1"/>
  <c r="I290" i="1" s="1"/>
  <c r="G282" i="1"/>
  <c r="I282" i="1" s="1"/>
  <c r="A274" i="1"/>
  <c r="G274" i="1" s="1"/>
  <c r="I274" i="1" s="1"/>
  <c r="G266" i="1"/>
  <c r="I266" i="1" s="1"/>
  <c r="A258" i="1"/>
  <c r="G258" i="1" s="1"/>
  <c r="I258" i="1" s="1"/>
  <c r="G250" i="1"/>
  <c r="I250" i="1" s="1"/>
  <c r="A242" i="1"/>
  <c r="G242" i="1" s="1"/>
  <c r="I242" i="1" s="1"/>
  <c r="G234" i="1"/>
  <c r="I234" i="1" s="1"/>
  <c r="A226" i="1"/>
  <c r="G226" i="1" s="1"/>
  <c r="I226" i="1" s="1"/>
  <c r="G218" i="1"/>
  <c r="I218" i="1" s="1"/>
  <c r="A210" i="1"/>
  <c r="G210" i="1" s="1"/>
  <c r="I210" i="1" s="1"/>
  <c r="G202" i="1"/>
  <c r="I202" i="1" s="1"/>
  <c r="A194" i="1"/>
  <c r="G194" i="1" s="1"/>
  <c r="I194" i="1" s="1"/>
  <c r="G186" i="1"/>
  <c r="I186" i="1" s="1"/>
  <c r="A178" i="1"/>
  <c r="G178" i="1" s="1"/>
  <c r="I178" i="1" s="1"/>
  <c r="G170" i="1"/>
  <c r="I170" i="1" s="1"/>
  <c r="A162" i="1"/>
  <c r="G162" i="1" s="1"/>
  <c r="I162" i="1" s="1"/>
  <c r="G154" i="1"/>
  <c r="I154" i="1" s="1"/>
  <c r="A146" i="1"/>
  <c r="G146" i="1" s="1"/>
  <c r="I146" i="1" s="1"/>
  <c r="G138" i="1"/>
  <c r="I138" i="1" s="1"/>
  <c r="A130" i="1"/>
  <c r="G130" i="1" s="1"/>
  <c r="I130" i="1" s="1"/>
  <c r="G122" i="1"/>
  <c r="I122" i="1" s="1"/>
  <c r="A114" i="1"/>
  <c r="G114" i="1" s="1"/>
  <c r="I114" i="1" s="1"/>
  <c r="G106" i="1"/>
  <c r="I106" i="1" s="1"/>
  <c r="A98" i="1"/>
  <c r="G98" i="1" s="1"/>
  <c r="I98" i="1" s="1"/>
  <c r="G90" i="1"/>
  <c r="I90" i="1" s="1"/>
  <c r="A82" i="1"/>
  <c r="G82" i="1" s="1"/>
  <c r="I82" i="1" s="1"/>
  <c r="G74" i="1"/>
  <c r="I74" i="1" s="1"/>
  <c r="A66" i="1"/>
  <c r="G66" i="1" s="1"/>
  <c r="I66" i="1" s="1"/>
  <c r="G58" i="1"/>
  <c r="I58" i="1" s="1"/>
  <c r="A50" i="1"/>
  <c r="G50" i="1" s="1"/>
  <c r="I50" i="1" s="1"/>
  <c r="G42" i="1"/>
  <c r="I42" i="1" s="1"/>
  <c r="A34" i="1"/>
  <c r="G34" i="1" s="1"/>
  <c r="I34" i="1" s="1"/>
  <c r="G26" i="1"/>
  <c r="I26" i="1" s="1"/>
  <c r="A18" i="1"/>
  <c r="G18" i="1" s="1"/>
  <c r="I18" i="1" s="1"/>
  <c r="G582" i="1"/>
  <c r="I582" i="1" s="1"/>
  <c r="G1109" i="1"/>
  <c r="I1109" i="1" s="1"/>
  <c r="G1089" i="1"/>
  <c r="I1089" i="1" s="1"/>
  <c r="G1077" i="1"/>
  <c r="I1077" i="1" s="1"/>
  <c r="A1053" i="1"/>
  <c r="G1053" i="1" s="1"/>
  <c r="I1053" i="1" s="1"/>
  <c r="A997" i="1"/>
  <c r="G997" i="1" s="1"/>
  <c r="I997" i="1" s="1"/>
  <c r="G941" i="1"/>
  <c r="I941" i="1" s="1"/>
  <c r="G929" i="1"/>
  <c r="I929" i="1" s="1"/>
  <c r="G917" i="1"/>
  <c r="I917" i="1" s="1"/>
  <c r="A893" i="1"/>
  <c r="G893" i="1" s="1"/>
  <c r="I893" i="1" s="1"/>
  <c r="A881" i="1"/>
  <c r="G881" i="1" s="1"/>
  <c r="I881" i="1" s="1"/>
  <c r="G825" i="1"/>
  <c r="I825" i="1" s="1"/>
  <c r="G777" i="1"/>
  <c r="I777" i="1" s="1"/>
  <c r="G765" i="1"/>
  <c r="I765" i="1" s="1"/>
  <c r="G757" i="1"/>
  <c r="I757" i="1" s="1"/>
  <c r="A733" i="1"/>
  <c r="G733" i="1" s="1"/>
  <c r="I733" i="1" s="1"/>
  <c r="A677" i="1"/>
  <c r="G677" i="1" s="1"/>
  <c r="I677" i="1" s="1"/>
  <c r="G617" i="1"/>
  <c r="I617" i="1" s="1"/>
  <c r="G605" i="1"/>
  <c r="I605" i="1" s="1"/>
  <c r="G593" i="1"/>
  <c r="I593" i="1" s="1"/>
  <c r="A573" i="1"/>
  <c r="G573" i="1" s="1"/>
  <c r="I573" i="1" s="1"/>
  <c r="A561" i="1"/>
  <c r="G561" i="1" s="1"/>
  <c r="I561" i="1" s="1"/>
  <c r="A541" i="1"/>
  <c r="G541" i="1" s="1"/>
  <c r="I541" i="1" s="1"/>
  <c r="A529" i="1"/>
  <c r="G529" i="1" s="1"/>
  <c r="I529" i="1" s="1"/>
  <c r="G505" i="1"/>
  <c r="I505" i="1" s="1"/>
  <c r="A469" i="1"/>
  <c r="G469" i="1" s="1"/>
  <c r="I469" i="1" s="1"/>
  <c r="G409" i="1"/>
  <c r="I409" i="1" s="1"/>
  <c r="G397" i="1"/>
  <c r="I397" i="1" s="1"/>
  <c r="G385" i="1"/>
  <c r="I385" i="1" s="1"/>
  <c r="G373" i="1"/>
  <c r="I373" i="1" s="1"/>
  <c r="G365" i="1"/>
  <c r="I365" i="1" s="1"/>
  <c r="G353" i="1"/>
  <c r="I353" i="1" s="1"/>
  <c r="G341" i="1"/>
  <c r="I341" i="1" s="1"/>
  <c r="A321" i="1"/>
  <c r="G321" i="1" s="1"/>
  <c r="I321" i="1" s="1"/>
  <c r="A261" i="1"/>
  <c r="G261" i="1" s="1"/>
  <c r="I261" i="1" s="1"/>
  <c r="A229" i="1"/>
  <c r="G229" i="1" s="1"/>
  <c r="I229" i="1" s="1"/>
  <c r="G173" i="1"/>
  <c r="I173" i="1" s="1"/>
  <c r="G161" i="1"/>
  <c r="I161" i="1" s="1"/>
  <c r="G149" i="1"/>
  <c r="I149" i="1" s="1"/>
  <c r="A125" i="1"/>
  <c r="G125" i="1" s="1"/>
  <c r="I125" i="1" s="1"/>
  <c r="A113" i="1"/>
  <c r="G113" i="1" s="1"/>
  <c r="I113" i="1" s="1"/>
  <c r="A69" i="1"/>
  <c r="G69" i="1" s="1"/>
  <c r="I69" i="1" s="1"/>
  <c r="A53" i="1"/>
  <c r="G53" i="1" s="1"/>
  <c r="I53" i="1" s="1"/>
  <c r="G25" i="1"/>
  <c r="I25" i="1" s="1"/>
  <c r="I1253" i="1"/>
  <c r="I746" i="1"/>
  <c r="I1247" i="1"/>
  <c r="I735" i="1"/>
  <c r="I2391" i="1"/>
  <c r="I2135" i="1"/>
  <c r="I1367" i="1"/>
  <c r="I171" i="1"/>
  <c r="I107" i="1"/>
  <c r="I43" i="1"/>
  <c r="I415" i="1"/>
  <c r="I1322" i="1"/>
  <c r="I337" i="1"/>
  <c r="I799" i="1"/>
  <c r="I2167" i="1"/>
  <c r="I2103" i="1"/>
  <c r="I1655" i="1"/>
  <c r="I823" i="1"/>
  <c r="I401" i="1"/>
  <c r="I201" i="1"/>
  <c r="I1209" i="1"/>
  <c r="I601" i="1"/>
  <c r="I349" i="1"/>
  <c r="I2018" i="1"/>
  <c r="I3561" i="1"/>
  <c r="I3305" i="1"/>
  <c r="I3049" i="1"/>
  <c r="I2281" i="1"/>
  <c r="I2025" i="1"/>
  <c r="I4693" i="1"/>
  <c r="I4677" i="1"/>
  <c r="I4645" i="1"/>
  <c r="I4629" i="1"/>
  <c r="I4581" i="1"/>
  <c r="I4565" i="1"/>
  <c r="I4533" i="1"/>
  <c r="I4501" i="1"/>
  <c r="I4469" i="1"/>
  <c r="I4453" i="1"/>
  <c r="I4441" i="1"/>
  <c r="I4377" i="1"/>
  <c r="I4329" i="1"/>
  <c r="I4297" i="1"/>
  <c r="I4265" i="1"/>
  <c r="I4233" i="1"/>
  <c r="I4217" i="1"/>
  <c r="I4201" i="1"/>
  <c r="I4045" i="1"/>
  <c r="I3909" i="1"/>
  <c r="I3893" i="1"/>
  <c r="I3805" i="1"/>
  <c r="I3789" i="1"/>
  <c r="I3713" i="1"/>
  <c r="I3653" i="1"/>
  <c r="I3609" i="1"/>
  <c r="I3593" i="1"/>
  <c r="I3577" i="1"/>
  <c r="I3533" i="1"/>
  <c r="I3489" i="1"/>
  <c r="I3473" i="1"/>
  <c r="I3441" i="1"/>
  <c r="I3429" i="1"/>
  <c r="I3397" i="1"/>
  <c r="I3381" i="1"/>
  <c r="I3293" i="1"/>
  <c r="I3233" i="1"/>
  <c r="I3201" i="1"/>
  <c r="I3173" i="1"/>
  <c r="I3141" i="1"/>
  <c r="I3125" i="1"/>
  <c r="I2989" i="1"/>
  <c r="I2977" i="1"/>
  <c r="I2961" i="1"/>
  <c r="I2945" i="1"/>
  <c r="I2929" i="1"/>
  <c r="I2917" i="1"/>
  <c r="I2885" i="1"/>
  <c r="I2869" i="1"/>
  <c r="I2781" i="1"/>
  <c r="I2765" i="1"/>
  <c r="I2749" i="1"/>
  <c r="I2733" i="1"/>
  <c r="I2721" i="1"/>
  <c r="I2705" i="1"/>
  <c r="I2689" i="1"/>
  <c r="I2645" i="1"/>
  <c r="I2629" i="1"/>
  <c r="I2553" i="1"/>
  <c r="I2509" i="1"/>
  <c r="I2477" i="1"/>
  <c r="I2465" i="1"/>
  <c r="I2405" i="1"/>
  <c r="I2389" i="1"/>
  <c r="I2357" i="1"/>
  <c r="I2313" i="1"/>
  <c r="I2297" i="1"/>
  <c r="I2253" i="1"/>
  <c r="I2237" i="1"/>
  <c r="I2209" i="1"/>
  <c r="I2149" i="1"/>
  <c r="I2133" i="1"/>
  <c r="I2117" i="1"/>
  <c r="I2073" i="1"/>
  <c r="I2041" i="1"/>
  <c r="I2013" i="1"/>
  <c r="I1997" i="1"/>
  <c r="I1965" i="1"/>
  <c r="I1933" i="1"/>
  <c r="I1921" i="1"/>
  <c r="I1913" i="1"/>
  <c r="I1905" i="1"/>
  <c r="I1897" i="1"/>
  <c r="I1889" i="1"/>
  <c r="I1881" i="1"/>
  <c r="I1873" i="1"/>
  <c r="I1865" i="1"/>
  <c r="I1857" i="1"/>
  <c r="I1849" i="1"/>
  <c r="I1841" i="1"/>
  <c r="I1833" i="1"/>
  <c r="I1825" i="1"/>
  <c r="I1817" i="1"/>
  <c r="I1809" i="1"/>
  <c r="I1801" i="1"/>
  <c r="I1793" i="1"/>
  <c r="I1785" i="1"/>
  <c r="I1777" i="1"/>
  <c r="I1769" i="1"/>
  <c r="I1761" i="1"/>
  <c r="I1753" i="1"/>
  <c r="I1745" i="1"/>
  <c r="I1737" i="1"/>
  <c r="I1729" i="1"/>
  <c r="I1721" i="1"/>
  <c r="I1713" i="1"/>
  <c r="I1705" i="1"/>
  <c r="I1697" i="1"/>
  <c r="I1689" i="1"/>
  <c r="I1681" i="1"/>
  <c r="I1673" i="1"/>
  <c r="I1665" i="1"/>
  <c r="I1657" i="1"/>
  <c r="I1649" i="1"/>
  <c r="I1641" i="1"/>
  <c r="I1633" i="1"/>
  <c r="I1625" i="1"/>
  <c r="I1617" i="1"/>
  <c r="I1609" i="1"/>
  <c r="I1601" i="1"/>
  <c r="I1593" i="1"/>
  <c r="I1585" i="1"/>
  <c r="I1577" i="1"/>
  <c r="I1569" i="1"/>
  <c r="I1561" i="1"/>
  <c r="I1553" i="1"/>
  <c r="I1545" i="1"/>
  <c r="I1537" i="1"/>
  <c r="I1529" i="1"/>
  <c r="I1521" i="1"/>
  <c r="I1513" i="1"/>
  <c r="I1505" i="1"/>
  <c r="I1497" i="1"/>
  <c r="I1489" i="1"/>
  <c r="I1481" i="1"/>
  <c r="I1473" i="1"/>
  <c r="I1465" i="1"/>
  <c r="I1457" i="1"/>
  <c r="I1449" i="1"/>
  <c r="I1441" i="1"/>
  <c r="I1433" i="1"/>
  <c r="I1425" i="1"/>
  <c r="I1417" i="1"/>
  <c r="I1409" i="1"/>
  <c r="I1401" i="1"/>
  <c r="I1393" i="1"/>
  <c r="I1385" i="1"/>
  <c r="I1377" i="1"/>
  <c r="I1369" i="1"/>
  <c r="I1361" i="1"/>
  <c r="I1353" i="1"/>
  <c r="I1345" i="1"/>
  <c r="I1329" i="1"/>
  <c r="I1321" i="1"/>
  <c r="I1313" i="1"/>
  <c r="I1305" i="1"/>
  <c r="I1297" i="1"/>
  <c r="I1289" i="1"/>
  <c r="I1281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98" i="1"/>
  <c r="I4794" i="1"/>
  <c r="I4790" i="1"/>
  <c r="I4786" i="1"/>
  <c r="I4782" i="1"/>
  <c r="I4778" i="1"/>
  <c r="I4774" i="1"/>
  <c r="I4770" i="1"/>
  <c r="I4766" i="1"/>
  <c r="I4762" i="1"/>
  <c r="I4758" i="1"/>
  <c r="I4754" i="1"/>
  <c r="I4750" i="1"/>
  <c r="I4746" i="1"/>
  <c r="I4742" i="1"/>
  <c r="I4738" i="1"/>
  <c r="I4734" i="1"/>
  <c r="I4730" i="1"/>
  <c r="I4200" i="1"/>
  <c r="I4008" i="1"/>
  <c r="I3944" i="1"/>
  <c r="I3880" i="1"/>
  <c r="I3816" i="1"/>
  <c r="I3752" i="1"/>
  <c r="I3688" i="1"/>
  <c r="I3624" i="1"/>
  <c r="I3560" i="1"/>
  <c r="I3496" i="1"/>
  <c r="I3432" i="1"/>
  <c r="I3368" i="1"/>
  <c r="I3304" i="1"/>
  <c r="I3240" i="1"/>
  <c r="I3176" i="1"/>
  <c r="I3112" i="1"/>
  <c r="I3048" i="1"/>
  <c r="I2984" i="1"/>
  <c r="I2920" i="1"/>
  <c r="I2856" i="1"/>
  <c r="I2792" i="1"/>
  <c r="I2728" i="1"/>
  <c r="I2664" i="1"/>
  <c r="I2600" i="1"/>
  <c r="I1960" i="1"/>
  <c r="I1904" i="1"/>
  <c r="I1840" i="1"/>
  <c r="I1776" i="1"/>
  <c r="I1712" i="1"/>
  <c r="I4660" i="1"/>
  <c r="I4532" i="1"/>
  <c r="I4404" i="1"/>
  <c r="I4276" i="1"/>
  <c r="I4148" i="1"/>
  <c r="I4020" i="1"/>
  <c r="I3892" i="1"/>
  <c r="I3764" i="1"/>
  <c r="I3636" i="1"/>
  <c r="I3508" i="1"/>
  <c r="I2520" i="1"/>
  <c r="I2456" i="1"/>
  <c r="I2404" i="1"/>
  <c r="I2392" i="1"/>
  <c r="I2364" i="1"/>
  <c r="I2352" i="1"/>
  <c r="I2340" i="1"/>
  <c r="I2328" i="1"/>
  <c r="I2300" i="1"/>
  <c r="I2288" i="1"/>
  <c r="I2276" i="1"/>
  <c r="I2264" i="1"/>
  <c r="I2236" i="1"/>
  <c r="I2224" i="1"/>
  <c r="I2212" i="1"/>
  <c r="I2200" i="1"/>
  <c r="I2172" i="1"/>
  <c r="I2160" i="1"/>
  <c r="I2148" i="1"/>
  <c r="I2136" i="1"/>
  <c r="I2108" i="1"/>
  <c r="I2096" i="1"/>
  <c r="I2084" i="1"/>
  <c r="I2072" i="1"/>
  <c r="I2044" i="1"/>
  <c r="I2032" i="1"/>
  <c r="I2020" i="1"/>
  <c r="I2008" i="1"/>
  <c r="I1984" i="1"/>
  <c r="I1972" i="1"/>
  <c r="I1940" i="1"/>
  <c r="I1920" i="1"/>
  <c r="I1892" i="1"/>
  <c r="I1880" i="1"/>
  <c r="I1868" i="1"/>
  <c r="I1856" i="1"/>
  <c r="I1828" i="1"/>
  <c r="I1816" i="1"/>
  <c r="I1804" i="1"/>
  <c r="I1792" i="1"/>
  <c r="I1764" i="1"/>
  <c r="I1752" i="1"/>
  <c r="I1740" i="1"/>
  <c r="I1728" i="1"/>
  <c r="I1700" i="1"/>
  <c r="I1688" i="1"/>
  <c r="I1676" i="1"/>
  <c r="I1664" i="1"/>
  <c r="I1636" i="1"/>
  <c r="I1624" i="1"/>
  <c r="I1612" i="1"/>
  <c r="I1600" i="1"/>
  <c r="I1572" i="1"/>
  <c r="I1560" i="1"/>
  <c r="I1548" i="1"/>
  <c r="I1536" i="1"/>
  <c r="I1508" i="1"/>
  <c r="I1484" i="1"/>
  <c r="I1472" i="1"/>
  <c r="I1444" i="1"/>
  <c r="I1420" i="1"/>
  <c r="I1408" i="1"/>
  <c r="I1380" i="1"/>
  <c r="I1356" i="1"/>
  <c r="I1344" i="1"/>
  <c r="I1304" i="1"/>
  <c r="I1292" i="1"/>
  <c r="I1280" i="1"/>
  <c r="I1252" i="1"/>
  <c r="I1240" i="1"/>
  <c r="I1228" i="1"/>
  <c r="I1216" i="1"/>
  <c r="I1176" i="1"/>
  <c r="I1164" i="1"/>
  <c r="I1152" i="1"/>
  <c r="I1112" i="1"/>
  <c r="I1100" i="1"/>
  <c r="I1088" i="1"/>
  <c r="I1048" i="1"/>
  <c r="I1036" i="1"/>
  <c r="I1024" i="1"/>
  <c r="I996" i="1"/>
  <c r="I972" i="1"/>
  <c r="I960" i="1"/>
  <c r="I932" i="1"/>
  <c r="I920" i="1"/>
  <c r="I908" i="1"/>
  <c r="I896" i="1"/>
  <c r="I868" i="1"/>
  <c r="I856" i="1"/>
  <c r="I844" i="1"/>
  <c r="I832" i="1"/>
  <c r="I804" i="1"/>
  <c r="I792" i="1"/>
  <c r="I780" i="1"/>
  <c r="I768" i="1"/>
  <c r="I740" i="1"/>
  <c r="I728" i="1"/>
  <c r="I716" i="1"/>
  <c r="I704" i="1"/>
  <c r="I676" i="1"/>
  <c r="I664" i="1"/>
  <c r="I652" i="1"/>
  <c r="I640" i="1"/>
  <c r="I612" i="1"/>
  <c r="I588" i="1"/>
  <c r="I576" i="1"/>
  <c r="I548" i="1"/>
  <c r="I536" i="1"/>
  <c r="I524" i="1"/>
  <c r="I512" i="1"/>
  <c r="I484" i="1"/>
  <c r="I472" i="1"/>
  <c r="I460" i="1"/>
  <c r="I448" i="1"/>
  <c r="I408" i="1"/>
  <c r="I396" i="1"/>
  <c r="I384" i="1"/>
  <c r="I356" i="1"/>
  <c r="I344" i="1"/>
  <c r="I332" i="1"/>
  <c r="I320" i="1"/>
  <c r="I292" i="1"/>
  <c r="I280" i="1"/>
  <c r="I268" i="1"/>
  <c r="I256" i="1"/>
  <c r="I228" i="1"/>
  <c r="I216" i="1"/>
  <c r="I204" i="1"/>
  <c r="I192" i="1"/>
  <c r="I164" i="1"/>
  <c r="I152" i="1"/>
  <c r="I140" i="1"/>
  <c r="I128" i="1"/>
  <c r="I100" i="1"/>
  <c r="I76" i="1"/>
  <c r="I64" i="1"/>
  <c r="I36" i="1"/>
  <c r="I1273" i="1"/>
  <c r="I4727" i="1"/>
  <c r="I4719" i="1"/>
  <c r="I4715" i="1"/>
  <c r="I4711" i="1"/>
  <c r="I4707" i="1"/>
  <c r="I4703" i="1"/>
  <c r="I4699" i="1"/>
  <c r="I4695" i="1"/>
  <c r="I4691" i="1"/>
  <c r="I4687" i="1"/>
  <c r="I4683" i="1"/>
  <c r="I4679" i="1"/>
  <c r="I4671" i="1"/>
  <c r="I4667" i="1"/>
  <c r="I4663" i="1"/>
  <c r="I4655" i="1"/>
  <c r="I4651" i="1"/>
  <c r="I4647" i="1"/>
  <c r="I4643" i="1"/>
  <c r="I4639" i="1"/>
  <c r="I4635" i="1"/>
  <c r="I4631" i="1"/>
  <c r="I4627" i="1"/>
  <c r="I4623" i="1"/>
  <c r="I4619" i="1"/>
  <c r="I4615" i="1"/>
  <c r="I4607" i="1"/>
  <c r="I4603" i="1"/>
  <c r="I4599" i="1"/>
  <c r="I4591" i="1"/>
  <c r="I4587" i="1"/>
  <c r="I4583" i="1"/>
  <c r="I4579" i="1"/>
  <c r="I4575" i="1"/>
  <c r="I4571" i="1"/>
  <c r="I4567" i="1"/>
  <c r="I4563" i="1"/>
  <c r="I4559" i="1"/>
  <c r="I4555" i="1"/>
  <c r="I4551" i="1"/>
  <c r="I4543" i="1"/>
  <c r="I4539" i="1"/>
  <c r="I4535" i="1"/>
  <c r="I4527" i="1"/>
  <c r="I4523" i="1"/>
  <c r="I4519" i="1"/>
  <c r="I4515" i="1"/>
  <c r="I4511" i="1"/>
  <c r="I4507" i="1"/>
  <c r="I4503" i="1"/>
  <c r="I4499" i="1"/>
  <c r="I4495" i="1"/>
  <c r="I4491" i="1"/>
  <c r="I4487" i="1"/>
  <c r="I4479" i="1"/>
  <c r="I4475" i="1"/>
  <c r="I4471" i="1"/>
  <c r="I4463" i="1"/>
  <c r="I4459" i="1"/>
  <c r="I4455" i="1"/>
  <c r="I4451" i="1"/>
  <c r="I4447" i="1"/>
  <c r="I4443" i="1"/>
  <c r="I4439" i="1"/>
  <c r="I4435" i="1"/>
  <c r="I4431" i="1"/>
  <c r="I4427" i="1"/>
  <c r="I4423" i="1"/>
  <c r="I4415" i="1"/>
  <c r="I4411" i="1"/>
  <c r="I4407" i="1"/>
  <c r="I4399" i="1"/>
  <c r="I4395" i="1"/>
  <c r="I4391" i="1"/>
  <c r="I4387" i="1"/>
  <c r="I4383" i="1"/>
  <c r="I4379" i="1"/>
  <c r="I4375" i="1"/>
  <c r="I4371" i="1"/>
  <c r="I4367" i="1"/>
  <c r="I4363" i="1"/>
  <c r="I4359" i="1"/>
  <c r="I4612" i="1"/>
  <c r="I4548" i="1"/>
  <c r="I4484" i="1"/>
  <c r="I4292" i="1"/>
  <c r="I4228" i="1"/>
  <c r="I3652" i="1"/>
  <c r="I3524" i="1"/>
  <c r="I3396" i="1"/>
  <c r="I3332" i="1"/>
  <c r="I3204" i="1"/>
  <c r="I3140" i="1"/>
  <c r="I3076" i="1"/>
  <c r="I3012" i="1"/>
  <c r="I2884" i="1"/>
  <c r="I2820" i="1"/>
  <c r="I2756" i="1"/>
  <c r="I2692" i="1"/>
  <c r="I2628" i="1"/>
  <c r="I2564" i="1"/>
  <c r="I2536" i="1"/>
  <c r="I2508" i="1"/>
  <c r="I2496" i="1"/>
  <c r="I2484" i="1"/>
  <c r="I2472" i="1"/>
  <c r="I2432" i="1"/>
  <c r="I2420" i="1"/>
  <c r="I2408" i="1"/>
  <c r="I2368" i="1"/>
  <c r="I2356" i="1"/>
  <c r="I2344" i="1"/>
  <c r="I2316" i="1"/>
  <c r="I2292" i="1"/>
  <c r="I2280" i="1"/>
  <c r="I2252" i="1"/>
  <c r="I2240" i="1"/>
  <c r="I2228" i="1"/>
  <c r="I2216" i="1"/>
  <c r="I2176" i="1"/>
  <c r="I2164" i="1"/>
  <c r="I2152" i="1"/>
  <c r="I2124" i="1"/>
  <c r="I2112" i="1"/>
  <c r="I2088" i="1"/>
  <c r="I2060" i="1"/>
  <c r="I2036" i="1"/>
  <c r="I2024" i="1"/>
  <c r="I1996" i="1"/>
  <c r="I1964" i="1"/>
  <c r="I1944" i="1"/>
  <c r="I1932" i="1"/>
  <c r="I1884" i="1"/>
  <c r="I1844" i="1"/>
  <c r="I1768" i="1"/>
  <c r="I1756" i="1"/>
  <c r="I1692" i="1"/>
  <c r="I1628" i="1"/>
  <c r="I1588" i="1"/>
  <c r="I1512" i="1"/>
  <c r="I1500" i="1"/>
  <c r="I1436" i="1"/>
  <c r="I1332" i="1"/>
  <c r="I1320" i="1"/>
  <c r="I1244" i="1"/>
  <c r="I1180" i="1"/>
  <c r="I1140" i="1"/>
  <c r="I1128" i="1"/>
  <c r="I1116" i="1"/>
  <c r="I1076" i="1"/>
  <c r="I1064" i="1"/>
  <c r="I948" i="1"/>
  <c r="I820" i="1"/>
  <c r="I808" i="1"/>
  <c r="I628" i="1"/>
  <c r="I564" i="1"/>
  <c r="I552" i="1"/>
  <c r="I436" i="1"/>
  <c r="I372" i="1"/>
  <c r="I308" i="1"/>
  <c r="I296" i="1"/>
  <c r="I116" i="1"/>
  <c r="I52" i="1"/>
  <c r="I40" i="1"/>
  <c r="I4351" i="1"/>
  <c r="I4347" i="1"/>
  <c r="I4343" i="1"/>
  <c r="I4335" i="1"/>
  <c r="I4331" i="1"/>
  <c r="I4327" i="1"/>
  <c r="I4323" i="1"/>
  <c r="I4319" i="1"/>
  <c r="I4315" i="1"/>
  <c r="I4311" i="1"/>
  <c r="I4307" i="1"/>
  <c r="I4303" i="1"/>
  <c r="I4299" i="1"/>
  <c r="I4295" i="1"/>
  <c r="I4287" i="1"/>
  <c r="I4283" i="1"/>
  <c r="I4279" i="1"/>
  <c r="I4271" i="1"/>
  <c r="I4267" i="1"/>
  <c r="I4263" i="1"/>
  <c r="I4259" i="1"/>
  <c r="I4255" i="1"/>
  <c r="I4251" i="1"/>
  <c r="I4247" i="1"/>
  <c r="I4243" i="1"/>
  <c r="I4239" i="1"/>
  <c r="I4235" i="1"/>
  <c r="I4231" i="1"/>
  <c r="I4223" i="1"/>
  <c r="I4219" i="1"/>
  <c r="I4215" i="1"/>
  <c r="I4207" i="1"/>
  <c r="I4203" i="1"/>
  <c r="I4199" i="1"/>
  <c r="I4195" i="1"/>
  <c r="I4191" i="1"/>
  <c r="I4187" i="1"/>
  <c r="I4183" i="1"/>
  <c r="I4179" i="1"/>
  <c r="I4175" i="1"/>
  <c r="I4171" i="1"/>
  <c r="I4167" i="1"/>
  <c r="I4159" i="1"/>
  <c r="I4155" i="1"/>
  <c r="I4151" i="1"/>
  <c r="I4143" i="1"/>
  <c r="I4139" i="1"/>
  <c r="I4135" i="1"/>
  <c r="I4131" i="1"/>
  <c r="I4127" i="1"/>
  <c r="I4123" i="1"/>
  <c r="I4119" i="1"/>
  <c r="I4115" i="1"/>
  <c r="I4111" i="1"/>
  <c r="I4107" i="1"/>
  <c r="I4103" i="1"/>
  <c r="I4095" i="1"/>
  <c r="I4091" i="1"/>
  <c r="I4087" i="1"/>
  <c r="I4079" i="1"/>
  <c r="I4075" i="1"/>
  <c r="I4071" i="1"/>
  <c r="I4067" i="1"/>
  <c r="I4063" i="1"/>
  <c r="I4059" i="1"/>
  <c r="I4055" i="1"/>
  <c r="I4051" i="1"/>
  <c r="I4047" i="1"/>
  <c r="I4043" i="1"/>
  <c r="I4039" i="1"/>
  <c r="I4031" i="1"/>
  <c r="I4027" i="1"/>
  <c r="I4023" i="1"/>
  <c r="I4019" i="1"/>
  <c r="I4015" i="1"/>
  <c r="I4011" i="1"/>
  <c r="I4007" i="1"/>
  <c r="I4003" i="1"/>
  <c r="I3999" i="1"/>
  <c r="I3995" i="1"/>
  <c r="I3991" i="1"/>
  <c r="I3987" i="1"/>
  <c r="I3983" i="1"/>
  <c r="I3979" i="1"/>
  <c r="I3975" i="1"/>
  <c r="I3971" i="1"/>
  <c r="I3967" i="1"/>
  <c r="I3963" i="1"/>
  <c r="I3959" i="1"/>
  <c r="I3955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7" i="1"/>
  <c r="I3623" i="1"/>
  <c r="I3619" i="1"/>
  <c r="I3615" i="1"/>
  <c r="I3611" i="1"/>
  <c r="I3607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7" i="1"/>
  <c r="I3443" i="1"/>
  <c r="I3439" i="1"/>
  <c r="I3435" i="1"/>
  <c r="I3431" i="1"/>
  <c r="I3427" i="1"/>
  <c r="I3423" i="1"/>
  <c r="I3419" i="1"/>
  <c r="I3415" i="1"/>
  <c r="I3411" i="1"/>
  <c r="I3407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I3299" i="1"/>
  <c r="I3295" i="1"/>
  <c r="I3291" i="1"/>
  <c r="I3287" i="1"/>
  <c r="I3283" i="1"/>
  <c r="I3279" i="1"/>
  <c r="I3275" i="1"/>
  <c r="I3271" i="1"/>
  <c r="I3267" i="1"/>
  <c r="I3263" i="1"/>
  <c r="I3259" i="1"/>
  <c r="I3255" i="1"/>
  <c r="I3251" i="1"/>
  <c r="I3247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9" i="1"/>
  <c r="I2975" i="1"/>
  <c r="I2971" i="1"/>
  <c r="I2967" i="1"/>
  <c r="I2963" i="1"/>
  <c r="I2959" i="1"/>
  <c r="I2955" i="1"/>
  <c r="I2951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31" i="1"/>
  <c r="I2727" i="1"/>
  <c r="I2723" i="1"/>
  <c r="I2719" i="1"/>
  <c r="I2715" i="1"/>
  <c r="I2711" i="1"/>
  <c r="I2707" i="1"/>
  <c r="I2703" i="1"/>
  <c r="I2699" i="1"/>
  <c r="I2695" i="1"/>
  <c r="I2691" i="1"/>
  <c r="I2687" i="1"/>
  <c r="I2683" i="1"/>
  <c r="I2679" i="1"/>
  <c r="I2675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7" i="1"/>
  <c r="I2563" i="1"/>
  <c r="I2559" i="1"/>
  <c r="I2555" i="1"/>
  <c r="I2551" i="1"/>
  <c r="I2547" i="1"/>
  <c r="I2543" i="1"/>
  <c r="I2527" i="1"/>
  <c r="I2511" i="1"/>
  <c r="I2495" i="1"/>
  <c r="I2463" i="1"/>
  <c r="I2447" i="1"/>
  <c r="I2431" i="1"/>
  <c r="I2399" i="1"/>
  <c r="I2383" i="1"/>
  <c r="I2367" i="1"/>
  <c r="I2335" i="1"/>
  <c r="I2319" i="1"/>
  <c r="I2303" i="1"/>
  <c r="I2271" i="1"/>
  <c r="I2255" i="1"/>
  <c r="I2239" i="1"/>
  <c r="I2207" i="1"/>
  <c r="I2191" i="1"/>
  <c r="I2175" i="1"/>
  <c r="I2143" i="1"/>
  <c r="I2127" i="1"/>
  <c r="I2111" i="1"/>
  <c r="I2079" i="1"/>
  <c r="I2063" i="1"/>
  <c r="I2047" i="1"/>
  <c r="I2015" i="1"/>
  <c r="I1999" i="1"/>
  <c r="I1983" i="1"/>
  <c r="I1951" i="1"/>
  <c r="I1935" i="1"/>
  <c r="I1919" i="1"/>
  <c r="I1887" i="1"/>
  <c r="I1855" i="1"/>
  <c r="I1807" i="1"/>
  <c r="I1759" i="1"/>
  <c r="I1727" i="1"/>
  <c r="I1679" i="1"/>
  <c r="I1631" i="1"/>
  <c r="I1599" i="1"/>
  <c r="I1551" i="1"/>
  <c r="I1503" i="1"/>
  <c r="I1471" i="1"/>
  <c r="I2531" i="1"/>
  <c r="I2515" i="1"/>
  <c r="I2499" i="1"/>
  <c r="I2483" i="1"/>
  <c r="I2467" i="1"/>
  <c r="I2451" i="1"/>
  <c r="I2435" i="1"/>
  <c r="I2419" i="1"/>
  <c r="I2403" i="1"/>
  <c r="I2387" i="1"/>
  <c r="I2371" i="1"/>
  <c r="I2355" i="1"/>
  <c r="I2323" i="1"/>
  <c r="I2291" i="1"/>
  <c r="I2259" i="1"/>
  <c r="I2227" i="1"/>
  <c r="I2195" i="1"/>
  <c r="I2179" i="1"/>
  <c r="I2163" i="1"/>
  <c r="I2147" i="1"/>
  <c r="I2131" i="1"/>
  <c r="I2115" i="1"/>
  <c r="I2099" i="1"/>
  <c r="I2067" i="1"/>
  <c r="I2003" i="1"/>
  <c r="I1971" i="1"/>
  <c r="I1939" i="1"/>
  <c r="I1923" i="1"/>
  <c r="I1907" i="1"/>
  <c r="I1891" i="1"/>
  <c r="I1875" i="1"/>
  <c r="I1859" i="1"/>
  <c r="I1843" i="1"/>
  <c r="I1827" i="1"/>
  <c r="I1811" i="1"/>
  <c r="I1795" i="1"/>
  <c r="I1779" i="1"/>
  <c r="I1763" i="1"/>
  <c r="I1747" i="1"/>
  <c r="I1731" i="1"/>
  <c r="I1715" i="1"/>
  <c r="I1699" i="1"/>
  <c r="I1683" i="1"/>
  <c r="I1667" i="1"/>
  <c r="I1651" i="1"/>
  <c r="I1635" i="1"/>
  <c r="I1619" i="1"/>
  <c r="I1603" i="1"/>
  <c r="I1587" i="1"/>
  <c r="I1571" i="1"/>
  <c r="I1555" i="1"/>
  <c r="I1539" i="1"/>
  <c r="I1523" i="1"/>
  <c r="I1507" i="1"/>
  <c r="I1491" i="1"/>
  <c r="I1475" i="1"/>
  <c r="I1459" i="1"/>
  <c r="I1443" i="1"/>
  <c r="I1427" i="1"/>
  <c r="I1411" i="1"/>
  <c r="I1395" i="1"/>
  <c r="I1379" i="1"/>
  <c r="I1363" i="1"/>
  <c r="I1347" i="1"/>
  <c r="I1331" i="1"/>
  <c r="I1315" i="1"/>
  <c r="I1017" i="1"/>
  <c r="I1391" i="1"/>
  <c r="I1327" i="1"/>
  <c r="I1279" i="1"/>
  <c r="I1215" i="1"/>
  <c r="I1151" i="1"/>
  <c r="I1103" i="1"/>
  <c r="I1039" i="1"/>
  <c r="I975" i="1"/>
  <c r="I895" i="1"/>
  <c r="I847" i="1"/>
  <c r="I783" i="1"/>
  <c r="I719" i="1"/>
  <c r="I687" i="1"/>
  <c r="I623" i="1"/>
  <c r="I559" i="1"/>
  <c r="I431" i="1"/>
  <c r="I271" i="1"/>
  <c r="I111" i="1"/>
  <c r="I805" i="1"/>
  <c r="I821" i="1"/>
  <c r="I1299" i="1"/>
  <c r="I1283" i="1"/>
  <c r="I1267" i="1"/>
  <c r="I1251" i="1"/>
  <c r="I1235" i="1"/>
  <c r="I1219" i="1"/>
  <c r="I1203" i="1"/>
  <c r="I1187" i="1"/>
  <c r="I1171" i="1"/>
  <c r="I1155" i="1"/>
  <c r="I1139" i="1"/>
  <c r="I1123" i="1"/>
  <c r="I1107" i="1"/>
  <c r="I1091" i="1"/>
  <c r="I1075" i="1"/>
  <c r="I1059" i="1"/>
  <c r="I1043" i="1"/>
  <c r="I1027" i="1"/>
  <c r="I1011" i="1"/>
  <c r="I995" i="1"/>
  <c r="I979" i="1"/>
  <c r="I963" i="1"/>
  <c r="I947" i="1"/>
  <c r="I931" i="1"/>
  <c r="I915" i="1"/>
  <c r="I899" i="1"/>
  <c r="I883" i="1"/>
  <c r="I867" i="1"/>
  <c r="I851" i="1"/>
  <c r="I835" i="1"/>
  <c r="I819" i="1"/>
  <c r="I803" i="1"/>
  <c r="I787" i="1"/>
  <c r="I771" i="1"/>
  <c r="I755" i="1"/>
  <c r="I739" i="1"/>
  <c r="I723" i="1"/>
  <c r="I707" i="1"/>
  <c r="I691" i="1"/>
  <c r="I675" i="1"/>
  <c r="I659" i="1"/>
  <c r="I643" i="1"/>
  <c r="I627" i="1"/>
  <c r="I611" i="1"/>
  <c r="I595" i="1"/>
  <c r="I579" i="1"/>
  <c r="I563" i="1"/>
  <c r="I547" i="1"/>
  <c r="I531" i="1"/>
  <c r="I515" i="1"/>
  <c r="I499" i="1"/>
  <c r="I483" i="1"/>
  <c r="I467" i="1"/>
  <c r="I451" i="1"/>
  <c r="I435" i="1"/>
  <c r="I419" i="1"/>
  <c r="I403" i="1"/>
  <c r="I387" i="1"/>
  <c r="I371" i="1"/>
  <c r="I355" i="1"/>
  <c r="I339" i="1"/>
  <c r="I323" i="1"/>
  <c r="I307" i="1"/>
  <c r="I291" i="1"/>
  <c r="I275" i="1"/>
  <c r="I259" i="1"/>
  <c r="I243" i="1"/>
  <c r="I227" i="1"/>
  <c r="I211" i="1"/>
  <c r="I195" i="1"/>
  <c r="I179" i="1"/>
  <c r="I163" i="1"/>
  <c r="I147" i="1"/>
  <c r="I131" i="1"/>
  <c r="I115" i="1"/>
  <c r="I99" i="1"/>
  <c r="I83" i="1"/>
  <c r="I67" i="1"/>
  <c r="I51" i="1"/>
  <c r="I35" i="1"/>
  <c r="I1081" i="1"/>
  <c r="I873" i="1"/>
  <c r="I865" i="1"/>
  <c r="I853" i="1"/>
  <c r="I621" i="1"/>
  <c r="I609" i="1"/>
  <c r="I597" i="1"/>
  <c r="I589" i="1"/>
  <c r="I577" i="1"/>
  <c r="I565" i="1"/>
  <c r="I557" i="1"/>
  <c r="I545" i="1"/>
  <c r="I533" i="1"/>
  <c r="I345" i="1"/>
  <c r="I333" i="1"/>
  <c r="I317" i="1"/>
  <c r="I305" i="1"/>
  <c r="I293" i="1"/>
  <c r="I189" i="1"/>
  <c r="I177" i="1"/>
  <c r="I165" i="1"/>
  <c r="I157" i="1"/>
  <c r="I145" i="1"/>
  <c r="I133" i="1"/>
  <c r="I1241" i="1"/>
  <c r="I1237" i="1"/>
  <c r="I1233" i="1"/>
  <c r="I1229" i="1"/>
  <c r="I1177" i="1"/>
  <c r="I1173" i="1"/>
  <c r="I1169" i="1"/>
  <c r="I1165" i="1"/>
  <c r="I1113" i="1"/>
  <c r="I1105" i="1"/>
  <c r="I1101" i="1"/>
  <c r="I937" i="1"/>
  <c r="I925" i="1"/>
  <c r="I913" i="1"/>
  <c r="I901" i="1"/>
  <c r="I749" i="1"/>
  <c r="I737" i="1"/>
  <c r="I721" i="1"/>
  <c r="I709" i="1"/>
  <c r="I301" i="1"/>
  <c r="I289" i="1"/>
  <c r="I269" i="1"/>
  <c r="I257" i="1"/>
  <c r="I245" i="1"/>
  <c r="I105" i="1"/>
  <c r="I93" i="1"/>
  <c r="I81" i="1"/>
  <c r="I65" i="1"/>
  <c r="I4726" i="1"/>
  <c r="I4722" i="1"/>
  <c r="I4718" i="1"/>
  <c r="I4714" i="1"/>
  <c r="I4706" i="1"/>
  <c r="I4698" i="1"/>
  <c r="I4690" i="1"/>
  <c r="I4682" i="1"/>
  <c r="I4674" i="1"/>
  <c r="I4666" i="1"/>
  <c r="I4658" i="1"/>
  <c r="I4650" i="1"/>
  <c r="I4642" i="1"/>
  <c r="I4634" i="1"/>
  <c r="I4626" i="1"/>
  <c r="I4618" i="1"/>
  <c r="I4610" i="1"/>
  <c r="I4602" i="1"/>
  <c r="I4594" i="1"/>
  <c r="I4586" i="1"/>
  <c r="I4578" i="1"/>
  <c r="I4570" i="1"/>
  <c r="I4562" i="1"/>
  <c r="I4554" i="1"/>
  <c r="I4550" i="1"/>
  <c r="I4546" i="1"/>
  <c r="I4542" i="1"/>
  <c r="I4538" i="1"/>
  <c r="I4534" i="1"/>
  <c r="I4530" i="1"/>
  <c r="I4526" i="1"/>
  <c r="I4522" i="1"/>
  <c r="I4518" i="1"/>
  <c r="I4514" i="1"/>
  <c r="I4510" i="1"/>
  <c r="I4506" i="1"/>
  <c r="I4502" i="1"/>
  <c r="I4498" i="1"/>
  <c r="I4494" i="1"/>
  <c r="I4490" i="1"/>
  <c r="I4486" i="1"/>
  <c r="I4482" i="1"/>
  <c r="I4478" i="1"/>
  <c r="I4474" i="1"/>
  <c r="I4470" i="1"/>
  <c r="I4466" i="1"/>
  <c r="I4462" i="1"/>
  <c r="I4458" i="1"/>
  <c r="I4454" i="1"/>
  <c r="I4450" i="1"/>
  <c r="I4446" i="1"/>
  <c r="I4442" i="1"/>
  <c r="I4438" i="1"/>
  <c r="I4434" i="1"/>
  <c r="I4430" i="1"/>
  <c r="I4426" i="1"/>
  <c r="I4422" i="1"/>
  <c r="I4418" i="1"/>
  <c r="I4414" i="1"/>
  <c r="I4410" i="1"/>
  <c r="I4402" i="1"/>
  <c r="I4398" i="1"/>
  <c r="I4394" i="1"/>
  <c r="I4386" i="1"/>
  <c r="I4382" i="1"/>
  <c r="I4378" i="1"/>
  <c r="I4374" i="1"/>
  <c r="I4370" i="1"/>
  <c r="I4362" i="1"/>
  <c r="I4350" i="1"/>
  <c r="I4346" i="1"/>
  <c r="I4342" i="1"/>
  <c r="I4338" i="1"/>
  <c r="I4330" i="1"/>
  <c r="I4322" i="1"/>
  <c r="I4318" i="1"/>
  <c r="I4314" i="1"/>
  <c r="I4306" i="1"/>
  <c r="I4298" i="1"/>
  <c r="I4290" i="1"/>
  <c r="I4286" i="1"/>
  <c r="I4282" i="1"/>
  <c r="I4274" i="1"/>
  <c r="I4270" i="1"/>
  <c r="I4266" i="1"/>
  <c r="I4258" i="1"/>
  <c r="I4250" i="1"/>
  <c r="I4246" i="1"/>
  <c r="I4242" i="1"/>
  <c r="I4238" i="1"/>
  <c r="I4234" i="1"/>
  <c r="I4230" i="1"/>
  <c r="I4226" i="1"/>
  <c r="I4218" i="1"/>
  <c r="I4210" i="1"/>
  <c r="I4202" i="1"/>
  <c r="I4194" i="1"/>
  <c r="I4186" i="1"/>
  <c r="I4182" i="1"/>
  <c r="I4178" i="1"/>
  <c r="I4170" i="1"/>
  <c r="I4162" i="1"/>
  <c r="I4158" i="1"/>
  <c r="I4154" i="1"/>
  <c r="I4146" i="1"/>
  <c r="I4138" i="1"/>
  <c r="I4134" i="1"/>
  <c r="I4130" i="1"/>
  <c r="I4126" i="1"/>
  <c r="I4122" i="1"/>
  <c r="I4114" i="1"/>
  <c r="I4106" i="1"/>
  <c r="I4102" i="1"/>
  <c r="I4098" i="1"/>
  <c r="I4090" i="1"/>
  <c r="I4082" i="1"/>
  <c r="I4074" i="1"/>
  <c r="I4066" i="1"/>
  <c r="I4058" i="1"/>
  <c r="I4054" i="1"/>
  <c r="I4050" i="1"/>
  <c r="I4046" i="1"/>
  <c r="I4042" i="1"/>
  <c r="I4034" i="1"/>
  <c r="I4030" i="1"/>
  <c r="I4026" i="1"/>
  <c r="I4022" i="1"/>
  <c r="I4018" i="1"/>
  <c r="I4014" i="1"/>
  <c r="I4010" i="1"/>
  <c r="I4006" i="1"/>
  <c r="I4002" i="1"/>
  <c r="I3994" i="1"/>
  <c r="I3986" i="1"/>
  <c r="I3978" i="1"/>
  <c r="I3970" i="1"/>
  <c r="I1298" i="1"/>
  <c r="I1282" i="1"/>
  <c r="I1266" i="1"/>
  <c r="I1250" i="1"/>
  <c r="I1234" i="1"/>
  <c r="I1218" i="1"/>
  <c r="I1202" i="1"/>
  <c r="I1186" i="1"/>
  <c r="I1170" i="1"/>
  <c r="I1138" i="1"/>
  <c r="I1122" i="1"/>
  <c r="I1106" i="1"/>
  <c r="I1090" i="1"/>
  <c r="I1074" i="1"/>
  <c r="I1058" i="1"/>
  <c r="I1042" i="1"/>
  <c r="I1026" i="1"/>
  <c r="I1010" i="1"/>
  <c r="I994" i="1"/>
  <c r="I962" i="1"/>
  <c r="I542" i="1"/>
  <c r="I30" i="1"/>
  <c r="I4729" i="1"/>
  <c r="I4713" i="1"/>
  <c r="I4701" i="1"/>
  <c r="I4685" i="1"/>
  <c r="I4669" i="1"/>
  <c r="I4653" i="1"/>
  <c r="I4637" i="1"/>
  <c r="I4621" i="1"/>
  <c r="I4605" i="1"/>
  <c r="I4589" i="1"/>
  <c r="I4573" i="1"/>
  <c r="I4557" i="1"/>
  <c r="I4541" i="1"/>
  <c r="I4525" i="1"/>
  <c r="I4509" i="1"/>
  <c r="I4493" i="1"/>
  <c r="I4477" i="1"/>
  <c r="I4461" i="1"/>
  <c r="I4433" i="1"/>
  <c r="I4417" i="1"/>
  <c r="I4401" i="1"/>
  <c r="I4369" i="1"/>
  <c r="I4353" i="1"/>
  <c r="I4337" i="1"/>
  <c r="I4305" i="1"/>
  <c r="I4289" i="1"/>
  <c r="I4273" i="1"/>
  <c r="I4241" i="1"/>
  <c r="I4225" i="1"/>
  <c r="I4209" i="1"/>
  <c r="I4181" i="1"/>
  <c r="I4165" i="1"/>
  <c r="I4149" i="1"/>
  <c r="I4133" i="1"/>
  <c r="I4117" i="1"/>
  <c r="I4101" i="1"/>
  <c r="I4085" i="1"/>
  <c r="I4069" i="1"/>
  <c r="I4053" i="1"/>
  <c r="I4037" i="1"/>
  <c r="I4021" i="1"/>
  <c r="I4009" i="1"/>
  <c r="I3933" i="1"/>
  <c r="I3917" i="1"/>
  <c r="I3901" i="1"/>
  <c r="I3885" i="1"/>
  <c r="I3873" i="1"/>
  <c r="I3857" i="1"/>
  <c r="I3841" i="1"/>
  <c r="I3825" i="1"/>
  <c r="I3813" i="1"/>
  <c r="I3797" i="1"/>
  <c r="I3781" i="1"/>
  <c r="I3765" i="1"/>
  <c r="I3753" i="1"/>
  <c r="I3677" i="1"/>
  <c r="I3661" i="1"/>
  <c r="I3645" i="1"/>
  <c r="I3629" i="1"/>
  <c r="I3617" i="1"/>
  <c r="I3601" i="1"/>
  <c r="I3585" i="1"/>
  <c r="I3569" i="1"/>
  <c r="I3557" i="1"/>
  <c r="I3541" i="1"/>
  <c r="I3525" i="1"/>
  <c r="I3509" i="1"/>
  <c r="I3497" i="1"/>
  <c r="I3421" i="1"/>
  <c r="I3405" i="1"/>
  <c r="I3389" i="1"/>
  <c r="I3373" i="1"/>
  <c r="I3361" i="1"/>
  <c r="I3345" i="1"/>
  <c r="I3329" i="1"/>
  <c r="I3313" i="1"/>
  <c r="I3301" i="1"/>
  <c r="I3285" i="1"/>
  <c r="I3269" i="1"/>
  <c r="I3253" i="1"/>
  <c r="I3241" i="1"/>
  <c r="I3165" i="1"/>
  <c r="I3149" i="1"/>
  <c r="I3133" i="1"/>
  <c r="I3117" i="1"/>
  <c r="I3105" i="1"/>
  <c r="I3089" i="1"/>
  <c r="I3073" i="1"/>
  <c r="I3057" i="1"/>
  <c r="I3045" i="1"/>
  <c r="I3029" i="1"/>
  <c r="I3013" i="1"/>
  <c r="I2997" i="1"/>
  <c r="I2985" i="1"/>
  <c r="I2909" i="1"/>
  <c r="I2893" i="1"/>
  <c r="I2877" i="1"/>
  <c r="I2861" i="1"/>
  <c r="I2849" i="1"/>
  <c r="I2833" i="1"/>
  <c r="I2817" i="1"/>
  <c r="I2801" i="1"/>
  <c r="I2789" i="1"/>
  <c r="I2773" i="1"/>
  <c r="I2757" i="1"/>
  <c r="I2741" i="1"/>
  <c r="I2729" i="1"/>
  <c r="I2653" i="1"/>
  <c r="I2637" i="1"/>
  <c r="I2621" i="1"/>
  <c r="I2605" i="1"/>
  <c r="I2593" i="1"/>
  <c r="I2577" i="1"/>
  <c r="I2561" i="1"/>
  <c r="I2545" i="1"/>
  <c r="I2533" i="1"/>
  <c r="I2517" i="1"/>
  <c r="I2501" i="1"/>
  <c r="I2485" i="1"/>
  <c r="I2473" i="1"/>
  <c r="I2397" i="1"/>
  <c r="I2381" i="1"/>
  <c r="I2365" i="1"/>
  <c r="I2349" i="1"/>
  <c r="I2337" i="1"/>
  <c r="I2321" i="1"/>
  <c r="I2305" i="1"/>
  <c r="I2289" i="1"/>
  <c r="I2277" i="1"/>
  <c r="I2261" i="1"/>
  <c r="I2245" i="1"/>
  <c r="I2229" i="1"/>
  <c r="I2217" i="1"/>
  <c r="I2141" i="1"/>
  <c r="I2125" i="1"/>
  <c r="I2109" i="1"/>
  <c r="I2093" i="1"/>
  <c r="I2081" i="1"/>
  <c r="I2065" i="1"/>
  <c r="I2049" i="1"/>
  <c r="I2033" i="1"/>
  <c r="I2021" i="1"/>
  <c r="I2005" i="1"/>
  <c r="I1989" i="1"/>
  <c r="I1973" i="1"/>
  <c r="I1957" i="1"/>
  <c r="I1941" i="1"/>
  <c r="I1925" i="1"/>
  <c r="I1917" i="1"/>
  <c r="I1909" i="1"/>
  <c r="I1901" i="1"/>
  <c r="I1893" i="1"/>
  <c r="I1885" i="1"/>
  <c r="I1877" i="1"/>
  <c r="I1869" i="1"/>
  <c r="I1861" i="1"/>
  <c r="I1853" i="1"/>
  <c r="I1845" i="1"/>
  <c r="I1837" i="1"/>
  <c r="I1829" i="1"/>
  <c r="I1821" i="1"/>
  <c r="I1813" i="1"/>
  <c r="I1805" i="1"/>
  <c r="I1797" i="1"/>
  <c r="I1789" i="1"/>
  <c r="I1781" i="1"/>
  <c r="I1773" i="1"/>
  <c r="I1765" i="1"/>
  <c r="I1757" i="1"/>
  <c r="I1749" i="1"/>
  <c r="I1741" i="1"/>
  <c r="I1733" i="1"/>
  <c r="I1725" i="1"/>
  <c r="I1717" i="1"/>
  <c r="I1709" i="1"/>
  <c r="I1701" i="1"/>
  <c r="I1693" i="1"/>
  <c r="I1685" i="1"/>
  <c r="I1677" i="1"/>
  <c r="I1669" i="1"/>
  <c r="I1661" i="1"/>
  <c r="I1653" i="1"/>
  <c r="I1645" i="1"/>
  <c r="I1637" i="1"/>
  <c r="I1629" i="1"/>
  <c r="I1621" i="1"/>
  <c r="I1613" i="1"/>
  <c r="I1605" i="1"/>
  <c r="I1597" i="1"/>
  <c r="I1589" i="1"/>
  <c r="I1581" i="1"/>
  <c r="I1573" i="1"/>
  <c r="I1565" i="1"/>
  <c r="I1557" i="1"/>
  <c r="I1549" i="1"/>
  <c r="I1541" i="1"/>
  <c r="I1533" i="1"/>
  <c r="I1525" i="1"/>
  <c r="I1517" i="1"/>
  <c r="I1509" i="1"/>
  <c r="I1501" i="1"/>
  <c r="I1493" i="1"/>
  <c r="I1485" i="1"/>
  <c r="I1477" i="1"/>
  <c r="I1469" i="1"/>
  <c r="I1461" i="1"/>
  <c r="I1453" i="1"/>
  <c r="I1445" i="1"/>
  <c r="I1437" i="1"/>
  <c r="I1429" i="1"/>
  <c r="I1421" i="1"/>
  <c r="I1413" i="1"/>
  <c r="I1405" i="1"/>
  <c r="I1397" i="1"/>
  <c r="I1389" i="1"/>
  <c r="I1381" i="1"/>
  <c r="I1373" i="1"/>
  <c r="I1365" i="1"/>
  <c r="I1357" i="1"/>
  <c r="I1349" i="1"/>
  <c r="I1341" i="1"/>
  <c r="I1333" i="1"/>
  <c r="I1325" i="1"/>
  <c r="I1317" i="1"/>
  <c r="I1309" i="1"/>
  <c r="I1301" i="1"/>
  <c r="I1293" i="1"/>
  <c r="I1285" i="1"/>
  <c r="I1277" i="1"/>
  <c r="I4712" i="1"/>
  <c r="I4708" i="1"/>
  <c r="I4704" i="1"/>
  <c r="I4700" i="1"/>
  <c r="I4648" i="1"/>
  <c r="I4644" i="1"/>
  <c r="I4640" i="1"/>
  <c r="I4636" i="1"/>
  <c r="I4584" i="1"/>
  <c r="I4580" i="1"/>
  <c r="I4576" i="1"/>
  <c r="I4572" i="1"/>
  <c r="I4520" i="1"/>
  <c r="I4516" i="1"/>
  <c r="I4512" i="1"/>
  <c r="I4508" i="1"/>
  <c r="I4456" i="1"/>
  <c r="I4452" i="1"/>
  <c r="I4448" i="1"/>
  <c r="I4444" i="1"/>
  <c r="I4392" i="1"/>
  <c r="I4388" i="1"/>
  <c r="I4384" i="1"/>
  <c r="I4380" i="1"/>
  <c r="I4328" i="1"/>
  <c r="I4324" i="1"/>
  <c r="I4320" i="1"/>
  <c r="I4316" i="1"/>
  <c r="I4264" i="1"/>
  <c r="I4260" i="1"/>
  <c r="I4256" i="1"/>
  <c r="I4252" i="1"/>
  <c r="I4196" i="1"/>
  <c r="I4797" i="1"/>
  <c r="I4793" i="1"/>
  <c r="I4789" i="1"/>
  <c r="I4785" i="1"/>
  <c r="I4781" i="1"/>
  <c r="I4777" i="1"/>
  <c r="I4773" i="1"/>
  <c r="I4769" i="1"/>
  <c r="I4765" i="1"/>
  <c r="I4761" i="1"/>
  <c r="I4757" i="1"/>
  <c r="I4753" i="1"/>
  <c r="I4749" i="1"/>
  <c r="I4745" i="1"/>
  <c r="I4741" i="1"/>
  <c r="I4737" i="1"/>
  <c r="I4733" i="1"/>
  <c r="I4800" i="1"/>
  <c r="I4796" i="1"/>
  <c r="I4792" i="1"/>
  <c r="I4788" i="1"/>
  <c r="I4784" i="1"/>
  <c r="I4780" i="1"/>
  <c r="I4776" i="1"/>
  <c r="I4772" i="1"/>
  <c r="I4764" i="1"/>
  <c r="I4760" i="1"/>
  <c r="I4756" i="1"/>
  <c r="I4748" i="1"/>
  <c r="I4744" i="1"/>
  <c r="I4740" i="1"/>
  <c r="I4736" i="1"/>
  <c r="I4732" i="1"/>
  <c r="I4705" i="1"/>
  <c r="I4641" i="1"/>
  <c r="I4577" i="1"/>
  <c r="I4561" i="1"/>
  <c r="I4513" i="1"/>
  <c r="I4405" i="1"/>
  <c r="I4277" i="1"/>
  <c r="I4153" i="1"/>
  <c r="I3997" i="1"/>
  <c r="I3877" i="1"/>
  <c r="I3817" i="1"/>
  <c r="I3741" i="1"/>
  <c r="I3709" i="1"/>
  <c r="I3681" i="1"/>
  <c r="I3649" i="1"/>
  <c r="I3621" i="1"/>
  <c r="I3589" i="1"/>
  <c r="I3545" i="1"/>
  <c r="I3513" i="1"/>
  <c r="I3485" i="1"/>
  <c r="I3453" i="1"/>
  <c r="I3425" i="1"/>
  <c r="I3393" i="1"/>
  <c r="I3365" i="1"/>
  <c r="I3349" i="1"/>
  <c r="I3333" i="1"/>
  <c r="I3317" i="1"/>
  <c r="I3289" i="1"/>
  <c r="I3257" i="1"/>
  <c r="I3229" i="1"/>
  <c r="I3197" i="1"/>
  <c r="I3169" i="1"/>
  <c r="I3137" i="1"/>
  <c r="I3109" i="1"/>
  <c r="I3093" i="1"/>
  <c r="I3077" i="1"/>
  <c r="I3061" i="1"/>
  <c r="I3033" i="1"/>
  <c r="I3017" i="1"/>
  <c r="I3001" i="1"/>
  <c r="I2973" i="1"/>
  <c r="I2941" i="1"/>
  <c r="I2913" i="1"/>
  <c r="I2881" i="1"/>
  <c r="I2853" i="1"/>
  <c r="I2821" i="1"/>
  <c r="I2805" i="1"/>
  <c r="I2793" i="1"/>
  <c r="I2777" i="1"/>
  <c r="I2745" i="1"/>
  <c r="I2717" i="1"/>
  <c r="I2685" i="1"/>
  <c r="I2657" i="1"/>
  <c r="I2625" i="1"/>
  <c r="I2597" i="1"/>
  <c r="I2581" i="1"/>
  <c r="I2565" i="1"/>
  <c r="I2549" i="1"/>
  <c r="I2537" i="1"/>
  <c r="I2521" i="1"/>
  <c r="I2489" i="1"/>
  <c r="I2461" i="1"/>
  <c r="I2429" i="1"/>
  <c r="I2401" i="1"/>
  <c r="I2369" i="1"/>
  <c r="I2341" i="1"/>
  <c r="I2325" i="1"/>
  <c r="I2309" i="1"/>
  <c r="I2205" i="1"/>
  <c r="I2189" i="1"/>
  <c r="I2173" i="1"/>
  <c r="I2157" i="1"/>
  <c r="I2145" i="1"/>
  <c r="I2129" i="1"/>
  <c r="I2113" i="1"/>
  <c r="I2097" i="1"/>
  <c r="I2085" i="1"/>
  <c r="I2053" i="1"/>
  <c r="I2009" i="1"/>
  <c r="I1993" i="1"/>
  <c r="I1977" i="1"/>
  <c r="I1961" i="1"/>
  <c r="I1945" i="1"/>
  <c r="I1929" i="1"/>
  <c r="I1337" i="1"/>
  <c r="I4728" i="1"/>
  <c r="I4720" i="1"/>
  <c r="I4716" i="1"/>
  <c r="I4664" i="1"/>
  <c r="I4656" i="1"/>
  <c r="I4652" i="1"/>
  <c r="I4600" i="1"/>
  <c r="I4592" i="1"/>
  <c r="I4588" i="1"/>
  <c r="I4536" i="1"/>
  <c r="I4528" i="1"/>
  <c r="I4524" i="1"/>
  <c r="I4472" i="1"/>
  <c r="I4464" i="1"/>
  <c r="I4460" i="1"/>
  <c r="I4408" i="1"/>
  <c r="I4400" i="1"/>
  <c r="I4396" i="1"/>
  <c r="I4344" i="1"/>
  <c r="I4336" i="1"/>
  <c r="I4332" i="1"/>
  <c r="I4280" i="1"/>
  <c r="I4272" i="1"/>
  <c r="I4268" i="1"/>
  <c r="I4216" i="1"/>
  <c r="I4208" i="1"/>
  <c r="I4204" i="1"/>
  <c r="I3625" i="1"/>
  <c r="I3369" i="1"/>
  <c r="I3113" i="1"/>
  <c r="I2089" i="1"/>
  <c r="I4680" i="1"/>
  <c r="I4616" i="1"/>
  <c r="I4552" i="1"/>
  <c r="I4488" i="1"/>
  <c r="I4424" i="1"/>
  <c r="I4360" i="1"/>
  <c r="I4296" i="1"/>
  <c r="I4232" i="1"/>
  <c r="I4168" i="1"/>
  <c r="I4725" i="1"/>
  <c r="I4709" i="1"/>
  <c r="I4697" i="1"/>
  <c r="I4681" i="1"/>
  <c r="I4665" i="1"/>
  <c r="I4633" i="1"/>
  <c r="I4617" i="1"/>
  <c r="I4601" i="1"/>
  <c r="I4553" i="1"/>
  <c r="I4537" i="1"/>
  <c r="I4505" i="1"/>
  <c r="I4489" i="1"/>
  <c r="I4473" i="1"/>
  <c r="I4457" i="1"/>
  <c r="I4445" i="1"/>
  <c r="I4397" i="1"/>
  <c r="I4333" i="1"/>
  <c r="I4301" i="1"/>
  <c r="I4285" i="1"/>
  <c r="I4269" i="1"/>
  <c r="I4253" i="1"/>
  <c r="I4237" i="1"/>
  <c r="I4205" i="1"/>
  <c r="I4193" i="1"/>
  <c r="I4177" i="1"/>
  <c r="I4161" i="1"/>
  <c r="I4145" i="1"/>
  <c r="I4129" i="1"/>
  <c r="I4113" i="1"/>
  <c r="I4097" i="1"/>
  <c r="I4081" i="1"/>
  <c r="I4065" i="1"/>
  <c r="I4049" i="1"/>
  <c r="I4033" i="1"/>
  <c r="I4017" i="1"/>
  <c r="I3989" i="1"/>
  <c r="I3957" i="1"/>
  <c r="I3945" i="1"/>
  <c r="I3929" i="1"/>
  <c r="I3913" i="1"/>
  <c r="I3897" i="1"/>
  <c r="I3853" i="1"/>
  <c r="I3837" i="1"/>
  <c r="I3809" i="1"/>
  <c r="I3793" i="1"/>
  <c r="I3777" i="1"/>
  <c r="I3749" i="1"/>
  <c r="I3733" i="1"/>
  <c r="I3701" i="1"/>
  <c r="I3689" i="1"/>
  <c r="I3673" i="1"/>
  <c r="I3657" i="1"/>
  <c r="I3641" i="1"/>
  <c r="I3597" i="1"/>
  <c r="I3581" i="1"/>
  <c r="I3565" i="1"/>
  <c r="I3537" i="1"/>
  <c r="I3521" i="1"/>
  <c r="I3505" i="1"/>
  <c r="I3493" i="1"/>
  <c r="I3477" i="1"/>
  <c r="I3445" i="1"/>
  <c r="I3433" i="1"/>
  <c r="I3417" i="1"/>
  <c r="I3401" i="1"/>
  <c r="I3385" i="1"/>
  <c r="I3325" i="1"/>
  <c r="I3309" i="1"/>
  <c r="I3265" i="1"/>
  <c r="I3249" i="1"/>
  <c r="I3205" i="1"/>
  <c r="I3189" i="1"/>
  <c r="I3177" i="1"/>
  <c r="I3161" i="1"/>
  <c r="I3145" i="1"/>
  <c r="I3129" i="1"/>
  <c r="I3101" i="1"/>
  <c r="I3085" i="1"/>
  <c r="I3069" i="1"/>
  <c r="I3025" i="1"/>
  <c r="I3009" i="1"/>
  <c r="I2949" i="1"/>
  <c r="I2921" i="1"/>
  <c r="I2905" i="1"/>
  <c r="I2889" i="1"/>
  <c r="I2873" i="1"/>
  <c r="I2845" i="1"/>
  <c r="I2829" i="1"/>
  <c r="I2813" i="1"/>
  <c r="I2769" i="1"/>
  <c r="I2737" i="1"/>
  <c r="I2709" i="1"/>
  <c r="I2693" i="1"/>
  <c r="I2677" i="1"/>
  <c r="I2665" i="1"/>
  <c r="I2649" i="1"/>
  <c r="I2633" i="1"/>
  <c r="I2617" i="1"/>
  <c r="I2573" i="1"/>
  <c r="I2557" i="1"/>
  <c r="I2541" i="1"/>
  <c r="I2497" i="1"/>
  <c r="I2481" i="1"/>
  <c r="I2437" i="1"/>
  <c r="I2421" i="1"/>
  <c r="I2409" i="1"/>
  <c r="I2393" i="1"/>
  <c r="I2377" i="1"/>
  <c r="I2361" i="1"/>
  <c r="I2333" i="1"/>
  <c r="I2301" i="1"/>
  <c r="I2257" i="1"/>
  <c r="I2241" i="1"/>
  <c r="I2225" i="1"/>
  <c r="I2181" i="1"/>
  <c r="I2153" i="1"/>
  <c r="I2137" i="1"/>
  <c r="I2121" i="1"/>
  <c r="I2105" i="1"/>
  <c r="I2061" i="1"/>
  <c r="I2045" i="1"/>
  <c r="I2029" i="1"/>
  <c r="I2001" i="1"/>
  <c r="I1985" i="1"/>
  <c r="I1969" i="1"/>
  <c r="I1937" i="1"/>
  <c r="I4696" i="1"/>
  <c r="I4692" i="1"/>
  <c r="I4684" i="1"/>
  <c r="I4632" i="1"/>
  <c r="I4628" i="1"/>
  <c r="I4620" i="1"/>
  <c r="I4568" i="1"/>
  <c r="I4564" i="1"/>
  <c r="I4556" i="1"/>
  <c r="I4504" i="1"/>
  <c r="I4500" i="1"/>
  <c r="I4440" i="1"/>
  <c r="I4428" i="1"/>
  <c r="I4376" i="1"/>
  <c r="I4372" i="1"/>
  <c r="I4312" i="1"/>
  <c r="I4248" i="1"/>
  <c r="I4192" i="1"/>
  <c r="I4188" i="1"/>
  <c r="I4136" i="1"/>
  <c r="I4132" i="1"/>
  <c r="I4128" i="1"/>
  <c r="I4124" i="1"/>
  <c r="I4072" i="1"/>
  <c r="I4068" i="1"/>
  <c r="I4064" i="1"/>
  <c r="I4060" i="1"/>
  <c r="I4004" i="1"/>
  <c r="I4000" i="1"/>
  <c r="I3996" i="1"/>
  <c r="I3940" i="1"/>
  <c r="I3936" i="1"/>
  <c r="I3932" i="1"/>
  <c r="I3876" i="1"/>
  <c r="I3872" i="1"/>
  <c r="I3868" i="1"/>
  <c r="I3812" i="1"/>
  <c r="I3808" i="1"/>
  <c r="I3804" i="1"/>
  <c r="I3748" i="1"/>
  <c r="I3744" i="1"/>
  <c r="I3740" i="1"/>
  <c r="I3684" i="1"/>
  <c r="I3680" i="1"/>
  <c r="I3676" i="1"/>
  <c r="I3620" i="1"/>
  <c r="I3616" i="1"/>
  <c r="I3612" i="1"/>
  <c r="I3556" i="1"/>
  <c r="I3552" i="1"/>
  <c r="I3548" i="1"/>
  <c r="I3492" i="1"/>
  <c r="I3488" i="1"/>
  <c r="I3484" i="1"/>
  <c r="I3428" i="1"/>
  <c r="I3424" i="1"/>
  <c r="I3420" i="1"/>
  <c r="I3364" i="1"/>
  <c r="I3360" i="1"/>
  <c r="I3356" i="1"/>
  <c r="I3300" i="1"/>
  <c r="I3296" i="1"/>
  <c r="I3292" i="1"/>
  <c r="I3236" i="1"/>
  <c r="I3232" i="1"/>
  <c r="I3228" i="1"/>
  <c r="I3172" i="1"/>
  <c r="I3168" i="1"/>
  <c r="I3164" i="1"/>
  <c r="I3108" i="1"/>
  <c r="I3104" i="1"/>
  <c r="I3100" i="1"/>
  <c r="I3044" i="1"/>
  <c r="I3040" i="1"/>
  <c r="I3036" i="1"/>
  <c r="I2980" i="1"/>
  <c r="I2976" i="1"/>
  <c r="I2972" i="1"/>
  <c r="I2916" i="1"/>
  <c r="I2912" i="1"/>
  <c r="I2908" i="1"/>
  <c r="I2852" i="1"/>
  <c r="I2848" i="1"/>
  <c r="I2844" i="1"/>
  <c r="I2788" i="1"/>
  <c r="I2784" i="1"/>
  <c r="I2780" i="1"/>
  <c r="I2724" i="1"/>
  <c r="I2720" i="1"/>
  <c r="I2716" i="1"/>
  <c r="I2660" i="1"/>
  <c r="I2656" i="1"/>
  <c r="I2652" i="1"/>
  <c r="I2596" i="1"/>
  <c r="I2592" i="1"/>
  <c r="I2588" i="1"/>
  <c r="I2540" i="1"/>
  <c r="I2528" i="1"/>
  <c r="I2516" i="1"/>
  <c r="I2504" i="1"/>
  <c r="I2476" i="1"/>
  <c r="I2464" i="1"/>
  <c r="I2452" i="1"/>
  <c r="I2440" i="1"/>
  <c r="I2412" i="1"/>
  <c r="I2400" i="1"/>
  <c r="I2388" i="1"/>
  <c r="I2376" i="1"/>
  <c r="I2348" i="1"/>
  <c r="I2336" i="1"/>
  <c r="I2324" i="1"/>
  <c r="I2312" i="1"/>
  <c r="I2284" i="1"/>
  <c r="I2272" i="1"/>
  <c r="I2260" i="1"/>
  <c r="I2248" i="1"/>
  <c r="I2220" i="1"/>
  <c r="I2208" i="1"/>
  <c r="I2196" i="1"/>
  <c r="I2184" i="1"/>
  <c r="I2156" i="1"/>
  <c r="I2144" i="1"/>
  <c r="I2132" i="1"/>
  <c r="I2120" i="1"/>
  <c r="I2092" i="1"/>
  <c r="I2080" i="1"/>
  <c r="I2068" i="1"/>
  <c r="I2056" i="1"/>
  <c r="I2028" i="1"/>
  <c r="I2016" i="1"/>
  <c r="I2004" i="1"/>
  <c r="I1992" i="1"/>
  <c r="I1980" i="1"/>
  <c r="I1948" i="1"/>
  <c r="I1928" i="1"/>
  <c r="I1916" i="1"/>
  <c r="I1852" i="1"/>
  <c r="I1788" i="1"/>
  <c r="I1724" i="1"/>
  <c r="I1660" i="1"/>
  <c r="I1648" i="1"/>
  <c r="I1596" i="1"/>
  <c r="I1584" i="1"/>
  <c r="I1532" i="1"/>
  <c r="I1520" i="1"/>
  <c r="I1468" i="1"/>
  <c r="I1456" i="1"/>
  <c r="I1404" i="1"/>
  <c r="I1392" i="1"/>
  <c r="I1340" i="1"/>
  <c r="I1328" i="1"/>
  <c r="I1276" i="1"/>
  <c r="I1264" i="1"/>
  <c r="I1212" i="1"/>
  <c r="I1200" i="1"/>
  <c r="I1148" i="1"/>
  <c r="I1136" i="1"/>
  <c r="I1084" i="1"/>
  <c r="I1072" i="1"/>
  <c r="I1020" i="1"/>
  <c r="I1008" i="1"/>
  <c r="I980" i="1"/>
  <c r="I956" i="1"/>
  <c r="I944" i="1"/>
  <c r="I892" i="1"/>
  <c r="I880" i="1"/>
  <c r="I828" i="1"/>
  <c r="I816" i="1"/>
  <c r="I764" i="1"/>
  <c r="I752" i="1"/>
  <c r="I700" i="1"/>
  <c r="I688" i="1"/>
  <c r="I636" i="1"/>
  <c r="I624" i="1"/>
  <c r="I572" i="1"/>
  <c r="I560" i="1"/>
  <c r="I508" i="1"/>
  <c r="I496" i="1"/>
  <c r="I444" i="1"/>
  <c r="I432" i="1"/>
  <c r="I380" i="1"/>
  <c r="I368" i="1"/>
  <c r="I316" i="1"/>
  <c r="I304" i="1"/>
  <c r="I252" i="1"/>
  <c r="I240" i="1"/>
  <c r="I188" i="1"/>
  <c r="I176" i="1"/>
  <c r="I124" i="1"/>
  <c r="I112" i="1"/>
  <c r="I60" i="1"/>
  <c r="I48" i="1"/>
  <c r="I4723" i="1"/>
  <c r="I4675" i="1"/>
  <c r="I4659" i="1"/>
  <c r="I4611" i="1"/>
  <c r="I4547" i="1"/>
  <c r="I4531" i="1"/>
  <c r="I4483" i="1"/>
  <c r="I4467" i="1"/>
  <c r="I4419" i="1"/>
  <c r="I4403" i="1"/>
  <c r="I4355" i="1"/>
  <c r="I4291" i="1"/>
  <c r="I4275" i="1"/>
  <c r="I4227" i="1"/>
  <c r="I4211" i="1"/>
  <c r="I4163" i="1"/>
  <c r="I4147" i="1"/>
  <c r="I4099" i="1"/>
  <c r="I4035" i="1"/>
  <c r="I3891" i="1"/>
  <c r="I3827" i="1"/>
  <c r="I2539" i="1"/>
  <c r="I2523" i="1"/>
  <c r="I2507" i="1"/>
  <c r="I2491" i="1"/>
  <c r="I2475" i="1"/>
  <c r="I2459" i="1"/>
  <c r="I2443" i="1"/>
  <c r="I2427" i="1"/>
  <c r="I2411" i="1"/>
  <c r="I2395" i="1"/>
  <c r="I2379" i="1"/>
  <c r="I2363" i="1"/>
  <c r="I2347" i="1"/>
  <c r="I2331" i="1"/>
  <c r="I2315" i="1"/>
  <c r="I2299" i="1"/>
  <c r="I2283" i="1"/>
  <c r="I2267" i="1"/>
  <c r="I2251" i="1"/>
  <c r="I2235" i="1"/>
  <c r="I2219" i="1"/>
  <c r="I2203" i="1"/>
  <c r="I2187" i="1"/>
  <c r="I2171" i="1"/>
  <c r="I2155" i="1"/>
  <c r="I2139" i="1"/>
  <c r="I2123" i="1"/>
  <c r="I2107" i="1"/>
  <c r="I2091" i="1"/>
  <c r="I2075" i="1"/>
  <c r="I2059" i="1"/>
  <c r="I2043" i="1"/>
  <c r="I2027" i="1"/>
  <c r="I2011" i="1"/>
  <c r="I1995" i="1"/>
  <c r="I1979" i="1"/>
  <c r="I1963" i="1"/>
  <c r="I1947" i="1"/>
  <c r="I1931" i="1"/>
  <c r="I1915" i="1"/>
  <c r="I1883" i="1"/>
  <c r="I1867" i="1"/>
  <c r="I1851" i="1"/>
  <c r="I1803" i="1"/>
  <c r="I1787" i="1"/>
  <c r="I1755" i="1"/>
  <c r="I1739" i="1"/>
  <c r="I1723" i="1"/>
  <c r="I1691" i="1"/>
  <c r="I1675" i="1"/>
  <c r="I1659" i="1"/>
  <c r="I1611" i="1"/>
  <c r="I1595" i="1"/>
  <c r="I1547" i="1"/>
  <c r="I1531" i="1"/>
  <c r="I1499" i="1"/>
  <c r="I1483" i="1"/>
  <c r="I1467" i="1"/>
  <c r="I1435" i="1"/>
  <c r="I1419" i="1"/>
  <c r="I1403" i="1"/>
  <c r="I1355" i="1"/>
  <c r="I1339" i="1"/>
  <c r="I1291" i="1"/>
  <c r="I1275" i="1"/>
  <c r="I1243" i="1"/>
  <c r="I1227" i="1"/>
  <c r="I1211" i="1"/>
  <c r="I1179" i="1"/>
  <c r="I1163" i="1"/>
  <c r="I4152" i="1"/>
  <c r="I4144" i="1"/>
  <c r="I4140" i="1"/>
  <c r="I4088" i="1"/>
  <c r="I4080" i="1"/>
  <c r="I4076" i="1"/>
  <c r="I4024" i="1"/>
  <c r="I4016" i="1"/>
  <c r="I4012" i="1"/>
  <c r="I3960" i="1"/>
  <c r="I3952" i="1"/>
  <c r="I3948" i="1"/>
  <c r="I3896" i="1"/>
  <c r="I3888" i="1"/>
  <c r="I3884" i="1"/>
  <c r="I3832" i="1"/>
  <c r="I3824" i="1"/>
  <c r="I3820" i="1"/>
  <c r="I3768" i="1"/>
  <c r="I3760" i="1"/>
  <c r="I3756" i="1"/>
  <c r="I3704" i="1"/>
  <c r="I3696" i="1"/>
  <c r="I3692" i="1"/>
  <c r="I3640" i="1"/>
  <c r="I3632" i="1"/>
  <c r="I3628" i="1"/>
  <c r="I3576" i="1"/>
  <c r="I3568" i="1"/>
  <c r="I3564" i="1"/>
  <c r="I3512" i="1"/>
  <c r="I3504" i="1"/>
  <c r="I3500" i="1"/>
  <c r="I3448" i="1"/>
  <c r="I3440" i="1"/>
  <c r="I3436" i="1"/>
  <c r="I3384" i="1"/>
  <c r="I3376" i="1"/>
  <c r="I3372" i="1"/>
  <c r="I3320" i="1"/>
  <c r="I3312" i="1"/>
  <c r="I3308" i="1"/>
  <c r="I3256" i="1"/>
  <c r="I3248" i="1"/>
  <c r="I3244" i="1"/>
  <c r="I3192" i="1"/>
  <c r="I3184" i="1"/>
  <c r="I3180" i="1"/>
  <c r="I3128" i="1"/>
  <c r="I3120" i="1"/>
  <c r="I3116" i="1"/>
  <c r="I3064" i="1"/>
  <c r="I3056" i="1"/>
  <c r="I3052" i="1"/>
  <c r="I3000" i="1"/>
  <c r="I2992" i="1"/>
  <c r="I2988" i="1"/>
  <c r="I2936" i="1"/>
  <c r="I2928" i="1"/>
  <c r="I2924" i="1"/>
  <c r="I2872" i="1"/>
  <c r="I2864" i="1"/>
  <c r="I2860" i="1"/>
  <c r="I2808" i="1"/>
  <c r="I2800" i="1"/>
  <c r="I2796" i="1"/>
  <c r="I2744" i="1"/>
  <c r="I2736" i="1"/>
  <c r="I2732" i="1"/>
  <c r="I2680" i="1"/>
  <c r="I2672" i="1"/>
  <c r="I2668" i="1"/>
  <c r="I2616" i="1"/>
  <c r="I2608" i="1"/>
  <c r="I2604" i="1"/>
  <c r="I2552" i="1"/>
  <c r="I2544" i="1"/>
  <c r="I4104" i="1"/>
  <c r="I4040" i="1"/>
  <c r="I3976" i="1"/>
  <c r="I3912" i="1"/>
  <c r="I3848" i="1"/>
  <c r="I3784" i="1"/>
  <c r="I3720" i="1"/>
  <c r="I3656" i="1"/>
  <c r="I3592" i="1"/>
  <c r="I3528" i="1"/>
  <c r="I3464" i="1"/>
  <c r="I3400" i="1"/>
  <c r="I3336" i="1"/>
  <c r="I3272" i="1"/>
  <c r="I3208" i="1"/>
  <c r="I3144" i="1"/>
  <c r="I3080" i="1"/>
  <c r="I3016" i="1"/>
  <c r="I2952" i="1"/>
  <c r="I2888" i="1"/>
  <c r="I2824" i="1"/>
  <c r="I2760" i="1"/>
  <c r="I2696" i="1"/>
  <c r="I2632" i="1"/>
  <c r="I2568" i="1"/>
  <c r="I1976" i="1"/>
  <c r="I1872" i="1"/>
  <c r="I1744" i="1"/>
  <c r="I1680" i="1"/>
  <c r="I1616" i="1"/>
  <c r="I1552" i="1"/>
  <c r="I1488" i="1"/>
  <c r="I1360" i="1"/>
  <c r="I1296" i="1"/>
  <c r="I1232" i="1"/>
  <c r="I1168" i="1"/>
  <c r="I4184" i="1"/>
  <c r="I4176" i="1"/>
  <c r="I4172" i="1"/>
  <c r="I4120" i="1"/>
  <c r="I4116" i="1"/>
  <c r="I4112" i="1"/>
  <c r="I4056" i="1"/>
  <c r="I4052" i="1"/>
  <c r="I4048" i="1"/>
  <c r="I4044" i="1"/>
  <c r="I3992" i="1"/>
  <c r="I3988" i="1"/>
  <c r="I3984" i="1"/>
  <c r="I3928" i="1"/>
  <c r="I3924" i="1"/>
  <c r="I3916" i="1"/>
  <c r="I3864" i="1"/>
  <c r="I3860" i="1"/>
  <c r="I3856" i="1"/>
  <c r="I3800" i="1"/>
  <c r="I3796" i="1"/>
  <c r="I3792" i="1"/>
  <c r="I3736" i="1"/>
  <c r="I3672" i="1"/>
  <c r="I3668" i="1"/>
  <c r="I3660" i="1"/>
  <c r="I3608" i="1"/>
  <c r="I3604" i="1"/>
  <c r="I3544" i="1"/>
  <c r="I3540" i="1"/>
  <c r="I3536" i="1"/>
  <c r="I3480" i="1"/>
  <c r="I3476" i="1"/>
  <c r="I3472" i="1"/>
  <c r="I3416" i="1"/>
  <c r="I3412" i="1"/>
  <c r="I3404" i="1"/>
  <c r="I3352" i="1"/>
  <c r="I3348" i="1"/>
  <c r="I3340" i="1"/>
  <c r="I3288" i="1"/>
  <c r="I3284" i="1"/>
  <c r="I3280" i="1"/>
  <c r="I3276" i="1"/>
  <c r="I3224" i="1"/>
  <c r="I3220" i="1"/>
  <c r="I3216" i="1"/>
  <c r="I3160" i="1"/>
  <c r="I3156" i="1"/>
  <c r="I3152" i="1"/>
  <c r="I3148" i="1"/>
  <c r="I3096" i="1"/>
  <c r="I3092" i="1"/>
  <c r="I3032" i="1"/>
  <c r="I3024" i="1"/>
  <c r="I2968" i="1"/>
  <c r="I2964" i="1"/>
  <c r="I2960" i="1"/>
  <c r="I2904" i="1"/>
  <c r="I2900" i="1"/>
  <c r="I2892" i="1"/>
  <c r="I2840" i="1"/>
  <c r="I2836" i="1"/>
  <c r="I2832" i="1"/>
  <c r="I2776" i="1"/>
  <c r="I2772" i="1"/>
  <c r="I2768" i="1"/>
  <c r="I2712" i="1"/>
  <c r="I2648" i="1"/>
  <c r="I2644" i="1"/>
  <c r="I2640" i="1"/>
  <c r="I2636" i="1"/>
  <c r="I2584" i="1"/>
  <c r="I2580" i="1"/>
  <c r="I2524" i="1"/>
  <c r="I2512" i="1"/>
  <c r="I2500" i="1"/>
  <c r="I2488" i="1"/>
  <c r="I2448" i="1"/>
  <c r="I2436" i="1"/>
  <c r="I2424" i="1"/>
  <c r="I2372" i="1"/>
  <c r="I2360" i="1"/>
  <c r="I2332" i="1"/>
  <c r="I2320" i="1"/>
  <c r="I2308" i="1"/>
  <c r="I2296" i="1"/>
  <c r="I2268" i="1"/>
  <c r="I2244" i="1"/>
  <c r="I2232" i="1"/>
  <c r="I2192" i="1"/>
  <c r="I2168" i="1"/>
  <c r="I2128" i="1"/>
  <c r="I2116" i="1"/>
  <c r="I2104" i="1"/>
  <c r="I2064" i="1"/>
  <c r="I2052" i="1"/>
  <c r="I2040" i="1"/>
  <c r="I1988" i="1"/>
  <c r="I1968" i="1"/>
  <c r="I1956" i="1"/>
  <c r="I1936" i="1"/>
  <c r="I1924" i="1"/>
  <c r="I1912" i="1"/>
  <c r="I1888" i="1"/>
  <c r="I1860" i="1"/>
  <c r="I1848" i="1"/>
  <c r="I1836" i="1"/>
  <c r="I1824" i="1"/>
  <c r="I1796" i="1"/>
  <c r="I1784" i="1"/>
  <c r="I1772" i="1"/>
  <c r="I1732" i="1"/>
  <c r="I1720" i="1"/>
  <c r="I1696" i="1"/>
  <c r="I1668" i="1"/>
  <c r="I1656" i="1"/>
  <c r="I1632" i="1"/>
  <c r="I1604" i="1"/>
  <c r="I1592" i="1"/>
  <c r="I1568" i="1"/>
  <c r="I1540" i="1"/>
  <c r="I1528" i="1"/>
  <c r="I1516" i="1"/>
  <c r="I1476" i="1"/>
  <c r="I1464" i="1"/>
  <c r="I1440" i="1"/>
  <c r="I1412" i="1"/>
  <c r="I1400" i="1"/>
  <c r="I1388" i="1"/>
  <c r="I1348" i="1"/>
  <c r="I1336" i="1"/>
  <c r="I1312" i="1"/>
  <c r="I1284" i="1"/>
  <c r="I1272" i="1"/>
  <c r="I1248" i="1"/>
  <c r="I1220" i="1"/>
  <c r="I1208" i="1"/>
  <c r="I1156" i="1"/>
  <c r="I1144" i="1"/>
  <c r="I1120" i="1"/>
  <c r="I1092" i="1"/>
  <c r="I1080" i="1"/>
  <c r="I1056" i="1"/>
  <c r="I1028" i="1"/>
  <c r="I1016" i="1"/>
  <c r="I992" i="1"/>
  <c r="I964" i="1"/>
  <c r="I952" i="1"/>
  <c r="I888" i="1"/>
  <c r="I864" i="1"/>
  <c r="I836" i="1"/>
  <c r="I800" i="1"/>
  <c r="I760" i="1"/>
  <c r="I748" i="1"/>
  <c r="I736" i="1"/>
  <c r="I708" i="1"/>
  <c r="I696" i="1"/>
  <c r="I632" i="1"/>
  <c r="I608" i="1"/>
  <c r="I580" i="1"/>
  <c r="I568" i="1"/>
  <c r="I556" i="1"/>
  <c r="I544" i="1"/>
  <c r="I504" i="1"/>
  <c r="I480" i="1"/>
  <c r="I440" i="1"/>
  <c r="I376" i="1"/>
  <c r="I352" i="1"/>
  <c r="I324" i="1"/>
  <c r="I300" i="1"/>
  <c r="I288" i="1"/>
  <c r="I248" i="1"/>
  <c r="I224" i="1"/>
  <c r="I196" i="1"/>
  <c r="I184" i="1"/>
  <c r="I172" i="1"/>
  <c r="I160" i="1"/>
  <c r="I120" i="1"/>
  <c r="I96" i="1"/>
  <c r="I68" i="1"/>
  <c r="I56" i="1"/>
  <c r="I4595" i="1"/>
  <c r="I4339" i="1"/>
  <c r="I4083" i="1"/>
  <c r="I2535" i="1"/>
  <c r="I2519" i="1"/>
  <c r="I2487" i="1"/>
  <c r="I2471" i="1"/>
  <c r="I2455" i="1"/>
  <c r="I2439" i="1"/>
  <c r="I2407" i="1"/>
  <c r="I2375" i="1"/>
  <c r="I2327" i="1"/>
  <c r="I2279" i="1"/>
  <c r="I2263" i="1"/>
  <c r="I2199" i="1"/>
  <c r="I2151" i="1"/>
  <c r="I2119" i="1"/>
  <c r="I2071" i="1"/>
  <c r="I2055" i="1"/>
  <c r="I2023" i="1"/>
  <c r="I2007" i="1"/>
  <c r="I1959" i="1"/>
  <c r="I1943" i="1"/>
  <c r="I1927" i="1"/>
  <c r="I1255" i="1"/>
  <c r="I1147" i="1"/>
  <c r="I1131" i="1"/>
  <c r="I1099" i="1"/>
  <c r="I1083" i="1"/>
  <c r="I1067" i="1"/>
  <c r="I1035" i="1"/>
  <c r="I1019" i="1"/>
  <c r="I1003" i="1"/>
  <c r="I971" i="1"/>
  <c r="I955" i="1"/>
  <c r="I939" i="1"/>
  <c r="I907" i="1"/>
  <c r="I891" i="1"/>
  <c r="I875" i="1"/>
  <c r="I843" i="1"/>
  <c r="I827" i="1"/>
  <c r="I811" i="1"/>
  <c r="I779" i="1"/>
  <c r="I763" i="1"/>
  <c r="I747" i="1"/>
  <c r="I715" i="1"/>
  <c r="I699" i="1"/>
  <c r="I683" i="1"/>
  <c r="I651" i="1"/>
  <c r="I635" i="1"/>
  <c r="I619" i="1"/>
  <c r="I587" i="1"/>
  <c r="I555" i="1"/>
  <c r="I523" i="1"/>
  <c r="I507" i="1"/>
  <c r="I491" i="1"/>
  <c r="I459" i="1"/>
  <c r="I427" i="1"/>
  <c r="I395" i="1"/>
  <c r="I379" i="1"/>
  <c r="I363" i="1"/>
  <c r="I331" i="1"/>
  <c r="I299" i="1"/>
  <c r="I267" i="1"/>
  <c r="I251" i="1"/>
  <c r="I203" i="1"/>
  <c r="I187" i="1"/>
  <c r="I139" i="1"/>
  <c r="I91" i="1"/>
  <c r="I693" i="1"/>
  <c r="I473" i="1"/>
  <c r="I121" i="1"/>
  <c r="I73" i="1"/>
  <c r="I1269" i="1"/>
  <c r="I1205" i="1"/>
  <c r="I1141" i="1"/>
  <c r="I889" i="1"/>
  <c r="I649" i="1"/>
  <c r="I501" i="1"/>
  <c r="I817" i="1"/>
  <c r="I1217" i="1"/>
  <c r="I761" i="1"/>
  <c r="I313" i="1"/>
  <c r="I1994" i="1"/>
  <c r="I1818" i="1"/>
  <c r="I3962" i="1"/>
  <c r="I3958" i="1"/>
  <c r="I3950" i="1"/>
  <c r="I3946" i="1"/>
  <c r="I3942" i="1"/>
  <c r="I3934" i="1"/>
  <c r="I3930" i="1"/>
  <c r="I3926" i="1"/>
  <c r="I3922" i="1"/>
  <c r="I3918" i="1"/>
  <c r="I3914" i="1"/>
  <c r="I3910" i="1"/>
  <c r="I3902" i="1"/>
  <c r="I3894" i="1"/>
  <c r="I3890" i="1"/>
  <c r="I3886" i="1"/>
  <c r="I3878" i="1"/>
  <c r="I3870" i="1"/>
  <c r="I3866" i="1"/>
  <c r="I3862" i="1"/>
  <c r="I3858" i="1"/>
  <c r="I3854" i="1"/>
  <c r="I3846" i="1"/>
  <c r="I3838" i="1"/>
  <c r="I3830" i="1"/>
  <c r="I3826" i="1"/>
  <c r="I3822" i="1"/>
  <c r="I3814" i="1"/>
  <c r="I3806" i="1"/>
  <c r="I3802" i="1"/>
  <c r="I3798" i="1"/>
  <c r="I3790" i="1"/>
  <c r="I3782" i="1"/>
  <c r="I3774" i="1"/>
  <c r="I3770" i="1"/>
  <c r="I3758" i="1"/>
  <c r="I3750" i="1"/>
  <c r="I3746" i="1"/>
  <c r="I3742" i="1"/>
  <c r="I3738" i="1"/>
  <c r="I3726" i="1"/>
  <c r="I3718" i="1"/>
  <c r="I3710" i="1"/>
  <c r="I3694" i="1"/>
  <c r="I3690" i="1"/>
  <c r="I3686" i="1"/>
  <c r="I3682" i="1"/>
  <c r="I3678" i="1"/>
  <c r="I3674" i="1"/>
  <c r="I3670" i="1"/>
  <c r="I3666" i="1"/>
  <c r="I3662" i="1"/>
  <c r="I3658" i="1"/>
  <c r="I3654" i="1"/>
  <c r="I3650" i="1"/>
  <c r="I3638" i="1"/>
  <c r="I3630" i="1"/>
  <c r="I3618" i="1"/>
  <c r="I3614" i="1"/>
  <c r="I3602" i="1"/>
  <c r="I3598" i="1"/>
  <c r="I3586" i="1"/>
  <c r="I3578" i="1"/>
  <c r="I3574" i="1"/>
  <c r="I3566" i="1"/>
  <c r="I3562" i="1"/>
  <c r="I3558" i="1"/>
  <c r="I3554" i="1"/>
  <c r="I3550" i="1"/>
  <c r="I3546" i="1"/>
  <c r="I3542" i="1"/>
  <c r="I3538" i="1"/>
  <c r="I3534" i="1"/>
  <c r="I3530" i="1"/>
  <c r="I3526" i="1"/>
  <c r="I3522" i="1"/>
  <c r="I3518" i="1"/>
  <c r="I3514" i="1"/>
  <c r="I3510" i="1"/>
  <c r="I3502" i="1"/>
  <c r="I3498" i="1"/>
  <c r="I3494" i="1"/>
  <c r="I3486" i="1"/>
  <c r="I3482" i="1"/>
  <c r="I3478" i="1"/>
  <c r="I3474" i="1"/>
  <c r="I3470" i="1"/>
  <c r="I3466" i="1"/>
  <c r="I3462" i="1"/>
  <c r="I3454" i="1"/>
  <c r="I3450" i="1"/>
  <c r="I3446" i="1"/>
  <c r="I3438" i="1"/>
  <c r="I3434" i="1"/>
  <c r="I3430" i="1"/>
  <c r="I3426" i="1"/>
  <c r="I3422" i="1"/>
  <c r="I3418" i="1"/>
  <c r="I3414" i="1"/>
  <c r="I3410" i="1"/>
  <c r="I3406" i="1"/>
  <c r="I3398" i="1"/>
  <c r="I3394" i="1"/>
  <c r="I3390" i="1"/>
  <c r="I3386" i="1"/>
  <c r="I3382" i="1"/>
  <c r="I3374" i="1"/>
  <c r="I3370" i="1"/>
  <c r="I3366" i="1"/>
  <c r="I3362" i="1"/>
  <c r="I3358" i="1"/>
  <c r="I3354" i="1"/>
  <c r="I3346" i="1"/>
  <c r="I3342" i="1"/>
  <c r="I3338" i="1"/>
  <c r="I3334" i="1"/>
  <c r="I3330" i="1"/>
  <c r="I3326" i="1"/>
  <c r="I3322" i="1"/>
  <c r="I3318" i="1"/>
  <c r="I3310" i="1"/>
  <c r="I3302" i="1"/>
  <c r="I3294" i="1"/>
  <c r="I3290" i="1"/>
  <c r="I3286" i="1"/>
  <c r="I3282" i="1"/>
  <c r="I3278" i="1"/>
  <c r="I3274" i="1"/>
  <c r="I3270" i="1"/>
  <c r="I3266" i="1"/>
  <c r="I3262" i="1"/>
  <c r="I3258" i="1"/>
  <c r="I3254" i="1"/>
  <c r="I3246" i="1"/>
  <c r="I3242" i="1"/>
  <c r="I3238" i="1"/>
  <c r="I3230" i="1"/>
  <c r="I3226" i="1"/>
  <c r="I3222" i="1"/>
  <c r="I3218" i="1"/>
  <c r="I3214" i="1"/>
  <c r="I3210" i="1"/>
  <c r="I3206" i="1"/>
  <c r="I3202" i="1"/>
  <c r="I3194" i="1"/>
  <c r="I3190" i="1"/>
  <c r="I3182" i="1"/>
  <c r="I3178" i="1"/>
  <c r="I3174" i="1"/>
  <c r="I3170" i="1"/>
  <c r="I3166" i="1"/>
  <c r="I3162" i="1"/>
  <c r="I3158" i="1"/>
  <c r="I3154" i="1"/>
  <c r="I3150" i="1"/>
  <c r="I3142" i="1"/>
  <c r="I3138" i="1"/>
  <c r="I3134" i="1"/>
  <c r="I3130" i="1"/>
  <c r="I3126" i="1"/>
  <c r="I3118" i="1"/>
  <c r="I3114" i="1"/>
  <c r="I3110" i="1"/>
  <c r="I3106" i="1"/>
  <c r="I3102" i="1"/>
  <c r="I3098" i="1"/>
  <c r="I3094" i="1"/>
  <c r="I3090" i="1"/>
  <c r="I3082" i="1"/>
  <c r="I3078" i="1"/>
  <c r="I3074" i="1"/>
  <c r="I3070" i="1"/>
  <c r="I3066" i="1"/>
  <c r="I3054" i="1"/>
  <c r="I3050" i="1"/>
  <c r="I3046" i="1"/>
  <c r="I3042" i="1"/>
  <c r="I3038" i="1"/>
  <c r="I3030" i="1"/>
  <c r="I3026" i="1"/>
  <c r="I3022" i="1"/>
  <c r="I3018" i="1"/>
  <c r="I3010" i="1"/>
  <c r="I3006" i="1"/>
  <c r="I3002" i="1"/>
  <c r="I2990" i="1"/>
  <c r="I2986" i="1"/>
  <c r="I2982" i="1"/>
  <c r="I2974" i="1"/>
  <c r="I2970" i="1"/>
  <c r="I2966" i="1"/>
  <c r="I2962" i="1"/>
  <c r="I2958" i="1"/>
  <c r="I2954" i="1"/>
  <c r="I2950" i="1"/>
  <c r="I2946" i="1"/>
  <c r="I2942" i="1"/>
  <c r="I2938" i="1"/>
  <c r="I2926" i="1"/>
  <c r="I2922" i="1"/>
  <c r="I2918" i="1"/>
  <c r="I2914" i="1"/>
  <c r="I2910" i="1"/>
  <c r="I2906" i="1"/>
  <c r="I2902" i="1"/>
  <c r="I2898" i="1"/>
  <c r="I2894" i="1"/>
  <c r="I2890" i="1"/>
  <c r="I2886" i="1"/>
  <c r="I2878" i="1"/>
  <c r="I2874" i="1"/>
  <c r="I2870" i="1"/>
  <c r="I2858" i="1"/>
  <c r="I2854" i="1"/>
  <c r="I2850" i="1"/>
  <c r="I2846" i="1"/>
  <c r="I2842" i="1"/>
  <c r="I2838" i="1"/>
  <c r="I2834" i="1"/>
  <c r="I2830" i="1"/>
  <c r="I2826" i="1"/>
  <c r="I2822" i="1"/>
  <c r="I2818" i="1"/>
  <c r="I2810" i="1"/>
  <c r="I2806" i="1"/>
  <c r="I2798" i="1"/>
  <c r="I2794" i="1"/>
  <c r="I2790" i="1"/>
  <c r="I2786" i="1"/>
  <c r="I2782" i="1"/>
  <c r="I2778" i="1"/>
  <c r="I2774" i="1"/>
  <c r="I2770" i="1"/>
  <c r="I2766" i="1"/>
  <c r="I2762" i="1"/>
  <c r="I2754" i="1"/>
  <c r="I2750" i="1"/>
  <c r="I2742" i="1"/>
  <c r="I2734" i="1"/>
  <c r="I2730" i="1"/>
  <c r="I2718" i="1"/>
  <c r="I2714" i="1"/>
  <c r="I2706" i="1"/>
  <c r="I2702" i="1"/>
  <c r="I2698" i="1"/>
  <c r="I2694" i="1"/>
  <c r="I2686" i="1"/>
  <c r="I2682" i="1"/>
  <c r="I2670" i="1"/>
  <c r="I2666" i="1"/>
  <c r="I2662" i="1"/>
  <c r="I2650" i="1"/>
  <c r="I2646" i="1"/>
  <c r="I999" i="1"/>
  <c r="I679" i="1"/>
  <c r="I391" i="1"/>
  <c r="I263" i="1"/>
  <c r="I1041" i="1"/>
  <c r="I369" i="1"/>
  <c r="I1245" i="1"/>
  <c r="I153" i="1"/>
  <c r="I2002" i="1"/>
  <c r="I1730" i="1"/>
  <c r="I1714" i="1"/>
  <c r="I1698" i="1"/>
  <c r="I1682" i="1"/>
  <c r="I1666" i="1"/>
  <c r="I1650" i="1"/>
  <c r="I1634" i="1"/>
  <c r="I1618" i="1"/>
  <c r="I1602" i="1"/>
  <c r="I1570" i="1"/>
  <c r="I1554" i="1"/>
  <c r="I1538" i="1"/>
  <c r="I1506" i="1"/>
  <c r="I1490" i="1"/>
  <c r="I1474" i="1"/>
  <c r="I1458" i="1"/>
  <c r="I1442" i="1"/>
  <c r="I1426" i="1"/>
  <c r="I1410" i="1"/>
  <c r="I1394" i="1"/>
  <c r="I1378" i="1"/>
  <c r="I1362" i="1"/>
  <c r="I1346" i="1"/>
  <c r="I1330" i="1"/>
  <c r="I1314" i="1"/>
  <c r="I1154" i="1"/>
  <c r="G2" i="1"/>
  <c r="I15" i="1" l="1"/>
</calcChain>
</file>

<file path=xl/sharedStrings.xml><?xml version="1.0" encoding="utf-8"?>
<sst xmlns="http://schemas.openxmlformats.org/spreadsheetml/2006/main" count="28" uniqueCount="28">
  <si>
    <t>DIPEL</t>
  </si>
  <si>
    <t>MAYORISTA FERRETERO</t>
  </si>
  <si>
    <t>DIRECCIÓN: Florida 1398. (1657) Loma Hermosa. Ptdo.  Tres de Febrero. Provincia de Buenos Aires</t>
  </si>
  <si>
    <t>TELEFAX: 4769-3162,   4769-7393,   4841-3496,    2085-2305,   FAX LAS 24 HORAS: 4841-3496</t>
  </si>
  <si>
    <t>CELULAR: 011-15-6954-1816,   011-15-5121-1817,   011-15-6954-1813</t>
  </si>
  <si>
    <t xml:space="preserve">WHATSAPP: </t>
  </si>
  <si>
    <t>011-15-6954-1816</t>
  </si>
  <si>
    <t xml:space="preserve"> 011-15-5121-1817</t>
  </si>
  <si>
    <t>011-15-6954-1813</t>
  </si>
  <si>
    <t>dipel@dipel.com.ar</t>
  </si>
  <si>
    <t>info@dipel.com.ar</t>
  </si>
  <si>
    <t>ventas@dipel.com.ar</t>
  </si>
  <si>
    <t>PÁGINA WEB:</t>
  </si>
  <si>
    <t>www.dipel.com.ar</t>
  </si>
  <si>
    <t>APLIQUE LAS BONIFICACIONES HABITUALES</t>
  </si>
  <si>
    <t>NOTA: Los precios de la presente lista están sujeto a variación sin previo aviso.</t>
  </si>
  <si>
    <t>CODIGO</t>
  </si>
  <si>
    <t>DESCRIPCION</t>
  </si>
  <si>
    <t>MARCA</t>
  </si>
  <si>
    <t>RUBRO</t>
  </si>
  <si>
    <r>
      <rPr>
        <b/>
        <i/>
        <sz val="9"/>
        <rFont val="Times New Roman"/>
        <family val="1"/>
      </rPr>
      <t>MAIL</t>
    </r>
    <r>
      <rPr>
        <b/>
        <sz val="9"/>
        <rFont val="Times New Roman"/>
        <family val="1"/>
      </rPr>
      <t xml:space="preserve">: </t>
    </r>
  </si>
  <si>
    <t>PRECIO LISTA</t>
  </si>
  <si>
    <t>CANTIDAD</t>
  </si>
  <si>
    <t>IMPORTE</t>
  </si>
  <si>
    <t>Importe total antes de iva</t>
  </si>
  <si>
    <t xml:space="preserve">DESCUENTO </t>
  </si>
  <si>
    <t>PRECIO VENTA</t>
  </si>
  <si>
    <t>Consulte por Ofertas 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</si>
</sst>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36"/>
      <color indexed="10"/>
      <name val="Times New Roman"/>
      <family val="1"/>
    </font>
    <font>
      <b/>
      <i/>
      <sz val="36"/>
      <color indexed="10"/>
      <name val="Book Antiqua"/>
      <family val="1"/>
    </font>
    <font>
      <b/>
      <sz val="10"/>
      <name val="Arial"/>
      <family val="2"/>
    </font>
    <font>
      <b/>
      <i/>
      <sz val="14"/>
      <color rgb="FF0070C0"/>
      <name val="Times New Roman"/>
      <family val="1"/>
    </font>
    <font>
      <b/>
      <i/>
      <sz val="14"/>
      <color rgb="FF0070C0"/>
      <name val="Book Antiqua"/>
      <family val="1"/>
    </font>
    <font>
      <b/>
      <i/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Times New Roman"/>
      <family val="1"/>
    </font>
    <font>
      <u/>
      <sz val="9"/>
      <color theme="10"/>
      <name val="Calibri"/>
      <family val="2"/>
      <scheme val="minor"/>
    </font>
    <font>
      <b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2" fontId="18" fillId="0" borderId="0" xfId="0" applyNumberFormat="1" applyFont="1" applyProtection="1"/>
    <xf numFmtId="0" fontId="31" fillId="0" borderId="0" xfId="0" applyFont="1" applyAlignment="1" applyProtection="1">
      <alignment vertical="center"/>
    </xf>
    <xf numFmtId="0" fontId="30" fillId="0" borderId="0" xfId="0" applyFont="1"/>
    <xf numFmtId="0" fontId="32" fillId="0" borderId="0" xfId="43" applyFont="1" applyAlignment="1" applyProtection="1">
      <alignment horizontal="left" vertical="center"/>
    </xf>
    <xf numFmtId="0" fontId="36" fillId="0" borderId="0" xfId="0" applyFont="1" applyProtection="1"/>
    <xf numFmtId="0" fontId="34" fillId="0" borderId="0" xfId="0" applyFont="1" applyAlignment="1" applyProtection="1">
      <alignment horizontal="center" vertical="center"/>
    </xf>
    <xf numFmtId="0" fontId="32" fillId="0" borderId="0" xfId="43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0" fillId="0" borderId="0" xfId="0"/>
    <xf numFmtId="0" fontId="20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Protection="1"/>
    <xf numFmtId="0" fontId="38" fillId="0" borderId="0" xfId="0" applyFont="1" applyAlignment="1">
      <alignment horizontal="center" vertical="center"/>
    </xf>
    <xf numFmtId="9" fontId="40" fillId="0" borderId="0" xfId="1" applyFont="1" applyAlignment="1">
      <alignment horizontal="center" vertical="center"/>
    </xf>
    <xf numFmtId="9" fontId="36" fillId="0" borderId="0" xfId="1" applyFont="1" applyAlignment="1" applyProtection="1">
      <alignment horizontal="center" vertical="center"/>
    </xf>
    <xf numFmtId="164" fontId="21" fillId="0" borderId="0" xfId="44" applyFont="1" applyAlignment="1" applyProtection="1">
      <alignment horizontal="center" vertical="center"/>
    </xf>
    <xf numFmtId="164" fontId="23" fillId="0" borderId="0" xfId="44" applyFont="1" applyAlignment="1" applyProtection="1">
      <alignment vertical="center"/>
    </xf>
    <xf numFmtId="164" fontId="32" fillId="0" borderId="0" xfId="44" applyFont="1" applyAlignment="1" applyProtection="1">
      <alignment horizontal="left" vertical="center"/>
    </xf>
    <xf numFmtId="164" fontId="32" fillId="0" borderId="0" xfId="44" applyFont="1" applyAlignment="1" applyProtection="1">
      <alignment vertical="center"/>
    </xf>
    <xf numFmtId="164" fontId="27" fillId="0" borderId="0" xfId="44" applyFont="1" applyAlignment="1" applyProtection="1">
      <alignment horizontal="center" vertical="center"/>
    </xf>
    <xf numFmtId="164" fontId="35" fillId="0" borderId="0" xfId="44" applyFont="1" applyFill="1" applyAlignment="1" applyProtection="1">
      <alignment horizontal="center" vertical="center"/>
    </xf>
    <xf numFmtId="164" fontId="18" fillId="0" borderId="0" xfId="44" applyFont="1" applyProtection="1"/>
    <xf numFmtId="0" fontId="37" fillId="35" borderId="10" xfId="0" applyFont="1" applyFill="1" applyBorder="1" applyAlignment="1" applyProtection="1">
      <alignment horizontal="center" vertical="center"/>
    </xf>
    <xf numFmtId="9" fontId="39" fillId="35" borderId="10" xfId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164" fontId="37" fillId="0" borderId="0" xfId="44" applyFont="1" applyFill="1" applyBorder="1" applyAlignment="1" applyProtection="1">
      <alignment horizontal="center" vertical="center"/>
    </xf>
    <xf numFmtId="9" fontId="39" fillId="0" borderId="0" xfId="1" applyFont="1" applyFill="1" applyBorder="1" applyAlignment="1" applyProtection="1">
      <alignment horizontal="center" vertical="center"/>
    </xf>
    <xf numFmtId="9" fontId="36" fillId="0" borderId="0" xfId="1" applyFont="1" applyAlignment="1">
      <alignment horizontal="center" vertical="center"/>
    </xf>
    <xf numFmtId="9" fontId="45" fillId="0" borderId="0" xfId="1" applyFont="1" applyAlignment="1">
      <alignment horizontal="center" vertical="center"/>
    </xf>
    <xf numFmtId="14" fontId="46" fillId="0" borderId="0" xfId="1" applyNumberFormat="1" applyFont="1" applyAlignment="1">
      <alignment horizontal="center" vertical="center"/>
    </xf>
    <xf numFmtId="165" fontId="36" fillId="0" borderId="0" xfId="45" applyFont="1"/>
    <xf numFmtId="165" fontId="45" fillId="0" borderId="0" xfId="45" applyFont="1" applyAlignment="1">
      <alignment horizontal="center" vertical="center"/>
    </xf>
    <xf numFmtId="165" fontId="36" fillId="0" borderId="0" xfId="45" applyFont="1" applyProtection="1"/>
    <xf numFmtId="0" fontId="47" fillId="0" borderId="0" xfId="0" applyFont="1" applyAlignment="1" applyProtection="1">
      <alignment horizontal="center" vertical="center"/>
    </xf>
    <xf numFmtId="165" fontId="49" fillId="34" borderId="11" xfId="45" applyFont="1" applyFill="1" applyBorder="1" applyAlignment="1">
      <alignment horizontal="center" vertical="center"/>
    </xf>
    <xf numFmtId="0" fontId="29" fillId="33" borderId="10" xfId="0" applyFont="1" applyFill="1" applyBorder="1" applyAlignment="1" applyProtection="1">
      <alignment horizontal="center" vertical="center"/>
    </xf>
    <xf numFmtId="164" fontId="28" fillId="33" borderId="10" xfId="44" applyFont="1" applyFill="1" applyBorder="1" applyAlignment="1" applyProtection="1">
      <alignment horizontal="center" vertical="center"/>
    </xf>
    <xf numFmtId="165" fontId="28" fillId="33" borderId="10" xfId="45" applyFont="1" applyFill="1" applyBorder="1" applyAlignment="1" applyProtection="1">
      <alignment horizontal="center" vertical="center"/>
    </xf>
    <xf numFmtId="2" fontId="18" fillId="0" borderId="10" xfId="0" applyNumberFormat="1" applyFont="1" applyBorder="1" applyProtection="1"/>
    <xf numFmtId="164" fontId="18" fillId="0" borderId="10" xfId="44" applyFont="1" applyBorder="1" applyProtection="1"/>
    <xf numFmtId="0" fontId="36" fillId="0" borderId="10" xfId="0" applyFont="1" applyBorder="1" applyProtection="1"/>
    <xf numFmtId="165" fontId="36" fillId="0" borderId="10" xfId="45" applyFont="1" applyBorder="1" applyProtection="1"/>
    <xf numFmtId="165" fontId="36" fillId="0" borderId="0" xfId="45" applyFont="1" applyFill="1" applyProtection="1"/>
    <xf numFmtId="165" fontId="24" fillId="0" borderId="0" xfId="45" applyFont="1" applyFill="1" applyAlignment="1" applyProtection="1">
      <alignment vertical="center"/>
    </xf>
    <xf numFmtId="165" fontId="43" fillId="0" borderId="0" xfId="45" applyFont="1" applyFill="1" applyAlignment="1" applyProtection="1">
      <alignment vertical="center"/>
      <protection locked="0"/>
    </xf>
    <xf numFmtId="165" fontId="44" fillId="0" borderId="0" xfId="45" applyFont="1" applyFill="1" applyAlignment="1" applyProtection="1">
      <alignment vertical="center"/>
    </xf>
    <xf numFmtId="165" fontId="24" fillId="0" borderId="0" xfId="45" applyFont="1" applyFill="1" applyAlignment="1" applyProtection="1">
      <alignment horizontal="center" vertical="center"/>
    </xf>
    <xf numFmtId="165" fontId="50" fillId="33" borderId="10" xfId="45" applyFont="1" applyFill="1" applyBorder="1" applyProtection="1"/>
    <xf numFmtId="14" fontId="46" fillId="0" borderId="0" xfId="45" applyNumberFormat="1" applyFont="1" applyAlignment="1">
      <alignment horizontal="center" vertical="center"/>
    </xf>
    <xf numFmtId="164" fontId="36" fillId="34" borderId="10" xfId="44" applyFont="1" applyFill="1" applyBorder="1" applyProtection="1"/>
    <xf numFmtId="2" fontId="36" fillId="0" borderId="0" xfId="0" applyNumberFormat="1" applyFont="1" applyProtection="1"/>
    <xf numFmtId="9" fontId="48" fillId="34" borderId="11" xfId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41" fillId="0" borderId="10" xfId="0" applyFont="1" applyFill="1" applyBorder="1" applyAlignment="1" applyProtection="1">
      <alignment horizontal="center" vertical="center"/>
      <protection locked="0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illares" xfId="45" builtinId="3"/>
    <cellStyle name="Moneda" xfId="44" builtinId="4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EXPO/87-20-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TEMAS%20DE%20VENTA%20EN%20F%20NUEVA/MARCAS%20X%20OFER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-20-0"/>
    </sheetNames>
    <sheetDataSet>
      <sheetData sheetId="0">
        <row r="2">
          <cell r="B2" t="str">
            <v>A9C</v>
          </cell>
          <cell r="C2">
            <v>1593</v>
          </cell>
          <cell r="D2" t="str">
            <v>ABRAZAD N  9 (53a77)</v>
          </cell>
          <cell r="E2" t="str">
            <v>CARBIZ</v>
          </cell>
          <cell r="F2" t="str">
            <v>ABRAZADERA AMERIC</v>
          </cell>
          <cell r="G2">
            <v>166.72</v>
          </cell>
        </row>
        <row r="3">
          <cell r="B3" t="str">
            <v>A10C</v>
          </cell>
          <cell r="C3">
            <v>1594</v>
          </cell>
          <cell r="D3" t="str">
            <v>ABRAZAD N 10 (59a81)</v>
          </cell>
          <cell r="E3" t="str">
            <v>CARBIZ</v>
          </cell>
          <cell r="F3" t="str">
            <v>ABRAZADERA AMERIC</v>
          </cell>
          <cell r="G3">
            <v>174.25</v>
          </cell>
        </row>
        <row r="4">
          <cell r="B4" t="str">
            <v>A11C</v>
          </cell>
          <cell r="C4">
            <v>1595</v>
          </cell>
          <cell r="D4" t="str">
            <v>ABRAZAD N 11 (65a88)</v>
          </cell>
          <cell r="E4" t="str">
            <v>CARBIZ</v>
          </cell>
          <cell r="F4" t="str">
            <v>ABRAZADERA AMERIC</v>
          </cell>
          <cell r="G4">
            <v>184.73</v>
          </cell>
        </row>
        <row r="5">
          <cell r="B5" t="str">
            <v>A12CA</v>
          </cell>
          <cell r="C5">
            <v>1596</v>
          </cell>
          <cell r="D5" t="str">
            <v>ABRAZAD N 12 (72a94)</v>
          </cell>
          <cell r="E5" t="str">
            <v>CARBIZ</v>
          </cell>
          <cell r="F5" t="str">
            <v>ABRAZADERA AMERIC</v>
          </cell>
          <cell r="G5">
            <v>193.25</v>
          </cell>
        </row>
        <row r="6">
          <cell r="B6" t="str">
            <v>A812C</v>
          </cell>
          <cell r="C6">
            <v>7120</v>
          </cell>
          <cell r="D6" t="str">
            <v>ABRAZADERA A/IN  8 - 12</v>
          </cell>
          <cell r="E6" t="str">
            <v>CRECCHIO</v>
          </cell>
          <cell r="F6" t="str">
            <v>ABRAZADERA</v>
          </cell>
          <cell r="G6">
            <v>480.54</v>
          </cell>
        </row>
        <row r="7">
          <cell r="B7" t="str">
            <v>A1016C</v>
          </cell>
          <cell r="C7">
            <v>7121</v>
          </cell>
          <cell r="D7" t="str">
            <v>ABRAZADERA A/IN 10 - 16</v>
          </cell>
          <cell r="E7" t="str">
            <v>CRECCHIO</v>
          </cell>
          <cell r="F7" t="str">
            <v>ABRAZADERA</v>
          </cell>
          <cell r="G7">
            <v>513.52</v>
          </cell>
        </row>
        <row r="8">
          <cell r="B8" t="str">
            <v>A1220C</v>
          </cell>
          <cell r="C8">
            <v>7122</v>
          </cell>
          <cell r="D8" t="str">
            <v>ABRAZADERA A/IN 12 - 20</v>
          </cell>
          <cell r="E8" t="str">
            <v>CRECCHIO</v>
          </cell>
          <cell r="F8" t="str">
            <v>ABRAZADERA</v>
          </cell>
          <cell r="G8">
            <v>513.52</v>
          </cell>
        </row>
        <row r="9">
          <cell r="B9" t="str">
            <v>A1625C</v>
          </cell>
          <cell r="C9">
            <v>7123</v>
          </cell>
          <cell r="D9" t="str">
            <v>ABRAZADERA A/IN 16 - 25</v>
          </cell>
          <cell r="E9" t="str">
            <v>CRECCHIO</v>
          </cell>
          <cell r="F9" t="str">
            <v>ABRAZADERA</v>
          </cell>
          <cell r="G9">
            <v>521.94000000000005</v>
          </cell>
        </row>
        <row r="10">
          <cell r="B10" t="str">
            <v>A2032C</v>
          </cell>
          <cell r="C10">
            <v>7124</v>
          </cell>
          <cell r="D10" t="str">
            <v>ABRAZADERA A/IN 20 - 32</v>
          </cell>
          <cell r="E10" t="str">
            <v>CRECCHIO</v>
          </cell>
          <cell r="F10" t="str">
            <v>ABRAZADERA</v>
          </cell>
          <cell r="G10">
            <v>533.91</v>
          </cell>
        </row>
        <row r="11">
          <cell r="B11" t="str">
            <v>A2540C</v>
          </cell>
          <cell r="C11">
            <v>7125</v>
          </cell>
          <cell r="D11" t="str">
            <v>ABRAZADERA A/IN 25 - 40</v>
          </cell>
          <cell r="E11" t="str">
            <v>CRECCHIO</v>
          </cell>
          <cell r="F11" t="str">
            <v>ABRAZADERA</v>
          </cell>
          <cell r="G11">
            <v>570.41</v>
          </cell>
        </row>
        <row r="12">
          <cell r="B12" t="str">
            <v>A3250C</v>
          </cell>
          <cell r="C12">
            <v>7126</v>
          </cell>
          <cell r="D12" t="str">
            <v>ABRAZADERA A/IN 32 - 50</v>
          </cell>
          <cell r="E12" t="str">
            <v>CRECCHIO</v>
          </cell>
          <cell r="F12" t="str">
            <v>ABRAZADERA</v>
          </cell>
          <cell r="G12">
            <v>614</v>
          </cell>
        </row>
        <row r="13">
          <cell r="B13" t="str">
            <v>A4060C</v>
          </cell>
          <cell r="C13">
            <v>7127</v>
          </cell>
          <cell r="D13" t="str">
            <v>ABRAZADERA A/IN 40 - 60</v>
          </cell>
          <cell r="E13" t="str">
            <v>CRECCHIO</v>
          </cell>
          <cell r="F13" t="str">
            <v>ABRAZADERA</v>
          </cell>
          <cell r="G13">
            <v>657.49</v>
          </cell>
        </row>
        <row r="14">
          <cell r="B14" t="str">
            <v>A5070C</v>
          </cell>
          <cell r="C14">
            <v>7128</v>
          </cell>
          <cell r="D14" t="str">
            <v>ABRAZADERA A/IN 50 - 70</v>
          </cell>
          <cell r="E14" t="str">
            <v>CRECCHIO</v>
          </cell>
          <cell r="F14" t="str">
            <v>ABRAZADERA</v>
          </cell>
          <cell r="G14">
            <v>715.1</v>
          </cell>
        </row>
        <row r="15">
          <cell r="B15" t="str">
            <v>A6080C</v>
          </cell>
          <cell r="C15">
            <v>7129</v>
          </cell>
          <cell r="D15" t="str">
            <v>ABRAZADERA A/IN 60 - 80</v>
          </cell>
          <cell r="E15" t="str">
            <v>CRECCHIO</v>
          </cell>
          <cell r="F15" t="str">
            <v>ABRAZADERA</v>
          </cell>
          <cell r="G15">
            <v>747.53</v>
          </cell>
        </row>
        <row r="16">
          <cell r="B16" t="str">
            <v>A7090C</v>
          </cell>
          <cell r="C16">
            <v>7134</v>
          </cell>
          <cell r="D16" t="str">
            <v>ABRAZADERA A/IN 70 - 90</v>
          </cell>
          <cell r="E16" t="str">
            <v>CRECCHIO</v>
          </cell>
          <cell r="F16" t="str">
            <v>ABRAZADERA</v>
          </cell>
          <cell r="G16">
            <v>792.43</v>
          </cell>
        </row>
        <row r="17">
          <cell r="B17" t="str">
            <v>A80100C</v>
          </cell>
          <cell r="C17">
            <v>7135</v>
          </cell>
          <cell r="D17" t="str">
            <v>ABRAZADERA A/IN 80 - 100</v>
          </cell>
          <cell r="E17" t="str">
            <v>CRECCHIO</v>
          </cell>
          <cell r="F17" t="str">
            <v>ABRAZADERA</v>
          </cell>
          <cell r="G17">
            <v>829.04</v>
          </cell>
        </row>
        <row r="18">
          <cell r="B18" t="str">
            <v>AS1T</v>
          </cell>
          <cell r="C18">
            <v>6731</v>
          </cell>
          <cell r="D18" t="str">
            <v>ACEITE SOLUBLE 1 litro</v>
          </cell>
          <cell r="E18" t="str">
            <v>TF3</v>
          </cell>
          <cell r="F18" t="str">
            <v>ACEITE SOLUBLE</v>
          </cell>
          <cell r="G18">
            <v>5309.32</v>
          </cell>
        </row>
        <row r="19">
          <cell r="B19" t="str">
            <v>AMT</v>
          </cell>
          <cell r="C19">
            <v>5497</v>
          </cell>
          <cell r="D19" t="str">
            <v>ACEITER MULTIUSO 100</v>
          </cell>
          <cell r="E19" t="str">
            <v>TF3</v>
          </cell>
          <cell r="F19" t="str">
            <v>ACEITE MULTIUSO</v>
          </cell>
          <cell r="G19">
            <v>520.72</v>
          </cell>
        </row>
        <row r="20">
          <cell r="B20" t="str">
            <v>ACR3412D</v>
          </cell>
          <cell r="C20">
            <v>6915</v>
          </cell>
          <cell r="D20" t="str">
            <v>ACO COM REDUC T/M 3/4a1/2</v>
          </cell>
          <cell r="E20" t="str">
            <v>DUKE</v>
          </cell>
          <cell r="F20" t="str">
            <v>ACOPLE COMPRESION</v>
          </cell>
          <cell r="G20">
            <v>2111.56</v>
          </cell>
        </row>
        <row r="21">
          <cell r="B21" t="str">
            <v>ACV12D</v>
          </cell>
          <cell r="C21">
            <v>6922</v>
          </cell>
          <cell r="D21" t="str">
            <v>ACO COMP C/VALV T/MEC 1/2</v>
          </cell>
          <cell r="E21" t="str">
            <v>DUKE</v>
          </cell>
          <cell r="F21" t="str">
            <v>ACOPLE COMPRESION</v>
          </cell>
          <cell r="G21">
            <v>3359.88</v>
          </cell>
        </row>
        <row r="22">
          <cell r="B22" t="str">
            <v>ACV34D</v>
          </cell>
          <cell r="C22">
            <v>6923</v>
          </cell>
          <cell r="D22" t="str">
            <v>ACO COMP C/VALV T/MEC 3/4</v>
          </cell>
          <cell r="E22" t="str">
            <v>DUKE</v>
          </cell>
          <cell r="F22" t="str">
            <v>ACOPLE COMPRESION</v>
          </cell>
          <cell r="G22">
            <v>3965.24</v>
          </cell>
        </row>
        <row r="23">
          <cell r="B23" t="str">
            <v>ACR134D</v>
          </cell>
          <cell r="C23">
            <v>6916</v>
          </cell>
          <cell r="D23" t="str">
            <v>ACO COMPR REDUCCION 1a3/4</v>
          </cell>
          <cell r="E23" t="str">
            <v>DUKE</v>
          </cell>
          <cell r="F23" t="str">
            <v>ACOPLE COMPRESION</v>
          </cell>
          <cell r="G23">
            <v>2505.63</v>
          </cell>
        </row>
        <row r="24">
          <cell r="B24" t="str">
            <v>ACTR3412</v>
          </cell>
          <cell r="C24">
            <v>6919</v>
          </cell>
          <cell r="D24" t="str">
            <v>ACOP COMP #T# RED 3/4a1/2</v>
          </cell>
          <cell r="E24" t="str">
            <v>DUKE</v>
          </cell>
          <cell r="F24" t="str">
            <v>ACOPLE COMPRESION</v>
          </cell>
          <cell r="G24">
            <v>2837.07</v>
          </cell>
        </row>
        <row r="25">
          <cell r="B25" t="str">
            <v>ACC12D</v>
          </cell>
          <cell r="C25">
            <v>6920</v>
          </cell>
          <cell r="D25" t="str">
            <v>ACOP COMP CODO TR/MEC 1/2</v>
          </cell>
          <cell r="E25" t="str">
            <v>DUKE</v>
          </cell>
          <cell r="F25" t="str">
            <v>ACOPLE COMPRESION</v>
          </cell>
          <cell r="G25">
            <v>1774.99</v>
          </cell>
        </row>
        <row r="26">
          <cell r="B26" t="str">
            <v>ACC34D</v>
          </cell>
          <cell r="C26">
            <v>6921</v>
          </cell>
          <cell r="D26" t="str">
            <v>ACOP COMP CODO TR/MEC 3/4</v>
          </cell>
          <cell r="E26" t="str">
            <v>DUKE</v>
          </cell>
          <cell r="F26" t="str">
            <v>ACOPLE COMPRESION</v>
          </cell>
          <cell r="G26">
            <v>2194.4299999999998</v>
          </cell>
        </row>
        <row r="27">
          <cell r="B27" t="str">
            <v>ACT12D</v>
          </cell>
          <cell r="C27">
            <v>6917</v>
          </cell>
          <cell r="D27" t="str">
            <v>ACOP COMPR TR/MEC #T# 1/2</v>
          </cell>
          <cell r="E27" t="str">
            <v>DUKE</v>
          </cell>
          <cell r="F27" t="str">
            <v>ACOPLE COMPRESION</v>
          </cell>
          <cell r="G27">
            <v>2521.6999999999998</v>
          </cell>
        </row>
        <row r="28">
          <cell r="B28" t="str">
            <v>ACT34D</v>
          </cell>
          <cell r="C28">
            <v>6918</v>
          </cell>
          <cell r="D28" t="str">
            <v>ACOP COMPR TR/MEC #T# 3/4</v>
          </cell>
          <cell r="E28" t="str">
            <v>DUKE</v>
          </cell>
          <cell r="F28" t="str">
            <v>ACOPLE COMPRESION</v>
          </cell>
          <cell r="G28">
            <v>2837.07</v>
          </cell>
        </row>
        <row r="29">
          <cell r="B29" t="str">
            <v>AC114D</v>
          </cell>
          <cell r="C29">
            <v>1608</v>
          </cell>
          <cell r="D29" t="str">
            <v>ACOPL COMPRESI 1"1/4</v>
          </cell>
          <cell r="E29" t="str">
            <v>DUKE</v>
          </cell>
          <cell r="F29" t="str">
            <v>ACOPLE COMPRESION</v>
          </cell>
          <cell r="G29">
            <v>6321.08</v>
          </cell>
        </row>
        <row r="30">
          <cell r="B30" t="str">
            <v>AC12D</v>
          </cell>
          <cell r="C30">
            <v>1609</v>
          </cell>
          <cell r="D30" t="str">
            <v>ACOPLE COMPRESIO 1/2</v>
          </cell>
          <cell r="E30" t="str">
            <v>DUKE</v>
          </cell>
          <cell r="F30" t="str">
            <v>ACOPLE COMPRESION</v>
          </cell>
          <cell r="G30">
            <v>1479.11</v>
          </cell>
        </row>
        <row r="31">
          <cell r="B31" t="str">
            <v>AC34D</v>
          </cell>
          <cell r="C31">
            <v>1610</v>
          </cell>
          <cell r="D31" t="str">
            <v>ACOPLE COMPRESIO 3/4</v>
          </cell>
          <cell r="E31" t="str">
            <v>DUKE</v>
          </cell>
          <cell r="F31" t="str">
            <v>ACOPLE COMPRESION</v>
          </cell>
          <cell r="G31">
            <v>1828.42</v>
          </cell>
        </row>
        <row r="32">
          <cell r="B32" t="str">
            <v>AC1D</v>
          </cell>
          <cell r="C32">
            <v>1611</v>
          </cell>
          <cell r="D32" t="str">
            <v>ACOPLE COMPRESION 1"</v>
          </cell>
          <cell r="E32" t="str">
            <v>DUKE</v>
          </cell>
          <cell r="F32" t="str">
            <v>ACOPLE COMPRESION</v>
          </cell>
          <cell r="G32">
            <v>2526.6999999999998</v>
          </cell>
        </row>
        <row r="33">
          <cell r="B33" t="str">
            <v>AC2D</v>
          </cell>
          <cell r="C33">
            <v>1612</v>
          </cell>
          <cell r="D33" t="str">
            <v>ACOPLE COMPRESION 2"</v>
          </cell>
          <cell r="E33" t="str">
            <v>DUKE</v>
          </cell>
          <cell r="F33" t="str">
            <v>ACOPLE COMPRESION</v>
          </cell>
          <cell r="G33">
            <v>9697.4</v>
          </cell>
        </row>
        <row r="34">
          <cell r="B34" t="str">
            <v>AS</v>
          </cell>
          <cell r="C34">
            <v>6702</v>
          </cell>
          <cell r="D34" t="str">
            <v>ADAPTADOR CARRETEL ALAMBR</v>
          </cell>
          <cell r="E34" t="str">
            <v>SIDERAL</v>
          </cell>
          <cell r="F34" t="str">
            <v>ADAPTADOR</v>
          </cell>
          <cell r="G34">
            <v>13627.35</v>
          </cell>
        </row>
        <row r="35">
          <cell r="B35" t="str">
            <v>ASA</v>
          </cell>
          <cell r="C35">
            <v>1621</v>
          </cell>
          <cell r="D35" t="str">
            <v>ADAPTADOR SOPLETE</v>
          </cell>
          <cell r="E35" t="str">
            <v>ALIGAS</v>
          </cell>
          <cell r="F35" t="str">
            <v>ADAPTADOR SOPLETE</v>
          </cell>
          <cell r="G35">
            <v>2212.42</v>
          </cell>
        </row>
        <row r="36">
          <cell r="B36" t="str">
            <v>AP50D</v>
          </cell>
          <cell r="C36">
            <v>1622</v>
          </cell>
          <cell r="D36" t="str">
            <v>ADHESIVO P/PVC  50cc</v>
          </cell>
          <cell r="E36" t="str">
            <v>DUKE</v>
          </cell>
          <cell r="F36" t="str">
            <v>ADHESIVO P/PVC</v>
          </cell>
          <cell r="G36">
            <v>2015.56</v>
          </cell>
        </row>
        <row r="37">
          <cell r="B37" t="str">
            <v>AP100D</v>
          </cell>
          <cell r="C37">
            <v>1623</v>
          </cell>
          <cell r="D37" t="str">
            <v>ADHESIVO P/PVC 100cc</v>
          </cell>
          <cell r="E37" t="str">
            <v>DUKE</v>
          </cell>
          <cell r="F37" t="str">
            <v>ADHESIVO P/PVC</v>
          </cell>
          <cell r="G37">
            <v>3024.55</v>
          </cell>
        </row>
        <row r="38">
          <cell r="B38" t="str">
            <v>AP250D</v>
          </cell>
          <cell r="C38">
            <v>1624</v>
          </cell>
          <cell r="D38" t="str">
            <v>ADHESIVO P/PVC 250cc</v>
          </cell>
          <cell r="E38" t="str">
            <v>DUKE</v>
          </cell>
          <cell r="F38" t="str">
            <v>ADHESIVO P/PVC</v>
          </cell>
          <cell r="G38">
            <v>6364.55</v>
          </cell>
        </row>
        <row r="39">
          <cell r="B39" t="str">
            <v>AP500D</v>
          </cell>
          <cell r="C39">
            <v>1625</v>
          </cell>
          <cell r="D39" t="str">
            <v>ADHESIVO P/PVC 500cc</v>
          </cell>
          <cell r="E39" t="str">
            <v>DUKE</v>
          </cell>
          <cell r="F39" t="str">
            <v>ADHESIVO P/PVC</v>
          </cell>
          <cell r="G39">
            <v>10907.69</v>
          </cell>
        </row>
        <row r="40">
          <cell r="B40" t="str">
            <v>AP60T</v>
          </cell>
          <cell r="C40">
            <v>5503</v>
          </cell>
          <cell r="D40" t="str">
            <v>ADHESIVO PVC  60 CC</v>
          </cell>
          <cell r="E40" t="str">
            <v>TF3</v>
          </cell>
          <cell r="F40" t="str">
            <v>ADHESIVO PVC</v>
          </cell>
          <cell r="G40">
            <v>1245.72</v>
          </cell>
        </row>
        <row r="41">
          <cell r="B41" t="str">
            <v>AP110T</v>
          </cell>
          <cell r="C41">
            <v>5504</v>
          </cell>
          <cell r="D41" t="str">
            <v>ADHESIVO PVC 110 CC</v>
          </cell>
          <cell r="E41" t="str">
            <v>TF3</v>
          </cell>
          <cell r="F41" t="str">
            <v>ADHESIVO PVC</v>
          </cell>
          <cell r="G41">
            <v>2117.2399999999998</v>
          </cell>
        </row>
        <row r="42">
          <cell r="B42" t="str">
            <v>AP250T</v>
          </cell>
          <cell r="C42">
            <v>5505</v>
          </cell>
          <cell r="D42" t="str">
            <v>ADHESIVO PVC 250 CC</v>
          </cell>
          <cell r="E42" t="str">
            <v>TF3</v>
          </cell>
          <cell r="F42" t="str">
            <v>ADHESIVO PVC</v>
          </cell>
          <cell r="G42">
            <v>4546.09</v>
          </cell>
        </row>
        <row r="43">
          <cell r="B43" t="str">
            <v>ANA14E</v>
          </cell>
          <cell r="C43">
            <v>1626</v>
          </cell>
          <cell r="D43" t="str">
            <v>ALAMB NEGRO ATADO 14</v>
          </cell>
          <cell r="E43" t="str">
            <v>ACINDAR</v>
          </cell>
          <cell r="F43" t="str">
            <v>ALAMBRE NEGRO ATA</v>
          </cell>
          <cell r="G43">
            <v>4838.25</v>
          </cell>
        </row>
        <row r="44">
          <cell r="B44" t="str">
            <v>ANA17E</v>
          </cell>
          <cell r="C44">
            <v>1628</v>
          </cell>
          <cell r="D44" t="str">
            <v>ALAMB NEGRO ATADO 17</v>
          </cell>
          <cell r="E44" t="str">
            <v>ACINDAR</v>
          </cell>
          <cell r="F44" t="str">
            <v>ALAMBRE NEGRO ATA</v>
          </cell>
          <cell r="G44">
            <v>4891.8999999999996</v>
          </cell>
        </row>
        <row r="45">
          <cell r="B45" t="str">
            <v>AGA10A</v>
          </cell>
          <cell r="C45">
            <v>1630</v>
          </cell>
          <cell r="D45" t="str">
            <v>ALAMBR GALV ATADO 10</v>
          </cell>
          <cell r="E45" t="str">
            <v>ACINDAR</v>
          </cell>
          <cell r="F45" t="str">
            <v>ALAMBR GALV ATADO</v>
          </cell>
          <cell r="G45">
            <v>5568.19</v>
          </cell>
        </row>
        <row r="46">
          <cell r="B46" t="str">
            <v>AGA12A</v>
          </cell>
          <cell r="C46">
            <v>1631</v>
          </cell>
          <cell r="D46" t="str">
            <v>ALAMBR GALV ATADO 12</v>
          </cell>
          <cell r="E46" t="str">
            <v>ACINDAR</v>
          </cell>
          <cell r="F46" t="str">
            <v>ALAMBR GALV ATADO</v>
          </cell>
          <cell r="G46">
            <v>5464.11</v>
          </cell>
        </row>
        <row r="47">
          <cell r="B47" t="str">
            <v>AGA14A</v>
          </cell>
          <cell r="C47">
            <v>1632</v>
          </cell>
          <cell r="D47" t="str">
            <v>ALAMBR GALV ATADO 14</v>
          </cell>
          <cell r="E47" t="str">
            <v>ACINDAR</v>
          </cell>
          <cell r="F47" t="str">
            <v>ALAMBR GALV ATADO</v>
          </cell>
          <cell r="G47">
            <v>5759</v>
          </cell>
        </row>
        <row r="48">
          <cell r="B48" t="str">
            <v>AGA16A</v>
          </cell>
          <cell r="C48">
            <v>1633</v>
          </cell>
          <cell r="D48" t="str">
            <v>ALAMBR GALV ATADO 16</v>
          </cell>
          <cell r="E48" t="str">
            <v>ACINDAR</v>
          </cell>
          <cell r="F48" t="str">
            <v>ALAMBR GALV ATADO</v>
          </cell>
          <cell r="G48">
            <v>6032.83</v>
          </cell>
        </row>
        <row r="49">
          <cell r="B49" t="str">
            <v>ARRT</v>
          </cell>
          <cell r="C49">
            <v>1634</v>
          </cell>
          <cell r="D49" t="str">
            <v>ALAMBR REVESTID ROPA PLAS</v>
          </cell>
          <cell r="E49" t="str">
            <v>TENSIL</v>
          </cell>
          <cell r="F49" t="str">
            <v>ALAMBRE REVESTIDO</v>
          </cell>
          <cell r="G49">
            <v>181.68</v>
          </cell>
        </row>
        <row r="50">
          <cell r="B50" t="str">
            <v>AEA</v>
          </cell>
          <cell r="C50">
            <v>6212</v>
          </cell>
          <cell r="D50" t="str">
            <v>ALAMBRE ENFARDAR  15 1/2</v>
          </cell>
          <cell r="E50" t="str">
            <v>ACINDAR</v>
          </cell>
          <cell r="F50" t="str">
            <v>ALMBRE ENFARDAR</v>
          </cell>
          <cell r="G50">
            <v>4679.25</v>
          </cell>
        </row>
        <row r="51">
          <cell r="B51" t="str">
            <v>AEPA</v>
          </cell>
          <cell r="C51">
            <v>1629</v>
          </cell>
          <cell r="D51" t="str">
            <v>ALAMBRE ESPIRAL PLASTIFIC</v>
          </cell>
          <cell r="E51" t="str">
            <v>ALEX</v>
          </cell>
          <cell r="F51" t="str">
            <v>ALAMBRE ESPIRAL</v>
          </cell>
          <cell r="G51">
            <v>960.02</v>
          </cell>
        </row>
        <row r="52">
          <cell r="B52" t="str">
            <v>AG10</v>
          </cell>
          <cell r="C52">
            <v>1635</v>
          </cell>
          <cell r="D52" t="str">
            <v>ALAMBRE GALV N  10 GRANEL</v>
          </cell>
          <cell r="E52" t="str">
            <v>ACINDAR</v>
          </cell>
          <cell r="F52" t="str">
            <v>ALAMBRE GALV.</v>
          </cell>
          <cell r="G52">
            <v>4925.79</v>
          </cell>
        </row>
        <row r="53">
          <cell r="B53" t="str">
            <v>AG12</v>
          </cell>
          <cell r="C53">
            <v>1636</v>
          </cell>
          <cell r="D53" t="str">
            <v>ALAMBRE GALV N  12 GRANEL</v>
          </cell>
          <cell r="E53" t="str">
            <v>ACINDAR</v>
          </cell>
          <cell r="F53" t="str">
            <v>ALAMBRE GALV.</v>
          </cell>
          <cell r="G53">
            <v>4835.03</v>
          </cell>
        </row>
        <row r="54">
          <cell r="B54" t="str">
            <v>AG14</v>
          </cell>
          <cell r="C54">
            <v>1637</v>
          </cell>
          <cell r="D54" t="str">
            <v>ALAMBRE GALV N  14 GRANEL</v>
          </cell>
          <cell r="E54" t="str">
            <v>ACINDAR</v>
          </cell>
          <cell r="F54" t="str">
            <v>ALAMBRE GALV.</v>
          </cell>
          <cell r="G54">
            <v>5150.82</v>
          </cell>
        </row>
        <row r="55">
          <cell r="B55" t="str">
            <v>AG16</v>
          </cell>
          <cell r="C55">
            <v>1638</v>
          </cell>
          <cell r="D55" t="str">
            <v>ALAMBRE GALV N  16 GRANEL</v>
          </cell>
          <cell r="E55" t="str">
            <v>ACINDAR</v>
          </cell>
          <cell r="F55" t="str">
            <v>ALAMBRE GALV.</v>
          </cell>
          <cell r="G55">
            <v>5427.39</v>
          </cell>
        </row>
        <row r="56">
          <cell r="B56" t="str">
            <v>ANA16E</v>
          </cell>
          <cell r="C56">
            <v>1627</v>
          </cell>
          <cell r="D56" t="str">
            <v>ALAMBRE NEGRO ATADO #16#</v>
          </cell>
          <cell r="E56" t="str">
            <v>ACINDAR</v>
          </cell>
          <cell r="F56" t="str">
            <v>ALAMBRE NEGRO ATA</v>
          </cell>
          <cell r="G56">
            <v>4625.7299999999996</v>
          </cell>
        </row>
        <row r="57">
          <cell r="B57" t="str">
            <v>AN9E</v>
          </cell>
          <cell r="C57">
            <v>1642</v>
          </cell>
          <cell r="D57" t="str">
            <v>ALAMBRE NEGRO N  9</v>
          </cell>
          <cell r="E57" t="str">
            <v>ACINDAR</v>
          </cell>
          <cell r="F57" t="str">
            <v>ALAMBRE NEGRO</v>
          </cell>
          <cell r="G57">
            <v>4380.54</v>
          </cell>
        </row>
        <row r="58">
          <cell r="B58" t="str">
            <v>AN12E</v>
          </cell>
          <cell r="C58">
            <v>1645</v>
          </cell>
          <cell r="D58" t="str">
            <v>ALAMBRE NEGRO N 12 GRANEL</v>
          </cell>
          <cell r="E58" t="str">
            <v>ACINDAR</v>
          </cell>
          <cell r="F58" t="str">
            <v>ALAMBRE NEGRO</v>
          </cell>
          <cell r="G58">
            <v>4544.29</v>
          </cell>
        </row>
        <row r="59">
          <cell r="B59" t="str">
            <v>AN14</v>
          </cell>
          <cell r="C59">
            <v>1643</v>
          </cell>
          <cell r="D59" t="str">
            <v>ALAMBRE NEGRO N 14 GRANEL</v>
          </cell>
          <cell r="E59" t="str">
            <v>ACINDAR</v>
          </cell>
          <cell r="F59" t="str">
            <v>ALAMBRE NEGRO</v>
          </cell>
          <cell r="G59">
            <v>4545.6400000000003</v>
          </cell>
        </row>
        <row r="60">
          <cell r="B60" t="str">
            <v>AN16</v>
          </cell>
          <cell r="C60">
            <v>1644</v>
          </cell>
          <cell r="D60" t="str">
            <v>ALAMBRE NEGRO N 16 GRANEL</v>
          </cell>
          <cell r="E60" t="str">
            <v>ACINDAR</v>
          </cell>
          <cell r="F60" t="str">
            <v>ALAMBRE NEGRO</v>
          </cell>
          <cell r="G60">
            <v>4509.78</v>
          </cell>
        </row>
        <row r="61">
          <cell r="B61" t="str">
            <v>AN17E</v>
          </cell>
          <cell r="C61">
            <v>1646</v>
          </cell>
          <cell r="D61" t="str">
            <v>ALAMBRE NEGRO N 17 GRANEL</v>
          </cell>
          <cell r="E61" t="str">
            <v>ACINDAR</v>
          </cell>
          <cell r="F61" t="str">
            <v>ALAMBRE NEGRO</v>
          </cell>
          <cell r="G61">
            <v>4822.25</v>
          </cell>
        </row>
        <row r="62">
          <cell r="B62" t="str">
            <v>AS090S</v>
          </cell>
          <cell r="C62">
            <v>6016</v>
          </cell>
          <cell r="D62" t="str">
            <v>ALAMBRE P/SOLDAD MIG 0,90</v>
          </cell>
          <cell r="E62" t="str">
            <v>SIDERAL</v>
          </cell>
          <cell r="F62" t="str">
            <v>ALAMBRE P/SOLDADU</v>
          </cell>
          <cell r="G62">
            <v>6337.45</v>
          </cell>
        </row>
        <row r="63">
          <cell r="B63" t="str">
            <v>AS120S</v>
          </cell>
          <cell r="C63">
            <v>6027</v>
          </cell>
          <cell r="D63" t="str">
            <v>ALAMBRE P/SOLDAD MIG 1,20</v>
          </cell>
          <cell r="E63" t="str">
            <v>SIDERAL</v>
          </cell>
          <cell r="F63" t="str">
            <v>ALAMBRE P/SOLDADU</v>
          </cell>
          <cell r="G63">
            <v>6093.84</v>
          </cell>
        </row>
        <row r="64">
          <cell r="B64" t="str">
            <v>AS080S</v>
          </cell>
          <cell r="C64">
            <v>6384</v>
          </cell>
          <cell r="D64" t="str">
            <v>ALAMBRE P/SOLDAR MIG 0,80</v>
          </cell>
          <cell r="E64" t="str">
            <v>SIDERAL</v>
          </cell>
          <cell r="F64" t="str">
            <v>ALAMBRE P/SOLDADU</v>
          </cell>
          <cell r="G64">
            <v>8089.21</v>
          </cell>
        </row>
        <row r="65">
          <cell r="B65" t="str">
            <v>AIAK</v>
          </cell>
          <cell r="C65">
            <v>6932</v>
          </cell>
          <cell r="D65" t="str">
            <v>ALCOHO ISOPROP AERO "440"</v>
          </cell>
          <cell r="E65" t="str">
            <v>KUWAIT</v>
          </cell>
          <cell r="F65" t="str">
            <v>ALCOHOL ISOPROPIL</v>
          </cell>
          <cell r="G65">
            <v>2815.26</v>
          </cell>
        </row>
        <row r="66">
          <cell r="B66" t="str">
            <v>AA75K</v>
          </cell>
          <cell r="C66">
            <v>7136</v>
          </cell>
          <cell r="D66" t="str">
            <v>ALCOHOL AEROS 75 #NOGALY#</v>
          </cell>
          <cell r="E66" t="str">
            <v>KUWAIT</v>
          </cell>
          <cell r="F66" t="str">
            <v>ESMALTE AEROSOL</v>
          </cell>
          <cell r="G66">
            <v>2099.16</v>
          </cell>
        </row>
        <row r="67">
          <cell r="B67" t="str">
            <v>AG230K</v>
          </cell>
          <cell r="C67">
            <v>7100</v>
          </cell>
          <cell r="D67" t="str">
            <v>ALCOHOL GEL 230 #NOGALY#</v>
          </cell>
          <cell r="E67" t="str">
            <v>KUWAIT</v>
          </cell>
          <cell r="F67" t="str">
            <v>ALCOHOL ISOPROPIL</v>
          </cell>
          <cell r="G67">
            <v>2099.16</v>
          </cell>
        </row>
        <row r="68">
          <cell r="B68" t="str">
            <v>ACO5C</v>
          </cell>
          <cell r="C68">
            <v>1649</v>
          </cell>
          <cell r="D68" t="str">
            <v>ALICATE CORTE OBLICUO  5"</v>
          </cell>
          <cell r="E68" t="str">
            <v>METZ</v>
          </cell>
          <cell r="F68" t="str">
            <v>ALICATE C/OBL</v>
          </cell>
          <cell r="G68">
            <v>5358.94</v>
          </cell>
        </row>
        <row r="69">
          <cell r="B69" t="str">
            <v>ACO6C</v>
          </cell>
          <cell r="C69">
            <v>1650</v>
          </cell>
          <cell r="D69" t="str">
            <v>ALICATE CORTE OBLICUO  6"</v>
          </cell>
          <cell r="E69" t="str">
            <v>METZ</v>
          </cell>
          <cell r="F69" t="str">
            <v>ALICATE C/OBL</v>
          </cell>
          <cell r="G69">
            <v>7153.4</v>
          </cell>
        </row>
        <row r="70">
          <cell r="B70" t="str">
            <v>ACO8C</v>
          </cell>
          <cell r="C70">
            <v>1651</v>
          </cell>
          <cell r="D70" t="str">
            <v>ALICATE CORTE OBLICUO  8"</v>
          </cell>
          <cell r="E70" t="str">
            <v>METZ</v>
          </cell>
          <cell r="F70" t="str">
            <v>ALICATE C/OBL</v>
          </cell>
          <cell r="G70">
            <v>9434.0499999999993</v>
          </cell>
        </row>
        <row r="71">
          <cell r="B71" t="str">
            <v>AMC6C</v>
          </cell>
          <cell r="C71">
            <v>1647</v>
          </cell>
          <cell r="D71" t="str">
            <v>ALICATE MEDIA CANA C/A 6"</v>
          </cell>
          <cell r="E71" t="str">
            <v>METZ</v>
          </cell>
          <cell r="F71" t="str">
            <v>ALICATE</v>
          </cell>
          <cell r="G71">
            <v>6463.82</v>
          </cell>
        </row>
        <row r="72">
          <cell r="B72" t="str">
            <v>AMC8C</v>
          </cell>
          <cell r="C72">
            <v>1648</v>
          </cell>
          <cell r="D72" t="str">
            <v>ALICATE MEDIA CANA C/A 8"</v>
          </cell>
          <cell r="E72" t="str">
            <v>METZ</v>
          </cell>
          <cell r="F72" t="str">
            <v>ALICATE</v>
          </cell>
          <cell r="G72">
            <v>9737.18</v>
          </cell>
        </row>
        <row r="73">
          <cell r="B73" t="str">
            <v>APC6C</v>
          </cell>
          <cell r="C73">
            <v>1652</v>
          </cell>
          <cell r="D73" t="str">
            <v>ALICATE PUNTA CHATA  6"</v>
          </cell>
          <cell r="E73" t="str">
            <v>METZ</v>
          </cell>
          <cell r="F73" t="str">
            <v>ALICATE</v>
          </cell>
          <cell r="G73">
            <v>6456.61</v>
          </cell>
        </row>
        <row r="74">
          <cell r="B74" t="str">
            <v>APC8C</v>
          </cell>
          <cell r="C74">
            <v>1653</v>
          </cell>
          <cell r="D74" t="str">
            <v>ALICATE PUNTA CHATA  8"</v>
          </cell>
          <cell r="E74" t="str">
            <v>METZ</v>
          </cell>
          <cell r="F74" t="str">
            <v>ALICATE</v>
          </cell>
          <cell r="G74">
            <v>10353.129999999999</v>
          </cell>
        </row>
        <row r="75">
          <cell r="B75" t="str">
            <v>AU6C</v>
          </cell>
          <cell r="C75">
            <v>1654</v>
          </cell>
          <cell r="D75" t="str">
            <v>ALICATE UNIVERSAL 6"</v>
          </cell>
          <cell r="E75" t="str">
            <v>METZ</v>
          </cell>
          <cell r="F75" t="str">
            <v>ALICATE UNIV</v>
          </cell>
          <cell r="G75">
            <v>7758.79</v>
          </cell>
        </row>
        <row r="76">
          <cell r="B76" t="str">
            <v>AU7C</v>
          </cell>
          <cell r="C76">
            <v>1655</v>
          </cell>
          <cell r="D76" t="str">
            <v>ALICATE UNIVERSAL 7"</v>
          </cell>
          <cell r="E76" t="str">
            <v>METZ</v>
          </cell>
          <cell r="F76" t="str">
            <v>ALICATE</v>
          </cell>
          <cell r="G76">
            <v>9222.6200000000008</v>
          </cell>
        </row>
        <row r="77">
          <cell r="B77" t="str">
            <v>AU8C</v>
          </cell>
          <cell r="C77">
            <v>1656</v>
          </cell>
          <cell r="D77" t="str">
            <v>ALICATE UNIVERSAL 8"</v>
          </cell>
          <cell r="E77" t="str">
            <v>METZ</v>
          </cell>
          <cell r="F77" t="str">
            <v>ALICATE UNIV</v>
          </cell>
          <cell r="G77">
            <v>11078.42</v>
          </cell>
        </row>
        <row r="78">
          <cell r="B78" t="str">
            <v>ATAAK</v>
          </cell>
          <cell r="C78">
            <v>1657</v>
          </cell>
          <cell r="D78" t="str">
            <v>ALTA TEMP AERO Alumi</v>
          </cell>
          <cell r="E78" t="str">
            <v>KUWAIT</v>
          </cell>
          <cell r="F78" t="str">
            <v>ALTA TEMPERATURA</v>
          </cell>
          <cell r="G78">
            <v>3729.86</v>
          </cell>
        </row>
        <row r="79">
          <cell r="B79" t="str">
            <v>ATANK</v>
          </cell>
          <cell r="C79">
            <v>1658</v>
          </cell>
          <cell r="D79" t="str">
            <v>ALTA TEMP AERO NEGRO</v>
          </cell>
          <cell r="E79" t="str">
            <v>KUWAIT</v>
          </cell>
          <cell r="F79" t="str">
            <v>ALTA TEMPERATURA</v>
          </cell>
          <cell r="G79">
            <v>4087.44</v>
          </cell>
        </row>
        <row r="80">
          <cell r="B80" t="str">
            <v>A440ATNK</v>
          </cell>
          <cell r="C80">
            <v>1659</v>
          </cell>
          <cell r="D80" t="str">
            <v>ALTA TEMPE 440 NEGRO</v>
          </cell>
          <cell r="E80" t="str">
            <v>KUWAIT</v>
          </cell>
          <cell r="F80" t="str">
            <v>ALTA TEMPERATURA</v>
          </cell>
          <cell r="G80">
            <v>6433.11</v>
          </cell>
        </row>
        <row r="81">
          <cell r="B81" t="str">
            <v>A440AAK</v>
          </cell>
          <cell r="C81">
            <v>7146</v>
          </cell>
          <cell r="D81" t="str">
            <v>ALTA TEMPERA 440 ALUMINIO</v>
          </cell>
          <cell r="E81" t="str">
            <v>KUWAIT</v>
          </cell>
          <cell r="F81" t="str">
            <v>ALTA TEMPERATURA</v>
          </cell>
          <cell r="G81">
            <v>5234.1400000000003</v>
          </cell>
        </row>
        <row r="82">
          <cell r="B82" t="str">
            <v>A1EV</v>
          </cell>
          <cell r="C82">
            <v>1660</v>
          </cell>
          <cell r="D82" t="str">
            <v>ANAFE C/R 1 HO ENVAS</v>
          </cell>
          <cell r="E82" t="str">
            <v>VITAL GAS</v>
          </cell>
          <cell r="F82" t="str">
            <v>ANAFE</v>
          </cell>
          <cell r="G82">
            <v>23651.33</v>
          </cell>
        </row>
        <row r="83">
          <cell r="B83" t="str">
            <v>A1NV</v>
          </cell>
          <cell r="C83">
            <v>1661</v>
          </cell>
          <cell r="D83" t="str">
            <v>ANAFE C/R 1 HO NATUR</v>
          </cell>
          <cell r="E83" t="str">
            <v>VITAL GAS</v>
          </cell>
          <cell r="F83" t="str">
            <v>ANAFE</v>
          </cell>
          <cell r="G83">
            <v>23651.33</v>
          </cell>
        </row>
        <row r="84">
          <cell r="B84" t="str">
            <v>A2EV</v>
          </cell>
          <cell r="C84">
            <v>1662</v>
          </cell>
          <cell r="D84" t="str">
            <v>ANAFE C/R 2 HO ENVAS</v>
          </cell>
          <cell r="E84" t="str">
            <v>VITAL GAS</v>
          </cell>
          <cell r="F84" t="str">
            <v>ANAFE</v>
          </cell>
          <cell r="G84">
            <v>30766.04</v>
          </cell>
        </row>
        <row r="85">
          <cell r="B85" t="str">
            <v>A2NV</v>
          </cell>
          <cell r="C85">
            <v>1663</v>
          </cell>
          <cell r="D85" t="str">
            <v>ANAFE C/R 2 HO NATUR</v>
          </cell>
          <cell r="E85" t="str">
            <v>VITAL GAS</v>
          </cell>
          <cell r="F85" t="str">
            <v>ANAFE</v>
          </cell>
          <cell r="G85">
            <v>30766.04</v>
          </cell>
        </row>
        <row r="86">
          <cell r="B86" t="str">
            <v>A250D</v>
          </cell>
          <cell r="C86">
            <v>6655</v>
          </cell>
          <cell r="D86" t="str">
            <v>ANDAMIO TUBULAR 2,50mts</v>
          </cell>
          <cell r="E86" t="str">
            <v>DUROLL</v>
          </cell>
          <cell r="F86" t="str">
            <v>ANDAMIO</v>
          </cell>
          <cell r="G86">
            <v>229087.62</v>
          </cell>
        </row>
        <row r="87">
          <cell r="B87" t="str">
            <v>A300D</v>
          </cell>
          <cell r="C87">
            <v>6656</v>
          </cell>
          <cell r="D87" t="str">
            <v>ANDAMIO TUBULAR 3,00 mts</v>
          </cell>
          <cell r="E87" t="str">
            <v>DUROLL</v>
          </cell>
          <cell r="F87" t="str">
            <v>ANDAMIO</v>
          </cell>
          <cell r="G87">
            <v>267595.37</v>
          </cell>
        </row>
        <row r="88">
          <cell r="B88" t="str">
            <v>AA440K</v>
          </cell>
          <cell r="C88">
            <v>1689</v>
          </cell>
          <cell r="D88" t="str">
            <v>ANTIOXIDO AERO "440"</v>
          </cell>
          <cell r="E88" t="str">
            <v>KUWAIT</v>
          </cell>
          <cell r="F88" t="str">
            <v>ANTIOXIDO AEROSOL</v>
          </cell>
          <cell r="G88">
            <v>3227.44</v>
          </cell>
        </row>
        <row r="89">
          <cell r="B89" t="str">
            <v>AAK</v>
          </cell>
          <cell r="C89">
            <v>1690</v>
          </cell>
          <cell r="D89" t="str">
            <v>ANTIOXIDO AEROSOL</v>
          </cell>
          <cell r="E89" t="str">
            <v>KUWAIT</v>
          </cell>
          <cell r="F89" t="str">
            <v>ANTIOXIDO AEROSOL</v>
          </cell>
          <cell r="G89">
            <v>2215.16</v>
          </cell>
        </row>
        <row r="90">
          <cell r="B90" t="str">
            <v>A12P</v>
          </cell>
          <cell r="C90">
            <v>6486</v>
          </cell>
          <cell r="D90" t="str">
            <v>ANTIOXIDO AL CROMATO 1/2l</v>
          </cell>
          <cell r="E90" t="str">
            <v>PREMIER</v>
          </cell>
          <cell r="F90" t="str">
            <v>ANTIOXIDO</v>
          </cell>
          <cell r="G90">
            <v>3947.03</v>
          </cell>
        </row>
        <row r="91">
          <cell r="B91" t="str">
            <v>A14P</v>
          </cell>
          <cell r="C91">
            <v>6485</v>
          </cell>
          <cell r="D91" t="str">
            <v>ANTIOXIDO AL CROMATO 1/4l</v>
          </cell>
          <cell r="E91" t="str">
            <v>PREMIER</v>
          </cell>
          <cell r="F91" t="str">
            <v>ANTIOXIDO</v>
          </cell>
          <cell r="G91">
            <v>3892.78</v>
          </cell>
        </row>
        <row r="92">
          <cell r="B92" t="str">
            <v>A1P</v>
          </cell>
          <cell r="C92">
            <v>6487</v>
          </cell>
          <cell r="D92" t="str">
            <v>ANTIOXIDO AL CROMATO 1lt</v>
          </cell>
          <cell r="E92" t="str">
            <v>PREMIER</v>
          </cell>
          <cell r="F92" t="str">
            <v>ANTIOXIDO</v>
          </cell>
          <cell r="G92">
            <v>6833.63</v>
          </cell>
        </row>
        <row r="93">
          <cell r="B93" t="str">
            <v>A200P</v>
          </cell>
          <cell r="C93">
            <v>6490</v>
          </cell>
          <cell r="D93" t="str">
            <v>ANTIOXIDO AL CROMATO 200l</v>
          </cell>
          <cell r="E93" t="str">
            <v>PREMIER</v>
          </cell>
          <cell r="F93" t="str">
            <v>ANTIOXIDO</v>
          </cell>
          <cell r="G93">
            <v>1243958.3400000001</v>
          </cell>
        </row>
        <row r="94">
          <cell r="B94" t="str">
            <v>A20P</v>
          </cell>
          <cell r="C94">
            <v>6489</v>
          </cell>
          <cell r="D94" t="str">
            <v>ANTIOXIDO AL CROMATO 20l</v>
          </cell>
          <cell r="E94" t="str">
            <v>PREMIER</v>
          </cell>
          <cell r="F94" t="str">
            <v>ANTIOXIDO</v>
          </cell>
          <cell r="G94">
            <v>124395.83</v>
          </cell>
        </row>
        <row r="95">
          <cell r="B95" t="str">
            <v>A4P</v>
          </cell>
          <cell r="C95">
            <v>6488</v>
          </cell>
          <cell r="D95" t="str">
            <v>ANTIOXIDO AL CROMATO 4lt</v>
          </cell>
          <cell r="E95" t="str">
            <v>PREMIER</v>
          </cell>
          <cell r="F95" t="str">
            <v>ANTIOXIDO</v>
          </cell>
          <cell r="G95">
            <v>25797.69</v>
          </cell>
        </row>
        <row r="96">
          <cell r="B96" t="str">
            <v>A78RG</v>
          </cell>
          <cell r="C96">
            <v>1708</v>
          </cell>
          <cell r="D96" t="str">
            <v>ARAND ZINC (x2) 7/8"</v>
          </cell>
          <cell r="E96" t="str">
            <v>BIANCO</v>
          </cell>
          <cell r="F96" t="str">
            <v>ARANDELA</v>
          </cell>
          <cell r="G96">
            <v>149.68</v>
          </cell>
        </row>
        <row r="97">
          <cell r="B97" t="str">
            <v>A916RG</v>
          </cell>
          <cell r="C97">
            <v>1709</v>
          </cell>
          <cell r="D97" t="str">
            <v>ARAND ZINC (x2) 9/16</v>
          </cell>
          <cell r="E97" t="str">
            <v>BIANCO</v>
          </cell>
          <cell r="F97" t="str">
            <v>ARANDELA</v>
          </cell>
          <cell r="G97">
            <v>149.68</v>
          </cell>
        </row>
        <row r="98">
          <cell r="B98" t="str">
            <v>AG1H</v>
          </cell>
          <cell r="C98">
            <v>1714</v>
          </cell>
          <cell r="D98" t="str">
            <v>ARANDELA GROWER   1"</v>
          </cell>
          <cell r="E98" t="str">
            <v>PROLL</v>
          </cell>
          <cell r="F98" t="str">
            <v>ARANDELA GROWER</v>
          </cell>
          <cell r="G98">
            <v>9735.41</v>
          </cell>
        </row>
        <row r="99">
          <cell r="B99" t="str">
            <v>AG34H</v>
          </cell>
          <cell r="C99">
            <v>1717</v>
          </cell>
          <cell r="D99" t="str">
            <v>ARANDELA GROWER 3/4"</v>
          </cell>
          <cell r="E99" t="str">
            <v>PROLL</v>
          </cell>
          <cell r="F99" t="str">
            <v>ARANDELA GROWER</v>
          </cell>
          <cell r="G99">
            <v>12772.07</v>
          </cell>
        </row>
        <row r="100">
          <cell r="B100" t="str">
            <v>AG58H</v>
          </cell>
          <cell r="C100">
            <v>1719</v>
          </cell>
          <cell r="D100" t="str">
            <v>ARANDELA GROWER 5/8"</v>
          </cell>
          <cell r="E100" t="str">
            <v>PROLL</v>
          </cell>
          <cell r="F100" t="str">
            <v>ARANDELA GROWER</v>
          </cell>
          <cell r="G100">
            <v>7786.29</v>
          </cell>
        </row>
        <row r="101">
          <cell r="B101" t="str">
            <v>ASCPT</v>
          </cell>
          <cell r="C101">
            <v>1724</v>
          </cell>
          <cell r="D101" t="str">
            <v>ARCO SIER EMP/CERRADA C/H</v>
          </cell>
          <cell r="E101" t="str">
            <v>TOTH</v>
          </cell>
          <cell r="F101" t="str">
            <v>ARCO EMP/CERRADA</v>
          </cell>
          <cell r="G101">
            <v>7160.6</v>
          </cell>
        </row>
        <row r="102">
          <cell r="B102" t="str">
            <v>ASF</v>
          </cell>
          <cell r="C102">
            <v>1725</v>
          </cell>
          <cell r="D102" t="str">
            <v>ARCO SIERRA FIJO REFORZAD</v>
          </cell>
          <cell r="E102" t="str">
            <v>TOTH</v>
          </cell>
          <cell r="F102" t="str">
            <v>ARCO FIJO</v>
          </cell>
          <cell r="G102">
            <v>5271.64</v>
          </cell>
        </row>
        <row r="103">
          <cell r="B103" t="str">
            <v>AIBIM</v>
          </cell>
          <cell r="C103">
            <v>7517</v>
          </cell>
          <cell r="D103" t="str">
            <v>ASIENT INOD "INYECT" BLAN</v>
          </cell>
          <cell r="E103" t="str">
            <v>MTZ</v>
          </cell>
          <cell r="F103" t="str">
            <v>ASIENTO INODORO</v>
          </cell>
          <cell r="G103">
            <v>5844.36</v>
          </cell>
        </row>
        <row r="104">
          <cell r="B104" t="str">
            <v>AIBV</v>
          </cell>
          <cell r="C104">
            <v>7411</v>
          </cell>
          <cell r="D104" t="str">
            <v>ASIENT INOD INYECT BLANCO</v>
          </cell>
          <cell r="E104" t="str">
            <v>VITAL GAS</v>
          </cell>
          <cell r="F104" t="str">
            <v>ASIENTO INODORO</v>
          </cell>
          <cell r="G104">
            <v>6909.95</v>
          </cell>
        </row>
        <row r="105">
          <cell r="B105" t="str">
            <v>AACC0G</v>
          </cell>
          <cell r="C105">
            <v>1751</v>
          </cell>
          <cell r="D105" t="str">
            <v>AZA ALGOD C/CABO N 0</v>
          </cell>
          <cell r="E105" t="str">
            <v>GHERARDI</v>
          </cell>
          <cell r="F105" t="str">
            <v>AZADA</v>
          </cell>
          <cell r="G105">
            <v>22738.23</v>
          </cell>
        </row>
        <row r="106">
          <cell r="B106" t="str">
            <v>AACC1G</v>
          </cell>
          <cell r="C106">
            <v>1752</v>
          </cell>
          <cell r="D106" t="str">
            <v>AZA ALGOD C/CABO N 1</v>
          </cell>
          <cell r="E106" t="str">
            <v>GHERARDI</v>
          </cell>
          <cell r="F106" t="str">
            <v>AZADA</v>
          </cell>
          <cell r="G106">
            <v>23030.51</v>
          </cell>
        </row>
        <row r="107">
          <cell r="B107" t="str">
            <v>AACC2G</v>
          </cell>
          <cell r="C107">
            <v>1753</v>
          </cell>
          <cell r="D107" t="str">
            <v>AZA ALGOD C/CABO N 2</v>
          </cell>
          <cell r="E107" t="str">
            <v>GHERARDI</v>
          </cell>
          <cell r="F107" t="str">
            <v>AZADA</v>
          </cell>
          <cell r="G107">
            <v>23290.22</v>
          </cell>
        </row>
        <row r="108">
          <cell r="B108" t="str">
            <v>ACCC0G</v>
          </cell>
          <cell r="C108">
            <v>1754</v>
          </cell>
          <cell r="D108" t="str">
            <v>AZA CARPI C/CABO N 0</v>
          </cell>
          <cell r="E108" t="str">
            <v>GHERARDI</v>
          </cell>
          <cell r="F108" t="str">
            <v>AZADA</v>
          </cell>
          <cell r="G108">
            <v>21901.48</v>
          </cell>
        </row>
        <row r="109">
          <cell r="B109" t="str">
            <v>ACCC1G</v>
          </cell>
          <cell r="C109">
            <v>1755</v>
          </cell>
          <cell r="D109" t="str">
            <v>AZA CARPI C/CABO N 1</v>
          </cell>
          <cell r="E109" t="str">
            <v>GHERARDI</v>
          </cell>
          <cell r="F109" t="str">
            <v>AZADA</v>
          </cell>
          <cell r="G109">
            <v>22177.73</v>
          </cell>
        </row>
        <row r="110">
          <cell r="B110" t="str">
            <v>ACCC2G</v>
          </cell>
          <cell r="C110">
            <v>1756</v>
          </cell>
          <cell r="D110" t="str">
            <v>AZA CARPI C/CABO N 2</v>
          </cell>
          <cell r="E110" t="str">
            <v>GHERARDI</v>
          </cell>
          <cell r="F110" t="str">
            <v>AZADA</v>
          </cell>
          <cell r="G110">
            <v>22424.04</v>
          </cell>
        </row>
        <row r="111">
          <cell r="B111" t="str">
            <v>AMCC2G</v>
          </cell>
          <cell r="C111">
            <v>1757</v>
          </cell>
          <cell r="D111" t="str">
            <v>AZA MEND C/CAB 2"</v>
          </cell>
          <cell r="E111" t="str">
            <v>GHERARDI</v>
          </cell>
          <cell r="F111" t="str">
            <v>AZADA</v>
          </cell>
          <cell r="G111">
            <v>42734.28</v>
          </cell>
        </row>
        <row r="112">
          <cell r="B112" t="str">
            <v>AMCC212G</v>
          </cell>
          <cell r="C112">
            <v>1758</v>
          </cell>
          <cell r="D112" t="str">
            <v>AZA MEND C/CAB 2"1/2</v>
          </cell>
          <cell r="E112" t="str">
            <v>GHERARDI</v>
          </cell>
          <cell r="F112" t="str">
            <v>AZADA</v>
          </cell>
          <cell r="G112">
            <v>43588.95</v>
          </cell>
        </row>
        <row r="113">
          <cell r="B113" t="str">
            <v>AMCC3G</v>
          </cell>
          <cell r="C113">
            <v>1759</v>
          </cell>
          <cell r="D113" t="str">
            <v>AZA MEND C/CAB 3"</v>
          </cell>
          <cell r="E113" t="str">
            <v>GHERARDI</v>
          </cell>
          <cell r="F113" t="str">
            <v>AZADA</v>
          </cell>
          <cell r="G113">
            <v>44870.92</v>
          </cell>
        </row>
        <row r="114">
          <cell r="B114" t="str">
            <v>AMCC312G</v>
          </cell>
          <cell r="C114">
            <v>1760</v>
          </cell>
          <cell r="D114" t="str">
            <v>AZA MEND C/CAB 3"1/2</v>
          </cell>
          <cell r="E114" t="str">
            <v>GHERARDI</v>
          </cell>
          <cell r="F114" t="str">
            <v>AZADA</v>
          </cell>
          <cell r="G114">
            <v>46580.31</v>
          </cell>
        </row>
        <row r="115">
          <cell r="B115" t="str">
            <v>AA0G</v>
          </cell>
          <cell r="C115">
            <v>1763</v>
          </cell>
          <cell r="D115" t="str">
            <v>AZADA ALGODONER N  0</v>
          </cell>
          <cell r="E115" t="str">
            <v>GHERARDI</v>
          </cell>
          <cell r="F115" t="str">
            <v>AZADA</v>
          </cell>
          <cell r="G115">
            <v>13015.87</v>
          </cell>
        </row>
        <row r="116">
          <cell r="B116" t="str">
            <v>AA1G</v>
          </cell>
          <cell r="C116">
            <v>1764</v>
          </cell>
          <cell r="D116" t="str">
            <v>AZADA ALGODONER N  1</v>
          </cell>
          <cell r="E116" t="str">
            <v>GHERARDI</v>
          </cell>
          <cell r="F116" t="str">
            <v>AZADA</v>
          </cell>
          <cell r="G116">
            <v>13282.81</v>
          </cell>
        </row>
        <row r="117">
          <cell r="B117" t="str">
            <v>AA2G</v>
          </cell>
          <cell r="C117">
            <v>1765</v>
          </cell>
          <cell r="D117" t="str">
            <v>AZADA ALGODONER N  2</v>
          </cell>
          <cell r="E117" t="str">
            <v>GHERARDI</v>
          </cell>
          <cell r="F117" t="str">
            <v>AZADA</v>
          </cell>
          <cell r="G117">
            <v>13545.06</v>
          </cell>
        </row>
        <row r="118">
          <cell r="B118" t="str">
            <v>AC0G</v>
          </cell>
          <cell r="C118">
            <v>1766</v>
          </cell>
          <cell r="D118" t="str">
            <v>AZADA CARPIR N  0</v>
          </cell>
          <cell r="E118" t="str">
            <v>GHERARDI</v>
          </cell>
          <cell r="F118" t="str">
            <v>AZADA</v>
          </cell>
          <cell r="G118">
            <v>12534.14</v>
          </cell>
        </row>
        <row r="119">
          <cell r="B119" t="str">
            <v>AC1G</v>
          </cell>
          <cell r="C119">
            <v>1767</v>
          </cell>
          <cell r="D119" t="str">
            <v>AZADA CARPIR N  1</v>
          </cell>
          <cell r="E119" t="str">
            <v>GHERARDI</v>
          </cell>
          <cell r="F119" t="str">
            <v>AZADA</v>
          </cell>
          <cell r="G119">
            <v>12782.3</v>
          </cell>
        </row>
        <row r="120">
          <cell r="B120" t="str">
            <v>AC1F</v>
          </cell>
          <cell r="C120">
            <v>63</v>
          </cell>
          <cell r="D120" t="str">
            <v>AZADA CARPIR N  1</v>
          </cell>
          <cell r="E120" t="str">
            <v>FERCAS</v>
          </cell>
          <cell r="F120" t="str">
            <v>AZADA CARPIR</v>
          </cell>
          <cell r="G120">
            <v>6284.15</v>
          </cell>
        </row>
        <row r="121">
          <cell r="B121" t="str">
            <v>AC2F</v>
          </cell>
          <cell r="C121">
            <v>64</v>
          </cell>
          <cell r="D121" t="str">
            <v>AZADA CARPIR N  2</v>
          </cell>
          <cell r="E121" t="str">
            <v>FERCAS</v>
          </cell>
          <cell r="F121" t="str">
            <v>AZADA CARPIR</v>
          </cell>
          <cell r="G121">
            <v>6599.21</v>
          </cell>
        </row>
        <row r="122">
          <cell r="B122" t="str">
            <v>AC2G</v>
          </cell>
          <cell r="C122">
            <v>1768</v>
          </cell>
          <cell r="D122" t="str">
            <v>AZADA CARPIR N  2</v>
          </cell>
          <cell r="E122" t="str">
            <v>GHERARDI</v>
          </cell>
          <cell r="F122" t="str">
            <v>AZADA</v>
          </cell>
          <cell r="G122">
            <v>13044.81</v>
          </cell>
        </row>
        <row r="123">
          <cell r="B123" t="str">
            <v>AC3F</v>
          </cell>
          <cell r="C123">
            <v>62</v>
          </cell>
          <cell r="D123" t="str">
            <v>AZADA CARPIR N  3</v>
          </cell>
          <cell r="E123" t="str">
            <v>FERCAS</v>
          </cell>
          <cell r="F123" t="str">
            <v>AZADA CARPIR</v>
          </cell>
          <cell r="G123">
            <v>6963.97</v>
          </cell>
        </row>
        <row r="124">
          <cell r="B124" t="str">
            <v>AM2G</v>
          </cell>
          <cell r="C124">
            <v>1769</v>
          </cell>
          <cell r="D124" t="str">
            <v>AZADA MENDOCIN 2"</v>
          </cell>
          <cell r="E124" t="str">
            <v>GHERARDI</v>
          </cell>
          <cell r="F124" t="str">
            <v>AZADA</v>
          </cell>
          <cell r="G124">
            <v>33332.83</v>
          </cell>
        </row>
        <row r="125">
          <cell r="B125" t="str">
            <v>AM212G</v>
          </cell>
          <cell r="C125">
            <v>1770</v>
          </cell>
          <cell r="D125" t="str">
            <v>AZADA MENDOCIN 2"1/2</v>
          </cell>
          <cell r="E125" t="str">
            <v>GHERARDI</v>
          </cell>
          <cell r="F125" t="str">
            <v>AZADA</v>
          </cell>
          <cell r="G125">
            <v>34187.43</v>
          </cell>
        </row>
        <row r="126">
          <cell r="B126" t="str">
            <v>AM3G</v>
          </cell>
          <cell r="C126">
            <v>1771</v>
          </cell>
          <cell r="D126" t="str">
            <v>AZADA MENDOCIN 3"</v>
          </cell>
          <cell r="E126" t="str">
            <v>GHERARDI</v>
          </cell>
          <cell r="F126" t="str">
            <v>AZADA</v>
          </cell>
          <cell r="G126">
            <v>35469.440000000002</v>
          </cell>
        </row>
        <row r="127">
          <cell r="B127" t="str">
            <v>AM312G</v>
          </cell>
          <cell r="C127">
            <v>1772</v>
          </cell>
          <cell r="D127" t="str">
            <v>AZADA MENDOCIN 3"1/2</v>
          </cell>
          <cell r="E127" t="str">
            <v>GHERARDI</v>
          </cell>
          <cell r="F127" t="str">
            <v>AZADA</v>
          </cell>
          <cell r="G127">
            <v>37178.870000000003</v>
          </cell>
        </row>
        <row r="128">
          <cell r="B128" t="str">
            <v>BEE</v>
          </cell>
          <cell r="C128">
            <v>1773</v>
          </cell>
          <cell r="D128" t="str">
            <v>BALDE ALBAN PLAST PREMIUM</v>
          </cell>
          <cell r="E128" t="str">
            <v>HERNANPLAS</v>
          </cell>
          <cell r="F128" t="str">
            <v>BALDE</v>
          </cell>
          <cell r="G128">
            <v>1270.8599999999999</v>
          </cell>
        </row>
        <row r="129">
          <cell r="B129" t="str">
            <v>6600100D</v>
          </cell>
          <cell r="C129">
            <v>6319</v>
          </cell>
          <cell r="D129" t="str">
            <v>BAND PAPEL 120X6600 100</v>
          </cell>
          <cell r="E129" t="str">
            <v>DOBLE A</v>
          </cell>
          <cell r="F129" t="str">
            <v>BANDA</v>
          </cell>
          <cell r="G129">
            <v>27691.54</v>
          </cell>
        </row>
        <row r="130">
          <cell r="B130" t="str">
            <v>660040D</v>
          </cell>
          <cell r="C130">
            <v>6320</v>
          </cell>
          <cell r="D130" t="str">
            <v>BAND PAPEL 120X6600 40</v>
          </cell>
          <cell r="E130" t="str">
            <v>DOBLE A</v>
          </cell>
          <cell r="F130" t="str">
            <v>BANDA</v>
          </cell>
          <cell r="G130">
            <v>38892.269999999997</v>
          </cell>
        </row>
        <row r="131">
          <cell r="B131" t="str">
            <v>B7545740</v>
          </cell>
          <cell r="C131">
            <v>5957</v>
          </cell>
          <cell r="D131" t="str">
            <v>BANDA P/MADERA 75x457  40</v>
          </cell>
          <cell r="E131" t="str">
            <v>DOBLE A</v>
          </cell>
          <cell r="F131" t="str">
            <v>BANDA</v>
          </cell>
          <cell r="G131">
            <v>3206.52</v>
          </cell>
        </row>
        <row r="132">
          <cell r="B132" t="str">
            <v>B7545760</v>
          </cell>
          <cell r="C132">
            <v>5958</v>
          </cell>
          <cell r="D132" t="str">
            <v>BANDA P/MADERA 75x457  60</v>
          </cell>
          <cell r="E132" t="str">
            <v>DOBLE A</v>
          </cell>
          <cell r="F132" t="str">
            <v>BANDA</v>
          </cell>
          <cell r="G132">
            <v>2845.79</v>
          </cell>
        </row>
        <row r="133">
          <cell r="B133" t="str">
            <v>B7545780</v>
          </cell>
          <cell r="C133">
            <v>5959</v>
          </cell>
          <cell r="D133" t="str">
            <v>BANDA P/MADERA 75x457  80</v>
          </cell>
          <cell r="E133" t="str">
            <v>DOBLE A</v>
          </cell>
          <cell r="F133" t="str">
            <v>BANDA</v>
          </cell>
          <cell r="G133">
            <v>2633.25</v>
          </cell>
        </row>
        <row r="134">
          <cell r="B134" t="str">
            <v>B7553340</v>
          </cell>
          <cell r="C134">
            <v>5960</v>
          </cell>
          <cell r="D134" t="str">
            <v>BANDA P/MADERA 75x533  40</v>
          </cell>
          <cell r="E134" t="str">
            <v>DOBLE A</v>
          </cell>
          <cell r="F134" t="str">
            <v>BANDA</v>
          </cell>
          <cell r="G134">
            <v>3629.08</v>
          </cell>
        </row>
        <row r="135">
          <cell r="B135" t="str">
            <v>B7553360</v>
          </cell>
          <cell r="C135">
            <v>5961</v>
          </cell>
          <cell r="D135" t="str">
            <v>BANDA P/MADERA 75x533  60</v>
          </cell>
          <cell r="E135" t="str">
            <v>DOBLE A</v>
          </cell>
          <cell r="F135" t="str">
            <v>BANDA</v>
          </cell>
          <cell r="G135">
            <v>3187.05</v>
          </cell>
        </row>
        <row r="136">
          <cell r="B136" t="str">
            <v>B7553380</v>
          </cell>
          <cell r="C136">
            <v>5962</v>
          </cell>
          <cell r="D136" t="str">
            <v>BANDA P/MADERA 75x533  80</v>
          </cell>
          <cell r="E136" t="str">
            <v>DOBLE A</v>
          </cell>
          <cell r="F136" t="str">
            <v>BANDA</v>
          </cell>
          <cell r="G136">
            <v>2925.79</v>
          </cell>
        </row>
        <row r="137">
          <cell r="B137" t="str">
            <v>B7561040</v>
          </cell>
          <cell r="C137">
            <v>5963</v>
          </cell>
          <cell r="D137" t="str">
            <v>BANDA P/MADERA 75x610  40</v>
          </cell>
          <cell r="E137" t="str">
            <v>DOBLE A</v>
          </cell>
          <cell r="F137" t="str">
            <v>BANDA</v>
          </cell>
          <cell r="G137">
            <v>4028.78</v>
          </cell>
        </row>
        <row r="138">
          <cell r="B138" t="str">
            <v>B7561060</v>
          </cell>
          <cell r="C138">
            <v>5964</v>
          </cell>
          <cell r="D138" t="str">
            <v>BANDA P/MADERA 75x610  60</v>
          </cell>
          <cell r="E138" t="str">
            <v>DOBLE A</v>
          </cell>
          <cell r="F138" t="str">
            <v>BANDA</v>
          </cell>
          <cell r="G138">
            <v>3514.98</v>
          </cell>
        </row>
        <row r="139">
          <cell r="B139" t="str">
            <v>B7561080</v>
          </cell>
          <cell r="C139">
            <v>5965</v>
          </cell>
          <cell r="D139" t="str">
            <v>BANDA P/MADERA 75x610  80</v>
          </cell>
          <cell r="E139" t="str">
            <v>DOBLE A</v>
          </cell>
          <cell r="F139" t="str">
            <v>BANDA</v>
          </cell>
          <cell r="G139">
            <v>3206.52</v>
          </cell>
        </row>
        <row r="140">
          <cell r="B140" t="str">
            <v>BPGC</v>
          </cell>
          <cell r="C140">
            <v>1780</v>
          </cell>
          <cell r="D140" t="str">
            <v>BANDEJ PINTOR GRANDE</v>
          </cell>
          <cell r="E140" t="str">
            <v>CRECCHIO</v>
          </cell>
          <cell r="F140" t="str">
            <v>BANDEJA PINTOR</v>
          </cell>
          <cell r="G140">
            <v>977.73</v>
          </cell>
        </row>
        <row r="141">
          <cell r="B141" t="str">
            <v>BCM</v>
          </cell>
          <cell r="C141">
            <v>7094</v>
          </cell>
          <cell r="D141" t="str">
            <v>BARBIJO COMUN</v>
          </cell>
          <cell r="E141" t="str">
            <v>MASKE</v>
          </cell>
          <cell r="F141" t="str">
            <v>BARBIJO</v>
          </cell>
          <cell r="G141">
            <v>35.72</v>
          </cell>
        </row>
        <row r="142">
          <cell r="B142" t="str">
            <v>BQM</v>
          </cell>
          <cell r="C142">
            <v>7095</v>
          </cell>
          <cell r="D142" t="str">
            <v>BARBIJO QUIRURGICO</v>
          </cell>
          <cell r="E142" t="str">
            <v>MASKE</v>
          </cell>
          <cell r="F142" t="str">
            <v>BARBIJO</v>
          </cell>
          <cell r="G142">
            <v>42.61</v>
          </cell>
        </row>
        <row r="143">
          <cell r="B143" t="str">
            <v>BATK</v>
          </cell>
          <cell r="C143">
            <v>1782</v>
          </cell>
          <cell r="D143" t="str">
            <v>BARNI AEROS Transpar</v>
          </cell>
          <cell r="E143" t="str">
            <v>KUWAIT</v>
          </cell>
          <cell r="F143" t="str">
            <v>BARNIZ AEROSOL</v>
          </cell>
          <cell r="G143">
            <v>2268.77</v>
          </cell>
        </row>
        <row r="144">
          <cell r="B144" t="str">
            <v>BT440K</v>
          </cell>
          <cell r="C144">
            <v>1783</v>
          </cell>
          <cell r="D144" t="str">
            <v>BARNI TRANSPAR "440"</v>
          </cell>
          <cell r="E144" t="str">
            <v>KUWAIT</v>
          </cell>
          <cell r="F144" t="str">
            <v>BARNIZ AEROSOL</v>
          </cell>
          <cell r="G144">
            <v>3227.44</v>
          </cell>
        </row>
        <row r="145">
          <cell r="B145" t="str">
            <v>BAMK</v>
          </cell>
          <cell r="C145">
            <v>1784</v>
          </cell>
          <cell r="D145" t="str">
            <v>BARNIZ AEROSOL Mate</v>
          </cell>
          <cell r="E145" t="str">
            <v>KUWAIT</v>
          </cell>
          <cell r="F145" t="str">
            <v>BARNIZ AEROSOL</v>
          </cell>
          <cell r="G145">
            <v>2268.77</v>
          </cell>
        </row>
        <row r="146">
          <cell r="B146" t="str">
            <v>BM20P</v>
          </cell>
          <cell r="C146">
            <v>6494</v>
          </cell>
          <cell r="D146" t="str">
            <v>BARNIZ MARINO  20 lts</v>
          </cell>
          <cell r="E146" t="str">
            <v>PREMIER</v>
          </cell>
          <cell r="F146" t="str">
            <v>BARNIZ</v>
          </cell>
          <cell r="G146">
            <v>123956.35</v>
          </cell>
        </row>
        <row r="147">
          <cell r="B147" t="str">
            <v>BM200P</v>
          </cell>
          <cell r="C147">
            <v>6495</v>
          </cell>
          <cell r="D147" t="str">
            <v>BARNIZ MARINO  200 lts</v>
          </cell>
          <cell r="E147" t="str">
            <v>PREMIER</v>
          </cell>
          <cell r="F147" t="str">
            <v>BARNIZ</v>
          </cell>
          <cell r="G147">
            <v>1239563.55</v>
          </cell>
        </row>
        <row r="148">
          <cell r="B148" t="str">
            <v>BM1P</v>
          </cell>
          <cell r="C148">
            <v>6492</v>
          </cell>
          <cell r="D148" t="str">
            <v>BARNIZ MARINO 1 lt</v>
          </cell>
          <cell r="E148" t="str">
            <v>PREMIER</v>
          </cell>
          <cell r="F148" t="str">
            <v>BARNIZ</v>
          </cell>
          <cell r="G148">
            <v>6811.99</v>
          </cell>
        </row>
        <row r="149">
          <cell r="B149" t="str">
            <v>BM12P</v>
          </cell>
          <cell r="C149">
            <v>6491</v>
          </cell>
          <cell r="D149" t="str">
            <v>BARNIZ MARINO 1/2 lt</v>
          </cell>
          <cell r="E149" t="str">
            <v>PREMIER</v>
          </cell>
          <cell r="F149" t="str">
            <v>BARNIZ</v>
          </cell>
          <cell r="G149">
            <v>3935.82</v>
          </cell>
        </row>
        <row r="150">
          <cell r="B150" t="str">
            <v>BM4P</v>
          </cell>
          <cell r="C150">
            <v>6493</v>
          </cell>
          <cell r="D150" t="str">
            <v>BARNIZ MARINO 4 lt</v>
          </cell>
          <cell r="E150" t="str">
            <v>PREMIER</v>
          </cell>
          <cell r="F150" t="str">
            <v>BARNIZ</v>
          </cell>
          <cell r="G150">
            <v>25709.79</v>
          </cell>
        </row>
        <row r="151">
          <cell r="B151" t="str">
            <v>BS20P</v>
          </cell>
          <cell r="C151">
            <v>6500</v>
          </cell>
          <cell r="D151" t="str">
            <v>BARNIZ SINTETICO  20 ltS</v>
          </cell>
          <cell r="E151" t="str">
            <v>PREMIER</v>
          </cell>
          <cell r="F151" t="str">
            <v>BARNIZ</v>
          </cell>
          <cell r="G151">
            <v>111650.81</v>
          </cell>
        </row>
        <row r="152">
          <cell r="B152" t="str">
            <v>BS200P</v>
          </cell>
          <cell r="C152">
            <v>6501</v>
          </cell>
          <cell r="D152" t="str">
            <v>BARNIZ SINTETICO  200 ltS</v>
          </cell>
          <cell r="E152" t="str">
            <v>PREMIER</v>
          </cell>
          <cell r="F152" t="str">
            <v>BARNIZ</v>
          </cell>
          <cell r="G152">
            <v>1116508.1299999999</v>
          </cell>
        </row>
        <row r="153">
          <cell r="B153" t="str">
            <v>BS1P</v>
          </cell>
          <cell r="C153">
            <v>6498</v>
          </cell>
          <cell r="D153" t="str">
            <v>BARNIZ SINTETICO 1 lt</v>
          </cell>
          <cell r="E153" t="str">
            <v>PREMIER</v>
          </cell>
          <cell r="F153" t="str">
            <v>BARNIZ</v>
          </cell>
          <cell r="G153">
            <v>6206.48</v>
          </cell>
        </row>
        <row r="154">
          <cell r="B154" t="str">
            <v>BS12P</v>
          </cell>
          <cell r="C154">
            <v>6497</v>
          </cell>
          <cell r="D154" t="str">
            <v>BARNIZ SINTETICO 1/2 lt</v>
          </cell>
          <cell r="E154" t="str">
            <v>PREMIER</v>
          </cell>
          <cell r="F154" t="str">
            <v>BARNIZ</v>
          </cell>
          <cell r="G154">
            <v>3621.85</v>
          </cell>
        </row>
        <row r="155">
          <cell r="B155" t="str">
            <v>BS14P</v>
          </cell>
          <cell r="C155">
            <v>6496</v>
          </cell>
          <cell r="D155" t="str">
            <v>BARNIZ SINTETICO 1/4 lt</v>
          </cell>
          <cell r="E155" t="str">
            <v>PREMIER</v>
          </cell>
          <cell r="F155" t="str">
            <v>BARNIZ</v>
          </cell>
          <cell r="G155">
            <v>2282.08</v>
          </cell>
        </row>
        <row r="156">
          <cell r="B156" t="str">
            <v>BS4P</v>
          </cell>
          <cell r="C156">
            <v>6499</v>
          </cell>
          <cell r="D156" t="str">
            <v>BARNIZ SINTETICO 4 lt</v>
          </cell>
          <cell r="E156" t="str">
            <v>PREMIER</v>
          </cell>
          <cell r="F156" t="str">
            <v>BARNIZ</v>
          </cell>
          <cell r="G156">
            <v>23248.68</v>
          </cell>
        </row>
        <row r="157">
          <cell r="B157" t="str">
            <v>BELBA</v>
          </cell>
          <cell r="C157">
            <v>6021</v>
          </cell>
          <cell r="D157" t="str">
            <v>BARRA EXTEN *LUJO* BLANCO</v>
          </cell>
          <cell r="E157" t="str">
            <v>ALEX</v>
          </cell>
          <cell r="F157" t="str">
            <v>BARRAL EXTE. LUJO</v>
          </cell>
          <cell r="G157">
            <v>8440.23</v>
          </cell>
        </row>
        <row r="158">
          <cell r="B158" t="str">
            <v>BCCLA</v>
          </cell>
          <cell r="C158">
            <v>1795</v>
          </cell>
          <cell r="D158" t="str">
            <v>BARRAL CORTO 15cm C/LLAVE</v>
          </cell>
          <cell r="E158" t="str">
            <v>VITAL GAS</v>
          </cell>
          <cell r="F158" t="str">
            <v>BARRAL</v>
          </cell>
          <cell r="G158">
            <v>4139.24</v>
          </cell>
        </row>
        <row r="159">
          <cell r="B159" t="str">
            <v>BCSLA</v>
          </cell>
          <cell r="C159">
            <v>1796</v>
          </cell>
          <cell r="D159" t="str">
            <v>BARRAL CORTO 15cm S/LLAVE</v>
          </cell>
          <cell r="E159" t="str">
            <v>VITAL GAS</v>
          </cell>
          <cell r="F159" t="str">
            <v>BARRAL</v>
          </cell>
          <cell r="G159">
            <v>2116.4899999999998</v>
          </cell>
        </row>
        <row r="160">
          <cell r="B160" t="str">
            <v>BCCA</v>
          </cell>
          <cell r="C160">
            <v>1797</v>
          </cell>
          <cell r="D160" t="str">
            <v>BARRAL CURVO CORT</v>
          </cell>
          <cell r="E160" t="str">
            <v>ALEX</v>
          </cell>
          <cell r="F160" t="str">
            <v>BARRAL</v>
          </cell>
          <cell r="G160">
            <v>5648.64</v>
          </cell>
        </row>
        <row r="161">
          <cell r="B161" t="str">
            <v>BCLA</v>
          </cell>
          <cell r="C161">
            <v>1798</v>
          </cell>
          <cell r="D161" t="str">
            <v>BARRAL CURVO LARG</v>
          </cell>
          <cell r="E161" t="str">
            <v>ALEX</v>
          </cell>
          <cell r="F161" t="str">
            <v>BARRAL</v>
          </cell>
          <cell r="G161">
            <v>6787.81</v>
          </cell>
        </row>
        <row r="162">
          <cell r="B162" t="str">
            <v>BD3A</v>
          </cell>
          <cell r="C162">
            <v>1799</v>
          </cell>
          <cell r="D162" t="str">
            <v>BARRAL DOBLE  3 Kg.</v>
          </cell>
          <cell r="E162" t="str">
            <v>VITAL GAS</v>
          </cell>
          <cell r="F162" t="str">
            <v>BARRAL</v>
          </cell>
          <cell r="G162">
            <v>7368.99</v>
          </cell>
        </row>
        <row r="163">
          <cell r="B163" t="str">
            <v>BD10A</v>
          </cell>
          <cell r="C163">
            <v>1800</v>
          </cell>
          <cell r="D163" t="str">
            <v>BARRAL DOBLE 10 Kg.</v>
          </cell>
          <cell r="E163" t="str">
            <v>VITAL GAS</v>
          </cell>
          <cell r="F163" t="str">
            <v>BARRAL</v>
          </cell>
          <cell r="G163">
            <v>8241.82</v>
          </cell>
        </row>
        <row r="164">
          <cell r="B164" t="str">
            <v>BEBA</v>
          </cell>
          <cell r="C164">
            <v>1801</v>
          </cell>
          <cell r="D164" t="str">
            <v>BARRAL EXTENS BLANCO</v>
          </cell>
          <cell r="E164" t="str">
            <v>ALEX</v>
          </cell>
          <cell r="F164" t="str">
            <v>BARRAL EXT. COLOR</v>
          </cell>
          <cell r="G164">
            <v>6414.61</v>
          </cell>
        </row>
        <row r="165">
          <cell r="B165" t="str">
            <v>BEBEA</v>
          </cell>
          <cell r="C165">
            <v>1802</v>
          </cell>
          <cell r="D165" t="str">
            <v>BARRAL EXTENSI BEIGE</v>
          </cell>
          <cell r="E165" t="str">
            <v>ALEX</v>
          </cell>
          <cell r="F165" t="str">
            <v>BARRAL EXT. COLOR</v>
          </cell>
          <cell r="G165">
            <v>6414.61</v>
          </cell>
        </row>
        <row r="166">
          <cell r="B166" t="str">
            <v>BEA</v>
          </cell>
          <cell r="C166">
            <v>1803</v>
          </cell>
          <cell r="D166" t="str">
            <v>BARRAL EXTENSIBLE</v>
          </cell>
          <cell r="E166" t="str">
            <v>ALEX</v>
          </cell>
          <cell r="F166" t="str">
            <v>BARRAL</v>
          </cell>
          <cell r="G166">
            <v>4450.92</v>
          </cell>
        </row>
        <row r="167">
          <cell r="B167" t="str">
            <v>BFCLA</v>
          </cell>
          <cell r="C167">
            <v>1804</v>
          </cell>
          <cell r="D167" t="str">
            <v>BARRAL FAROL 1 mt C/LLAVE</v>
          </cell>
          <cell r="E167" t="str">
            <v>VITAL GAS</v>
          </cell>
          <cell r="F167" t="str">
            <v>BARRAL</v>
          </cell>
          <cell r="G167">
            <v>5261.47</v>
          </cell>
        </row>
        <row r="168">
          <cell r="B168" t="str">
            <v>BFSLA</v>
          </cell>
          <cell r="C168">
            <v>1805</v>
          </cell>
          <cell r="D168" t="str">
            <v>BARRAL FAROL 1 mt S/LLAVE</v>
          </cell>
          <cell r="E168" t="str">
            <v>VITAL GAS</v>
          </cell>
          <cell r="F168" t="str">
            <v>BARRAL</v>
          </cell>
          <cell r="G168">
            <v>2813.29</v>
          </cell>
        </row>
        <row r="169">
          <cell r="B169" t="str">
            <v>B160A</v>
          </cell>
          <cell r="C169">
            <v>1806</v>
          </cell>
          <cell r="D169" t="str">
            <v>BARRAL RECTO 1,60</v>
          </cell>
          <cell r="E169" t="str">
            <v>ALEX</v>
          </cell>
          <cell r="F169" t="str">
            <v>BARRAL</v>
          </cell>
          <cell r="G169">
            <v>3701.72</v>
          </cell>
        </row>
        <row r="170">
          <cell r="B170" t="str">
            <v>B180A</v>
          </cell>
          <cell r="C170">
            <v>1807</v>
          </cell>
          <cell r="D170" t="str">
            <v>BARRAL RECTO 1,80</v>
          </cell>
          <cell r="E170" t="str">
            <v>ALEX</v>
          </cell>
          <cell r="F170" t="str">
            <v>BARRAL</v>
          </cell>
          <cell r="G170">
            <v>4329.1099999999997</v>
          </cell>
        </row>
        <row r="171">
          <cell r="B171" t="str">
            <v>B200A</v>
          </cell>
          <cell r="C171">
            <v>1808</v>
          </cell>
          <cell r="D171" t="str">
            <v>BARRAL RECTO 2,00</v>
          </cell>
          <cell r="E171" t="str">
            <v>ALEX</v>
          </cell>
          <cell r="F171" t="str">
            <v>BARRAL</v>
          </cell>
          <cell r="G171">
            <v>4826.4799999999996</v>
          </cell>
        </row>
        <row r="172">
          <cell r="B172" t="str">
            <v>B220A</v>
          </cell>
          <cell r="C172">
            <v>1809</v>
          </cell>
          <cell r="D172" t="str">
            <v>BARRAL RECTO 2,20</v>
          </cell>
          <cell r="E172" t="str">
            <v>ALEX</v>
          </cell>
          <cell r="F172" t="str">
            <v>BARRAL</v>
          </cell>
          <cell r="G172">
            <v>5288.23</v>
          </cell>
        </row>
        <row r="173">
          <cell r="B173" t="str">
            <v>B240A</v>
          </cell>
          <cell r="C173">
            <v>1810</v>
          </cell>
          <cell r="D173" t="str">
            <v>BARRAL RECTO 2,40 MT</v>
          </cell>
          <cell r="E173" t="str">
            <v>ALEX</v>
          </cell>
          <cell r="F173" t="str">
            <v>BARRAL</v>
          </cell>
          <cell r="G173">
            <v>5740.29</v>
          </cell>
        </row>
        <row r="174">
          <cell r="B174" t="str">
            <v>BUA</v>
          </cell>
          <cell r="C174">
            <v>1811</v>
          </cell>
          <cell r="D174" t="str">
            <v>BARRAL TIPO "U"</v>
          </cell>
          <cell r="E174" t="str">
            <v>ALEX</v>
          </cell>
          <cell r="F174" t="str">
            <v>BARRAL</v>
          </cell>
          <cell r="G174">
            <v>7552.45</v>
          </cell>
        </row>
        <row r="175">
          <cell r="B175" t="str">
            <v>BMN</v>
          </cell>
          <cell r="C175">
            <v>5771</v>
          </cell>
          <cell r="D175" t="str">
            <v>BARRE METAL REGULA SIN/CA</v>
          </cell>
          <cell r="E175" t="str">
            <v>NEIKE</v>
          </cell>
          <cell r="F175" t="str">
            <v>BARREHOJAS</v>
          </cell>
          <cell r="G175">
            <v>7672.58</v>
          </cell>
        </row>
        <row r="176">
          <cell r="B176" t="str">
            <v>BMCCN</v>
          </cell>
          <cell r="C176">
            <v>5779</v>
          </cell>
          <cell r="D176" t="str">
            <v>BARREH METAL CON CABO REG</v>
          </cell>
          <cell r="E176" t="str">
            <v>NEIKE</v>
          </cell>
          <cell r="F176" t="str">
            <v>BARREHOJAS</v>
          </cell>
          <cell r="G176">
            <v>12248.81</v>
          </cell>
        </row>
        <row r="177">
          <cell r="B177" t="str">
            <v>BHT</v>
          </cell>
          <cell r="C177">
            <v>1812</v>
          </cell>
          <cell r="D177" t="str">
            <v>BARREHOJA REGULABLE EPOXI</v>
          </cell>
          <cell r="E177" t="str">
            <v>TOTH</v>
          </cell>
          <cell r="F177" t="str">
            <v>BARREHOJA</v>
          </cell>
          <cell r="G177">
            <v>5311.24</v>
          </cell>
        </row>
        <row r="178">
          <cell r="B178" t="str">
            <v>BHGC</v>
          </cell>
          <cell r="C178">
            <v>6020</v>
          </cell>
          <cell r="D178" t="str">
            <v>BARREHOJAS PLASTIC GRANDE</v>
          </cell>
          <cell r="E178" t="str">
            <v>CRECCHIO</v>
          </cell>
          <cell r="F178" t="str">
            <v>BARREHOJAS</v>
          </cell>
          <cell r="G178">
            <v>2025.04</v>
          </cell>
        </row>
        <row r="179">
          <cell r="B179" t="str">
            <v>BHCC</v>
          </cell>
          <cell r="C179">
            <v>6019</v>
          </cell>
          <cell r="D179" t="str">
            <v>BARREHOJAS PLASTICO CHICO</v>
          </cell>
          <cell r="E179" t="str">
            <v>CRECCHIO</v>
          </cell>
          <cell r="F179" t="str">
            <v>BARREHOJAS</v>
          </cell>
          <cell r="G179">
            <v>844.28</v>
          </cell>
        </row>
        <row r="180">
          <cell r="B180" t="str">
            <v>B120</v>
          </cell>
          <cell r="C180">
            <v>6842</v>
          </cell>
          <cell r="D180" t="str">
            <v>BARRETA 19 X 120</v>
          </cell>
          <cell r="E180" t="str">
            <v>EL ROBLE</v>
          </cell>
          <cell r="F180" t="str">
            <v>BARRETA</v>
          </cell>
          <cell r="G180">
            <v>27923.3</v>
          </cell>
        </row>
        <row r="181">
          <cell r="B181" t="str">
            <v>B40M</v>
          </cell>
          <cell r="C181">
            <v>1815</v>
          </cell>
          <cell r="D181" t="str">
            <v>BARRETA 3/4  40cm</v>
          </cell>
          <cell r="E181" t="str">
            <v>MAZZUCA</v>
          </cell>
          <cell r="F181" t="str">
            <v>BARRETA</v>
          </cell>
          <cell r="G181">
            <v>9884.58</v>
          </cell>
        </row>
        <row r="182">
          <cell r="B182" t="str">
            <v>B50M</v>
          </cell>
          <cell r="C182">
            <v>1816</v>
          </cell>
          <cell r="D182" t="str">
            <v>BARRETA 3/4  50cm</v>
          </cell>
          <cell r="E182" t="str">
            <v>MAZZUCA</v>
          </cell>
          <cell r="F182" t="str">
            <v>BARRETA</v>
          </cell>
          <cell r="G182">
            <v>11716.27</v>
          </cell>
        </row>
        <row r="183">
          <cell r="B183" t="str">
            <v>B60M</v>
          </cell>
          <cell r="C183">
            <v>1817</v>
          </cell>
          <cell r="D183" t="str">
            <v>BARRETA 3/4  60cm</v>
          </cell>
          <cell r="E183" t="str">
            <v>MAZZUCA</v>
          </cell>
          <cell r="F183" t="str">
            <v>BARRETA</v>
          </cell>
          <cell r="G183">
            <v>13352.4</v>
          </cell>
        </row>
        <row r="184">
          <cell r="B184" t="str">
            <v>B70M</v>
          </cell>
          <cell r="C184">
            <v>1818</v>
          </cell>
          <cell r="D184" t="str">
            <v>BARRETA 3/4  70cm</v>
          </cell>
          <cell r="E184" t="str">
            <v>MAZZUCA</v>
          </cell>
          <cell r="F184" t="str">
            <v>BARRETA</v>
          </cell>
          <cell r="G184">
            <v>16050.73</v>
          </cell>
        </row>
        <row r="185">
          <cell r="B185" t="str">
            <v>B80M</v>
          </cell>
          <cell r="C185">
            <v>1819</v>
          </cell>
          <cell r="D185" t="str">
            <v>BARRETA 3/4  80cm</v>
          </cell>
          <cell r="E185" t="str">
            <v>MAZZUCA</v>
          </cell>
          <cell r="F185" t="str">
            <v>BARRETA</v>
          </cell>
          <cell r="G185">
            <v>19727.21</v>
          </cell>
        </row>
        <row r="186">
          <cell r="B186" t="str">
            <v>B100M</v>
          </cell>
          <cell r="C186">
            <v>1820</v>
          </cell>
          <cell r="D186" t="str">
            <v>BARRETA 3/4 100cm</v>
          </cell>
          <cell r="E186" t="str">
            <v>MAZZUCA</v>
          </cell>
          <cell r="F186" t="str">
            <v>BARRETA</v>
          </cell>
          <cell r="G186">
            <v>25248.77</v>
          </cell>
        </row>
        <row r="187">
          <cell r="B187" t="str">
            <v>B120M</v>
          </cell>
          <cell r="C187">
            <v>1821</v>
          </cell>
          <cell r="D187" t="str">
            <v>BARRETA 3/4 120cm</v>
          </cell>
          <cell r="E187" t="str">
            <v>MAZZUCA</v>
          </cell>
          <cell r="F187" t="str">
            <v>BARRETA</v>
          </cell>
          <cell r="G187">
            <v>30364.71</v>
          </cell>
        </row>
        <row r="188">
          <cell r="B188" t="str">
            <v>BI252000</v>
          </cell>
          <cell r="C188">
            <v>5472</v>
          </cell>
          <cell r="D188" t="str">
            <v>BARRETA IND 25x2000</v>
          </cell>
          <cell r="E188" t="str">
            <v>EL ROBLE</v>
          </cell>
          <cell r="F188" t="str">
            <v>BARRETA</v>
          </cell>
          <cell r="G188">
            <v>58646.85</v>
          </cell>
        </row>
        <row r="189">
          <cell r="B189" t="str">
            <v>BI321600</v>
          </cell>
          <cell r="C189">
            <v>6843</v>
          </cell>
          <cell r="D189" t="str">
            <v>BARRETA INDUSTR 32 X 1600</v>
          </cell>
          <cell r="E189" t="str">
            <v>EL ROBLE</v>
          </cell>
          <cell r="F189" t="str">
            <v>BARRETA</v>
          </cell>
          <cell r="G189">
            <v>73733.81</v>
          </cell>
        </row>
        <row r="190">
          <cell r="B190" t="str">
            <v>B40</v>
          </cell>
          <cell r="C190">
            <v>1822</v>
          </cell>
          <cell r="D190" t="str">
            <v>BARRETA N  40</v>
          </cell>
          <cell r="E190" t="str">
            <v>EL ROBLE</v>
          </cell>
          <cell r="F190" t="str">
            <v>BARRETA</v>
          </cell>
          <cell r="G190">
            <v>8734.6200000000008</v>
          </cell>
        </row>
        <row r="191">
          <cell r="B191" t="str">
            <v>B50</v>
          </cell>
          <cell r="C191">
            <v>1823</v>
          </cell>
          <cell r="D191" t="str">
            <v>BARRETA N  50</v>
          </cell>
          <cell r="E191" t="str">
            <v>EL ROBLE</v>
          </cell>
          <cell r="F191" t="str">
            <v>BARRETA</v>
          </cell>
          <cell r="G191">
            <v>10340.5</v>
          </cell>
        </row>
        <row r="192">
          <cell r="B192" t="str">
            <v>B60</v>
          </cell>
          <cell r="C192">
            <v>1824</v>
          </cell>
          <cell r="D192" t="str">
            <v>BARRETA N  60</v>
          </cell>
          <cell r="E192" t="str">
            <v>EL ROBLE</v>
          </cell>
          <cell r="F192" t="str">
            <v>BARRETA</v>
          </cell>
          <cell r="G192">
            <v>11844.32</v>
          </cell>
        </row>
        <row r="193">
          <cell r="B193" t="str">
            <v>B70</v>
          </cell>
          <cell r="C193">
            <v>1825</v>
          </cell>
          <cell r="D193" t="str">
            <v>BARRETA N  70</v>
          </cell>
          <cell r="E193" t="str">
            <v>EL ROBLE</v>
          </cell>
          <cell r="F193" t="str">
            <v>BARRETA</v>
          </cell>
          <cell r="G193">
            <v>14139.39</v>
          </cell>
        </row>
        <row r="194">
          <cell r="B194" t="str">
            <v>B80</v>
          </cell>
          <cell r="C194">
            <v>1826</v>
          </cell>
          <cell r="D194" t="str">
            <v>BARRETA N  80</v>
          </cell>
          <cell r="E194" t="str">
            <v>EL ROBLE</v>
          </cell>
          <cell r="F194" t="str">
            <v>BARRETA</v>
          </cell>
          <cell r="G194">
            <v>17412.75</v>
          </cell>
        </row>
        <row r="195">
          <cell r="B195" t="str">
            <v>BMC33103</v>
          </cell>
          <cell r="C195">
            <v>5955</v>
          </cell>
          <cell r="D195" t="str">
            <v>BASE MECHA COP C/T 33/103</v>
          </cell>
          <cell r="E195" t="str">
            <v>RHEIN</v>
          </cell>
          <cell r="F195" t="str">
            <v>MECHA COPA</v>
          </cell>
          <cell r="G195">
            <v>8437.33</v>
          </cell>
        </row>
        <row r="196">
          <cell r="B196" t="str">
            <v>BMC73113</v>
          </cell>
          <cell r="C196">
            <v>5956</v>
          </cell>
          <cell r="D196" t="str">
            <v>BASE MECHA COP C/T 73/113</v>
          </cell>
          <cell r="E196" t="str">
            <v>RHEIN</v>
          </cell>
          <cell r="F196" t="str">
            <v>MECHA COPA</v>
          </cell>
          <cell r="G196">
            <v>10770.9</v>
          </cell>
        </row>
        <row r="197">
          <cell r="B197" t="str">
            <v>BSD60F</v>
          </cell>
          <cell r="C197">
            <v>1880</v>
          </cell>
          <cell r="D197" t="str">
            <v>BI 1 A/CORTA SOLD 60 Dere</v>
          </cell>
          <cell r="E197" t="str">
            <v>FABI</v>
          </cell>
          <cell r="F197" t="str">
            <v>BIS HERRERO</v>
          </cell>
          <cell r="G197">
            <v>16810.330000000002</v>
          </cell>
        </row>
        <row r="198">
          <cell r="B198" t="str">
            <v>BSI60F</v>
          </cell>
          <cell r="C198">
            <v>1881</v>
          </cell>
          <cell r="D198" t="str">
            <v>BI 1 A/CORTA SOLD 60 Izqu</v>
          </cell>
          <cell r="E198" t="str">
            <v>FABI</v>
          </cell>
          <cell r="F198" t="str">
            <v>BIS HERRERO</v>
          </cell>
          <cell r="G198">
            <v>16810.330000000002</v>
          </cell>
        </row>
        <row r="199">
          <cell r="B199" t="str">
            <v>BSR60F</v>
          </cell>
          <cell r="C199">
            <v>5968</v>
          </cell>
          <cell r="D199" t="str">
            <v>BI 1 A/CORTA SOLD 60 Reve</v>
          </cell>
          <cell r="E199" t="str">
            <v>FABI</v>
          </cell>
          <cell r="F199" t="str">
            <v>BIS HERRERO</v>
          </cell>
          <cell r="G199">
            <v>15180.04</v>
          </cell>
        </row>
        <row r="200">
          <cell r="B200" t="str">
            <v>BSD80F</v>
          </cell>
          <cell r="C200">
            <v>1882</v>
          </cell>
          <cell r="D200" t="str">
            <v>BI 1 A/CORTA SOLD 80 Dere</v>
          </cell>
          <cell r="E200" t="str">
            <v>FABI</v>
          </cell>
          <cell r="F200" t="str">
            <v>BIS HERRERO</v>
          </cell>
          <cell r="G200">
            <v>18206.48</v>
          </cell>
        </row>
        <row r="201">
          <cell r="B201" t="str">
            <v>BSI80F</v>
          </cell>
          <cell r="C201">
            <v>1883</v>
          </cell>
          <cell r="D201" t="str">
            <v>BI 1 A/CORTA SOLD 80 Izqu</v>
          </cell>
          <cell r="E201" t="str">
            <v>FABI</v>
          </cell>
          <cell r="F201" t="str">
            <v>BIS HERRERO</v>
          </cell>
          <cell r="G201">
            <v>18206.48</v>
          </cell>
        </row>
        <row r="202">
          <cell r="B202" t="str">
            <v>BSR80F</v>
          </cell>
          <cell r="C202">
            <v>5969</v>
          </cell>
          <cell r="D202" t="str">
            <v>BI 1 A/CORTA SOLD 80 Reve</v>
          </cell>
          <cell r="E202" t="str">
            <v>FABI</v>
          </cell>
          <cell r="F202" t="str">
            <v>BIS HERRERO</v>
          </cell>
          <cell r="G202">
            <v>16372.35</v>
          </cell>
        </row>
        <row r="203">
          <cell r="B203" t="str">
            <v>BSD6078F</v>
          </cell>
          <cell r="C203">
            <v>1827</v>
          </cell>
          <cell r="D203" t="str">
            <v>BI 2 A/CORTA 60x7x8 Der</v>
          </cell>
          <cell r="E203" t="str">
            <v>FABI</v>
          </cell>
          <cell r="F203" t="str">
            <v>BIS HERRERO</v>
          </cell>
          <cell r="G203">
            <v>14103.62</v>
          </cell>
        </row>
        <row r="204">
          <cell r="B204" t="str">
            <v>BSI6078F</v>
          </cell>
          <cell r="C204">
            <v>1828</v>
          </cell>
          <cell r="D204" t="str">
            <v>BI 2 A/CORTA 60x7x8 Izq</v>
          </cell>
          <cell r="E204" t="str">
            <v>FABI</v>
          </cell>
          <cell r="F204" t="str">
            <v>BIS HERRERO</v>
          </cell>
          <cell r="G204">
            <v>14103.62</v>
          </cell>
        </row>
        <row r="205">
          <cell r="B205" t="str">
            <v>BSR6078F</v>
          </cell>
          <cell r="C205">
            <v>5966</v>
          </cell>
          <cell r="D205" t="str">
            <v>BI 2 A/CORTA 60x7x8 Rever</v>
          </cell>
          <cell r="E205" t="str">
            <v>FABI</v>
          </cell>
          <cell r="F205" t="str">
            <v>BIS HERRERO</v>
          </cell>
          <cell r="G205">
            <v>11941.35</v>
          </cell>
        </row>
        <row r="206">
          <cell r="B206" t="str">
            <v>BSD8078F</v>
          </cell>
          <cell r="C206">
            <v>1829</v>
          </cell>
          <cell r="D206" t="str">
            <v>BI 2 A/CORTA 80x7x8 Dere</v>
          </cell>
          <cell r="E206" t="str">
            <v>FABI</v>
          </cell>
          <cell r="F206" t="str">
            <v>BIS HERRERO</v>
          </cell>
          <cell r="G206">
            <v>16767.55</v>
          </cell>
        </row>
        <row r="207">
          <cell r="B207" t="str">
            <v>BSI8078F</v>
          </cell>
          <cell r="C207">
            <v>1830</v>
          </cell>
          <cell r="D207" t="str">
            <v>BI 2 A/CORTA 80x7x8 Izqui</v>
          </cell>
          <cell r="E207" t="str">
            <v>FABI</v>
          </cell>
          <cell r="F207" t="str">
            <v>BIS HERRERO</v>
          </cell>
          <cell r="G207">
            <v>16767.55</v>
          </cell>
        </row>
        <row r="208">
          <cell r="B208" t="str">
            <v>BSR8078F</v>
          </cell>
          <cell r="C208">
            <v>5967</v>
          </cell>
          <cell r="D208" t="str">
            <v>BI 2 A/CORTA 80x7x8 Rever</v>
          </cell>
          <cell r="E208" t="str">
            <v>FABI</v>
          </cell>
          <cell r="F208" t="str">
            <v>BIS HERRERO</v>
          </cell>
          <cell r="G208">
            <v>12566.65</v>
          </cell>
        </row>
        <row r="209">
          <cell r="B209" t="str">
            <v>BD100333</v>
          </cell>
          <cell r="C209">
            <v>1832</v>
          </cell>
          <cell r="D209" t="str">
            <v>BIS HE 100x33x3 Dere</v>
          </cell>
          <cell r="E209" t="str">
            <v>FABI</v>
          </cell>
          <cell r="F209" t="str">
            <v>BIS HERRERO</v>
          </cell>
          <cell r="G209">
            <v>24055.19</v>
          </cell>
        </row>
        <row r="210">
          <cell r="B210" t="str">
            <v>BI100333</v>
          </cell>
          <cell r="C210">
            <v>1833</v>
          </cell>
          <cell r="D210" t="str">
            <v>BIS HE 100x33x3 Izqu</v>
          </cell>
          <cell r="E210" t="str">
            <v>FABI</v>
          </cell>
          <cell r="F210" t="str">
            <v>BIS HERRERO</v>
          </cell>
          <cell r="G210">
            <v>24055.19</v>
          </cell>
        </row>
        <row r="211">
          <cell r="B211" t="str">
            <v>BC100100</v>
          </cell>
          <cell r="C211">
            <v>1834</v>
          </cell>
          <cell r="D211" t="str">
            <v>BIS MUN CARP 100x100</v>
          </cell>
          <cell r="E211" t="str">
            <v>FABI</v>
          </cell>
          <cell r="F211" t="str">
            <v>BIS MUNICION</v>
          </cell>
          <cell r="G211">
            <v>36498.300000000003</v>
          </cell>
        </row>
        <row r="212">
          <cell r="B212" t="str">
            <v>BC10075F</v>
          </cell>
          <cell r="C212">
            <v>1835</v>
          </cell>
          <cell r="D212" t="str">
            <v>BIS MUN CARPI 100x75</v>
          </cell>
          <cell r="E212" t="str">
            <v>FABI</v>
          </cell>
          <cell r="F212" t="str">
            <v>BIS MUNICION</v>
          </cell>
          <cell r="G212">
            <v>30883.18</v>
          </cell>
        </row>
        <row r="213">
          <cell r="B213" t="str">
            <v>BC10088F</v>
          </cell>
          <cell r="C213">
            <v>1836</v>
          </cell>
          <cell r="D213" t="str">
            <v>BIS MUN CARPI 100x88</v>
          </cell>
          <cell r="E213" t="str">
            <v>FABI</v>
          </cell>
          <cell r="F213" t="str">
            <v>BIS MUNICION</v>
          </cell>
          <cell r="G213">
            <v>33690.74</v>
          </cell>
        </row>
        <row r="214">
          <cell r="B214" t="str">
            <v>BH100100</v>
          </cell>
          <cell r="C214">
            <v>1837</v>
          </cell>
          <cell r="D214" t="str">
            <v>BIS MUN HERR 100x100</v>
          </cell>
          <cell r="E214" t="str">
            <v>FABI</v>
          </cell>
          <cell r="F214" t="str">
            <v>BIS MUNICION</v>
          </cell>
          <cell r="G214">
            <v>33873.800000000003</v>
          </cell>
        </row>
        <row r="215">
          <cell r="B215" t="str">
            <v>BH7536F</v>
          </cell>
          <cell r="C215">
            <v>1838</v>
          </cell>
          <cell r="D215" t="str">
            <v>BIS MUN HERRE  75x36</v>
          </cell>
          <cell r="E215" t="str">
            <v>FABI</v>
          </cell>
          <cell r="F215" t="str">
            <v>BIS MUNICION</v>
          </cell>
          <cell r="G215">
            <v>15571.02</v>
          </cell>
        </row>
        <row r="216">
          <cell r="B216" t="str">
            <v>BH7575F</v>
          </cell>
          <cell r="C216">
            <v>1839</v>
          </cell>
          <cell r="D216" t="str">
            <v>BIS MUN HERRE  75x75</v>
          </cell>
          <cell r="E216" t="str">
            <v>FABI</v>
          </cell>
          <cell r="F216" t="str">
            <v>BIS MUNICION</v>
          </cell>
          <cell r="G216">
            <v>22673.88</v>
          </cell>
        </row>
        <row r="217">
          <cell r="B217" t="str">
            <v>BH10036F</v>
          </cell>
          <cell r="C217">
            <v>1840</v>
          </cell>
          <cell r="D217" t="str">
            <v>BIS MUN HERRE 100x36</v>
          </cell>
          <cell r="E217" t="str">
            <v>FABI</v>
          </cell>
          <cell r="F217" t="str">
            <v>BIS MUNICION</v>
          </cell>
          <cell r="G217">
            <v>20467.12</v>
          </cell>
        </row>
        <row r="218">
          <cell r="B218" t="str">
            <v>BH10075F</v>
          </cell>
          <cell r="C218">
            <v>1841</v>
          </cell>
          <cell r="D218" t="str">
            <v>BIS MUN HERRE 100x75</v>
          </cell>
          <cell r="E218" t="str">
            <v>FABI</v>
          </cell>
          <cell r="F218" t="str">
            <v>BIS MUNICION</v>
          </cell>
          <cell r="G218">
            <v>16882.259999999998</v>
          </cell>
        </row>
        <row r="219">
          <cell r="B219" t="str">
            <v>BH10088F</v>
          </cell>
          <cell r="C219">
            <v>1842</v>
          </cell>
          <cell r="D219" t="str">
            <v>BIS MUN HERRE 100x88</v>
          </cell>
          <cell r="E219" t="str">
            <v>FABI</v>
          </cell>
          <cell r="F219" t="str">
            <v>BIS MUNICION</v>
          </cell>
          <cell r="G219">
            <v>18603.189999999999</v>
          </cell>
        </row>
        <row r="220">
          <cell r="B220" t="str">
            <v>BCD11055</v>
          </cell>
          <cell r="C220">
            <v>1843</v>
          </cell>
          <cell r="D220" t="str">
            <v>BIS PO/CA 110x55 Der</v>
          </cell>
          <cell r="E220" t="str">
            <v>FABI</v>
          </cell>
          <cell r="F220" t="str">
            <v>BIS POMELA</v>
          </cell>
          <cell r="G220">
            <v>26575.09</v>
          </cell>
        </row>
        <row r="221">
          <cell r="B221" t="str">
            <v>BCI11055</v>
          </cell>
          <cell r="C221">
            <v>1844</v>
          </cell>
          <cell r="D221" t="str">
            <v>BIS PO/CA 110x55 Izq</v>
          </cell>
          <cell r="E221" t="str">
            <v>FABI</v>
          </cell>
          <cell r="F221" t="str">
            <v>BIS POMELA</v>
          </cell>
          <cell r="G221">
            <v>26575.09</v>
          </cell>
        </row>
        <row r="222">
          <cell r="B222" t="str">
            <v>BCD14070</v>
          </cell>
          <cell r="C222">
            <v>1845</v>
          </cell>
          <cell r="D222" t="str">
            <v>BIS PO/CA 140x70 Der</v>
          </cell>
          <cell r="E222" t="str">
            <v>FABI</v>
          </cell>
          <cell r="F222" t="str">
            <v>BIS POMELA</v>
          </cell>
          <cell r="G222">
            <v>15995.52</v>
          </cell>
        </row>
        <row r="223">
          <cell r="B223" t="str">
            <v>BCI14070</v>
          </cell>
          <cell r="C223">
            <v>1846</v>
          </cell>
          <cell r="D223" t="str">
            <v>BIS PO/CA 140x70 Izq</v>
          </cell>
          <cell r="E223" t="str">
            <v>FABI</v>
          </cell>
          <cell r="F223" t="str">
            <v>BIS POMELA</v>
          </cell>
          <cell r="G223">
            <v>15995.52</v>
          </cell>
        </row>
        <row r="224">
          <cell r="B224" t="str">
            <v>BCD16080</v>
          </cell>
          <cell r="C224">
            <v>1847</v>
          </cell>
          <cell r="D224" t="str">
            <v>BIS PO/CA 160x80 Der</v>
          </cell>
          <cell r="E224" t="str">
            <v>FABI</v>
          </cell>
          <cell r="F224" t="str">
            <v>BIS POMELA</v>
          </cell>
          <cell r="G224">
            <v>17632.38</v>
          </cell>
        </row>
        <row r="225">
          <cell r="B225" t="str">
            <v>BCI16080</v>
          </cell>
          <cell r="C225">
            <v>1848</v>
          </cell>
          <cell r="D225" t="str">
            <v>BIS PO/CA 160x80 Izq</v>
          </cell>
          <cell r="E225" t="str">
            <v>FABI</v>
          </cell>
          <cell r="F225" t="str">
            <v>BIS POMELA</v>
          </cell>
          <cell r="G225">
            <v>17632.38</v>
          </cell>
        </row>
        <row r="226">
          <cell r="B226" t="str">
            <v>BMD11055</v>
          </cell>
          <cell r="C226">
            <v>1849</v>
          </cell>
          <cell r="D226" t="str">
            <v>BIS PO/MI 110x55 Der</v>
          </cell>
          <cell r="E226" t="str">
            <v>FABI</v>
          </cell>
          <cell r="F226" t="str">
            <v>BIS POMELA</v>
          </cell>
          <cell r="G226">
            <v>26073.07</v>
          </cell>
        </row>
        <row r="227">
          <cell r="B227" t="str">
            <v>BMI11055</v>
          </cell>
          <cell r="C227">
            <v>1850</v>
          </cell>
          <cell r="D227" t="str">
            <v>BIS PO/MI 110x55 Izq</v>
          </cell>
          <cell r="E227" t="str">
            <v>FABI</v>
          </cell>
          <cell r="F227" t="str">
            <v>BIS POMELA</v>
          </cell>
          <cell r="G227">
            <v>26073.07</v>
          </cell>
        </row>
        <row r="228">
          <cell r="B228" t="str">
            <v>BMD14070</v>
          </cell>
          <cell r="C228">
            <v>1851</v>
          </cell>
          <cell r="D228" t="str">
            <v>BIS PO/MI 140x70 Der</v>
          </cell>
          <cell r="E228" t="str">
            <v>FABI</v>
          </cell>
          <cell r="F228" t="str">
            <v>BIS POMELA</v>
          </cell>
          <cell r="G228">
            <v>17802.189999999999</v>
          </cell>
        </row>
        <row r="229">
          <cell r="B229" t="str">
            <v>BMI14070</v>
          </cell>
          <cell r="C229">
            <v>1852</v>
          </cell>
          <cell r="D229" t="str">
            <v>BIS PO/MI 140x70 Izq</v>
          </cell>
          <cell r="E229" t="str">
            <v>FABI</v>
          </cell>
          <cell r="F229" t="str">
            <v>BIS POMELA</v>
          </cell>
          <cell r="G229">
            <v>17802.189999999999</v>
          </cell>
        </row>
        <row r="230">
          <cell r="B230" t="str">
            <v>BMD16080</v>
          </cell>
          <cell r="C230">
            <v>1853</v>
          </cell>
          <cell r="D230" t="str">
            <v>BIS PO/MI 160x80 Der</v>
          </cell>
          <cell r="E230" t="str">
            <v>FABI</v>
          </cell>
          <cell r="F230" t="str">
            <v>BIS POMELA</v>
          </cell>
          <cell r="G230">
            <v>19623.34</v>
          </cell>
        </row>
        <row r="231">
          <cell r="B231" t="str">
            <v>BMI16080</v>
          </cell>
          <cell r="C231">
            <v>1854</v>
          </cell>
          <cell r="D231" t="str">
            <v>BIS PO/MI 160x80 Izq</v>
          </cell>
          <cell r="E231" t="str">
            <v>FABI</v>
          </cell>
          <cell r="F231" t="str">
            <v>BIS POMELA</v>
          </cell>
          <cell r="G231">
            <v>19623.34</v>
          </cell>
        </row>
        <row r="232">
          <cell r="B232" t="str">
            <v>BTCF</v>
          </cell>
          <cell r="C232">
            <v>1860</v>
          </cell>
          <cell r="D232" t="str">
            <v>BIS TORNILLO CARPINT</v>
          </cell>
          <cell r="E232" t="str">
            <v>FABI</v>
          </cell>
          <cell r="F232" t="str">
            <v>BIS TORNILLO</v>
          </cell>
          <cell r="G232">
            <v>434.96</v>
          </cell>
        </row>
        <row r="233">
          <cell r="B233" t="str">
            <v>BTMF</v>
          </cell>
          <cell r="C233">
            <v>1861</v>
          </cell>
          <cell r="D233" t="str">
            <v>BIS TORNILLO MIXTA</v>
          </cell>
          <cell r="E233" t="str">
            <v>FABI</v>
          </cell>
          <cell r="F233" t="str">
            <v>BIS TORNILLO</v>
          </cell>
          <cell r="G233">
            <v>419.56</v>
          </cell>
        </row>
        <row r="234">
          <cell r="B234" t="str">
            <v>BD802015</v>
          </cell>
          <cell r="C234">
            <v>1866</v>
          </cell>
          <cell r="D234" t="str">
            <v>BISA 80x20x1,5 Derec</v>
          </cell>
          <cell r="E234" t="str">
            <v>FABI</v>
          </cell>
          <cell r="F234" t="str">
            <v>BIS CARPINTERO</v>
          </cell>
          <cell r="G234">
            <v>15295.6</v>
          </cell>
        </row>
        <row r="235">
          <cell r="B235" t="str">
            <v>BI802015</v>
          </cell>
          <cell r="C235">
            <v>1867</v>
          </cell>
          <cell r="D235" t="str">
            <v>BISA 80x20x1,5 Izqui</v>
          </cell>
          <cell r="E235" t="str">
            <v>FABI</v>
          </cell>
          <cell r="F235" t="str">
            <v>BIS CARPINTERO</v>
          </cell>
          <cell r="G235">
            <v>15295.6</v>
          </cell>
        </row>
        <row r="236">
          <cell r="B236" t="str">
            <v>BR802015</v>
          </cell>
          <cell r="C236">
            <v>1868</v>
          </cell>
          <cell r="D236" t="str">
            <v>BISA 80x20x1,5 Rever</v>
          </cell>
          <cell r="E236" t="str">
            <v>FABI</v>
          </cell>
          <cell r="F236" t="str">
            <v>BIS CARPINTERO</v>
          </cell>
          <cell r="G236">
            <v>11774.91</v>
          </cell>
        </row>
        <row r="237">
          <cell r="B237" t="str">
            <v>BR100333</v>
          </cell>
          <cell r="C237">
            <v>5975</v>
          </cell>
          <cell r="D237" t="str">
            <v>BISA HE 100x33x3 Reversib</v>
          </cell>
          <cell r="E237" t="str">
            <v>FABI</v>
          </cell>
          <cell r="F237" t="str">
            <v>BIS HERRERO</v>
          </cell>
          <cell r="G237">
            <v>22156.38</v>
          </cell>
        </row>
        <row r="238">
          <cell r="B238" t="str">
            <v>BI6022F</v>
          </cell>
          <cell r="C238">
            <v>1869</v>
          </cell>
          <cell r="D238" t="str">
            <v>BISA HE 60x22 Izquie</v>
          </cell>
          <cell r="E238" t="str">
            <v>FABI</v>
          </cell>
          <cell r="F238" t="str">
            <v>BIS HERRERO</v>
          </cell>
          <cell r="G238">
            <v>13642.73</v>
          </cell>
        </row>
        <row r="239">
          <cell r="B239" t="str">
            <v>BD60333F</v>
          </cell>
          <cell r="C239">
            <v>1870</v>
          </cell>
          <cell r="D239" t="str">
            <v>BISA HE 60x33x3 Dere</v>
          </cell>
          <cell r="E239" t="str">
            <v>FABI</v>
          </cell>
          <cell r="F239" t="str">
            <v>BIS HERRERO</v>
          </cell>
          <cell r="G239">
            <v>17546.14</v>
          </cell>
        </row>
        <row r="240">
          <cell r="B240" t="str">
            <v>BI60333F</v>
          </cell>
          <cell r="C240">
            <v>1871</v>
          </cell>
          <cell r="D240" t="str">
            <v>BISA HE 60x33x3 Izqu</v>
          </cell>
          <cell r="E240" t="str">
            <v>FABI</v>
          </cell>
          <cell r="F240" t="str">
            <v>BIS HERRERO</v>
          </cell>
          <cell r="G240">
            <v>17546.14</v>
          </cell>
        </row>
        <row r="241">
          <cell r="B241" t="str">
            <v>BR60333F</v>
          </cell>
          <cell r="C241">
            <v>5973</v>
          </cell>
          <cell r="D241" t="str">
            <v>BISA HE 60x33x3 Reversibl</v>
          </cell>
          <cell r="E241" t="str">
            <v>FABI</v>
          </cell>
          <cell r="F241" t="str">
            <v>BIS HERRERO</v>
          </cell>
          <cell r="G241">
            <v>15728.86</v>
          </cell>
        </row>
        <row r="242">
          <cell r="B242" t="str">
            <v>BI8022F</v>
          </cell>
          <cell r="C242">
            <v>1872</v>
          </cell>
          <cell r="D242" t="str">
            <v>BISA HE 80x22 Izquie</v>
          </cell>
          <cell r="E242" t="str">
            <v>FABI</v>
          </cell>
          <cell r="F242" t="str">
            <v>BIS HERRERO</v>
          </cell>
          <cell r="G242">
            <v>14183.8</v>
          </cell>
        </row>
        <row r="243">
          <cell r="B243" t="str">
            <v>BD80333F</v>
          </cell>
          <cell r="C243">
            <v>1873</v>
          </cell>
          <cell r="D243" t="str">
            <v>BISA HE 80x33x3 Dere</v>
          </cell>
          <cell r="E243" t="str">
            <v>FABI</v>
          </cell>
          <cell r="F243" t="str">
            <v>BIS HERRERO</v>
          </cell>
          <cell r="G243">
            <v>20315.52</v>
          </cell>
        </row>
        <row r="244">
          <cell r="B244" t="str">
            <v>BI80333F</v>
          </cell>
          <cell r="C244">
            <v>1874</v>
          </cell>
          <cell r="D244" t="str">
            <v>BISA HE 80x33x3 Izqu</v>
          </cell>
          <cell r="E244" t="str">
            <v>FABI</v>
          </cell>
          <cell r="F244" t="str">
            <v>BIS HERRERO</v>
          </cell>
          <cell r="G244">
            <v>20315.52</v>
          </cell>
        </row>
        <row r="245">
          <cell r="B245" t="str">
            <v>BR80333F</v>
          </cell>
          <cell r="C245">
            <v>5974</v>
          </cell>
          <cell r="D245" t="str">
            <v>BISA HE 80x33x3 Reversibl</v>
          </cell>
          <cell r="E245" t="str">
            <v>FABI</v>
          </cell>
          <cell r="F245" t="str">
            <v>BIS HERRERO</v>
          </cell>
          <cell r="G245">
            <v>16997.650000000001</v>
          </cell>
        </row>
        <row r="246">
          <cell r="B246" t="str">
            <v>BI9022F</v>
          </cell>
          <cell r="C246">
            <v>1875</v>
          </cell>
          <cell r="D246" t="str">
            <v>BISA HE 90x22 Izquie</v>
          </cell>
          <cell r="E246" t="str">
            <v>FABI</v>
          </cell>
          <cell r="F246" t="str">
            <v>BIS HERRERO</v>
          </cell>
          <cell r="G246">
            <v>15999.73</v>
          </cell>
        </row>
        <row r="247">
          <cell r="B247" t="str">
            <v>BD6022F</v>
          </cell>
          <cell r="C247">
            <v>1876</v>
          </cell>
          <cell r="D247" t="str">
            <v>BISA HER 60x22 Derec</v>
          </cell>
          <cell r="E247" t="str">
            <v>FABI</v>
          </cell>
          <cell r="F247" t="str">
            <v>BIS HERRERO</v>
          </cell>
          <cell r="G247">
            <v>13642.73</v>
          </cell>
        </row>
        <row r="248">
          <cell r="B248" t="str">
            <v>BR6022F</v>
          </cell>
          <cell r="C248">
            <v>5970</v>
          </cell>
          <cell r="D248" t="str">
            <v>BISA HER 60x22 Reversible</v>
          </cell>
          <cell r="E248" t="str">
            <v>FABI</v>
          </cell>
          <cell r="F248" t="str">
            <v>BIS HERRERO</v>
          </cell>
          <cell r="G248">
            <v>11952.13</v>
          </cell>
        </row>
        <row r="249">
          <cell r="B249" t="str">
            <v>BD8022F</v>
          </cell>
          <cell r="C249">
            <v>1877</v>
          </cell>
          <cell r="D249" t="str">
            <v>BISA HER 80x22 Derec</v>
          </cell>
          <cell r="E249" t="str">
            <v>FABI</v>
          </cell>
          <cell r="F249" t="str">
            <v>BIS HERRERO</v>
          </cell>
          <cell r="G249">
            <v>14183.8</v>
          </cell>
        </row>
        <row r="250">
          <cell r="B250" t="str">
            <v>BR8022F</v>
          </cell>
          <cell r="C250">
            <v>5971</v>
          </cell>
          <cell r="D250" t="str">
            <v>BISA HER 80x22 Reversible</v>
          </cell>
          <cell r="E250" t="str">
            <v>FABI</v>
          </cell>
          <cell r="F250" t="str">
            <v>BIS HERRERO</v>
          </cell>
          <cell r="G250">
            <v>12128.67</v>
          </cell>
        </row>
        <row r="251">
          <cell r="B251" t="str">
            <v>BD9022F</v>
          </cell>
          <cell r="C251">
            <v>1878</v>
          </cell>
          <cell r="D251" t="str">
            <v>BISA HER 90x22 Derec</v>
          </cell>
          <cell r="E251" t="str">
            <v>FABI</v>
          </cell>
          <cell r="F251" t="str">
            <v>BIS HERRERO</v>
          </cell>
          <cell r="G251">
            <v>15999.73</v>
          </cell>
        </row>
        <row r="252">
          <cell r="B252" t="str">
            <v>BR9022F</v>
          </cell>
          <cell r="C252">
            <v>5972</v>
          </cell>
          <cell r="D252" t="str">
            <v>BISA HER 90x22 Reversible</v>
          </cell>
          <cell r="E252" t="str">
            <v>FABI</v>
          </cell>
          <cell r="F252" t="str">
            <v>BIS HERRERO</v>
          </cell>
          <cell r="G252">
            <v>14914.89</v>
          </cell>
        </row>
        <row r="253">
          <cell r="B253" t="str">
            <v>BC7575F</v>
          </cell>
          <cell r="C253">
            <v>1879</v>
          </cell>
          <cell r="D253" t="str">
            <v>BISA MUN CARP  75x75</v>
          </cell>
          <cell r="E253" t="str">
            <v>FABI</v>
          </cell>
          <cell r="F253" t="str">
            <v>BIS MUNICION</v>
          </cell>
          <cell r="G253">
            <v>15160.83</v>
          </cell>
        </row>
        <row r="254">
          <cell r="B254" t="str">
            <v>BR2315F</v>
          </cell>
          <cell r="C254">
            <v>1884</v>
          </cell>
          <cell r="D254" t="str">
            <v>BISAG 2x3x1,5 Revers</v>
          </cell>
          <cell r="E254" t="str">
            <v>FABI</v>
          </cell>
          <cell r="F254" t="str">
            <v>BIS CARPINTERO</v>
          </cell>
          <cell r="G254">
            <v>13105.7</v>
          </cell>
        </row>
        <row r="255">
          <cell r="B255" t="str">
            <v>BR2515F</v>
          </cell>
          <cell r="C255">
            <v>1885</v>
          </cell>
          <cell r="D255" t="str">
            <v>BISAG 2x5x1,5 Revers</v>
          </cell>
          <cell r="E255" t="str">
            <v>FABI</v>
          </cell>
          <cell r="F255" t="str">
            <v>BIS CARPINTERO</v>
          </cell>
          <cell r="G255">
            <v>14680.4</v>
          </cell>
        </row>
        <row r="256">
          <cell r="B256" t="str">
            <v>BD2315F</v>
          </cell>
          <cell r="C256">
            <v>1893</v>
          </cell>
          <cell r="D256" t="str">
            <v>BISAGR 2x3x1,5 Derec</v>
          </cell>
          <cell r="E256" t="str">
            <v>FABI</v>
          </cell>
          <cell r="F256" t="str">
            <v>BIS CARPINTERO</v>
          </cell>
          <cell r="G256">
            <v>16943.07</v>
          </cell>
        </row>
        <row r="257">
          <cell r="B257" t="str">
            <v>BI2315F</v>
          </cell>
          <cell r="C257">
            <v>1894</v>
          </cell>
          <cell r="D257" t="str">
            <v>BISAGR 2x3x1,5 Izqui</v>
          </cell>
          <cell r="E257" t="str">
            <v>FABI</v>
          </cell>
          <cell r="F257" t="str">
            <v>BIS CARPINTERO</v>
          </cell>
          <cell r="G257">
            <v>16943.07</v>
          </cell>
        </row>
        <row r="258">
          <cell r="B258" t="str">
            <v>BD2515F</v>
          </cell>
          <cell r="C258">
            <v>1895</v>
          </cell>
          <cell r="D258" t="str">
            <v>BISAGR 2x5x1,5 Derec</v>
          </cell>
          <cell r="E258" t="str">
            <v>FABI</v>
          </cell>
          <cell r="F258" t="str">
            <v>BIS CARPINTERO</v>
          </cell>
          <cell r="G258">
            <v>18597.29</v>
          </cell>
        </row>
        <row r="259">
          <cell r="B259" t="str">
            <v>BI2515F</v>
          </cell>
          <cell r="C259">
            <v>1896</v>
          </cell>
          <cell r="D259" t="str">
            <v>BISAGR 2x5x1,5 Izqui</v>
          </cell>
          <cell r="E259" t="str">
            <v>FABI</v>
          </cell>
          <cell r="F259" t="str">
            <v>BIS CARPINTERO</v>
          </cell>
          <cell r="G259">
            <v>18597.29</v>
          </cell>
        </row>
        <row r="260">
          <cell r="B260" t="str">
            <v>BV</v>
          </cell>
          <cell r="C260">
            <v>6218</v>
          </cell>
          <cell r="D260" t="str">
            <v>BORDEADORA C/2 RULEM 350w</v>
          </cell>
          <cell r="E260" t="str">
            <v>VITAL GAS</v>
          </cell>
          <cell r="F260" t="str">
            <v>BORDEADORA</v>
          </cell>
          <cell r="G260">
            <v>44813.73</v>
          </cell>
        </row>
        <row r="261">
          <cell r="B261" t="str">
            <v>BMSC</v>
          </cell>
          <cell r="C261">
            <v>5901</v>
          </cell>
          <cell r="D261" t="str">
            <v>BROCHE MEDIA SOMBRA/BOLSA</v>
          </cell>
          <cell r="E261" t="str">
            <v>BAIHAM</v>
          </cell>
          <cell r="F261" t="str">
            <v>BROCHE</v>
          </cell>
          <cell r="G261">
            <v>4000.16</v>
          </cell>
        </row>
        <row r="262">
          <cell r="B262" t="str">
            <v>B14312P</v>
          </cell>
          <cell r="C262">
            <v>1925</v>
          </cell>
          <cell r="D262" t="str">
            <v>BULON C/HEG 1/4x3 1/2</v>
          </cell>
          <cell r="E262" t="str">
            <v>PROLL</v>
          </cell>
          <cell r="F262" t="str">
            <v>BULON</v>
          </cell>
          <cell r="G262">
            <v>3518.64</v>
          </cell>
        </row>
        <row r="263">
          <cell r="B263" t="str">
            <v>B143P</v>
          </cell>
          <cell r="C263">
            <v>1926</v>
          </cell>
          <cell r="D263" t="str">
            <v>BULON C/HEG 1/4x3"</v>
          </cell>
          <cell r="E263" t="str">
            <v>PROLL</v>
          </cell>
          <cell r="F263" t="str">
            <v>BULON</v>
          </cell>
          <cell r="G263">
            <v>3124.88</v>
          </cell>
        </row>
        <row r="264">
          <cell r="B264" t="str">
            <v>B144P</v>
          </cell>
          <cell r="C264">
            <v>1927</v>
          </cell>
          <cell r="D264" t="str">
            <v>BULON C/HEG 1/4x4"</v>
          </cell>
          <cell r="E264" t="str">
            <v>PROLL</v>
          </cell>
          <cell r="F264" t="str">
            <v>BULON</v>
          </cell>
          <cell r="G264">
            <v>4183.6899999999996</v>
          </cell>
        </row>
        <row r="265">
          <cell r="B265" t="str">
            <v>B381P</v>
          </cell>
          <cell r="C265">
            <v>1928</v>
          </cell>
          <cell r="D265" t="str">
            <v>BULON C/HEG 3/8x1"</v>
          </cell>
          <cell r="E265" t="str">
            <v>PROLL</v>
          </cell>
          <cell r="F265" t="str">
            <v>BULON</v>
          </cell>
          <cell r="G265">
            <v>5852.13</v>
          </cell>
        </row>
        <row r="266">
          <cell r="B266" t="str">
            <v>B38112P</v>
          </cell>
          <cell r="C266">
            <v>1929</v>
          </cell>
          <cell r="D266" t="str">
            <v>BULON C/HEG 3/8x1" 1/2</v>
          </cell>
          <cell r="E266" t="str">
            <v>PROLL</v>
          </cell>
          <cell r="F266" t="str">
            <v>BULON</v>
          </cell>
          <cell r="G266">
            <v>7240.54</v>
          </cell>
        </row>
        <row r="267">
          <cell r="B267" t="str">
            <v>B3812P</v>
          </cell>
          <cell r="C267">
            <v>1930</v>
          </cell>
          <cell r="D267" t="str">
            <v>BULON C/HEG 3/8x1/2</v>
          </cell>
          <cell r="E267" t="str">
            <v>PROLL</v>
          </cell>
          <cell r="F267" t="str">
            <v>BULON</v>
          </cell>
          <cell r="G267">
            <v>4821.22</v>
          </cell>
        </row>
        <row r="268">
          <cell r="B268" t="str">
            <v>B382P</v>
          </cell>
          <cell r="C268">
            <v>1931</v>
          </cell>
          <cell r="D268" t="str">
            <v>BULON C/HEG 3/8x2"</v>
          </cell>
          <cell r="E268" t="str">
            <v>PROLL</v>
          </cell>
          <cell r="F268" t="str">
            <v>BULON</v>
          </cell>
          <cell r="G268">
            <v>4762.22</v>
          </cell>
        </row>
        <row r="269">
          <cell r="B269" t="str">
            <v>B38212P</v>
          </cell>
          <cell r="C269">
            <v>1932</v>
          </cell>
          <cell r="D269" t="str">
            <v>BULON C/HEG 3/8x2" 1/2</v>
          </cell>
          <cell r="E269" t="str">
            <v>PROLL</v>
          </cell>
          <cell r="F269" t="str">
            <v>BULON</v>
          </cell>
          <cell r="G269">
            <v>5963.02</v>
          </cell>
        </row>
        <row r="270">
          <cell r="B270" t="str">
            <v>B383P</v>
          </cell>
          <cell r="C270">
            <v>1933</v>
          </cell>
          <cell r="D270" t="str">
            <v>BULON C/HEG 3/8x3"</v>
          </cell>
          <cell r="E270" t="str">
            <v>PROLL</v>
          </cell>
          <cell r="F270" t="str">
            <v>BULON</v>
          </cell>
          <cell r="G270">
            <v>6872.98</v>
          </cell>
        </row>
        <row r="271">
          <cell r="B271" t="str">
            <v>B3834P</v>
          </cell>
          <cell r="C271">
            <v>1935</v>
          </cell>
          <cell r="D271" t="str">
            <v>BULON C/HEG 3/8x3/4</v>
          </cell>
          <cell r="E271" t="str">
            <v>PROLL</v>
          </cell>
          <cell r="F271" t="str">
            <v>BULON</v>
          </cell>
          <cell r="G271">
            <v>5401.47</v>
          </cell>
        </row>
        <row r="272">
          <cell r="B272" t="str">
            <v>B384P</v>
          </cell>
          <cell r="C272">
            <v>1936</v>
          </cell>
          <cell r="D272" t="str">
            <v>BULON C/HEG 3/8x4"</v>
          </cell>
          <cell r="E272" t="str">
            <v>PROLL</v>
          </cell>
          <cell r="F272" t="str">
            <v>BULON</v>
          </cell>
          <cell r="G272">
            <v>8694.43</v>
          </cell>
        </row>
        <row r="273">
          <cell r="B273" t="str">
            <v>B516112P</v>
          </cell>
          <cell r="C273">
            <v>1937</v>
          </cell>
          <cell r="D273" t="str">
            <v>BULON C/HEG 5/16x1 1/2</v>
          </cell>
          <cell r="E273" t="str">
            <v>PROLL</v>
          </cell>
          <cell r="F273" t="str">
            <v>BULON</v>
          </cell>
          <cell r="G273">
            <v>5401.47</v>
          </cell>
        </row>
        <row r="274">
          <cell r="B274" t="str">
            <v>B5161P</v>
          </cell>
          <cell r="C274">
            <v>1938</v>
          </cell>
          <cell r="D274" t="str">
            <v>BULON C/HEG 5/16x1"</v>
          </cell>
          <cell r="E274" t="str">
            <v>PROLL</v>
          </cell>
          <cell r="F274" t="str">
            <v>BULON</v>
          </cell>
          <cell r="G274">
            <v>4089.98</v>
          </cell>
        </row>
        <row r="275">
          <cell r="B275" t="str">
            <v>B51612P</v>
          </cell>
          <cell r="C275">
            <v>1939</v>
          </cell>
          <cell r="D275" t="str">
            <v>BULON C/HEG 5/16x1/2</v>
          </cell>
          <cell r="E275" t="str">
            <v>PROLL</v>
          </cell>
          <cell r="F275" t="str">
            <v>BULON</v>
          </cell>
          <cell r="G275">
            <v>3050.22</v>
          </cell>
        </row>
        <row r="276">
          <cell r="B276" t="str">
            <v>B516212P</v>
          </cell>
          <cell r="C276">
            <v>1940</v>
          </cell>
          <cell r="D276" t="str">
            <v>BULON C/HEG 5/16x2 1/2</v>
          </cell>
          <cell r="E276" t="str">
            <v>PROLL</v>
          </cell>
          <cell r="F276" t="str">
            <v>BULON</v>
          </cell>
          <cell r="G276">
            <v>8517.61</v>
          </cell>
        </row>
        <row r="277">
          <cell r="B277" t="str">
            <v>B5162P</v>
          </cell>
          <cell r="C277">
            <v>1941</v>
          </cell>
          <cell r="D277" t="str">
            <v>BULON C/HEG 5/16x2"</v>
          </cell>
          <cell r="E277" t="str">
            <v>PROLL</v>
          </cell>
          <cell r="F277" t="str">
            <v>BULON</v>
          </cell>
          <cell r="G277">
            <v>6635.19</v>
          </cell>
        </row>
        <row r="278">
          <cell r="B278" t="str">
            <v>B516312P</v>
          </cell>
          <cell r="C278">
            <v>1942</v>
          </cell>
          <cell r="D278" t="str">
            <v>BULON C/HEG 5/16x3 1/2</v>
          </cell>
          <cell r="E278" t="str">
            <v>PROLL</v>
          </cell>
          <cell r="F278" t="str">
            <v>BULON</v>
          </cell>
          <cell r="G278">
            <v>5498.52</v>
          </cell>
        </row>
        <row r="279">
          <cell r="B279" t="str">
            <v>B5163P</v>
          </cell>
          <cell r="C279">
            <v>1943</v>
          </cell>
          <cell r="D279" t="str">
            <v>BULON C/HEG 5/16x3"</v>
          </cell>
          <cell r="E279" t="str">
            <v>PROLL</v>
          </cell>
          <cell r="F279" t="str">
            <v>BULON</v>
          </cell>
          <cell r="G279">
            <v>4901.58</v>
          </cell>
        </row>
        <row r="280">
          <cell r="B280" t="str">
            <v>B51634P</v>
          </cell>
          <cell r="C280">
            <v>1944</v>
          </cell>
          <cell r="D280" t="str">
            <v>BULON C/HEG 5/16x3/4</v>
          </cell>
          <cell r="E280" t="str">
            <v>PROLL</v>
          </cell>
          <cell r="F280" t="str">
            <v>BULON</v>
          </cell>
          <cell r="G280">
            <v>3564.03</v>
          </cell>
        </row>
        <row r="281">
          <cell r="B281" t="str">
            <v>B5164P</v>
          </cell>
          <cell r="C281">
            <v>1945</v>
          </cell>
          <cell r="D281" t="str">
            <v>BULON C/HEG 5/16x4"</v>
          </cell>
          <cell r="E281" t="str">
            <v>PROLL</v>
          </cell>
          <cell r="F281" t="str">
            <v>BULON</v>
          </cell>
          <cell r="G281">
            <v>6079.94</v>
          </cell>
        </row>
        <row r="282">
          <cell r="B282" t="str">
            <v>B12112P</v>
          </cell>
          <cell r="C282">
            <v>1946</v>
          </cell>
          <cell r="D282" t="str">
            <v>BULON C/HEX 1/2x1 1/2</v>
          </cell>
          <cell r="E282" t="str">
            <v>PROLL</v>
          </cell>
          <cell r="F282" t="str">
            <v>BULON</v>
          </cell>
          <cell r="G282">
            <v>7538.66</v>
          </cell>
        </row>
        <row r="283">
          <cell r="B283" t="str">
            <v>B121P</v>
          </cell>
          <cell r="C283">
            <v>1947</v>
          </cell>
          <cell r="D283" t="str">
            <v>BULON C/HEX 1/2x1"</v>
          </cell>
          <cell r="E283" t="str">
            <v>PROLL</v>
          </cell>
          <cell r="F283" t="str">
            <v>BULON</v>
          </cell>
          <cell r="G283">
            <v>6009.67</v>
          </cell>
        </row>
        <row r="284">
          <cell r="B284" t="str">
            <v>B12212P</v>
          </cell>
          <cell r="C284">
            <v>1948</v>
          </cell>
          <cell r="D284" t="str">
            <v>BULON C/HEX 1/2x2 1/2</v>
          </cell>
          <cell r="E284" t="str">
            <v>PROLL</v>
          </cell>
          <cell r="F284" t="str">
            <v>BULON</v>
          </cell>
          <cell r="G284">
            <v>10690.07</v>
          </cell>
        </row>
        <row r="285">
          <cell r="B285" t="str">
            <v>B122P</v>
          </cell>
          <cell r="C285">
            <v>1949</v>
          </cell>
          <cell r="D285" t="str">
            <v>BULON C/HEX 1/2x2"</v>
          </cell>
          <cell r="E285" t="str">
            <v>PROLL</v>
          </cell>
          <cell r="F285" t="str">
            <v>BULON</v>
          </cell>
          <cell r="G285">
            <v>9915.98</v>
          </cell>
        </row>
        <row r="286">
          <cell r="B286" t="str">
            <v>B12312P</v>
          </cell>
          <cell r="C286">
            <v>1950</v>
          </cell>
          <cell r="D286" t="str">
            <v>BULON C/HEX 1/2x3 1/2</v>
          </cell>
          <cell r="E286" t="str">
            <v>PROLL</v>
          </cell>
          <cell r="F286" t="str">
            <v>BULON</v>
          </cell>
          <cell r="G286">
            <v>14076.68</v>
          </cell>
        </row>
        <row r="287">
          <cell r="B287" t="str">
            <v>B123P</v>
          </cell>
          <cell r="C287">
            <v>1951</v>
          </cell>
          <cell r="D287" t="str">
            <v>BULON C/HEX 1/2x3"</v>
          </cell>
          <cell r="E287" t="str">
            <v>PROLL</v>
          </cell>
          <cell r="F287" t="str">
            <v>BULON</v>
          </cell>
          <cell r="G287">
            <v>12386.82</v>
          </cell>
        </row>
        <row r="288">
          <cell r="B288" t="str">
            <v>B124P</v>
          </cell>
          <cell r="C288">
            <v>1952</v>
          </cell>
          <cell r="D288" t="str">
            <v>BULON C/HEX 1/2x4"</v>
          </cell>
          <cell r="E288" t="str">
            <v>PROLL</v>
          </cell>
          <cell r="F288" t="str">
            <v>BULON</v>
          </cell>
          <cell r="G288">
            <v>15759.44</v>
          </cell>
        </row>
        <row r="289">
          <cell r="B289" t="str">
            <v>B14112P</v>
          </cell>
          <cell r="C289">
            <v>1953</v>
          </cell>
          <cell r="D289" t="str">
            <v>BULON C/HEX 1/4x1 1/2</v>
          </cell>
          <cell r="E289" t="str">
            <v>PROLL</v>
          </cell>
          <cell r="F289" t="str">
            <v>BULON</v>
          </cell>
          <cell r="G289">
            <v>3122.34</v>
          </cell>
        </row>
        <row r="290">
          <cell r="B290" t="str">
            <v>B141P</v>
          </cell>
          <cell r="C290">
            <v>1954</v>
          </cell>
          <cell r="D290" t="str">
            <v>BULON C/HEX 1/4x1"</v>
          </cell>
          <cell r="E290" t="str">
            <v>PROLL</v>
          </cell>
          <cell r="F290" t="str">
            <v>BULON</v>
          </cell>
          <cell r="G290">
            <v>2348.54</v>
          </cell>
        </row>
        <row r="291">
          <cell r="B291" t="str">
            <v>B1412P</v>
          </cell>
          <cell r="C291">
            <v>1955</v>
          </cell>
          <cell r="D291" t="str">
            <v>BULON C/HEX 1/4x1/2</v>
          </cell>
          <cell r="E291" t="str">
            <v>PROLL</v>
          </cell>
          <cell r="F291" t="str">
            <v>BULON</v>
          </cell>
          <cell r="G291">
            <v>1647.32</v>
          </cell>
        </row>
        <row r="292">
          <cell r="B292" t="str">
            <v>B14212P</v>
          </cell>
          <cell r="C292">
            <v>1956</v>
          </cell>
          <cell r="D292" t="str">
            <v>BULON C/HEX 1/4x2 1/2</v>
          </cell>
          <cell r="E292" t="str">
            <v>PROLL</v>
          </cell>
          <cell r="F292" t="str">
            <v>BULON</v>
          </cell>
          <cell r="G292">
            <v>5247.4</v>
          </cell>
        </row>
        <row r="293">
          <cell r="B293" t="str">
            <v>B142P</v>
          </cell>
          <cell r="C293">
            <v>1957</v>
          </cell>
          <cell r="D293" t="str">
            <v>BULON C/HEX 1/4x2"</v>
          </cell>
          <cell r="E293" t="str">
            <v>PROLL</v>
          </cell>
          <cell r="F293" t="str">
            <v>BULON</v>
          </cell>
          <cell r="G293">
            <v>3844.62</v>
          </cell>
        </row>
        <row r="294">
          <cell r="B294" t="str">
            <v>B1434P</v>
          </cell>
          <cell r="C294">
            <v>1958</v>
          </cell>
          <cell r="D294" t="str">
            <v>BULON C/HEX 1/4x3/4</v>
          </cell>
          <cell r="E294" t="str">
            <v>PROLL</v>
          </cell>
          <cell r="F294" t="str">
            <v>BULON</v>
          </cell>
          <cell r="G294">
            <v>1989.29</v>
          </cell>
        </row>
        <row r="295">
          <cell r="B295" t="str">
            <v>B38312P</v>
          </cell>
          <cell r="C295">
            <v>1934</v>
          </cell>
          <cell r="D295" t="str">
            <v>BULON C/HEX 3/8x3" 1/2</v>
          </cell>
          <cell r="E295" t="str">
            <v>PROLL</v>
          </cell>
          <cell r="F295" t="str">
            <v>BULON</v>
          </cell>
          <cell r="G295">
            <v>7780.95</v>
          </cell>
        </row>
        <row r="296">
          <cell r="B296" t="str">
            <v>B516412P</v>
          </cell>
          <cell r="C296">
            <v>1959</v>
          </cell>
          <cell r="D296" t="str">
            <v>BULON C/HEX 5/16x4 1/2</v>
          </cell>
          <cell r="E296" t="str">
            <v>PROLL</v>
          </cell>
          <cell r="F296" t="str">
            <v>BULON</v>
          </cell>
          <cell r="G296">
            <v>6824.01</v>
          </cell>
        </row>
        <row r="297">
          <cell r="B297" t="str">
            <v>B716112P</v>
          </cell>
          <cell r="C297">
            <v>1960</v>
          </cell>
          <cell r="D297" t="str">
            <v>BULON C/HEX 7/16x1 1/2</v>
          </cell>
          <cell r="E297" t="str">
            <v>PROLL</v>
          </cell>
          <cell r="F297" t="str">
            <v>BULON</v>
          </cell>
          <cell r="G297">
            <v>5565.37</v>
          </cell>
        </row>
        <row r="298">
          <cell r="B298" t="str">
            <v>B7161P</v>
          </cell>
          <cell r="C298">
            <v>1961</v>
          </cell>
          <cell r="D298" t="str">
            <v>BULON C/HEX 7/16x1"</v>
          </cell>
          <cell r="E298" t="str">
            <v>PROLL</v>
          </cell>
          <cell r="F298" t="str">
            <v>BULON</v>
          </cell>
          <cell r="G298">
            <v>4541.3599999999997</v>
          </cell>
        </row>
        <row r="299">
          <cell r="B299" t="str">
            <v>B716212P</v>
          </cell>
          <cell r="C299">
            <v>1962</v>
          </cell>
          <cell r="D299" t="str">
            <v>BULON C/HEX 7/16x2 1/2</v>
          </cell>
          <cell r="E299" t="str">
            <v>PROLL</v>
          </cell>
          <cell r="F299" t="str">
            <v>BULON</v>
          </cell>
          <cell r="G299">
            <v>8614.91</v>
          </cell>
        </row>
        <row r="300">
          <cell r="B300" t="str">
            <v>B7162P</v>
          </cell>
          <cell r="C300">
            <v>1963</v>
          </cell>
          <cell r="D300" t="str">
            <v>BULON C/HEX 7/16x2"</v>
          </cell>
          <cell r="E300" t="str">
            <v>PROLL</v>
          </cell>
          <cell r="F300" t="str">
            <v>BULON</v>
          </cell>
          <cell r="G300">
            <v>6492.92</v>
          </cell>
        </row>
        <row r="301">
          <cell r="B301" t="str">
            <v>B716312P</v>
          </cell>
          <cell r="C301">
            <v>1964</v>
          </cell>
          <cell r="D301" t="str">
            <v>BULON C/HEX 7/16x3 1/2</v>
          </cell>
          <cell r="E301" t="str">
            <v>PROLL</v>
          </cell>
          <cell r="F301" t="str">
            <v>BULON</v>
          </cell>
          <cell r="G301">
            <v>11303.72</v>
          </cell>
        </row>
        <row r="302">
          <cell r="B302" t="str">
            <v>B7163P</v>
          </cell>
          <cell r="C302">
            <v>1965</v>
          </cell>
          <cell r="D302" t="str">
            <v>BULON C/HEX 7/16x3"</v>
          </cell>
          <cell r="E302" t="str">
            <v>PROLL</v>
          </cell>
          <cell r="F302" t="str">
            <v>BULON</v>
          </cell>
          <cell r="G302">
            <v>9270.68</v>
          </cell>
        </row>
        <row r="303">
          <cell r="B303" t="str">
            <v>B7164P</v>
          </cell>
          <cell r="C303">
            <v>1966</v>
          </cell>
          <cell r="D303" t="str">
            <v>BULON C/HEX 7/16x4"</v>
          </cell>
          <cell r="E303" t="str">
            <v>PROLL</v>
          </cell>
          <cell r="F303" t="str">
            <v>BULON</v>
          </cell>
          <cell r="G303">
            <v>10263.23</v>
          </cell>
        </row>
        <row r="304">
          <cell r="B304" t="str">
            <v>BR516112</v>
          </cell>
          <cell r="C304">
            <v>1967</v>
          </cell>
          <cell r="D304" t="str">
            <v>BULON RED 5/16x1 1/2</v>
          </cell>
          <cell r="E304" t="str">
            <v>PROLL</v>
          </cell>
          <cell r="F304" t="str">
            <v>BULON</v>
          </cell>
          <cell r="G304">
            <v>5377.43</v>
          </cell>
        </row>
        <row r="305">
          <cell r="B305" t="str">
            <v>BR516114</v>
          </cell>
          <cell r="C305">
            <v>1968</v>
          </cell>
          <cell r="D305" t="str">
            <v>BULON RED 5/16x1 1/4</v>
          </cell>
          <cell r="E305" t="str">
            <v>PROLL</v>
          </cell>
          <cell r="F305" t="str">
            <v>BULON</v>
          </cell>
          <cell r="G305">
            <v>4945.7</v>
          </cell>
        </row>
        <row r="306">
          <cell r="B306" t="str">
            <v>BR516134</v>
          </cell>
          <cell r="C306">
            <v>1969</v>
          </cell>
          <cell r="D306" t="str">
            <v>BULON RED 5/16x1 3/4</v>
          </cell>
          <cell r="E306" t="str">
            <v>PROLL</v>
          </cell>
          <cell r="F306" t="str">
            <v>BULON</v>
          </cell>
          <cell r="G306">
            <v>6280.19</v>
          </cell>
        </row>
        <row r="307">
          <cell r="B307" t="str">
            <v>BR516212</v>
          </cell>
          <cell r="C307">
            <v>1970</v>
          </cell>
          <cell r="D307" t="str">
            <v>BULON RED 5/16x2 1/2</v>
          </cell>
          <cell r="E307" t="str">
            <v>PROLL</v>
          </cell>
          <cell r="F307" t="str">
            <v>BULON</v>
          </cell>
          <cell r="G307">
            <v>8333.51</v>
          </cell>
        </row>
        <row r="308">
          <cell r="B308" t="str">
            <v>BR516234</v>
          </cell>
          <cell r="C308">
            <v>1971</v>
          </cell>
          <cell r="D308" t="str">
            <v>BULON RED 5/16x2 3/4</v>
          </cell>
          <cell r="E308" t="str">
            <v>PROLL</v>
          </cell>
          <cell r="F308" t="str">
            <v>BULON</v>
          </cell>
          <cell r="G308">
            <v>8898.92</v>
          </cell>
        </row>
        <row r="309">
          <cell r="B309" t="str">
            <v>BR516312</v>
          </cell>
          <cell r="C309">
            <v>1972</v>
          </cell>
          <cell r="D309" t="str">
            <v>BULON RED 5/16x3 1/2</v>
          </cell>
          <cell r="E309" t="str">
            <v>PROLL</v>
          </cell>
          <cell r="F309" t="str">
            <v>BULON</v>
          </cell>
          <cell r="G309">
            <v>10347</v>
          </cell>
        </row>
        <row r="310">
          <cell r="B310" t="str">
            <v>BR516314</v>
          </cell>
          <cell r="C310">
            <v>1973</v>
          </cell>
          <cell r="D310" t="str">
            <v>BULON RED 5/16x3 1/4</v>
          </cell>
          <cell r="E310" t="str">
            <v>PROLL</v>
          </cell>
          <cell r="F310" t="str">
            <v>BULON</v>
          </cell>
          <cell r="G310">
            <v>9838.09</v>
          </cell>
        </row>
        <row r="311">
          <cell r="B311" t="str">
            <v>BR516412</v>
          </cell>
          <cell r="C311">
            <v>1974</v>
          </cell>
          <cell r="D311" t="str">
            <v>BULON RED 5/16x4 1/2</v>
          </cell>
          <cell r="E311" t="str">
            <v>PROLL</v>
          </cell>
          <cell r="F311" t="str">
            <v>BULON</v>
          </cell>
          <cell r="G311">
            <v>12470.34</v>
          </cell>
        </row>
        <row r="312">
          <cell r="B312" t="str">
            <v>BR14114P</v>
          </cell>
          <cell r="C312">
            <v>1975</v>
          </cell>
          <cell r="D312" t="str">
            <v>BULON REDO 1/4x1 1/4</v>
          </cell>
          <cell r="E312" t="str">
            <v>PROLL</v>
          </cell>
          <cell r="F312" t="str">
            <v>BULON</v>
          </cell>
          <cell r="G312">
            <v>3052.08</v>
          </cell>
        </row>
        <row r="313">
          <cell r="B313" t="str">
            <v>BR14212P</v>
          </cell>
          <cell r="C313">
            <v>1976</v>
          </cell>
          <cell r="D313" t="str">
            <v>BULON REDO 1/4x2 1/2</v>
          </cell>
          <cell r="E313" t="str">
            <v>PROLL</v>
          </cell>
          <cell r="F313" t="str">
            <v>BULON</v>
          </cell>
          <cell r="G313">
            <v>5210.55</v>
          </cell>
        </row>
        <row r="314">
          <cell r="B314" t="str">
            <v>BR14234P</v>
          </cell>
          <cell r="C314">
            <v>1977</v>
          </cell>
          <cell r="D314" t="str">
            <v>BULON REDO 1/4x2 3/4</v>
          </cell>
          <cell r="E314" t="str">
            <v>PROLL</v>
          </cell>
          <cell r="F314" t="str">
            <v>BULON</v>
          </cell>
          <cell r="G314">
            <v>5814.28</v>
          </cell>
        </row>
        <row r="315">
          <cell r="B315" t="str">
            <v>BR14312P</v>
          </cell>
          <cell r="C315">
            <v>1978</v>
          </cell>
          <cell r="D315" t="str">
            <v>BULON REDO 1/4x3 1/2</v>
          </cell>
          <cell r="E315" t="str">
            <v>PROLL</v>
          </cell>
          <cell r="F315" t="str">
            <v>BULON</v>
          </cell>
          <cell r="G315">
            <v>6745.69</v>
          </cell>
        </row>
        <row r="316">
          <cell r="B316" t="str">
            <v>BR14314P</v>
          </cell>
          <cell r="C316">
            <v>1979</v>
          </cell>
          <cell r="D316" t="str">
            <v>BULON REDO 1/4x3 1/4</v>
          </cell>
          <cell r="E316" t="str">
            <v>PROLL</v>
          </cell>
          <cell r="F316" t="str">
            <v>BULON</v>
          </cell>
          <cell r="G316">
            <v>6411.6</v>
          </cell>
        </row>
        <row r="317">
          <cell r="B317" t="str">
            <v>BR38112P</v>
          </cell>
          <cell r="C317">
            <v>1980</v>
          </cell>
          <cell r="D317" t="str">
            <v>BULON REDO 3/8x1 1/2</v>
          </cell>
          <cell r="E317" t="str">
            <v>PROLL</v>
          </cell>
          <cell r="F317" t="str">
            <v>BULON</v>
          </cell>
          <cell r="G317">
            <v>7880.53</v>
          </cell>
        </row>
        <row r="318">
          <cell r="B318" t="str">
            <v>BR38212P</v>
          </cell>
          <cell r="C318">
            <v>1981</v>
          </cell>
          <cell r="D318" t="str">
            <v>BULON REDO 3/8x2 1/2</v>
          </cell>
          <cell r="E318" t="str">
            <v>PROLL</v>
          </cell>
          <cell r="F318" t="str">
            <v>BULON</v>
          </cell>
          <cell r="G318">
            <v>11256.31</v>
          </cell>
        </row>
        <row r="319">
          <cell r="B319" t="str">
            <v>BR38312P</v>
          </cell>
          <cell r="C319">
            <v>1982</v>
          </cell>
          <cell r="D319" t="str">
            <v>BULON REDO 3/8x3 1/2</v>
          </cell>
          <cell r="E319" t="str">
            <v>PROLL</v>
          </cell>
          <cell r="F319" t="str">
            <v>BULON</v>
          </cell>
          <cell r="G319">
            <v>7279.97</v>
          </cell>
        </row>
        <row r="320">
          <cell r="B320" t="str">
            <v>BR38412P</v>
          </cell>
          <cell r="C320">
            <v>1983</v>
          </cell>
          <cell r="D320" t="str">
            <v>BULON REDO 3/8x4 1/2</v>
          </cell>
          <cell r="E320" t="str">
            <v>PROLL</v>
          </cell>
          <cell r="F320" t="str">
            <v>BULON</v>
          </cell>
          <cell r="G320">
            <v>8741.32</v>
          </cell>
        </row>
        <row r="321">
          <cell r="B321" t="str">
            <v>BR141P</v>
          </cell>
          <cell r="C321">
            <v>1984</v>
          </cell>
          <cell r="D321" t="str">
            <v>BULON REDONDA  1/4X1</v>
          </cell>
          <cell r="E321" t="str">
            <v>PROLL</v>
          </cell>
          <cell r="F321" t="str">
            <v>BULON</v>
          </cell>
          <cell r="G321">
            <v>2598.1799999999998</v>
          </cell>
        </row>
        <row r="322">
          <cell r="B322" t="str">
            <v>BR142P</v>
          </cell>
          <cell r="C322">
            <v>1985</v>
          </cell>
          <cell r="D322" t="str">
            <v>BULON REDONDA  1/4x2</v>
          </cell>
          <cell r="E322" t="str">
            <v>PROLL</v>
          </cell>
          <cell r="F322" t="str">
            <v>BULON</v>
          </cell>
          <cell r="G322">
            <v>4174.79</v>
          </cell>
        </row>
        <row r="323">
          <cell r="B323" t="str">
            <v>BR143P</v>
          </cell>
          <cell r="C323">
            <v>1986</v>
          </cell>
          <cell r="D323" t="str">
            <v>BULON REDONDA  1/4x3</v>
          </cell>
          <cell r="E323" t="str">
            <v>PROLL</v>
          </cell>
          <cell r="F323" t="str">
            <v>BULON</v>
          </cell>
          <cell r="G323">
            <v>6090.5</v>
          </cell>
        </row>
        <row r="324">
          <cell r="B324" t="str">
            <v>BR144P</v>
          </cell>
          <cell r="C324">
            <v>1987</v>
          </cell>
          <cell r="D324" t="str">
            <v>BULON REDONDA  1/4x4</v>
          </cell>
          <cell r="E324" t="str">
            <v>PROLL</v>
          </cell>
          <cell r="F324" t="str">
            <v>BULON</v>
          </cell>
          <cell r="G324">
            <v>7488.31</v>
          </cell>
        </row>
        <row r="325">
          <cell r="B325" t="str">
            <v>BR381P</v>
          </cell>
          <cell r="C325">
            <v>1988</v>
          </cell>
          <cell r="D325" t="str">
            <v>BULON REDONDA  3/8x1</v>
          </cell>
          <cell r="E325" t="str">
            <v>PROLL</v>
          </cell>
          <cell r="F325" t="str">
            <v>BULON</v>
          </cell>
          <cell r="G325">
            <v>6551.56</v>
          </cell>
        </row>
        <row r="326">
          <cell r="B326" t="str">
            <v>BR382P</v>
          </cell>
          <cell r="C326">
            <v>1989</v>
          </cell>
          <cell r="D326" t="str">
            <v>BULON REDONDA  3/8x2</v>
          </cell>
          <cell r="E326" t="str">
            <v>PROLL</v>
          </cell>
          <cell r="F326" t="str">
            <v>BULON</v>
          </cell>
          <cell r="G326">
            <v>9939.93</v>
          </cell>
        </row>
        <row r="327">
          <cell r="B327" t="str">
            <v>BR383P</v>
          </cell>
          <cell r="C327">
            <v>1990</v>
          </cell>
          <cell r="D327" t="str">
            <v>BULON REDONDA  3/8x3</v>
          </cell>
          <cell r="E327" t="str">
            <v>PROLL</v>
          </cell>
          <cell r="F327" t="str">
            <v>BULON</v>
          </cell>
          <cell r="G327">
            <v>6466.36</v>
          </cell>
        </row>
        <row r="328">
          <cell r="B328" t="str">
            <v>BR385P</v>
          </cell>
          <cell r="C328">
            <v>1991</v>
          </cell>
          <cell r="D328" t="str">
            <v>BULON REDONDA  3/8x5</v>
          </cell>
          <cell r="E328" t="str">
            <v>PROLL</v>
          </cell>
          <cell r="F328" t="str">
            <v>BULON</v>
          </cell>
          <cell r="G328">
            <v>4728.3999999999996</v>
          </cell>
        </row>
        <row r="329">
          <cell r="B329" t="str">
            <v>BR386P</v>
          </cell>
          <cell r="C329">
            <v>1992</v>
          </cell>
          <cell r="D329" t="str">
            <v>BULON REDONDA  3/8x6</v>
          </cell>
          <cell r="E329" t="str">
            <v>PROLL</v>
          </cell>
          <cell r="F329" t="str">
            <v>BULON</v>
          </cell>
          <cell r="G329">
            <v>5491.24</v>
          </cell>
        </row>
        <row r="330">
          <cell r="B330" t="str">
            <v>BR387P</v>
          </cell>
          <cell r="C330">
            <v>1993</v>
          </cell>
          <cell r="D330" t="str">
            <v>BULON REDONDA  3/8x7</v>
          </cell>
          <cell r="E330" t="str">
            <v>PROLL</v>
          </cell>
          <cell r="F330" t="str">
            <v>BULON</v>
          </cell>
          <cell r="G330">
            <v>6581.42</v>
          </cell>
        </row>
        <row r="331">
          <cell r="B331" t="str">
            <v>BR388P</v>
          </cell>
          <cell r="C331">
            <v>1994</v>
          </cell>
          <cell r="D331" t="str">
            <v>BULON REDONDA  3/8x8</v>
          </cell>
          <cell r="E331" t="str">
            <v>PROLL</v>
          </cell>
          <cell r="F331" t="str">
            <v>BULON</v>
          </cell>
          <cell r="G331">
            <v>8201.64</v>
          </cell>
        </row>
        <row r="332">
          <cell r="B332" t="str">
            <v>BR5162P</v>
          </cell>
          <cell r="C332">
            <v>1995</v>
          </cell>
          <cell r="D332" t="str">
            <v>BULON REDONDA 5/16x2</v>
          </cell>
          <cell r="E332" t="str">
            <v>PROLL</v>
          </cell>
          <cell r="F332" t="str">
            <v>BULON</v>
          </cell>
          <cell r="G332">
            <v>6858.41</v>
          </cell>
        </row>
        <row r="333">
          <cell r="B333" t="str">
            <v>BR5163P</v>
          </cell>
          <cell r="C333">
            <v>1996</v>
          </cell>
          <cell r="D333" t="str">
            <v>BULON REDONDA 5/16x3</v>
          </cell>
          <cell r="E333" t="str">
            <v>PROLL</v>
          </cell>
          <cell r="F333" t="str">
            <v>BULON</v>
          </cell>
          <cell r="G333">
            <v>9386.99</v>
          </cell>
        </row>
        <row r="334">
          <cell r="B334" t="str">
            <v>BR5164P</v>
          </cell>
          <cell r="C334">
            <v>1997</v>
          </cell>
          <cell r="D334" t="str">
            <v>BULON REDONDA 5/16x4</v>
          </cell>
          <cell r="E334" t="str">
            <v>PROLL</v>
          </cell>
          <cell r="F334" t="str">
            <v>BULON</v>
          </cell>
          <cell r="G334">
            <v>11452.35</v>
          </cell>
        </row>
        <row r="335">
          <cell r="B335" t="str">
            <v>BR5165P</v>
          </cell>
          <cell r="C335">
            <v>1998</v>
          </cell>
          <cell r="D335" t="str">
            <v>BULON REDONDA 5/16x5</v>
          </cell>
          <cell r="E335" t="str">
            <v>PROLL</v>
          </cell>
          <cell r="F335" t="str">
            <v>BULON</v>
          </cell>
          <cell r="G335">
            <v>6655.31</v>
          </cell>
        </row>
        <row r="336">
          <cell r="B336" t="str">
            <v>BR5166P</v>
          </cell>
          <cell r="C336">
            <v>1999</v>
          </cell>
          <cell r="D336" t="str">
            <v>BULON REDONDA 5/16x6</v>
          </cell>
          <cell r="E336" t="str">
            <v>PROLL</v>
          </cell>
          <cell r="F336" t="str">
            <v>BULON</v>
          </cell>
          <cell r="G336">
            <v>7875.72</v>
          </cell>
        </row>
        <row r="337">
          <cell r="B337" t="str">
            <v>BR5167P</v>
          </cell>
          <cell r="C337">
            <v>2000</v>
          </cell>
          <cell r="D337" t="str">
            <v>BULON REDONDA 5/16x7</v>
          </cell>
          <cell r="E337" t="str">
            <v>PROLL</v>
          </cell>
          <cell r="F337" t="str">
            <v>BULON</v>
          </cell>
          <cell r="G337">
            <v>9310.5499999999993</v>
          </cell>
        </row>
        <row r="338">
          <cell r="B338" t="str">
            <v>CAECA24S</v>
          </cell>
          <cell r="C338">
            <v>5611</v>
          </cell>
          <cell r="D338" t="str">
            <v>CA AL EXT CON AG 2x4</v>
          </cell>
          <cell r="E338" t="str">
            <v>SC</v>
          </cell>
          <cell r="F338" t="str">
            <v>CAJA FIJACION</v>
          </cell>
          <cell r="G338">
            <v>15672.68</v>
          </cell>
        </row>
        <row r="339">
          <cell r="B339" t="str">
            <v>CAECA25S</v>
          </cell>
          <cell r="C339">
            <v>5612</v>
          </cell>
          <cell r="D339" t="str">
            <v>CA AL EXT CON AG 2x5</v>
          </cell>
          <cell r="E339" t="str">
            <v>SC</v>
          </cell>
          <cell r="F339" t="str">
            <v>CAJA FIJACION</v>
          </cell>
          <cell r="G339">
            <v>18689.95</v>
          </cell>
        </row>
        <row r="340">
          <cell r="B340" t="str">
            <v>CAECA26S</v>
          </cell>
          <cell r="C340">
            <v>5613</v>
          </cell>
          <cell r="D340" t="str">
            <v>CA AL EXT CON AG 2x6</v>
          </cell>
          <cell r="E340" t="str">
            <v>SC</v>
          </cell>
          <cell r="F340" t="str">
            <v>CAJA FIJACION</v>
          </cell>
          <cell r="G340">
            <v>21833.86</v>
          </cell>
        </row>
        <row r="341">
          <cell r="B341" t="str">
            <v>CAESA24S</v>
          </cell>
          <cell r="C341">
            <v>5608</v>
          </cell>
          <cell r="D341" t="str">
            <v>CA AL EXT SIN AG 2x4</v>
          </cell>
          <cell r="E341" t="str">
            <v>SC</v>
          </cell>
          <cell r="F341" t="str">
            <v>CAJA FIJACION</v>
          </cell>
          <cell r="G341">
            <v>15672.68</v>
          </cell>
        </row>
        <row r="342">
          <cell r="B342" t="str">
            <v>CAESA25S</v>
          </cell>
          <cell r="C342">
            <v>5609</v>
          </cell>
          <cell r="D342" t="str">
            <v>CA AL EXT SIN AG 2x5</v>
          </cell>
          <cell r="E342" t="str">
            <v>SC</v>
          </cell>
          <cell r="F342" t="str">
            <v>CAJA FIJACION</v>
          </cell>
          <cell r="G342">
            <v>18689.95</v>
          </cell>
        </row>
        <row r="343">
          <cell r="B343" t="str">
            <v>CAESA26S</v>
          </cell>
          <cell r="C343">
            <v>5610</v>
          </cell>
          <cell r="D343" t="str">
            <v>CA AL EXT SIN AG 2x6</v>
          </cell>
          <cell r="E343" t="str">
            <v>SC</v>
          </cell>
          <cell r="F343" t="str">
            <v>CAJA FIJACION</v>
          </cell>
          <cell r="G343">
            <v>21833.86</v>
          </cell>
        </row>
        <row r="344">
          <cell r="B344" t="str">
            <v>CAICA24S</v>
          </cell>
          <cell r="C344">
            <v>5605</v>
          </cell>
          <cell r="D344" t="str">
            <v>CA AL INT CON AG 2x4</v>
          </cell>
          <cell r="E344" t="str">
            <v>SC</v>
          </cell>
          <cell r="F344" t="str">
            <v>CAJA FIJACION</v>
          </cell>
          <cell r="G344">
            <v>15672.68</v>
          </cell>
        </row>
        <row r="345">
          <cell r="B345" t="str">
            <v>CAICA25S</v>
          </cell>
          <cell r="C345">
            <v>5606</v>
          </cell>
          <cell r="D345" t="str">
            <v>CA AL INT CON AG 2x5</v>
          </cell>
          <cell r="E345" t="str">
            <v>SC</v>
          </cell>
          <cell r="F345" t="str">
            <v>CAJA FIJACION</v>
          </cell>
          <cell r="G345">
            <v>15643.85</v>
          </cell>
        </row>
        <row r="346">
          <cell r="B346" t="str">
            <v>CAICA26S</v>
          </cell>
          <cell r="C346">
            <v>5607</v>
          </cell>
          <cell r="D346" t="str">
            <v>CA AL INT CON AG 2x6</v>
          </cell>
          <cell r="E346" t="str">
            <v>SC</v>
          </cell>
          <cell r="F346" t="str">
            <v>CAJA FIJACION</v>
          </cell>
          <cell r="G346">
            <v>21232.97</v>
          </cell>
        </row>
        <row r="347">
          <cell r="B347" t="str">
            <v>CAISA24S</v>
          </cell>
          <cell r="C347">
            <v>5602</v>
          </cell>
          <cell r="D347" t="str">
            <v>CA AL INT SIN AG 2x4</v>
          </cell>
          <cell r="E347" t="str">
            <v>SC</v>
          </cell>
          <cell r="F347" t="str">
            <v>CAJA FIJACION</v>
          </cell>
          <cell r="G347">
            <v>15672.68</v>
          </cell>
        </row>
        <row r="348">
          <cell r="B348" t="str">
            <v>CAISA25S</v>
          </cell>
          <cell r="C348">
            <v>5603</v>
          </cell>
          <cell r="D348" t="str">
            <v>CA AL INT SIN AG 2x5</v>
          </cell>
          <cell r="E348" t="str">
            <v>SC</v>
          </cell>
          <cell r="F348" t="str">
            <v>CAJA FIJACION</v>
          </cell>
          <cell r="G348">
            <v>18689.95</v>
          </cell>
        </row>
        <row r="349">
          <cell r="B349" t="str">
            <v>CAISA26S</v>
          </cell>
          <cell r="C349">
            <v>5604</v>
          </cell>
          <cell r="D349" t="str">
            <v>CA AL INT SIN AG 2x6</v>
          </cell>
          <cell r="E349" t="str">
            <v>SC</v>
          </cell>
          <cell r="F349" t="str">
            <v>CAJA FIJACION</v>
          </cell>
          <cell r="G349">
            <v>21232.97</v>
          </cell>
        </row>
        <row r="350">
          <cell r="B350" t="str">
            <v>CFAI24SC</v>
          </cell>
          <cell r="C350">
            <v>6832</v>
          </cell>
          <cell r="D350" t="str">
            <v>CA FI A/INV 30 INFERI 2x4</v>
          </cell>
          <cell r="E350" t="str">
            <v>SC</v>
          </cell>
          <cell r="F350" t="str">
            <v>CAJA FIJACION</v>
          </cell>
          <cell r="G350">
            <v>15961.77</v>
          </cell>
        </row>
        <row r="351">
          <cell r="B351" t="str">
            <v>CFAI25SC</v>
          </cell>
          <cell r="C351">
            <v>6833</v>
          </cell>
          <cell r="D351" t="str">
            <v>CA FI A/INV 30 INFERI 2x5</v>
          </cell>
          <cell r="E351" t="str">
            <v>SC</v>
          </cell>
          <cell r="F351" t="str">
            <v>CAJA FIJACION</v>
          </cell>
          <cell r="G351">
            <v>19153</v>
          </cell>
        </row>
        <row r="352">
          <cell r="B352" t="str">
            <v>CFAI26SC</v>
          </cell>
          <cell r="C352">
            <v>6834</v>
          </cell>
          <cell r="D352" t="str">
            <v>CA FI A/INV 30 INFERI 2x6</v>
          </cell>
          <cell r="E352" t="str">
            <v>SC</v>
          </cell>
          <cell r="F352" t="str">
            <v>CAJA FIJACION</v>
          </cell>
          <cell r="G352">
            <v>22240.39</v>
          </cell>
        </row>
        <row r="353">
          <cell r="B353" t="str">
            <v>CFVCGR</v>
          </cell>
          <cell r="C353">
            <v>6430</v>
          </cell>
          <cell r="D353" t="str">
            <v>CABE T/FV C/P CORTO GRUES</v>
          </cell>
          <cell r="E353" t="str">
            <v>RIOS</v>
          </cell>
          <cell r="F353" t="str">
            <v>CABEZAL</v>
          </cell>
          <cell r="G353">
            <v>489.04</v>
          </cell>
        </row>
        <row r="354">
          <cell r="B354" t="str">
            <v>CFVLGR</v>
          </cell>
          <cell r="C354">
            <v>6432</v>
          </cell>
          <cell r="D354" t="str">
            <v>CABE T/FV C/P LARGO GRUES</v>
          </cell>
          <cell r="E354" t="str">
            <v>RIOS</v>
          </cell>
          <cell r="F354" t="str">
            <v>CABEZAL</v>
          </cell>
          <cell r="G354">
            <v>524.11</v>
          </cell>
        </row>
        <row r="355">
          <cell r="B355" t="str">
            <v>CFVCFR</v>
          </cell>
          <cell r="C355">
            <v>6429</v>
          </cell>
          <cell r="D355" t="str">
            <v>CABEZ T/FV C/P CORTO FINO</v>
          </cell>
          <cell r="E355" t="str">
            <v>RIOS</v>
          </cell>
          <cell r="F355" t="str">
            <v>CABEZAL</v>
          </cell>
          <cell r="G355">
            <v>489.04</v>
          </cell>
        </row>
        <row r="356">
          <cell r="B356" t="str">
            <v>CFVLFR</v>
          </cell>
          <cell r="C356">
            <v>6431</v>
          </cell>
          <cell r="D356" t="str">
            <v>CABEZ T/FV C/P LARGO FINO</v>
          </cell>
          <cell r="E356" t="str">
            <v>RIOS</v>
          </cell>
          <cell r="F356" t="str">
            <v>CABEZAL</v>
          </cell>
          <cell r="G356">
            <v>583.82000000000005</v>
          </cell>
        </row>
        <row r="357">
          <cell r="B357" t="str">
            <v>CRA</v>
          </cell>
          <cell r="C357">
            <v>2004</v>
          </cell>
          <cell r="D357" t="str">
            <v>CABEZA REGULA GAS *ECONO*</v>
          </cell>
          <cell r="E357" t="str">
            <v>VITAL GAS</v>
          </cell>
          <cell r="F357" t="str">
            <v>REGULADOR</v>
          </cell>
          <cell r="G357">
            <v>5513.29</v>
          </cell>
        </row>
        <row r="358">
          <cell r="B358" t="str">
            <v>CCP</v>
          </cell>
          <cell r="C358">
            <v>2003</v>
          </cell>
          <cell r="D358" t="str">
            <v>CABEZA REGULADOR COM</v>
          </cell>
          <cell r="E358" t="str">
            <v>PAZ</v>
          </cell>
          <cell r="F358" t="str">
            <v>REGULADOR COMUN</v>
          </cell>
          <cell r="G358">
            <v>6465.19</v>
          </cell>
        </row>
        <row r="359">
          <cell r="B359" t="str">
            <v>CPMR</v>
          </cell>
          <cell r="C359">
            <v>6433</v>
          </cell>
          <cell r="D359" t="str">
            <v>CABEZAL T/PEIRANO MESADA</v>
          </cell>
          <cell r="E359" t="str">
            <v>RIOS</v>
          </cell>
          <cell r="F359" t="str">
            <v>CABEZAL</v>
          </cell>
          <cell r="G359">
            <v>598.79</v>
          </cell>
        </row>
        <row r="360">
          <cell r="B360" t="str">
            <v>CAFT</v>
          </cell>
          <cell r="C360">
            <v>4770</v>
          </cell>
          <cell r="D360" t="str">
            <v>CABLE ACERO FORRADO 4 mm</v>
          </cell>
          <cell r="E360" t="str">
            <v>TENSIL</v>
          </cell>
          <cell r="F360" t="str">
            <v>CABLE ACERO</v>
          </cell>
          <cell r="G360">
            <v>242.34</v>
          </cell>
        </row>
        <row r="361">
          <cell r="B361" t="str">
            <v>CA120M</v>
          </cell>
          <cell r="C361">
            <v>2005</v>
          </cell>
          <cell r="D361" t="str">
            <v>CABO AZADA 120cm</v>
          </cell>
          <cell r="E361" t="str">
            <v>MOISES</v>
          </cell>
          <cell r="F361" t="str">
            <v>CABO AZADA</v>
          </cell>
          <cell r="G361">
            <v>2304.34</v>
          </cell>
        </row>
        <row r="362">
          <cell r="B362" t="str">
            <v>CA135M</v>
          </cell>
          <cell r="C362">
            <v>2006</v>
          </cell>
          <cell r="D362" t="str">
            <v>CABO AZADA 135cm</v>
          </cell>
          <cell r="E362" t="str">
            <v>MOISES</v>
          </cell>
          <cell r="F362" t="str">
            <v>CABO AZADA</v>
          </cell>
          <cell r="G362">
            <v>2794.75</v>
          </cell>
        </row>
        <row r="363">
          <cell r="B363" t="str">
            <v>CA150M</v>
          </cell>
          <cell r="C363">
            <v>2007</v>
          </cell>
          <cell r="D363" t="str">
            <v>CABO AZADA 150cm</v>
          </cell>
          <cell r="E363" t="str">
            <v>MOISES</v>
          </cell>
          <cell r="F363" t="str">
            <v>CABO AZADA</v>
          </cell>
          <cell r="G363">
            <v>2927.03</v>
          </cell>
        </row>
        <row r="364">
          <cell r="B364" t="str">
            <v>CGM</v>
          </cell>
          <cell r="C364">
            <v>2012</v>
          </cell>
          <cell r="D364" t="str">
            <v>CABO GUADANA</v>
          </cell>
          <cell r="E364" t="str">
            <v>MOISES</v>
          </cell>
          <cell r="F364" t="str">
            <v>CABO GUADAÑA</v>
          </cell>
          <cell r="G364">
            <v>3407.68</v>
          </cell>
        </row>
        <row r="365">
          <cell r="B365" t="str">
            <v>CH90M</v>
          </cell>
          <cell r="C365">
            <v>2013</v>
          </cell>
          <cell r="D365" t="str">
            <v>CABO HACHA 90cm</v>
          </cell>
          <cell r="E365" t="str">
            <v>MOISES</v>
          </cell>
          <cell r="F365" t="str">
            <v>CABO HACHA</v>
          </cell>
          <cell r="G365">
            <v>1790.87</v>
          </cell>
        </row>
        <row r="366">
          <cell r="B366" t="str">
            <v>CHVG</v>
          </cell>
          <cell r="C366">
            <v>5475</v>
          </cell>
          <cell r="D366" t="str">
            <v>CABO HACHITA VIZCAIN</v>
          </cell>
          <cell r="E366" t="str">
            <v>MOISES</v>
          </cell>
          <cell r="F366" t="str">
            <v>CABO CORTO</v>
          </cell>
          <cell r="G366">
            <v>1047.9000000000001</v>
          </cell>
        </row>
        <row r="367">
          <cell r="B367" t="str">
            <v>CHM</v>
          </cell>
          <cell r="C367">
            <v>2015</v>
          </cell>
          <cell r="D367" t="str">
            <v>CABO HORQUILLA 150cm</v>
          </cell>
          <cell r="E367" t="str">
            <v>MOISES</v>
          </cell>
          <cell r="F367" t="str">
            <v>CABO HORQUILLA</v>
          </cell>
          <cell r="G367">
            <v>3909.75</v>
          </cell>
        </row>
        <row r="368">
          <cell r="B368" t="str">
            <v>CMA25</v>
          </cell>
          <cell r="C368">
            <v>2028</v>
          </cell>
          <cell r="D368" t="str">
            <v>CABO MACETA 25 cm.</v>
          </cell>
          <cell r="E368" t="str">
            <v>MOISES</v>
          </cell>
          <cell r="F368" t="str">
            <v>CABO CORTO</v>
          </cell>
          <cell r="G368">
            <v>239.22</v>
          </cell>
        </row>
        <row r="369">
          <cell r="B369" t="str">
            <v>CMA30</v>
          </cell>
          <cell r="C369">
            <v>2029</v>
          </cell>
          <cell r="D369" t="str">
            <v>CABO MACETA 30 cm.</v>
          </cell>
          <cell r="E369" t="str">
            <v>MOISES</v>
          </cell>
          <cell r="F369" t="str">
            <v>CABO CORTO</v>
          </cell>
          <cell r="G369">
            <v>283.88</v>
          </cell>
        </row>
        <row r="370">
          <cell r="B370" t="str">
            <v>CMA35</v>
          </cell>
          <cell r="C370">
            <v>2030</v>
          </cell>
          <cell r="D370" t="str">
            <v>CABO MACETA 35 cm.</v>
          </cell>
          <cell r="E370" t="str">
            <v>MOISES</v>
          </cell>
          <cell r="F370" t="str">
            <v>CABO CORTO</v>
          </cell>
          <cell r="G370">
            <v>333.88</v>
          </cell>
        </row>
        <row r="371">
          <cell r="B371" t="str">
            <v>CMA40</v>
          </cell>
          <cell r="C371">
            <v>2031</v>
          </cell>
          <cell r="D371" t="str">
            <v>CABO MACETA 40 cm.</v>
          </cell>
          <cell r="E371" t="str">
            <v>MOISES</v>
          </cell>
          <cell r="F371" t="str">
            <v>CABO CORTO</v>
          </cell>
          <cell r="G371">
            <v>379.48</v>
          </cell>
        </row>
        <row r="372">
          <cell r="B372" t="str">
            <v>CMC25</v>
          </cell>
          <cell r="C372">
            <v>2032</v>
          </cell>
          <cell r="D372" t="str">
            <v>CABO MART. CARPIN 25</v>
          </cell>
          <cell r="E372" t="str">
            <v>MOISES</v>
          </cell>
          <cell r="F372" t="str">
            <v>CABO CORTO</v>
          </cell>
          <cell r="G372">
            <v>213</v>
          </cell>
        </row>
        <row r="373">
          <cell r="B373" t="str">
            <v>CMC30</v>
          </cell>
          <cell r="C373">
            <v>2033</v>
          </cell>
          <cell r="D373" t="str">
            <v>CABO MART. CARPIN 30</v>
          </cell>
          <cell r="E373" t="str">
            <v>MOISES</v>
          </cell>
          <cell r="F373" t="str">
            <v>CABO CORTO</v>
          </cell>
          <cell r="G373">
            <v>239.99</v>
          </cell>
        </row>
        <row r="374">
          <cell r="B374" t="str">
            <v>CMC35</v>
          </cell>
          <cell r="C374">
            <v>2034</v>
          </cell>
          <cell r="D374" t="str">
            <v>CABO MART. CARPIN 35</v>
          </cell>
          <cell r="E374" t="str">
            <v>MOISES</v>
          </cell>
          <cell r="F374" t="str">
            <v>CABO CORTO</v>
          </cell>
          <cell r="G374">
            <v>261.88</v>
          </cell>
        </row>
        <row r="375">
          <cell r="B375" t="str">
            <v>CMG35</v>
          </cell>
          <cell r="C375">
            <v>2035</v>
          </cell>
          <cell r="D375" t="str">
            <v>CABO MART. GALPON 35</v>
          </cell>
          <cell r="E375" t="str">
            <v>MOISES</v>
          </cell>
          <cell r="F375" t="str">
            <v>CABO CORTO</v>
          </cell>
          <cell r="G375">
            <v>572.48</v>
          </cell>
        </row>
        <row r="376">
          <cell r="B376" t="str">
            <v>CM90G</v>
          </cell>
          <cell r="C376">
            <v>2036</v>
          </cell>
          <cell r="D376" t="str">
            <v>CABO MAZA 90cm</v>
          </cell>
          <cell r="E376" t="str">
            <v>MOISES</v>
          </cell>
          <cell r="F376" t="str">
            <v>CABO MAZA</v>
          </cell>
          <cell r="G376">
            <v>1357.21</v>
          </cell>
        </row>
        <row r="377">
          <cell r="B377" t="str">
            <v>CP60M</v>
          </cell>
          <cell r="C377">
            <v>2037</v>
          </cell>
          <cell r="D377" t="str">
            <v>CABO PALA 60cm METAL</v>
          </cell>
          <cell r="E377" t="str">
            <v>MOISES</v>
          </cell>
          <cell r="F377" t="str">
            <v>CABO PALA</v>
          </cell>
          <cell r="G377">
            <v>1391.32</v>
          </cell>
        </row>
        <row r="378">
          <cell r="B378" t="str">
            <v>CP70M</v>
          </cell>
          <cell r="C378">
            <v>2038</v>
          </cell>
          <cell r="D378" t="str">
            <v>CABO PALA 70cm METAL</v>
          </cell>
          <cell r="E378" t="str">
            <v>MOISES</v>
          </cell>
          <cell r="F378" t="str">
            <v>CABO PALA</v>
          </cell>
          <cell r="G378">
            <v>1463.42</v>
          </cell>
        </row>
        <row r="379">
          <cell r="B379" t="str">
            <v>CPP60M</v>
          </cell>
          <cell r="C379">
            <v>2039</v>
          </cell>
          <cell r="D379" t="str">
            <v>CABO PALA E/PLAST 60</v>
          </cell>
          <cell r="E379" t="str">
            <v>MOISES</v>
          </cell>
          <cell r="F379" t="str">
            <v>CABO PALA</v>
          </cell>
          <cell r="G379">
            <v>1218.53</v>
          </cell>
        </row>
        <row r="380">
          <cell r="B380" t="str">
            <v>CPP70M</v>
          </cell>
          <cell r="C380">
            <v>2040</v>
          </cell>
          <cell r="D380" t="str">
            <v>CABO PALA E/PLAST 70</v>
          </cell>
          <cell r="E380" t="str">
            <v>MOISES</v>
          </cell>
          <cell r="F380" t="str">
            <v>CABO PALA</v>
          </cell>
          <cell r="G380">
            <v>1260.02</v>
          </cell>
        </row>
        <row r="381">
          <cell r="B381" t="str">
            <v>CP90M</v>
          </cell>
          <cell r="C381">
            <v>2041</v>
          </cell>
          <cell r="D381" t="str">
            <v>CABO PICO 90cm</v>
          </cell>
          <cell r="E381" t="str">
            <v>MOISES</v>
          </cell>
          <cell r="F381" t="str">
            <v>CABO PICO</v>
          </cell>
          <cell r="G381">
            <v>2146.35</v>
          </cell>
        </row>
        <row r="382">
          <cell r="B382" t="str">
            <v>CRM</v>
          </cell>
          <cell r="C382">
            <v>2042</v>
          </cell>
          <cell r="D382" t="str">
            <v>CABO RASTRILLO 135cm</v>
          </cell>
          <cell r="E382" t="str">
            <v>MOISES</v>
          </cell>
          <cell r="F382" t="str">
            <v>CABO RASTRILLO</v>
          </cell>
          <cell r="G382">
            <v>1971.61</v>
          </cell>
        </row>
        <row r="383">
          <cell r="B383" t="str">
            <v>CSPGSJ</v>
          </cell>
          <cell r="C383">
            <v>2045</v>
          </cell>
          <cell r="D383" t="str">
            <v>CABO SERRUCH PLAST GRANDE</v>
          </cell>
          <cell r="E383" t="str">
            <v>STA. JUANA</v>
          </cell>
          <cell r="F383" t="str">
            <v>CABO SERRUCHO</v>
          </cell>
          <cell r="G383">
            <v>2328.36</v>
          </cell>
        </row>
        <row r="384">
          <cell r="B384" t="str">
            <v>CSPCSJ</v>
          </cell>
          <cell r="C384">
            <v>2043</v>
          </cell>
          <cell r="D384" t="str">
            <v>CABO SERRUCHO PLAST CHICO</v>
          </cell>
          <cell r="E384" t="str">
            <v>STA. JUANA</v>
          </cell>
          <cell r="F384" t="str">
            <v>CABO SERRUCHO</v>
          </cell>
          <cell r="G384">
            <v>2326.69</v>
          </cell>
        </row>
        <row r="385">
          <cell r="B385" t="str">
            <v>CBPLC</v>
          </cell>
          <cell r="C385">
            <v>6896</v>
          </cell>
          <cell r="D385" t="str">
            <v>CADENA BOLITA BCE. PLATIL</v>
          </cell>
          <cell r="E385" t="str">
            <v>CHINAC</v>
          </cell>
          <cell r="F385" t="str">
            <v>CADENA BOLITA</v>
          </cell>
          <cell r="G385">
            <v>1240.56</v>
          </cell>
        </row>
        <row r="386">
          <cell r="B386" t="str">
            <v>CP25O</v>
          </cell>
          <cell r="C386">
            <v>2051</v>
          </cell>
          <cell r="D386" t="str">
            <v>CADENA PATENTE N  25</v>
          </cell>
          <cell r="E386" t="str">
            <v>ANCLA</v>
          </cell>
          <cell r="F386" t="str">
            <v>CADENA PATENTE</v>
          </cell>
          <cell r="G386">
            <v>10211.31</v>
          </cell>
        </row>
        <row r="387">
          <cell r="B387" t="str">
            <v>CP30O</v>
          </cell>
          <cell r="C387">
            <v>2052</v>
          </cell>
          <cell r="D387" t="str">
            <v>CADENA PATENTE N  30</v>
          </cell>
          <cell r="E387" t="str">
            <v>ANCLA</v>
          </cell>
          <cell r="F387" t="str">
            <v>CADENA PATENTE</v>
          </cell>
          <cell r="G387">
            <v>8849.7999999999993</v>
          </cell>
        </row>
        <row r="388">
          <cell r="B388" t="str">
            <v>CP35O</v>
          </cell>
          <cell r="C388">
            <v>2053</v>
          </cell>
          <cell r="D388" t="str">
            <v>CADENA PATENTE N  35</v>
          </cell>
          <cell r="E388" t="str">
            <v>ANCLA</v>
          </cell>
          <cell r="F388" t="str">
            <v>CADENA PATENTE</v>
          </cell>
          <cell r="G388">
            <v>8653.43</v>
          </cell>
        </row>
        <row r="389">
          <cell r="B389" t="str">
            <v>CP40O</v>
          </cell>
          <cell r="C389">
            <v>2054</v>
          </cell>
          <cell r="D389" t="str">
            <v>CADENA PATENTE N  40</v>
          </cell>
          <cell r="E389" t="str">
            <v>ANCLA</v>
          </cell>
          <cell r="F389" t="str">
            <v>CADENA PATENTE</v>
          </cell>
          <cell r="G389">
            <v>8522.52</v>
          </cell>
        </row>
        <row r="390">
          <cell r="B390" t="str">
            <v>CP45O</v>
          </cell>
          <cell r="C390">
            <v>2055</v>
          </cell>
          <cell r="D390" t="str">
            <v>CADENA PATENTE N  45</v>
          </cell>
          <cell r="E390" t="str">
            <v>ANCLA</v>
          </cell>
          <cell r="F390" t="str">
            <v>CADENA PATENTE</v>
          </cell>
          <cell r="G390">
            <v>8038.14</v>
          </cell>
        </row>
        <row r="391">
          <cell r="B391" t="str">
            <v>CP50O</v>
          </cell>
          <cell r="C391">
            <v>2056</v>
          </cell>
          <cell r="D391" t="str">
            <v>CADENA PATENTE N  50</v>
          </cell>
          <cell r="E391" t="str">
            <v>ANCLA</v>
          </cell>
          <cell r="F391" t="str">
            <v>CADENA PATENTE</v>
          </cell>
          <cell r="G391">
            <v>6820.63</v>
          </cell>
        </row>
        <row r="392">
          <cell r="B392" t="str">
            <v>CP55O</v>
          </cell>
          <cell r="C392">
            <v>2057</v>
          </cell>
          <cell r="D392" t="str">
            <v>CADENA PATENTE N  55</v>
          </cell>
          <cell r="E392" t="str">
            <v>ANCLA</v>
          </cell>
          <cell r="F392" t="str">
            <v>CADENA PATENTE</v>
          </cell>
          <cell r="G392">
            <v>6820.63</v>
          </cell>
        </row>
        <row r="393">
          <cell r="B393" t="str">
            <v>CP60O</v>
          </cell>
          <cell r="C393">
            <v>2058</v>
          </cell>
          <cell r="D393" t="str">
            <v>CADENA PATENTE N  60</v>
          </cell>
          <cell r="E393" t="str">
            <v>ANCLA</v>
          </cell>
          <cell r="F393" t="str">
            <v>CADENA PATENTE</v>
          </cell>
          <cell r="G393">
            <v>6820.63</v>
          </cell>
        </row>
        <row r="394">
          <cell r="B394" t="str">
            <v>CP65O</v>
          </cell>
          <cell r="C394">
            <v>2059</v>
          </cell>
          <cell r="D394" t="str">
            <v>CADENA PATENTE N  65</v>
          </cell>
          <cell r="E394" t="str">
            <v>ANCLA</v>
          </cell>
          <cell r="F394" t="str">
            <v>CADENA PATENTE</v>
          </cell>
          <cell r="G394">
            <v>6820.63</v>
          </cell>
        </row>
        <row r="395">
          <cell r="B395" t="str">
            <v>CP70O</v>
          </cell>
          <cell r="C395">
            <v>2060</v>
          </cell>
          <cell r="D395" t="str">
            <v>CADENA PATENTE N  70</v>
          </cell>
          <cell r="E395" t="str">
            <v>ANCLA</v>
          </cell>
          <cell r="F395" t="str">
            <v>CADENA PATENTE</v>
          </cell>
          <cell r="G395">
            <v>6820.63</v>
          </cell>
        </row>
        <row r="396">
          <cell r="B396" t="str">
            <v>CP80O</v>
          </cell>
          <cell r="C396">
            <v>2061</v>
          </cell>
          <cell r="D396" t="str">
            <v>CADENA PATENTE N  80</v>
          </cell>
          <cell r="E396" t="str">
            <v>ANCLA</v>
          </cell>
          <cell r="F396" t="str">
            <v>CADENA PATENTE</v>
          </cell>
          <cell r="G396">
            <v>6820.63</v>
          </cell>
        </row>
        <row r="397">
          <cell r="B397" t="str">
            <v>CP90O</v>
          </cell>
          <cell r="C397">
            <v>2062</v>
          </cell>
          <cell r="D397" t="str">
            <v>CADENA PATENTE N  90</v>
          </cell>
          <cell r="E397" t="str">
            <v>ANCLA</v>
          </cell>
          <cell r="F397" t="str">
            <v>CADENA PATENTE</v>
          </cell>
          <cell r="G397">
            <v>6820.63</v>
          </cell>
        </row>
        <row r="398">
          <cell r="B398" t="str">
            <v>CP100O</v>
          </cell>
          <cell r="C398">
            <v>2063</v>
          </cell>
          <cell r="D398" t="str">
            <v>CADENA PATENTE N 100</v>
          </cell>
          <cell r="E398" t="str">
            <v>ANCLA</v>
          </cell>
          <cell r="F398" t="str">
            <v>CADENA PATENTE</v>
          </cell>
          <cell r="G398">
            <v>6820.63</v>
          </cell>
        </row>
        <row r="399">
          <cell r="B399" t="str">
            <v>CP110O</v>
          </cell>
          <cell r="C399">
            <v>2064</v>
          </cell>
          <cell r="D399" t="str">
            <v>CADENA PATENTE N 110</v>
          </cell>
          <cell r="E399" t="str">
            <v>ANCLA</v>
          </cell>
          <cell r="F399" t="str">
            <v>CADENA PATENTE</v>
          </cell>
          <cell r="G399">
            <v>8319.6</v>
          </cell>
        </row>
        <row r="400">
          <cell r="B400" t="str">
            <v>CP120O</v>
          </cell>
          <cell r="C400">
            <v>2065</v>
          </cell>
          <cell r="D400" t="str">
            <v>CADENA PATENTE N 120</v>
          </cell>
          <cell r="E400" t="str">
            <v>ANCLA</v>
          </cell>
          <cell r="F400" t="str">
            <v>CADENA PATENTE</v>
          </cell>
          <cell r="G400">
            <v>8319.6</v>
          </cell>
        </row>
        <row r="401">
          <cell r="B401" t="str">
            <v>CP130O</v>
          </cell>
          <cell r="C401">
            <v>2066</v>
          </cell>
          <cell r="D401" t="str">
            <v>CADENA PATENTE N 130</v>
          </cell>
          <cell r="E401" t="str">
            <v>ANCLA</v>
          </cell>
          <cell r="F401" t="str">
            <v>CADENA PATENTE</v>
          </cell>
          <cell r="G401">
            <v>8319.6</v>
          </cell>
        </row>
        <row r="402">
          <cell r="B402" t="str">
            <v>CP140O</v>
          </cell>
          <cell r="C402">
            <v>2067</v>
          </cell>
          <cell r="D402" t="str">
            <v>CADENA PATENTE N 140</v>
          </cell>
          <cell r="E402" t="str">
            <v>ANCLA</v>
          </cell>
          <cell r="F402" t="str">
            <v>CADENA PATENTE</v>
          </cell>
          <cell r="G402">
            <v>8319.6</v>
          </cell>
        </row>
        <row r="403">
          <cell r="B403" t="str">
            <v>CP160O</v>
          </cell>
          <cell r="C403">
            <v>2068</v>
          </cell>
          <cell r="D403" t="str">
            <v>CADENA PATENTE N 160</v>
          </cell>
          <cell r="E403" t="str">
            <v>ANCLA</v>
          </cell>
          <cell r="F403" t="str">
            <v>CADENA PATENTE</v>
          </cell>
          <cell r="G403">
            <v>8522.52</v>
          </cell>
        </row>
        <row r="404">
          <cell r="B404" t="str">
            <v>CZ25O</v>
          </cell>
          <cell r="C404">
            <v>2076</v>
          </cell>
          <cell r="D404" t="str">
            <v>CADENA ZINCADA N  25</v>
          </cell>
          <cell r="E404" t="str">
            <v>ANCLA</v>
          </cell>
          <cell r="F404" t="str">
            <v>CADENA ZINCADA</v>
          </cell>
          <cell r="G404">
            <v>11402.63</v>
          </cell>
        </row>
        <row r="405">
          <cell r="B405" t="str">
            <v>CZ30O</v>
          </cell>
          <cell r="C405">
            <v>2077</v>
          </cell>
          <cell r="D405" t="str">
            <v>CADENA ZINCADA N  30</v>
          </cell>
          <cell r="E405" t="str">
            <v>ANCLA</v>
          </cell>
          <cell r="F405" t="str">
            <v>CADENA ZINCADA</v>
          </cell>
          <cell r="G405">
            <v>10106.59</v>
          </cell>
        </row>
        <row r="406">
          <cell r="B406" t="str">
            <v>CZ35O</v>
          </cell>
          <cell r="C406">
            <v>2078</v>
          </cell>
          <cell r="D406" t="str">
            <v>CADENA ZINCADA N  35</v>
          </cell>
          <cell r="E406" t="str">
            <v>ANCLA</v>
          </cell>
          <cell r="F406" t="str">
            <v>CADENA ZINCADA</v>
          </cell>
          <cell r="G406">
            <v>9857.85</v>
          </cell>
        </row>
        <row r="407">
          <cell r="B407" t="str">
            <v>CZ40O</v>
          </cell>
          <cell r="C407">
            <v>2079</v>
          </cell>
          <cell r="D407" t="str">
            <v>CADENA ZINCADA N  40</v>
          </cell>
          <cell r="E407" t="str">
            <v>ANCLA</v>
          </cell>
          <cell r="F407" t="str">
            <v>CADENA ZINCADA</v>
          </cell>
          <cell r="G407">
            <v>9438.92</v>
          </cell>
        </row>
        <row r="408">
          <cell r="B408" t="str">
            <v>CZ45O</v>
          </cell>
          <cell r="C408">
            <v>2080</v>
          </cell>
          <cell r="D408" t="str">
            <v>CADENA ZINCADA N  45</v>
          </cell>
          <cell r="E408" t="str">
            <v>ANCLA</v>
          </cell>
          <cell r="F408" t="str">
            <v>CADENA ZINCADA</v>
          </cell>
          <cell r="G408">
            <v>9111.64</v>
          </cell>
        </row>
        <row r="409">
          <cell r="B409" t="str">
            <v>CZ50O</v>
          </cell>
          <cell r="C409">
            <v>2081</v>
          </cell>
          <cell r="D409" t="str">
            <v>CADENA ZINCADA N  50</v>
          </cell>
          <cell r="E409" t="str">
            <v>ANCLA</v>
          </cell>
          <cell r="F409" t="str">
            <v>CADENA ZINCADA</v>
          </cell>
          <cell r="G409">
            <v>7789.4</v>
          </cell>
        </row>
        <row r="410">
          <cell r="B410" t="str">
            <v>CZ55O</v>
          </cell>
          <cell r="C410">
            <v>2082</v>
          </cell>
          <cell r="D410" t="str">
            <v>CADENA ZINCADA N  55</v>
          </cell>
          <cell r="E410" t="str">
            <v>ANCLA</v>
          </cell>
          <cell r="F410" t="str">
            <v>CADENA ZINCADA</v>
          </cell>
          <cell r="G410">
            <v>7789.4</v>
          </cell>
        </row>
        <row r="411">
          <cell r="B411" t="str">
            <v>CZ60O</v>
          </cell>
          <cell r="C411">
            <v>2083</v>
          </cell>
          <cell r="D411" t="str">
            <v>CADENA ZINCADA N  60</v>
          </cell>
          <cell r="E411" t="str">
            <v>ANCLA</v>
          </cell>
          <cell r="F411" t="str">
            <v>CADENA ZINCADA</v>
          </cell>
          <cell r="G411">
            <v>7789.4</v>
          </cell>
        </row>
        <row r="412">
          <cell r="B412" t="str">
            <v>CZ65O</v>
          </cell>
          <cell r="C412">
            <v>2084</v>
          </cell>
          <cell r="D412" t="str">
            <v>CADENA ZINCADA N  65</v>
          </cell>
          <cell r="E412" t="str">
            <v>ANCLA</v>
          </cell>
          <cell r="F412" t="str">
            <v>CADENA ZINCADA</v>
          </cell>
          <cell r="G412">
            <v>7789.4</v>
          </cell>
        </row>
        <row r="413">
          <cell r="B413" t="str">
            <v>CZ70O</v>
          </cell>
          <cell r="C413">
            <v>2085</v>
          </cell>
          <cell r="D413" t="str">
            <v>CADENA ZINCADA N  70</v>
          </cell>
          <cell r="E413" t="str">
            <v>ANCLA</v>
          </cell>
          <cell r="F413" t="str">
            <v>CADENA ZINCADA</v>
          </cell>
          <cell r="G413">
            <v>7789.4</v>
          </cell>
        </row>
        <row r="414">
          <cell r="B414" t="str">
            <v>CZ80O</v>
          </cell>
          <cell r="C414">
            <v>2086</v>
          </cell>
          <cell r="D414" t="str">
            <v>CADENA ZINCADA N  80</v>
          </cell>
          <cell r="E414" t="str">
            <v>ANCLA</v>
          </cell>
          <cell r="F414" t="str">
            <v>CADENA ZINCADA</v>
          </cell>
          <cell r="G414">
            <v>7710.85</v>
          </cell>
        </row>
        <row r="415">
          <cell r="B415" t="str">
            <v>CZ90O</v>
          </cell>
          <cell r="C415">
            <v>2087</v>
          </cell>
          <cell r="D415" t="str">
            <v>CADENA ZINCADA N  90</v>
          </cell>
          <cell r="E415" t="str">
            <v>ANCLA</v>
          </cell>
          <cell r="F415" t="str">
            <v>CADENA ZINCADA</v>
          </cell>
          <cell r="G415">
            <v>7710.85</v>
          </cell>
        </row>
        <row r="416">
          <cell r="B416" t="str">
            <v>CZ100O</v>
          </cell>
          <cell r="C416">
            <v>2088</v>
          </cell>
          <cell r="D416" t="str">
            <v>CADENA ZINCADA N 100</v>
          </cell>
          <cell r="E416" t="str">
            <v>ANCLA</v>
          </cell>
          <cell r="F416" t="str">
            <v>CADENA ZINCADA</v>
          </cell>
          <cell r="G416">
            <v>7710.85</v>
          </cell>
        </row>
        <row r="417">
          <cell r="B417" t="str">
            <v>CZ110O</v>
          </cell>
          <cell r="C417">
            <v>2089</v>
          </cell>
          <cell r="D417" t="str">
            <v>CADENA ZINCADA N 110</v>
          </cell>
          <cell r="E417" t="str">
            <v>ANCLA</v>
          </cell>
          <cell r="F417" t="str">
            <v>CADENA ZINCADA</v>
          </cell>
          <cell r="G417">
            <v>9196.73</v>
          </cell>
        </row>
        <row r="418">
          <cell r="B418" t="str">
            <v>CZ120O</v>
          </cell>
          <cell r="C418">
            <v>2090</v>
          </cell>
          <cell r="D418" t="str">
            <v>CADENA ZINCADA N 120</v>
          </cell>
          <cell r="E418" t="str">
            <v>ANCLA</v>
          </cell>
          <cell r="F418" t="str">
            <v>CADENA ZINCADA</v>
          </cell>
          <cell r="G418">
            <v>9196.73</v>
          </cell>
        </row>
        <row r="419">
          <cell r="B419" t="str">
            <v>CZ130O</v>
          </cell>
          <cell r="C419">
            <v>2091</v>
          </cell>
          <cell r="D419" t="str">
            <v>CADENA ZINCADA N 130</v>
          </cell>
          <cell r="E419" t="str">
            <v>ANCLA</v>
          </cell>
          <cell r="F419" t="str">
            <v>CADENA ZINCADA</v>
          </cell>
          <cell r="G419">
            <v>9196.73</v>
          </cell>
        </row>
        <row r="420">
          <cell r="B420" t="str">
            <v>CZ140O</v>
          </cell>
          <cell r="C420">
            <v>2092</v>
          </cell>
          <cell r="D420" t="str">
            <v>CADENA ZINCADA N 140</v>
          </cell>
          <cell r="E420" t="str">
            <v>ANCLA</v>
          </cell>
          <cell r="F420" t="str">
            <v>CADENA ZINCADA</v>
          </cell>
          <cell r="G420">
            <v>9196.73</v>
          </cell>
        </row>
        <row r="421">
          <cell r="B421" t="str">
            <v>CZ160O</v>
          </cell>
          <cell r="C421">
            <v>2093</v>
          </cell>
          <cell r="D421" t="str">
            <v>CADENA ZINCADA N 160</v>
          </cell>
          <cell r="E421" t="str">
            <v>ANCLA</v>
          </cell>
          <cell r="F421" t="str">
            <v>CADENA ZINCADA</v>
          </cell>
          <cell r="G421">
            <v>9360.3700000000008</v>
          </cell>
        </row>
        <row r="422">
          <cell r="B422" t="str">
            <v>CFA24SC</v>
          </cell>
          <cell r="C422">
            <v>6829</v>
          </cell>
          <cell r="D422" t="str">
            <v>CAJ FIJ ANG 30 #SUPE# 2x4</v>
          </cell>
          <cell r="E422" t="str">
            <v>SC</v>
          </cell>
          <cell r="F422" t="str">
            <v>CAJA FIJACION</v>
          </cell>
          <cell r="G422">
            <v>15964.65</v>
          </cell>
        </row>
        <row r="423">
          <cell r="B423" t="str">
            <v>CFA25SC</v>
          </cell>
          <cell r="C423">
            <v>6830</v>
          </cell>
          <cell r="D423" t="str">
            <v>CAJ FIJ ANG 30 #SUPE# 2x5</v>
          </cell>
          <cell r="E423" t="str">
            <v>SC</v>
          </cell>
          <cell r="F423" t="str">
            <v>CAJA FIJACION</v>
          </cell>
          <cell r="G423">
            <v>19155.39</v>
          </cell>
        </row>
        <row r="424">
          <cell r="B424" t="str">
            <v>CFA26SC</v>
          </cell>
          <cell r="C424">
            <v>6831</v>
          </cell>
          <cell r="D424" t="str">
            <v>CAJ FIJ ANG 30 #SUPE# 2x6</v>
          </cell>
          <cell r="E424" t="str">
            <v>SC</v>
          </cell>
          <cell r="F424" t="str">
            <v>CAJA FIJACION</v>
          </cell>
          <cell r="G424">
            <v>22240.39</v>
          </cell>
        </row>
        <row r="425">
          <cell r="B425" t="str">
            <v>CICA</v>
          </cell>
          <cell r="C425">
            <v>2094</v>
          </cell>
          <cell r="D425" t="str">
            <v>CAJA INGLETAR CHICA</v>
          </cell>
          <cell r="E425" t="str">
            <v>ANEMI</v>
          </cell>
          <cell r="F425" t="str">
            <v>CAJA INGLETAR</v>
          </cell>
          <cell r="G425">
            <v>3896.35</v>
          </cell>
        </row>
        <row r="426">
          <cell r="B426" t="str">
            <v>CIGA</v>
          </cell>
          <cell r="C426">
            <v>2095</v>
          </cell>
          <cell r="D426" t="str">
            <v>CAJA INGLETAR GRANDE</v>
          </cell>
          <cell r="E426" t="str">
            <v>ANEMI</v>
          </cell>
          <cell r="F426" t="str">
            <v>CAJA INGLETAR</v>
          </cell>
          <cell r="G426">
            <v>4663.01</v>
          </cell>
        </row>
        <row r="427">
          <cell r="B427" t="str">
            <v>CE4S</v>
          </cell>
          <cell r="C427">
            <v>2096</v>
          </cell>
          <cell r="D427" t="str">
            <v>CAJA P/ENROLLADOR 4m</v>
          </cell>
          <cell r="E427" t="str">
            <v>SIRA</v>
          </cell>
          <cell r="F427" t="str">
            <v>CAJA ENROLLADOR</v>
          </cell>
          <cell r="G427">
            <v>1228.45</v>
          </cell>
        </row>
        <row r="428">
          <cell r="B428" t="str">
            <v>CE6S</v>
          </cell>
          <cell r="C428">
            <v>2097</v>
          </cell>
          <cell r="D428" t="str">
            <v>CAJA P/ENROLLADOR 6m</v>
          </cell>
          <cell r="E428" t="str">
            <v>SIRA</v>
          </cell>
          <cell r="F428" t="str">
            <v>CAJA ENROLLADOR</v>
          </cell>
          <cell r="G428">
            <v>1619.48</v>
          </cell>
        </row>
        <row r="429">
          <cell r="B429" t="str">
            <v>CSA507P</v>
          </cell>
          <cell r="C429">
            <v>6982</v>
          </cell>
          <cell r="D429" t="str">
            <v>CAJA SEG ARRIM BUZON #507</v>
          </cell>
          <cell r="E429" t="str">
            <v>PRIVE</v>
          </cell>
          <cell r="F429" t="str">
            <v>CAJAS SEGURIDAD</v>
          </cell>
          <cell r="G429">
            <v>83242.880000000005</v>
          </cell>
        </row>
        <row r="430">
          <cell r="B430" t="str">
            <v>CSE501P</v>
          </cell>
          <cell r="C430">
            <v>6979</v>
          </cell>
          <cell r="D430" t="str">
            <v>CAJA SEGURI EMPOTRAR #501</v>
          </cell>
          <cell r="E430" t="str">
            <v>PRIVE</v>
          </cell>
          <cell r="F430" t="str">
            <v>CAJAS SEGURIDAD</v>
          </cell>
          <cell r="G430">
            <v>61809.55</v>
          </cell>
        </row>
        <row r="431">
          <cell r="B431" t="str">
            <v>CSE502P</v>
          </cell>
          <cell r="C431">
            <v>6980</v>
          </cell>
          <cell r="D431" t="str">
            <v>CAJA SEGURI EMPOTRAR #502</v>
          </cell>
          <cell r="E431" t="str">
            <v>PRIVE</v>
          </cell>
          <cell r="F431" t="str">
            <v>CAJAS SEGURIDAD</v>
          </cell>
          <cell r="G431">
            <v>63232.54</v>
          </cell>
        </row>
        <row r="432">
          <cell r="B432" t="str">
            <v>CSE503P</v>
          </cell>
          <cell r="C432">
            <v>6981</v>
          </cell>
          <cell r="D432" t="str">
            <v>CAJA SEGURI EMPOTRAR #503</v>
          </cell>
          <cell r="E432" t="str">
            <v>PRIVE</v>
          </cell>
          <cell r="F432" t="str">
            <v>CAJAS SEGURIDAD</v>
          </cell>
          <cell r="G432">
            <v>64922.67</v>
          </cell>
        </row>
        <row r="433">
          <cell r="B433" t="str">
            <v>CSE504P</v>
          </cell>
          <cell r="C433">
            <v>2099</v>
          </cell>
          <cell r="D433" t="str">
            <v>CAJA SEGURI EMPOTRAR #504</v>
          </cell>
          <cell r="E433" t="str">
            <v>PRIVE</v>
          </cell>
          <cell r="F433" t="str">
            <v>CAJAS SEGURIDAD</v>
          </cell>
          <cell r="G433">
            <v>84977.17</v>
          </cell>
        </row>
        <row r="434">
          <cell r="B434" t="str">
            <v>CSA505P</v>
          </cell>
          <cell r="C434">
            <v>6330</v>
          </cell>
          <cell r="D434" t="str">
            <v>CAJA SEGURID ARRIMAR #505</v>
          </cell>
          <cell r="E434" t="str">
            <v>PRIVE</v>
          </cell>
          <cell r="F434" t="str">
            <v>CAJAS SEGURIDAD</v>
          </cell>
          <cell r="G434">
            <v>58118.89</v>
          </cell>
        </row>
        <row r="435">
          <cell r="B435" t="str">
            <v>CSA506P</v>
          </cell>
          <cell r="C435">
            <v>2098</v>
          </cell>
          <cell r="D435" t="str">
            <v>CAJA SEGURID ARRIMAR #506</v>
          </cell>
          <cell r="E435" t="str">
            <v>PRIVE</v>
          </cell>
          <cell r="F435" t="str">
            <v>CAJAS SEGURIDAD</v>
          </cell>
          <cell r="G435">
            <v>72037.37</v>
          </cell>
        </row>
        <row r="436">
          <cell r="B436" t="str">
            <v>CABA</v>
          </cell>
          <cell r="C436">
            <v>2102</v>
          </cell>
          <cell r="D436" t="str">
            <v>CAL A/INOX RE/BCE GRI/BCE</v>
          </cell>
          <cell r="E436" t="str">
            <v>VITAL GAS</v>
          </cell>
          <cell r="F436" t="str">
            <v>CALEFON A/INOXIDA</v>
          </cell>
          <cell r="G436">
            <v>45297.25</v>
          </cell>
        </row>
        <row r="437">
          <cell r="B437" t="str">
            <v>CAAV</v>
          </cell>
          <cell r="C437">
            <v>6835</v>
          </cell>
          <cell r="D437" t="str">
            <v>CAL A/INOX RESIS/ALUMINIO</v>
          </cell>
          <cell r="E437" t="str">
            <v>VITAL GAS</v>
          </cell>
          <cell r="F437" t="str">
            <v>CALEFON A/INOXIDA</v>
          </cell>
          <cell r="G437">
            <v>29180.1</v>
          </cell>
        </row>
        <row r="438">
          <cell r="B438" t="str">
            <v>CER</v>
          </cell>
          <cell r="C438">
            <v>2105</v>
          </cell>
          <cell r="D438" t="str">
            <v>CAL CHAPA EPOXI R/ALUMIN</v>
          </cell>
          <cell r="E438" t="str">
            <v>VITAL GAS</v>
          </cell>
          <cell r="F438" t="str">
            <v>CALEFON</v>
          </cell>
          <cell r="G438">
            <v>22591.05</v>
          </cell>
        </row>
        <row r="439">
          <cell r="B439" t="str">
            <v>CEBA</v>
          </cell>
          <cell r="C439">
            <v>2103</v>
          </cell>
          <cell r="D439" t="str">
            <v>CAL EPOXI RES/BCE GRI/BCE</v>
          </cell>
          <cell r="E439" t="str">
            <v>VITAL GAS</v>
          </cell>
          <cell r="F439" t="str">
            <v>CALEFON EPOXI</v>
          </cell>
          <cell r="G439">
            <v>31765.48</v>
          </cell>
        </row>
        <row r="440">
          <cell r="B440" t="str">
            <v>CP25RBV</v>
          </cell>
          <cell r="C440">
            <v>7133</v>
          </cell>
          <cell r="D440" t="str">
            <v>CALE #25l# PLAST R/BRONCE</v>
          </cell>
          <cell r="E440" t="str">
            <v>VITAL GAS</v>
          </cell>
          <cell r="F440" t="str">
            <v>CALEFON PLASTICO</v>
          </cell>
          <cell r="G440">
            <v>11596.25</v>
          </cell>
        </row>
        <row r="441">
          <cell r="B441" t="str">
            <v>CP25RAV</v>
          </cell>
          <cell r="C441">
            <v>7097</v>
          </cell>
          <cell r="D441" t="str">
            <v>CALEFON #25lt# PLAS R/ALU</v>
          </cell>
          <cell r="E441" t="str">
            <v>VITAL GAS</v>
          </cell>
          <cell r="F441" t="str">
            <v>CALEFON PLASTICO</v>
          </cell>
          <cell r="G441">
            <v>7732.46</v>
          </cell>
        </row>
        <row r="442">
          <cell r="B442" t="str">
            <v>CG22V</v>
          </cell>
          <cell r="C442">
            <v>6897</v>
          </cell>
          <cell r="D442" t="str">
            <v>CALENT GAS ENLOZADO #22cm</v>
          </cell>
          <cell r="E442" t="str">
            <v>VITAL GAS</v>
          </cell>
          <cell r="F442" t="str">
            <v>CALENTADOR</v>
          </cell>
          <cell r="G442">
            <v>6417.91</v>
          </cell>
        </row>
        <row r="443">
          <cell r="B443" t="str">
            <v>CIBA</v>
          </cell>
          <cell r="C443">
            <v>2107</v>
          </cell>
          <cell r="D443" t="str">
            <v>CALENT INMER BLINDAD</v>
          </cell>
          <cell r="E443" t="str">
            <v>ALIGAS</v>
          </cell>
          <cell r="F443" t="str">
            <v>CALENTADOR INMERS</v>
          </cell>
          <cell r="G443">
            <v>4184.13</v>
          </cell>
        </row>
        <row r="444">
          <cell r="B444" t="str">
            <v>CIPA</v>
          </cell>
          <cell r="C444">
            <v>2108</v>
          </cell>
          <cell r="D444" t="str">
            <v>CALENT INMER PLASTIC</v>
          </cell>
          <cell r="E444" t="str">
            <v>ALIGAS</v>
          </cell>
          <cell r="F444" t="str">
            <v>CALENTADOR INMER</v>
          </cell>
          <cell r="G444">
            <v>1818.55</v>
          </cell>
        </row>
        <row r="445">
          <cell r="B445" t="str">
            <v>CE12A</v>
          </cell>
          <cell r="C445">
            <v>2110</v>
          </cell>
          <cell r="D445" t="str">
            <v>CALENTADOR ELECTRICO 12</v>
          </cell>
          <cell r="E445" t="str">
            <v>VITAL GAS</v>
          </cell>
          <cell r="F445" t="str">
            <v>CALENTADOR ELECTR</v>
          </cell>
          <cell r="G445">
            <v>6042.21</v>
          </cell>
        </row>
        <row r="446">
          <cell r="B446" t="str">
            <v>CE14A</v>
          </cell>
          <cell r="C446">
            <v>2111</v>
          </cell>
          <cell r="D446" t="str">
            <v>CALENTADOR ELECTRICO 14</v>
          </cell>
          <cell r="E446" t="str">
            <v>VITAL GAS</v>
          </cell>
          <cell r="F446" t="str">
            <v>CALENTADOR ELECTR</v>
          </cell>
          <cell r="G446">
            <v>6042.21</v>
          </cell>
        </row>
        <row r="447">
          <cell r="B447" t="str">
            <v>CE17A</v>
          </cell>
          <cell r="C447">
            <v>2112</v>
          </cell>
          <cell r="D447" t="str">
            <v>CALENTADOR ELECTRICO 17</v>
          </cell>
          <cell r="E447" t="str">
            <v>VITAL GAS</v>
          </cell>
          <cell r="F447" t="str">
            <v>CALENTADOR ELECTR</v>
          </cell>
          <cell r="G447">
            <v>6508.37</v>
          </cell>
        </row>
        <row r="448">
          <cell r="B448" t="str">
            <v>CE22A</v>
          </cell>
          <cell r="C448">
            <v>2113</v>
          </cell>
          <cell r="D448" t="str">
            <v>CALENTADOR ELECTRICO 22</v>
          </cell>
          <cell r="E448" t="str">
            <v>VITAL GAS</v>
          </cell>
          <cell r="F448" t="str">
            <v>CALENTADOR ELECTR</v>
          </cell>
          <cell r="G448">
            <v>8758.52</v>
          </cell>
        </row>
        <row r="449">
          <cell r="B449" t="str">
            <v>CMLDD</v>
          </cell>
          <cell r="C449">
            <v>2116</v>
          </cell>
          <cell r="D449" t="str">
            <v>CAN META LAVARR DOBL</v>
          </cell>
          <cell r="E449" t="str">
            <v>DUKE.</v>
          </cell>
          <cell r="F449" t="str">
            <v>CANILLA METAL</v>
          </cell>
          <cell r="G449">
            <v>7440.39</v>
          </cell>
        </row>
        <row r="450">
          <cell r="B450" t="str">
            <v>CML1D</v>
          </cell>
          <cell r="C450">
            <v>2119</v>
          </cell>
          <cell r="D450" t="str">
            <v>CAN METAL M/LARGA 1"</v>
          </cell>
          <cell r="E450" t="str">
            <v>DUKE.</v>
          </cell>
          <cell r="F450" t="str">
            <v>CANILLA METAL</v>
          </cell>
          <cell r="G450">
            <v>13689.57</v>
          </cell>
        </row>
        <row r="451">
          <cell r="B451" t="str">
            <v>CPI1D</v>
          </cell>
          <cell r="C451">
            <v>2120</v>
          </cell>
          <cell r="D451" t="str">
            <v>CAN PLAS INDUSTRI 1"</v>
          </cell>
          <cell r="E451" t="str">
            <v>DUKE</v>
          </cell>
          <cell r="F451" t="str">
            <v>CANILLA PLASTICA</v>
          </cell>
          <cell r="G451">
            <v>5664.08</v>
          </cell>
        </row>
        <row r="452">
          <cell r="B452" t="str">
            <v>CPL12D</v>
          </cell>
          <cell r="C452">
            <v>2122</v>
          </cell>
          <cell r="D452" t="str">
            <v>CAN PLAS M/LARGA 1/2</v>
          </cell>
          <cell r="E452" t="str">
            <v>DUKE</v>
          </cell>
          <cell r="F452" t="str">
            <v>CANILLA PLASTICA</v>
          </cell>
          <cell r="G452">
            <v>1637.73</v>
          </cell>
        </row>
        <row r="453">
          <cell r="B453" t="str">
            <v>CPL34D</v>
          </cell>
          <cell r="C453">
            <v>2123</v>
          </cell>
          <cell r="D453" t="str">
            <v>CAN PLAS M/LARGA 3/4</v>
          </cell>
          <cell r="E453" t="str">
            <v>DUKE</v>
          </cell>
          <cell r="F453" t="str">
            <v>CANILLA PLASTICA</v>
          </cell>
          <cell r="G453">
            <v>2140.7600000000002</v>
          </cell>
        </row>
        <row r="454">
          <cell r="B454" t="str">
            <v>CPM12D</v>
          </cell>
          <cell r="C454">
            <v>2124</v>
          </cell>
          <cell r="D454" t="str">
            <v>CAN PLAS M/MARIP 1/2</v>
          </cell>
          <cell r="E454" t="str">
            <v>DUKE</v>
          </cell>
          <cell r="F454" t="str">
            <v>CANILLA PLASTICA</v>
          </cell>
          <cell r="G454">
            <v>1637.73</v>
          </cell>
        </row>
        <row r="455">
          <cell r="B455" t="str">
            <v>CPM34D</v>
          </cell>
          <cell r="C455">
            <v>2125</v>
          </cell>
          <cell r="D455" t="str">
            <v>CAN PLAS M/MARIP 3/4</v>
          </cell>
          <cell r="E455" t="str">
            <v>DUKE</v>
          </cell>
          <cell r="F455" t="str">
            <v>CANILLA PLASTICA</v>
          </cell>
          <cell r="G455">
            <v>2140.7600000000002</v>
          </cell>
        </row>
        <row r="456">
          <cell r="B456" t="str">
            <v>CVR34D</v>
          </cell>
          <cell r="C456">
            <v>2128</v>
          </cell>
          <cell r="D456" t="str">
            <v>CANAS METAL VAL RETEN 3/4</v>
          </cell>
          <cell r="E456" t="str">
            <v>DUKE.</v>
          </cell>
          <cell r="F456" t="str">
            <v>CANASTO VALV RETE</v>
          </cell>
          <cell r="G456">
            <v>64.28</v>
          </cell>
        </row>
        <row r="457">
          <cell r="B457" t="str">
            <v>CVR1D</v>
          </cell>
          <cell r="C457">
            <v>2129</v>
          </cell>
          <cell r="D457" t="str">
            <v>CANAS METAL VALV RETEN 1"</v>
          </cell>
          <cell r="E457" t="str">
            <v>DUKE.</v>
          </cell>
          <cell r="F457" t="str">
            <v>CANASTO VALV RETE</v>
          </cell>
          <cell r="G457">
            <v>440.33</v>
          </cell>
        </row>
        <row r="458">
          <cell r="B458" t="str">
            <v>CPVR34D</v>
          </cell>
          <cell r="C458">
            <v>2126</v>
          </cell>
          <cell r="D458" t="str">
            <v>CANAS PLASTIC V/RETEN 3/4</v>
          </cell>
          <cell r="E458" t="str">
            <v>DUKE</v>
          </cell>
          <cell r="F458" t="str">
            <v>CANASTO VALV RETE</v>
          </cell>
          <cell r="G458">
            <v>505.13</v>
          </cell>
        </row>
        <row r="459">
          <cell r="B459" t="str">
            <v>CPVR1D</v>
          </cell>
          <cell r="C459">
            <v>2127</v>
          </cell>
          <cell r="D459" t="str">
            <v>CANAST PLASTIC V/RETEN 1"</v>
          </cell>
          <cell r="E459" t="str">
            <v>DUKE</v>
          </cell>
          <cell r="F459" t="str">
            <v>CANASTO VALV RETE</v>
          </cell>
          <cell r="G459">
            <v>897.97</v>
          </cell>
        </row>
        <row r="460">
          <cell r="B460" t="str">
            <v>CS40T</v>
          </cell>
          <cell r="C460">
            <v>2136</v>
          </cell>
          <cell r="D460" t="str">
            <v>CAND SEG LL/DOBL PALET 40</v>
          </cell>
          <cell r="E460" t="str">
            <v>TRABEX</v>
          </cell>
          <cell r="F460" t="str">
            <v>CANDADO</v>
          </cell>
          <cell r="G460">
            <v>10328.24</v>
          </cell>
        </row>
        <row r="461">
          <cell r="B461" t="str">
            <v>CS50T</v>
          </cell>
          <cell r="C461">
            <v>2137</v>
          </cell>
          <cell r="D461" t="str">
            <v>CAND SEG LL/DOBL PALET 50</v>
          </cell>
          <cell r="E461" t="str">
            <v>TRABEX</v>
          </cell>
          <cell r="F461" t="str">
            <v>CANDADO</v>
          </cell>
          <cell r="G461">
            <v>12336.51</v>
          </cell>
        </row>
        <row r="462">
          <cell r="B462" t="str">
            <v>CL30P</v>
          </cell>
          <cell r="C462">
            <v>6961</v>
          </cell>
          <cell r="D462" t="str">
            <v>CANDA LAMINADO N 705 30mm</v>
          </cell>
          <cell r="E462" t="str">
            <v>PRIVE</v>
          </cell>
          <cell r="F462" t="str">
            <v>CANDADO</v>
          </cell>
          <cell r="G462">
            <v>4752.3599999999997</v>
          </cell>
        </row>
        <row r="463">
          <cell r="B463" t="str">
            <v>CL40P</v>
          </cell>
          <cell r="C463">
            <v>6962</v>
          </cell>
          <cell r="D463" t="str">
            <v>CANDA LAMINADO N 706 40mm</v>
          </cell>
          <cell r="E463" t="str">
            <v>PRIVE</v>
          </cell>
          <cell r="F463" t="str">
            <v>CANDADO</v>
          </cell>
          <cell r="G463">
            <v>6980.13</v>
          </cell>
        </row>
        <row r="464">
          <cell r="B464" t="str">
            <v>CL50P</v>
          </cell>
          <cell r="C464">
            <v>6963</v>
          </cell>
          <cell r="D464" t="str">
            <v>CANDA LAMINADO N 707 50mm</v>
          </cell>
          <cell r="E464" t="str">
            <v>PRIVE</v>
          </cell>
          <cell r="F464" t="str">
            <v>CANDADO</v>
          </cell>
          <cell r="G464">
            <v>9912.6299999999992</v>
          </cell>
        </row>
        <row r="465">
          <cell r="B465" t="str">
            <v>CN30P</v>
          </cell>
          <cell r="C465">
            <v>2142</v>
          </cell>
          <cell r="D465" t="str">
            <v>CANDADADO NUMERIC 30</v>
          </cell>
          <cell r="E465" t="str">
            <v>PRIVE</v>
          </cell>
          <cell r="F465" t="str">
            <v>CANDADO COMB NUME</v>
          </cell>
          <cell r="G465">
            <v>10982.3</v>
          </cell>
        </row>
        <row r="466">
          <cell r="B466" t="str">
            <v>CB30P</v>
          </cell>
          <cell r="C466">
            <v>6250</v>
          </cell>
          <cell r="D466" t="str">
            <v>CANDADO BRONCE 700 30mm</v>
          </cell>
          <cell r="E466" t="str">
            <v>PROLL</v>
          </cell>
          <cell r="F466" t="str">
            <v>CANDADO</v>
          </cell>
          <cell r="G466">
            <v>4444.84</v>
          </cell>
        </row>
        <row r="467">
          <cell r="B467" t="str">
            <v>CB40P</v>
          </cell>
          <cell r="C467">
            <v>6251</v>
          </cell>
          <cell r="D467" t="str">
            <v>CANDADO BRONCE 700 40mm</v>
          </cell>
          <cell r="E467" t="str">
            <v>PROLL</v>
          </cell>
          <cell r="F467" t="str">
            <v>CANDADO</v>
          </cell>
          <cell r="G467">
            <v>7260.7</v>
          </cell>
        </row>
        <row r="468">
          <cell r="B468" t="str">
            <v>CB50P</v>
          </cell>
          <cell r="C468">
            <v>6252</v>
          </cell>
          <cell r="D468" t="str">
            <v>CANDADO BRONCE 700 50mm</v>
          </cell>
          <cell r="E468" t="str">
            <v>PROLL</v>
          </cell>
          <cell r="F468" t="str">
            <v>CANDADO</v>
          </cell>
          <cell r="G468">
            <v>12364.13</v>
          </cell>
        </row>
        <row r="469">
          <cell r="B469" t="str">
            <v>CB60P</v>
          </cell>
          <cell r="C469">
            <v>6253</v>
          </cell>
          <cell r="D469" t="str">
            <v>CANDADO BRONCE 700 60mm</v>
          </cell>
          <cell r="E469" t="str">
            <v>PROLL</v>
          </cell>
          <cell r="F469" t="str">
            <v>CANDADO</v>
          </cell>
          <cell r="G469">
            <v>17271.919999999998</v>
          </cell>
        </row>
        <row r="470">
          <cell r="B470" t="str">
            <v>C30T</v>
          </cell>
          <cell r="C470">
            <v>2149</v>
          </cell>
          <cell r="D470" t="str">
            <v>CANDADO DOB/TRABA 30</v>
          </cell>
          <cell r="E470" t="str">
            <v>TRABEX</v>
          </cell>
          <cell r="F470" t="str">
            <v>CANDADO</v>
          </cell>
          <cell r="G470">
            <v>16722.38</v>
          </cell>
        </row>
        <row r="471">
          <cell r="B471" t="str">
            <v>C40T</v>
          </cell>
          <cell r="C471">
            <v>2150</v>
          </cell>
          <cell r="D471" t="str">
            <v>CANDADO DOB/TRABA 40</v>
          </cell>
          <cell r="E471" t="str">
            <v>TRABEX</v>
          </cell>
          <cell r="F471" t="str">
            <v>CANDADO</v>
          </cell>
          <cell r="G471">
            <v>20893.02</v>
          </cell>
        </row>
        <row r="472">
          <cell r="B472" t="str">
            <v>C50T</v>
          </cell>
          <cell r="C472">
            <v>2151</v>
          </cell>
          <cell r="D472" t="str">
            <v>CANDADO DOB/TRABA 50</v>
          </cell>
          <cell r="E472" t="str">
            <v>TRABEX</v>
          </cell>
          <cell r="F472" t="str">
            <v>CANDADO</v>
          </cell>
          <cell r="G472">
            <v>28187.48</v>
          </cell>
        </row>
        <row r="473">
          <cell r="B473" t="str">
            <v>CDPP</v>
          </cell>
          <cell r="C473">
            <v>2152</v>
          </cell>
          <cell r="D473" t="str">
            <v>CANDADO DOBLE PALETA</v>
          </cell>
          <cell r="E473" t="str">
            <v>PRIVE</v>
          </cell>
          <cell r="F473" t="str">
            <v>CANDADO DOBLE PAL</v>
          </cell>
          <cell r="G473">
            <v>12441.96</v>
          </cell>
        </row>
        <row r="474">
          <cell r="B474" t="str">
            <v>CGT</v>
          </cell>
          <cell r="C474">
            <v>2153</v>
          </cell>
          <cell r="D474" t="str">
            <v>CANDADO GRANDE</v>
          </cell>
          <cell r="E474" t="str">
            <v>TRABEX</v>
          </cell>
          <cell r="F474" t="str">
            <v>CANDADO BLINDADO</v>
          </cell>
          <cell r="G474">
            <v>39181.82</v>
          </cell>
        </row>
        <row r="475">
          <cell r="B475" t="str">
            <v>CK40P</v>
          </cell>
          <cell r="C475">
            <v>6248</v>
          </cell>
          <cell r="D475" t="str">
            <v>CANDADO L/CODIF KRONOS 40</v>
          </cell>
          <cell r="E475" t="str">
            <v>PROLL</v>
          </cell>
          <cell r="F475" t="str">
            <v>CANDADO</v>
          </cell>
          <cell r="G475">
            <v>8306.8700000000008</v>
          </cell>
        </row>
        <row r="476">
          <cell r="B476" t="str">
            <v>CK50P</v>
          </cell>
          <cell r="C476">
            <v>6249</v>
          </cell>
          <cell r="D476" t="str">
            <v>CANDADO L/CODIF KRONOS 50</v>
          </cell>
          <cell r="E476" t="str">
            <v>PROLL</v>
          </cell>
          <cell r="F476" t="str">
            <v>CANDADO</v>
          </cell>
          <cell r="G476">
            <v>10852.03</v>
          </cell>
        </row>
        <row r="477">
          <cell r="B477" t="str">
            <v>CMT</v>
          </cell>
          <cell r="C477">
            <v>2154</v>
          </cell>
          <cell r="D477" t="str">
            <v>CANDADO MEDIANO</v>
          </cell>
          <cell r="E477" t="str">
            <v>TRABEX</v>
          </cell>
          <cell r="F477" t="str">
            <v>CANDADO BLINDADO</v>
          </cell>
          <cell r="G477">
            <v>38822.620000000003</v>
          </cell>
        </row>
        <row r="478">
          <cell r="B478" t="str">
            <v>CT30P</v>
          </cell>
          <cell r="C478">
            <v>2155</v>
          </cell>
          <cell r="D478" t="str">
            <v>CANDADO TITANIO D/TR N 30</v>
          </cell>
          <cell r="E478" t="str">
            <v>PROLL</v>
          </cell>
          <cell r="F478" t="str">
            <v>CANDADO TITANIO</v>
          </cell>
          <cell r="G478">
            <v>2966.5</v>
          </cell>
        </row>
        <row r="479">
          <cell r="B479" t="str">
            <v>CT40P</v>
          </cell>
          <cell r="C479">
            <v>2156</v>
          </cell>
          <cell r="D479" t="str">
            <v>CANDADO TITANIO D/TR N 40</v>
          </cell>
          <cell r="E479" t="str">
            <v>PROLL</v>
          </cell>
          <cell r="F479" t="str">
            <v>CANDADO TITANIO</v>
          </cell>
          <cell r="G479">
            <v>3602.07</v>
          </cell>
        </row>
        <row r="480">
          <cell r="B480" t="str">
            <v>CT50P</v>
          </cell>
          <cell r="C480">
            <v>2157</v>
          </cell>
          <cell r="D480" t="str">
            <v>CANDADO TITANIO D/TR N 50</v>
          </cell>
          <cell r="E480" t="str">
            <v>PROLL</v>
          </cell>
          <cell r="F480" t="str">
            <v>CANDADO TITANIO</v>
          </cell>
          <cell r="G480">
            <v>5510.49</v>
          </cell>
        </row>
        <row r="481">
          <cell r="B481" t="str">
            <v>CT60P</v>
          </cell>
          <cell r="C481">
            <v>2158</v>
          </cell>
          <cell r="D481" t="str">
            <v>CANDADO TITANIO D/TR N 60</v>
          </cell>
          <cell r="E481" t="str">
            <v>PROLL</v>
          </cell>
          <cell r="F481" t="str">
            <v>CANDADO TITANIO</v>
          </cell>
          <cell r="G481">
            <v>7265</v>
          </cell>
        </row>
        <row r="482">
          <cell r="B482" t="str">
            <v>CPLDD</v>
          </cell>
          <cell r="C482">
            <v>6096</v>
          </cell>
          <cell r="D482" t="str">
            <v>CANI PLAS DOBLE LAVARROPA</v>
          </cell>
          <cell r="E482" t="str">
            <v>DUKE</v>
          </cell>
          <cell r="F482" t="str">
            <v>CANILLA PLASTICA</v>
          </cell>
          <cell r="G482">
            <v>3618.1</v>
          </cell>
        </row>
        <row r="483">
          <cell r="B483" t="str">
            <v>CB12L</v>
          </cell>
          <cell r="C483">
            <v>2117</v>
          </cell>
          <cell r="D483" t="str">
            <v>CANILLA BRONCE M/LARG 1/2</v>
          </cell>
          <cell r="E483" t="str">
            <v>LATYN</v>
          </cell>
          <cell r="F483" t="str">
            <v>CANILLA BRONCE</v>
          </cell>
          <cell r="G483">
            <v>4681.67</v>
          </cell>
        </row>
        <row r="484">
          <cell r="B484" t="str">
            <v>CB34L</v>
          </cell>
          <cell r="C484">
            <v>2118</v>
          </cell>
          <cell r="D484" t="str">
            <v>CANILLA BRONCE M/LARG 3/4</v>
          </cell>
          <cell r="E484" t="str">
            <v>LATYN</v>
          </cell>
          <cell r="F484" t="str">
            <v>CANILLA BRONCE</v>
          </cell>
          <cell r="G484">
            <v>7014.1</v>
          </cell>
        </row>
        <row r="485">
          <cell r="B485" t="str">
            <v>CM12L</v>
          </cell>
          <cell r="C485">
            <v>7220</v>
          </cell>
          <cell r="D485" t="str">
            <v>CANILLA METAL M/LARGA 1/2</v>
          </cell>
          <cell r="E485" t="str">
            <v>LATYN</v>
          </cell>
          <cell r="F485" t="str">
            <v>CANILLA METAL</v>
          </cell>
          <cell r="G485">
            <v>3373.87</v>
          </cell>
        </row>
        <row r="486">
          <cell r="B486" t="str">
            <v>CM34L</v>
          </cell>
          <cell r="C486">
            <v>7221</v>
          </cell>
          <cell r="D486" t="str">
            <v>CANILLA METAL M/LARGA 3/4</v>
          </cell>
          <cell r="E486" t="str">
            <v>LATYN</v>
          </cell>
          <cell r="F486" t="str">
            <v>CANILLA METAL</v>
          </cell>
          <cell r="G486">
            <v>5818.63</v>
          </cell>
        </row>
        <row r="487">
          <cell r="B487" t="str">
            <v>CAR12A</v>
          </cell>
          <cell r="C487">
            <v>2166</v>
          </cell>
          <cell r="D487" t="str">
            <v>CANO ALUM ROLLO  1/2</v>
          </cell>
          <cell r="E487" t="str">
            <v>ALEX</v>
          </cell>
          <cell r="F487" t="str">
            <v>CAÑO ALUMINIO ROL</v>
          </cell>
          <cell r="G487">
            <v>15699.21</v>
          </cell>
        </row>
        <row r="488">
          <cell r="B488" t="str">
            <v>CAR14A</v>
          </cell>
          <cell r="C488">
            <v>2167</v>
          </cell>
          <cell r="D488" t="str">
            <v>CANO ALUM ROLLO  1/4</v>
          </cell>
          <cell r="E488" t="str">
            <v>ALEX</v>
          </cell>
          <cell r="F488" t="str">
            <v>CAÑO ALUMINIO ROL</v>
          </cell>
          <cell r="G488">
            <v>15699.21</v>
          </cell>
        </row>
        <row r="489">
          <cell r="B489" t="str">
            <v>CAR38A</v>
          </cell>
          <cell r="C489">
            <v>2168</v>
          </cell>
          <cell r="D489" t="str">
            <v>CANO ALUM ROLLO  3/8</v>
          </cell>
          <cell r="E489" t="str">
            <v>ALEX</v>
          </cell>
          <cell r="F489" t="str">
            <v>CAÑO ALUMINIO ROL</v>
          </cell>
          <cell r="G489">
            <v>15699.21</v>
          </cell>
        </row>
        <row r="490">
          <cell r="B490" t="str">
            <v>CAR516A</v>
          </cell>
          <cell r="C490">
            <v>2169</v>
          </cell>
          <cell r="D490" t="str">
            <v>CANO ALUM ROLLO 5/16</v>
          </cell>
          <cell r="E490" t="str">
            <v>ALEX</v>
          </cell>
          <cell r="F490" t="str">
            <v>CAÑO ALUMINIO ROL</v>
          </cell>
          <cell r="G490">
            <v>15699.21</v>
          </cell>
        </row>
        <row r="491">
          <cell r="B491" t="str">
            <v>CHE12A</v>
          </cell>
          <cell r="C491">
            <v>2170</v>
          </cell>
          <cell r="D491" t="str">
            <v>CANO HIERRO ECON 1/2</v>
          </cell>
          <cell r="E491" t="str">
            <v>ALEX</v>
          </cell>
          <cell r="F491" t="str">
            <v>CAÑO HIERRO ECON.</v>
          </cell>
          <cell r="G491">
            <v>1016.49</v>
          </cell>
        </row>
        <row r="492">
          <cell r="B492" t="str">
            <v>CHE34A</v>
          </cell>
          <cell r="C492">
            <v>2171</v>
          </cell>
          <cell r="D492" t="str">
            <v>CANO HIERRO ECON 3/4</v>
          </cell>
          <cell r="E492" t="str">
            <v>ALEX</v>
          </cell>
          <cell r="F492" t="str">
            <v>CAÑO HIERRO ECON.</v>
          </cell>
          <cell r="G492">
            <v>1652.86</v>
          </cell>
        </row>
        <row r="493">
          <cell r="B493" t="str">
            <v>CHE58A</v>
          </cell>
          <cell r="C493">
            <v>2172</v>
          </cell>
          <cell r="D493" t="str">
            <v>CANO HIERRO ECON 5/8</v>
          </cell>
          <cell r="E493" t="str">
            <v>ALEX</v>
          </cell>
          <cell r="F493" t="str">
            <v>CAÑO HIERRO ECON.</v>
          </cell>
          <cell r="G493">
            <v>1320.7</v>
          </cell>
        </row>
        <row r="494">
          <cell r="B494" t="str">
            <v>CM312A</v>
          </cell>
          <cell r="C494">
            <v>2173</v>
          </cell>
          <cell r="D494" t="str">
            <v>CANO MATE (3mts) 1/2</v>
          </cell>
          <cell r="E494" t="str">
            <v>ALEX</v>
          </cell>
          <cell r="F494" t="str">
            <v>CAÑO MATE</v>
          </cell>
          <cell r="G494">
            <v>1071.51</v>
          </cell>
        </row>
        <row r="495">
          <cell r="B495" t="str">
            <v>CM334A</v>
          </cell>
          <cell r="C495">
            <v>2174</v>
          </cell>
          <cell r="D495" t="str">
            <v>CANO MATE (3mts) 3/4</v>
          </cell>
          <cell r="E495" t="str">
            <v>ALEX</v>
          </cell>
          <cell r="F495" t="str">
            <v>CAÑO MATE</v>
          </cell>
          <cell r="G495">
            <v>2217.44</v>
          </cell>
        </row>
        <row r="496">
          <cell r="B496" t="str">
            <v>CM358A</v>
          </cell>
          <cell r="C496">
            <v>2175</v>
          </cell>
          <cell r="D496" t="str">
            <v>CANO MATE (3mts) 5/8</v>
          </cell>
          <cell r="E496" t="str">
            <v>ALEX</v>
          </cell>
          <cell r="F496" t="str">
            <v>CAÑO MATE</v>
          </cell>
          <cell r="G496">
            <v>1531.05</v>
          </cell>
        </row>
        <row r="497">
          <cell r="B497" t="str">
            <v>CM412A</v>
          </cell>
          <cell r="C497">
            <v>2176</v>
          </cell>
          <cell r="D497" t="str">
            <v>CANO MATE (4mts) 1/2</v>
          </cell>
          <cell r="E497" t="str">
            <v>ALEX</v>
          </cell>
          <cell r="F497" t="str">
            <v>CAÑO MATE</v>
          </cell>
          <cell r="G497">
            <v>1071.51</v>
          </cell>
        </row>
        <row r="498">
          <cell r="B498" t="str">
            <v>CM434A</v>
          </cell>
          <cell r="C498">
            <v>2177</v>
          </cell>
          <cell r="D498" t="str">
            <v>CANO MATE (4mts) 3/4</v>
          </cell>
          <cell r="E498" t="str">
            <v>ALEX</v>
          </cell>
          <cell r="F498" t="str">
            <v>CAÑO MATE</v>
          </cell>
          <cell r="G498">
            <v>2217.44</v>
          </cell>
        </row>
        <row r="499">
          <cell r="B499" t="str">
            <v>CM458A</v>
          </cell>
          <cell r="C499">
            <v>2178</v>
          </cell>
          <cell r="D499" t="str">
            <v>CANO MATE (4mts) 5/8</v>
          </cell>
          <cell r="E499" t="str">
            <v>ALEX</v>
          </cell>
          <cell r="F499" t="str">
            <v>CAÑO MATE</v>
          </cell>
          <cell r="G499">
            <v>1531.05</v>
          </cell>
        </row>
        <row r="500">
          <cell r="B500" t="str">
            <v>COS</v>
          </cell>
          <cell r="C500">
            <v>2182</v>
          </cell>
          <cell r="D500" t="str">
            <v>CANO OVALADO PLACARD</v>
          </cell>
          <cell r="E500" t="str">
            <v>SABELCORT</v>
          </cell>
          <cell r="F500" t="str">
            <v>CAÑO OVALADO</v>
          </cell>
          <cell r="G500">
            <v>6658.34</v>
          </cell>
        </row>
        <row r="501">
          <cell r="B501" t="str">
            <v>CFCV</v>
          </cell>
          <cell r="C501">
            <v>6838</v>
          </cell>
          <cell r="D501" t="str">
            <v>CAPSULA P/FICHA CALEFON</v>
          </cell>
          <cell r="E501" t="str">
            <v>VITAL GAS</v>
          </cell>
          <cell r="F501" t="str">
            <v>REPUESTO CALEFON</v>
          </cell>
          <cell r="G501">
            <v>233.08</v>
          </cell>
        </row>
        <row r="502">
          <cell r="B502" t="str">
            <v>C07V</v>
          </cell>
          <cell r="C502">
            <v>7378</v>
          </cell>
          <cell r="D502" t="str">
            <v>CARBON #07# 18x12x6,3 M/M</v>
          </cell>
          <cell r="E502" t="str">
            <v>VITAL GAS</v>
          </cell>
          <cell r="F502" t="str">
            <v>CARBON</v>
          </cell>
          <cell r="G502">
            <v>1070.21</v>
          </cell>
        </row>
        <row r="503">
          <cell r="B503" t="str">
            <v>C102V</v>
          </cell>
          <cell r="C503">
            <v>7380</v>
          </cell>
          <cell r="D503" t="str">
            <v>CARBON #102# 13x7x6 TA/DE</v>
          </cell>
          <cell r="E503" t="str">
            <v>VITAL GAS</v>
          </cell>
          <cell r="F503" t="str">
            <v>CARBON</v>
          </cell>
          <cell r="G503">
            <v>1256.54</v>
          </cell>
        </row>
        <row r="504">
          <cell r="B504" t="str">
            <v>C103V</v>
          </cell>
          <cell r="C504">
            <v>7381</v>
          </cell>
          <cell r="D504" t="str">
            <v>CARBON #103# 14x7x6 AM/DE</v>
          </cell>
          <cell r="E504" t="str">
            <v>VITAL GAS</v>
          </cell>
          <cell r="F504" t="str">
            <v>CARBON</v>
          </cell>
          <cell r="G504">
            <v>1070.21</v>
          </cell>
        </row>
        <row r="505">
          <cell r="B505" t="str">
            <v>C104V</v>
          </cell>
          <cell r="C505">
            <v>7382</v>
          </cell>
          <cell r="D505" t="str">
            <v>CARBON #104# 24x12x6 DEWA</v>
          </cell>
          <cell r="E505" t="str">
            <v>VITAL GAS</v>
          </cell>
          <cell r="F505" t="str">
            <v>CARBON</v>
          </cell>
          <cell r="G505">
            <v>1264.69</v>
          </cell>
        </row>
        <row r="506">
          <cell r="B506" t="str">
            <v>C111V</v>
          </cell>
          <cell r="C506">
            <v>7383</v>
          </cell>
          <cell r="D506" t="str">
            <v>CARBON #111# 18x7,9x6 DEW</v>
          </cell>
          <cell r="E506" t="str">
            <v>VITAL GAS</v>
          </cell>
          <cell r="F506" t="str">
            <v>CARBON</v>
          </cell>
          <cell r="G506">
            <v>1264.69</v>
          </cell>
        </row>
        <row r="507">
          <cell r="B507" t="str">
            <v>C114V</v>
          </cell>
          <cell r="C507">
            <v>7384</v>
          </cell>
          <cell r="D507" t="str">
            <v>CARBON #114# 24x9,8x6,1 D</v>
          </cell>
          <cell r="E507" t="str">
            <v>VITAL GAS</v>
          </cell>
          <cell r="F507" t="str">
            <v>CARBON</v>
          </cell>
          <cell r="G507">
            <v>1264.69</v>
          </cell>
        </row>
        <row r="508">
          <cell r="B508" t="str">
            <v>C116V</v>
          </cell>
          <cell r="C508">
            <v>6904</v>
          </cell>
          <cell r="D508" t="str">
            <v>CARBON #116# 12x5x8 B&amp;D</v>
          </cell>
          <cell r="E508" t="str">
            <v>VITAL GAS</v>
          </cell>
          <cell r="F508" t="str">
            <v>CARBON</v>
          </cell>
          <cell r="G508">
            <v>1264.69</v>
          </cell>
        </row>
        <row r="509">
          <cell r="B509" t="str">
            <v>C13V</v>
          </cell>
          <cell r="C509">
            <v>6905</v>
          </cell>
          <cell r="D509" t="str">
            <v>CARBON #13# 16x6x6  BL&amp;DE</v>
          </cell>
          <cell r="E509" t="str">
            <v>VITAL GAS</v>
          </cell>
          <cell r="F509" t="str">
            <v>CARBON</v>
          </cell>
          <cell r="G509">
            <v>820.52</v>
          </cell>
        </row>
        <row r="510">
          <cell r="B510" t="str">
            <v>C205V</v>
          </cell>
          <cell r="C510">
            <v>7385</v>
          </cell>
          <cell r="D510" t="str">
            <v>CARBON #205# 7x16x18 MA/A</v>
          </cell>
          <cell r="E510" t="str">
            <v>VITAL GAS</v>
          </cell>
          <cell r="F510" t="str">
            <v>CARBON</v>
          </cell>
          <cell r="G510">
            <v>1426.94</v>
          </cell>
        </row>
        <row r="511">
          <cell r="B511" t="str">
            <v>C27V</v>
          </cell>
          <cell r="C511">
            <v>7379</v>
          </cell>
          <cell r="D511" t="str">
            <v>CARBON #27# 18x18x7 AM/MA</v>
          </cell>
          <cell r="E511" t="str">
            <v>VITAL GAS</v>
          </cell>
          <cell r="F511" t="str">
            <v>CARBON</v>
          </cell>
          <cell r="G511">
            <v>1189.1199999999999</v>
          </cell>
        </row>
        <row r="512">
          <cell r="B512" t="str">
            <v>C3BV</v>
          </cell>
          <cell r="C512">
            <v>2163</v>
          </cell>
          <cell r="D512" t="str">
            <v>CARBON #3 BIS# 18x7x5 AMO</v>
          </cell>
          <cell r="E512" t="str">
            <v>VITAL GAS</v>
          </cell>
          <cell r="F512" t="str">
            <v>CARBON</v>
          </cell>
          <cell r="G512">
            <v>1070.21</v>
          </cell>
        </row>
        <row r="513">
          <cell r="B513" t="str">
            <v>C3V</v>
          </cell>
          <cell r="C513">
            <v>6906</v>
          </cell>
          <cell r="D513" t="str">
            <v>CARBON #3# 18x8x5 HIT/BOS</v>
          </cell>
          <cell r="E513" t="str">
            <v>VITAL GAS</v>
          </cell>
          <cell r="F513" t="str">
            <v>CARBON</v>
          </cell>
          <cell r="G513">
            <v>1070.21</v>
          </cell>
        </row>
        <row r="514">
          <cell r="B514" t="str">
            <v>C317V</v>
          </cell>
          <cell r="C514">
            <v>6907</v>
          </cell>
          <cell r="D514" t="str">
            <v>CARBON #317# 6x8x13 AMOLA</v>
          </cell>
          <cell r="E514" t="str">
            <v>VITAL GAS</v>
          </cell>
          <cell r="F514" t="str">
            <v>CARBON</v>
          </cell>
          <cell r="G514">
            <v>1190.5999999999999</v>
          </cell>
        </row>
        <row r="515">
          <cell r="B515" t="str">
            <v>CPNPMD</v>
          </cell>
          <cell r="C515">
            <v>6844</v>
          </cell>
          <cell r="D515" t="str">
            <v>CARR PVC NGR C/P R/MACIZA</v>
          </cell>
          <cell r="E515" t="str">
            <v>DUROLL</v>
          </cell>
          <cell r="F515" t="str">
            <v>CARRETILLA</v>
          </cell>
          <cell r="G515">
            <v>92835.89</v>
          </cell>
        </row>
        <row r="516">
          <cell r="B516" t="str">
            <v>CPNPND</v>
          </cell>
          <cell r="C516">
            <v>6845</v>
          </cell>
          <cell r="D516" t="str">
            <v>CARR PVC NGR C/P R/NEUMAT</v>
          </cell>
          <cell r="E516" t="str">
            <v>DUROLL</v>
          </cell>
          <cell r="F516" t="str">
            <v>CARRETILLA</v>
          </cell>
          <cell r="G516">
            <v>113380.12</v>
          </cell>
        </row>
        <row r="517">
          <cell r="B517" t="str">
            <v>CCM80D</v>
          </cell>
          <cell r="C517">
            <v>6644</v>
          </cell>
          <cell r="D517" t="str">
            <v>CARRET CHAPA R/MACIZA  80</v>
          </cell>
          <cell r="E517" t="str">
            <v>DUROLL</v>
          </cell>
          <cell r="F517" t="str">
            <v>CARRETILLA</v>
          </cell>
          <cell r="G517">
            <v>91237.73</v>
          </cell>
        </row>
        <row r="518">
          <cell r="B518" t="str">
            <v>CCM100D</v>
          </cell>
          <cell r="C518">
            <v>6646</v>
          </cell>
          <cell r="D518" t="str">
            <v>CARRET CHAPA R/MACIZA 100</v>
          </cell>
          <cell r="E518" t="str">
            <v>DUROLL</v>
          </cell>
          <cell r="F518" t="str">
            <v>CARRETILLA</v>
          </cell>
          <cell r="G518">
            <v>104222.57</v>
          </cell>
        </row>
        <row r="519">
          <cell r="B519" t="str">
            <v>CCN80D</v>
          </cell>
          <cell r="C519">
            <v>6645</v>
          </cell>
          <cell r="D519" t="str">
            <v>CARRET CHAPA R/NEUMAT  80</v>
          </cell>
          <cell r="E519" t="str">
            <v>DUROLL</v>
          </cell>
          <cell r="F519" t="str">
            <v>CARRETILLA</v>
          </cell>
          <cell r="G519">
            <v>117815.35</v>
          </cell>
        </row>
        <row r="520">
          <cell r="B520" t="str">
            <v>CCN100D</v>
          </cell>
          <cell r="C520">
            <v>6647</v>
          </cell>
          <cell r="D520" t="str">
            <v>CARRET CHAPA R/NEUMAT 100</v>
          </cell>
          <cell r="E520" t="str">
            <v>DUROLL</v>
          </cell>
          <cell r="F520" t="str">
            <v>CARRETILLA</v>
          </cell>
          <cell r="G520">
            <v>140946.41</v>
          </cell>
        </row>
        <row r="521">
          <cell r="B521" t="str">
            <v>CND</v>
          </cell>
          <cell r="C521">
            <v>6825</v>
          </cell>
          <cell r="D521" t="str">
            <v>CARRETA PROFES R/NEUMATIC</v>
          </cell>
          <cell r="E521" t="str">
            <v>DUROLL</v>
          </cell>
          <cell r="F521" t="str">
            <v>CARRETA</v>
          </cell>
          <cell r="G521">
            <v>113126.81</v>
          </cell>
        </row>
        <row r="522">
          <cell r="B522" t="str">
            <v>CMD</v>
          </cell>
          <cell r="C522">
            <v>6824</v>
          </cell>
          <cell r="D522" t="str">
            <v>CARRETA PROFES RUE/MACIZA</v>
          </cell>
          <cell r="E522" t="str">
            <v>DUROLL</v>
          </cell>
          <cell r="F522" t="str">
            <v>CARRETA</v>
          </cell>
          <cell r="G522">
            <v>73918.990000000005</v>
          </cell>
        </row>
        <row r="523">
          <cell r="B523" t="str">
            <v>CA</v>
          </cell>
          <cell r="C523">
            <v>6797</v>
          </cell>
          <cell r="D523" t="str">
            <v>CARRETEL BORDEA CON TRABA</v>
          </cell>
          <cell r="E523" t="str">
            <v>ALIGAS</v>
          </cell>
          <cell r="F523" t="str">
            <v>CARRETEL</v>
          </cell>
          <cell r="G523">
            <v>332.86</v>
          </cell>
        </row>
        <row r="524">
          <cell r="B524" t="str">
            <v>CAV</v>
          </cell>
          <cell r="C524">
            <v>6796</v>
          </cell>
          <cell r="D524" t="str">
            <v>CARRETEL UNIV #AUTOMATICO</v>
          </cell>
          <cell r="E524" t="str">
            <v>VITAL GAS</v>
          </cell>
          <cell r="F524" t="str">
            <v>CARRETEL</v>
          </cell>
          <cell r="G524">
            <v>695.99</v>
          </cell>
        </row>
        <row r="525">
          <cell r="B525" t="str">
            <v>CAA</v>
          </cell>
          <cell r="C525">
            <v>2165</v>
          </cell>
          <cell r="D525" t="str">
            <v>CARTUCHO GAS BUTANO 227g</v>
          </cell>
          <cell r="E525" t="str">
            <v>ALIGAS</v>
          </cell>
          <cell r="F525" t="str">
            <v>CARTUCHO</v>
          </cell>
          <cell r="G525">
            <v>2707.13</v>
          </cell>
        </row>
        <row r="526">
          <cell r="B526" t="str">
            <v>CPF5F</v>
          </cell>
          <cell r="C526">
            <v>5599</v>
          </cell>
          <cell r="D526" t="str">
            <v>CATALIZ PRENS FRIA 5</v>
          </cell>
          <cell r="E526" t="str">
            <v>FORTEX</v>
          </cell>
          <cell r="F526" t="str">
            <v>CATALI PRENS FRIA</v>
          </cell>
          <cell r="G526">
            <v>27589.09</v>
          </cell>
        </row>
        <row r="527">
          <cell r="B527" t="str">
            <v>C200F</v>
          </cell>
          <cell r="C527">
            <v>6326</v>
          </cell>
          <cell r="D527" t="str">
            <v>CEMEN CONT 101 TAMBOR 200</v>
          </cell>
          <cell r="E527" t="str">
            <v>FORTEX</v>
          </cell>
          <cell r="F527" t="str">
            <v>CEMENTO CONT.</v>
          </cell>
          <cell r="G527">
            <v>1699331.78</v>
          </cell>
        </row>
        <row r="528">
          <cell r="B528" t="str">
            <v>CSI18F</v>
          </cell>
          <cell r="C528">
            <v>2183</v>
          </cell>
          <cell r="D528" t="str">
            <v>CEMEN SOPLE INCOL 18</v>
          </cell>
          <cell r="E528" t="str">
            <v>FORTEX</v>
          </cell>
          <cell r="F528" t="str">
            <v>CEMENTO SOPLETEAB</v>
          </cell>
          <cell r="G528">
            <v>142176.32000000001</v>
          </cell>
        </row>
        <row r="529">
          <cell r="B529" t="str">
            <v>C511F</v>
          </cell>
          <cell r="C529">
            <v>2184</v>
          </cell>
          <cell r="D529" t="str">
            <v>CEMENTO "51"  1 Lt</v>
          </cell>
          <cell r="E529" t="str">
            <v>FORTEX</v>
          </cell>
          <cell r="F529" t="str">
            <v>CEMENTO</v>
          </cell>
          <cell r="G529">
            <v>6459.58</v>
          </cell>
        </row>
        <row r="530">
          <cell r="B530" t="str">
            <v>C514F</v>
          </cell>
          <cell r="C530">
            <v>2185</v>
          </cell>
          <cell r="D530" t="str">
            <v>CEMENTO "51"  4 Lt</v>
          </cell>
          <cell r="E530" t="str">
            <v>FORTEX</v>
          </cell>
          <cell r="F530" t="str">
            <v>CEMENTO</v>
          </cell>
          <cell r="G530">
            <v>22239.93</v>
          </cell>
        </row>
        <row r="531">
          <cell r="B531" t="str">
            <v>C5118F</v>
          </cell>
          <cell r="C531">
            <v>2186</v>
          </cell>
          <cell r="D531" t="str">
            <v>CEMENTO "51" 18 Lt</v>
          </cell>
          <cell r="E531" t="str">
            <v>FORTEX</v>
          </cell>
          <cell r="F531" t="str">
            <v>CEMENTO</v>
          </cell>
          <cell r="G531">
            <v>89678.62</v>
          </cell>
        </row>
        <row r="532">
          <cell r="B532" t="str">
            <v>C911F</v>
          </cell>
          <cell r="C532">
            <v>2187</v>
          </cell>
          <cell r="D532" t="str">
            <v>CEMENTO "91"   1 Lts</v>
          </cell>
          <cell r="E532" t="str">
            <v>FORTEX</v>
          </cell>
          <cell r="F532" t="str">
            <v>CEMENTO</v>
          </cell>
          <cell r="G532">
            <v>10385.36</v>
          </cell>
        </row>
        <row r="533">
          <cell r="B533" t="str">
            <v>C914F</v>
          </cell>
          <cell r="C533">
            <v>2188</v>
          </cell>
          <cell r="D533" t="str">
            <v>CEMENTO "91"  4Lts</v>
          </cell>
          <cell r="E533" t="str">
            <v>FORTEX</v>
          </cell>
          <cell r="F533" t="str">
            <v>CEMENTO</v>
          </cell>
          <cell r="G533">
            <v>36651.879999999997</v>
          </cell>
        </row>
        <row r="534">
          <cell r="B534" t="str">
            <v>C9110F</v>
          </cell>
          <cell r="C534">
            <v>2189</v>
          </cell>
          <cell r="D534" t="str">
            <v>CEMENTO "91" 10Lts</v>
          </cell>
          <cell r="E534" t="str">
            <v>FORTEX</v>
          </cell>
          <cell r="F534" t="str">
            <v>CEMENTO</v>
          </cell>
          <cell r="G534">
            <v>87070.16</v>
          </cell>
        </row>
        <row r="535">
          <cell r="B535" t="str">
            <v>C9118F</v>
          </cell>
          <cell r="C535">
            <v>2190</v>
          </cell>
          <cell r="D535" t="str">
            <v>CEMENTO "91" 18lts</v>
          </cell>
          <cell r="E535" t="str">
            <v>FORTEX</v>
          </cell>
          <cell r="F535" t="str">
            <v>CEMENTO</v>
          </cell>
          <cell r="G535">
            <v>146104.72</v>
          </cell>
        </row>
        <row r="536">
          <cell r="B536" t="str">
            <v>C8118F</v>
          </cell>
          <cell r="C536">
            <v>6827</v>
          </cell>
          <cell r="D536" t="str">
            <v>CEMENTO ##81## (VERDE) 18</v>
          </cell>
          <cell r="E536" t="str">
            <v>FORTEX</v>
          </cell>
          <cell r="F536" t="str">
            <v>CEMENTO</v>
          </cell>
          <cell r="G536">
            <v>135385.44</v>
          </cell>
        </row>
        <row r="537">
          <cell r="B537" t="str">
            <v>C10F</v>
          </cell>
          <cell r="C537">
            <v>5554</v>
          </cell>
          <cell r="D537" t="str">
            <v>CEMENTO CONTAC 10Lts</v>
          </cell>
          <cell r="E537" t="str">
            <v>FORTEX</v>
          </cell>
          <cell r="F537" t="str">
            <v>CEMENTO CONT.</v>
          </cell>
          <cell r="G537">
            <v>95397.04</v>
          </cell>
        </row>
        <row r="538">
          <cell r="B538" t="str">
            <v>C12F</v>
          </cell>
          <cell r="C538">
            <v>2191</v>
          </cell>
          <cell r="D538" t="str">
            <v>CEMENTO CONTACTO 1/2</v>
          </cell>
          <cell r="E538" t="str">
            <v>FORTEX</v>
          </cell>
          <cell r="F538" t="str">
            <v>CEMENTO CONT.</v>
          </cell>
          <cell r="G538">
            <v>6577.43</v>
          </cell>
        </row>
        <row r="539">
          <cell r="B539" t="str">
            <v>C14F</v>
          </cell>
          <cell r="C539">
            <v>2192</v>
          </cell>
          <cell r="D539" t="str">
            <v>CEMENTO CONTACTO 1/4</v>
          </cell>
          <cell r="E539" t="str">
            <v>FORTEX</v>
          </cell>
          <cell r="F539" t="str">
            <v>CEMENTO CONT.</v>
          </cell>
          <cell r="G539">
            <v>4058.03</v>
          </cell>
        </row>
        <row r="540">
          <cell r="B540" t="str">
            <v>C18F</v>
          </cell>
          <cell r="C540">
            <v>2193</v>
          </cell>
          <cell r="D540" t="str">
            <v>CEMENTO CONTACTO 1/8</v>
          </cell>
          <cell r="E540" t="str">
            <v>FORTEX</v>
          </cell>
          <cell r="F540" t="str">
            <v>CEMENTO CONT.</v>
          </cell>
          <cell r="G540">
            <v>2897.84</v>
          </cell>
        </row>
        <row r="541">
          <cell r="B541" t="str">
            <v>C18FO</v>
          </cell>
          <cell r="C541">
            <v>2194</v>
          </cell>
          <cell r="D541" t="str">
            <v>CEMENTO CONTACTO 18l</v>
          </cell>
          <cell r="E541" t="str">
            <v>FORTEX</v>
          </cell>
          <cell r="F541" t="str">
            <v>CEMENTO</v>
          </cell>
          <cell r="G541">
            <v>163303.21</v>
          </cell>
        </row>
        <row r="542">
          <cell r="B542" t="str">
            <v>C1F</v>
          </cell>
          <cell r="C542">
            <v>2195</v>
          </cell>
          <cell r="D542" t="str">
            <v>CEMENTO CONTACTO 1Lt</v>
          </cell>
          <cell r="E542" t="str">
            <v>FORTEX</v>
          </cell>
          <cell r="F542" t="str">
            <v>CEMENTO CONT.</v>
          </cell>
          <cell r="G542">
            <v>11706.6</v>
          </cell>
        </row>
        <row r="543">
          <cell r="B543" t="str">
            <v>C4F</v>
          </cell>
          <cell r="C543">
            <v>2196</v>
          </cell>
          <cell r="D543" t="str">
            <v>CEMENTO CONTACTO 4Lt</v>
          </cell>
          <cell r="E543" t="str">
            <v>FORTEX</v>
          </cell>
          <cell r="F543" t="str">
            <v>CEMENTO CONT.</v>
          </cell>
          <cell r="G543">
            <v>41584.629999999997</v>
          </cell>
        </row>
        <row r="544">
          <cell r="B544" t="str">
            <v>C50F</v>
          </cell>
          <cell r="C544">
            <v>2197</v>
          </cell>
          <cell r="D544" t="str">
            <v>CEMENTO CONTACTO 50c</v>
          </cell>
          <cell r="E544" t="str">
            <v>FORTEX</v>
          </cell>
          <cell r="F544" t="str">
            <v>CEMENTO CONT.</v>
          </cell>
          <cell r="G544">
            <v>1833.25</v>
          </cell>
        </row>
        <row r="545">
          <cell r="B545" t="str">
            <v>CST12F</v>
          </cell>
          <cell r="C545">
            <v>2198</v>
          </cell>
          <cell r="D545" t="str">
            <v>CEMENTO S/TOLUEN 1/2</v>
          </cell>
          <cell r="E545" t="str">
            <v>FORTEX</v>
          </cell>
          <cell r="F545" t="str">
            <v>CEMENTO S/TOLUENO</v>
          </cell>
          <cell r="G545">
            <v>8759</v>
          </cell>
        </row>
        <row r="546">
          <cell r="B546" t="str">
            <v>CST14F</v>
          </cell>
          <cell r="C546">
            <v>2199</v>
          </cell>
          <cell r="D546" t="str">
            <v>CEMENTO S/TOLUEN 1/4</v>
          </cell>
          <cell r="E546" t="str">
            <v>FORTEX</v>
          </cell>
          <cell r="F546" t="str">
            <v>CEMENTO S/TOLUENO</v>
          </cell>
          <cell r="G546">
            <v>5013.93</v>
          </cell>
        </row>
        <row r="547">
          <cell r="B547" t="str">
            <v>CST18F</v>
          </cell>
          <cell r="C547">
            <v>2200</v>
          </cell>
          <cell r="D547" t="str">
            <v>CEMENTO S/TOLUEN 1/8</v>
          </cell>
          <cell r="E547" t="str">
            <v>FORTEX</v>
          </cell>
          <cell r="F547" t="str">
            <v>CEMENTO S/TOLUENO</v>
          </cell>
          <cell r="G547">
            <v>3408.53</v>
          </cell>
        </row>
        <row r="548">
          <cell r="B548" t="str">
            <v>CST18FO</v>
          </cell>
          <cell r="C548">
            <v>2201</v>
          </cell>
          <cell r="D548" t="str">
            <v>CEMENTO S/TOLUEN 18L</v>
          </cell>
          <cell r="E548" t="str">
            <v>FORTEX</v>
          </cell>
          <cell r="F548" t="str">
            <v>CEMENTO S/TOLUENO</v>
          </cell>
          <cell r="G548">
            <v>230554.64</v>
          </cell>
        </row>
        <row r="549">
          <cell r="B549" t="str">
            <v>CST1F</v>
          </cell>
          <cell r="C549">
            <v>2202</v>
          </cell>
          <cell r="D549" t="str">
            <v>CEMENTO S/TOLUEN 1Lt</v>
          </cell>
          <cell r="E549" t="str">
            <v>FORTEX</v>
          </cell>
          <cell r="F549" t="str">
            <v>CEMENTO S/TOLUENO</v>
          </cell>
          <cell r="G549">
            <v>15733.2</v>
          </cell>
        </row>
        <row r="550">
          <cell r="B550" t="str">
            <v>CST4F</v>
          </cell>
          <cell r="C550">
            <v>2203</v>
          </cell>
          <cell r="D550" t="str">
            <v>CEMENTO S/TOLUEN 4Lt</v>
          </cell>
          <cell r="E550" t="str">
            <v>FORTEX</v>
          </cell>
          <cell r="F550" t="str">
            <v>CEMENTO S/TOLUENO</v>
          </cell>
          <cell r="G550">
            <v>56422.17</v>
          </cell>
        </row>
        <row r="551">
          <cell r="B551" t="str">
            <v>CST50F</v>
          </cell>
          <cell r="C551">
            <v>2204</v>
          </cell>
          <cell r="D551" t="str">
            <v>CEMENTO S/TOLUENO 50</v>
          </cell>
          <cell r="E551" t="str">
            <v>FORTEX</v>
          </cell>
          <cell r="F551" t="str">
            <v>CEMENTO S/TOLUENO</v>
          </cell>
          <cell r="G551">
            <v>2123.9499999999998</v>
          </cell>
        </row>
        <row r="552">
          <cell r="B552" t="str">
            <v>CST10F</v>
          </cell>
          <cell r="C552">
            <v>6664</v>
          </cell>
          <cell r="D552" t="str">
            <v>CEMENTO SIN TOLUENO 10 lt</v>
          </cell>
          <cell r="E552" t="str">
            <v>FORTEX</v>
          </cell>
          <cell r="F552" t="str">
            <v>CEMENTO S/TOLUENO</v>
          </cell>
          <cell r="G552">
            <v>133670.04</v>
          </cell>
        </row>
        <row r="553">
          <cell r="B553" t="str">
            <v>CBCMR</v>
          </cell>
          <cell r="C553">
            <v>2205</v>
          </cell>
          <cell r="D553" t="str">
            <v>CEP AC/BCEADO C/MANG</v>
          </cell>
          <cell r="E553" t="str">
            <v>RHEIN</v>
          </cell>
          <cell r="F553" t="str">
            <v>CEPILLO</v>
          </cell>
          <cell r="G553">
            <v>2100.44</v>
          </cell>
        </row>
        <row r="554">
          <cell r="B554" t="str">
            <v>CC41</v>
          </cell>
          <cell r="C554">
            <v>2209</v>
          </cell>
          <cell r="D554" t="str">
            <v>CEP CIRC ONDU BCEADO  4X1</v>
          </cell>
          <cell r="E554" t="str">
            <v>RHEIN</v>
          </cell>
          <cell r="F554" t="str">
            <v>CEPILLO CIRCULAR</v>
          </cell>
          <cell r="G554">
            <v>4956.2700000000004</v>
          </cell>
        </row>
        <row r="555">
          <cell r="B555" t="str">
            <v>CC51</v>
          </cell>
          <cell r="C555">
            <v>2210</v>
          </cell>
          <cell r="D555" t="str">
            <v>CEP CIRC ONDU BCEADO  5X1</v>
          </cell>
          <cell r="E555" t="str">
            <v>RHEIN</v>
          </cell>
          <cell r="F555" t="str">
            <v>CEPILLO CIRCULAR</v>
          </cell>
          <cell r="G555">
            <v>5763.75</v>
          </cell>
        </row>
        <row r="556">
          <cell r="B556" t="str">
            <v>CC61</v>
          </cell>
          <cell r="C556">
            <v>2211</v>
          </cell>
          <cell r="D556" t="str">
            <v>CEP CIRC ONDU BCEADO  6X1</v>
          </cell>
          <cell r="E556" t="str">
            <v>RHEIN</v>
          </cell>
          <cell r="F556" t="str">
            <v>CEPILLO CIRCULAR</v>
          </cell>
          <cell r="G556">
            <v>8741.6</v>
          </cell>
        </row>
        <row r="557">
          <cell r="B557" t="str">
            <v>CC71</v>
          </cell>
          <cell r="C557">
            <v>2212</v>
          </cell>
          <cell r="D557" t="str">
            <v>CEP CIRC ONDU BCEADO  7X1</v>
          </cell>
          <cell r="E557" t="str">
            <v>RHEIN</v>
          </cell>
          <cell r="F557" t="str">
            <v>CEPILLO CIRCULAR</v>
          </cell>
          <cell r="G557">
            <v>10203.870000000001</v>
          </cell>
        </row>
        <row r="558">
          <cell r="B558" t="str">
            <v>CC81</v>
          </cell>
          <cell r="C558">
            <v>2213</v>
          </cell>
          <cell r="D558" t="str">
            <v>CEP CIRC ONDU BCEADO  8X1</v>
          </cell>
          <cell r="E558" t="str">
            <v>RHEIN</v>
          </cell>
          <cell r="F558" t="str">
            <v>CEPILLO CIRCULAR</v>
          </cell>
          <cell r="G558">
            <v>12009.45</v>
          </cell>
        </row>
        <row r="559">
          <cell r="B559" t="str">
            <v>CC101</v>
          </cell>
          <cell r="C559">
            <v>2227</v>
          </cell>
          <cell r="D559" t="str">
            <v>CEP CIRC ONDU BCEADO 10X1</v>
          </cell>
          <cell r="E559" t="str">
            <v>RHEIN</v>
          </cell>
          <cell r="F559" t="str">
            <v>CEPILLO CIRCULAR</v>
          </cell>
          <cell r="G559">
            <v>19425.07</v>
          </cell>
        </row>
        <row r="560">
          <cell r="B560" t="str">
            <v>CCNR75R</v>
          </cell>
          <cell r="C560">
            <v>6301</v>
          </cell>
          <cell r="D560" t="str">
            <v>CEPI CONICO AC/RETORC  75</v>
          </cell>
          <cell r="E560" t="str">
            <v>RHEIN</v>
          </cell>
          <cell r="F560" t="str">
            <v>CEPILLO</v>
          </cell>
          <cell r="G560">
            <v>4517.2700000000004</v>
          </cell>
        </row>
        <row r="561">
          <cell r="B561" t="str">
            <v>CCNR100R</v>
          </cell>
          <cell r="C561">
            <v>6302</v>
          </cell>
          <cell r="D561" t="str">
            <v>CEPI CONICO AC/RETORC 100</v>
          </cell>
          <cell r="E561" t="str">
            <v>RHEIN</v>
          </cell>
          <cell r="F561" t="str">
            <v>CEPILLO</v>
          </cell>
          <cell r="G561">
            <v>6208.31</v>
          </cell>
        </row>
        <row r="562">
          <cell r="B562" t="str">
            <v>CDV12R</v>
          </cell>
          <cell r="C562">
            <v>6254</v>
          </cell>
          <cell r="D562" t="str">
            <v>CEPI RED DESCARB C/VAS 12</v>
          </cell>
          <cell r="E562" t="str">
            <v>RHEIN</v>
          </cell>
          <cell r="F562" t="str">
            <v>CEPILLO</v>
          </cell>
          <cell r="G562">
            <v>1219.6500000000001</v>
          </cell>
        </row>
        <row r="563">
          <cell r="B563" t="str">
            <v>CDV17R</v>
          </cell>
          <cell r="C563">
            <v>6255</v>
          </cell>
          <cell r="D563" t="str">
            <v>CEPI RED DESCARB C/VAS 17</v>
          </cell>
          <cell r="E563" t="str">
            <v>RHEIN</v>
          </cell>
          <cell r="F563" t="str">
            <v>CEPILLO</v>
          </cell>
          <cell r="G563">
            <v>1388.01</v>
          </cell>
        </row>
        <row r="564">
          <cell r="B564" t="str">
            <v>CDV24R</v>
          </cell>
          <cell r="C564">
            <v>6256</v>
          </cell>
          <cell r="D564" t="str">
            <v>CEPI RED DESCARB C/VAS 24</v>
          </cell>
          <cell r="E564" t="str">
            <v>RHEIN</v>
          </cell>
          <cell r="F564" t="str">
            <v>CEPILLO</v>
          </cell>
          <cell r="G564">
            <v>1924.31</v>
          </cell>
        </row>
        <row r="565">
          <cell r="B565" t="str">
            <v>CDV30R</v>
          </cell>
          <cell r="C565">
            <v>6257</v>
          </cell>
          <cell r="D565" t="str">
            <v>CEPI RED DESCARB C/VAS 30</v>
          </cell>
          <cell r="E565" t="str">
            <v>RHEIN</v>
          </cell>
          <cell r="F565" t="str">
            <v>CEPILLO</v>
          </cell>
          <cell r="G565">
            <v>2784.92</v>
          </cell>
        </row>
        <row r="566">
          <cell r="B566" t="str">
            <v>CCR60R</v>
          </cell>
          <cell r="C566">
            <v>6298</v>
          </cell>
          <cell r="D566" t="str">
            <v>CEPIL COPA ACE/RETORC  60</v>
          </cell>
          <cell r="E566" t="str">
            <v>RHEIN</v>
          </cell>
          <cell r="F566" t="str">
            <v>CEPILLO COPA</v>
          </cell>
          <cell r="G566">
            <v>5015.6000000000004</v>
          </cell>
        </row>
        <row r="567">
          <cell r="B567" t="str">
            <v>CCR75R</v>
          </cell>
          <cell r="C567">
            <v>6299</v>
          </cell>
          <cell r="D567" t="str">
            <v>CEPIL COPA ACE/RETORC  75</v>
          </cell>
          <cell r="E567" t="str">
            <v>RHEIN</v>
          </cell>
          <cell r="F567" t="str">
            <v>CEPILLO COPA</v>
          </cell>
          <cell r="G567">
            <v>8674.94</v>
          </cell>
        </row>
        <row r="568">
          <cell r="B568" t="str">
            <v>CCR100R</v>
          </cell>
          <cell r="C568">
            <v>6300</v>
          </cell>
          <cell r="D568" t="str">
            <v>CEPIL COPA ACE/RETORC 100</v>
          </cell>
          <cell r="E568" t="str">
            <v>RHEIN</v>
          </cell>
          <cell r="F568" t="str">
            <v>CEPILLO COPA</v>
          </cell>
          <cell r="G568">
            <v>13045.62</v>
          </cell>
        </row>
        <row r="569">
          <cell r="B569" t="str">
            <v>CB42</v>
          </cell>
          <cell r="C569">
            <v>2221</v>
          </cell>
          <cell r="D569" t="str">
            <v>CEPILLO BOTE N  42</v>
          </cell>
          <cell r="E569" t="str">
            <v>ANEMI</v>
          </cell>
          <cell r="F569" t="str">
            <v>CEPILLO BOTE</v>
          </cell>
          <cell r="G569">
            <v>45857.89</v>
          </cell>
        </row>
        <row r="570">
          <cell r="B570" t="str">
            <v>CB44</v>
          </cell>
          <cell r="C570">
            <v>2222</v>
          </cell>
          <cell r="D570" t="str">
            <v>CEPILLO BOTE N  44</v>
          </cell>
          <cell r="E570" t="str">
            <v>ANEMI</v>
          </cell>
          <cell r="F570" t="str">
            <v>CEPILLO BOTE</v>
          </cell>
          <cell r="G570">
            <v>43869.15</v>
          </cell>
        </row>
        <row r="571">
          <cell r="B571" t="str">
            <v>CB46</v>
          </cell>
          <cell r="C571">
            <v>2223</v>
          </cell>
          <cell r="D571" t="str">
            <v>CEPILLO BOTE N  46</v>
          </cell>
          <cell r="E571" t="str">
            <v>ANEMI</v>
          </cell>
          <cell r="F571" t="str">
            <v>CEPILLO BOTE</v>
          </cell>
          <cell r="G571">
            <v>43869.15</v>
          </cell>
        </row>
        <row r="572">
          <cell r="B572" t="str">
            <v>CB48</v>
          </cell>
          <cell r="C572">
            <v>2224</v>
          </cell>
          <cell r="D572" t="str">
            <v>CEPILLO BOTE N  48</v>
          </cell>
          <cell r="E572" t="str">
            <v>ANEMI</v>
          </cell>
          <cell r="F572" t="str">
            <v>CEPILLO BOTE</v>
          </cell>
          <cell r="G572">
            <v>43869.15</v>
          </cell>
        </row>
        <row r="573">
          <cell r="B573" t="str">
            <v>CB50</v>
          </cell>
          <cell r="C573">
            <v>2225</v>
          </cell>
          <cell r="D573" t="str">
            <v>CEPILLO BOTE N  50</v>
          </cell>
          <cell r="E573" t="str">
            <v>ANEMI</v>
          </cell>
          <cell r="F573" t="str">
            <v>CEPILLO BOTE</v>
          </cell>
          <cell r="G573">
            <v>43869.15</v>
          </cell>
        </row>
        <row r="574">
          <cell r="B574" t="str">
            <v>CCN75R</v>
          </cell>
          <cell r="C574">
            <v>5942</v>
          </cell>
          <cell r="D574" t="str">
            <v>CEPILLO CONICO C/TCA  75m</v>
          </cell>
          <cell r="E574" t="str">
            <v>RHEIN</v>
          </cell>
          <cell r="F574" t="str">
            <v>CEPILLO CONICO</v>
          </cell>
          <cell r="G574">
            <v>4197.68</v>
          </cell>
        </row>
        <row r="575">
          <cell r="B575" t="str">
            <v>CCN100R</v>
          </cell>
          <cell r="C575">
            <v>5943</v>
          </cell>
          <cell r="D575" t="str">
            <v>CEPILLO CONICO C/TCA 100m</v>
          </cell>
          <cell r="E575" t="str">
            <v>RHEIN</v>
          </cell>
          <cell r="F575" t="str">
            <v>CEPILLO CONICO</v>
          </cell>
          <cell r="G575">
            <v>5093.54</v>
          </cell>
        </row>
        <row r="576">
          <cell r="B576" t="str">
            <v>CCP60R</v>
          </cell>
          <cell r="C576">
            <v>5944</v>
          </cell>
          <cell r="D576" t="str">
            <v>CEPILLO COPA  60mm</v>
          </cell>
          <cell r="E576" t="str">
            <v>RHEIN</v>
          </cell>
          <cell r="F576" t="str">
            <v>CEPILLO COPA</v>
          </cell>
          <cell r="G576">
            <v>3811.21</v>
          </cell>
        </row>
        <row r="577">
          <cell r="B577" t="str">
            <v>CCP75R</v>
          </cell>
          <cell r="C577">
            <v>5945</v>
          </cell>
          <cell r="D577" t="str">
            <v>CEPILLO COPA  75mm</v>
          </cell>
          <cell r="E577" t="str">
            <v>RHEIN</v>
          </cell>
          <cell r="F577" t="str">
            <v>CEPILLO COPA</v>
          </cell>
          <cell r="G577">
            <v>3973.59</v>
          </cell>
        </row>
        <row r="578">
          <cell r="B578" t="str">
            <v>CCP100R</v>
          </cell>
          <cell r="C578">
            <v>5946</v>
          </cell>
          <cell r="D578" t="str">
            <v>CEPILLO COPA 100mm</v>
          </cell>
          <cell r="E578" t="str">
            <v>RHEIN</v>
          </cell>
          <cell r="F578" t="str">
            <v>CEPILLO COPA</v>
          </cell>
          <cell r="G578">
            <v>6636.49</v>
          </cell>
        </row>
        <row r="579">
          <cell r="B579" t="str">
            <v>CCV50R</v>
          </cell>
          <cell r="C579">
            <v>6293</v>
          </cell>
          <cell r="D579" t="str">
            <v>CEPILLO COPA C/VASTAGO 50</v>
          </cell>
          <cell r="E579" t="str">
            <v>RHEIN</v>
          </cell>
          <cell r="F579" t="str">
            <v>CEPILLO COPA</v>
          </cell>
          <cell r="G579">
            <v>2363.69</v>
          </cell>
        </row>
        <row r="580">
          <cell r="B580" t="str">
            <v>CCV75R</v>
          </cell>
          <cell r="C580">
            <v>6294</v>
          </cell>
          <cell r="D580" t="str">
            <v>CEPILLO COPA C/VASTAGO 75</v>
          </cell>
          <cell r="E580" t="str">
            <v>RHEIN</v>
          </cell>
          <cell r="F580" t="str">
            <v>CEPILLO COPA</v>
          </cell>
          <cell r="G580">
            <v>2631.67</v>
          </cell>
        </row>
        <row r="581">
          <cell r="B581" t="str">
            <v>CPV100R</v>
          </cell>
          <cell r="C581">
            <v>6297</v>
          </cell>
          <cell r="D581" t="str">
            <v>CEPILLO PLANO C/VASTA 100</v>
          </cell>
          <cell r="E581" t="str">
            <v>RHEIN</v>
          </cell>
          <cell r="F581" t="str">
            <v>CEPILLO</v>
          </cell>
          <cell r="G581">
            <v>2803.03</v>
          </cell>
        </row>
        <row r="582">
          <cell r="B582" t="str">
            <v>CPV50R</v>
          </cell>
          <cell r="C582">
            <v>6295</v>
          </cell>
          <cell r="D582" t="str">
            <v>CEPILLO PLANO C/VASTAG 50</v>
          </cell>
          <cell r="E582" t="str">
            <v>RHEIN</v>
          </cell>
          <cell r="F582" t="str">
            <v>CEPILLO</v>
          </cell>
          <cell r="G582">
            <v>1600.18</v>
          </cell>
        </row>
        <row r="583">
          <cell r="B583" t="str">
            <v>CPV75R</v>
          </cell>
          <cell r="C583">
            <v>6296</v>
          </cell>
          <cell r="D583" t="str">
            <v>CEPILLO PLANO C/VASTAG 75</v>
          </cell>
          <cell r="E583" t="str">
            <v>RHEIN</v>
          </cell>
          <cell r="F583" t="str">
            <v>CEPILLO</v>
          </cell>
          <cell r="G583">
            <v>2118.64</v>
          </cell>
        </row>
        <row r="584">
          <cell r="B584" t="str">
            <v>C201HPC</v>
          </cell>
          <cell r="C584">
            <v>2230</v>
          </cell>
          <cell r="D584" t="str">
            <v>CERR PLA 20 1com HPL</v>
          </cell>
          <cell r="E584" t="str">
            <v>CANOA</v>
          </cell>
          <cell r="F584" t="str">
            <v>CERRADURA PLACARD</v>
          </cell>
          <cell r="G584">
            <v>17016.71</v>
          </cell>
        </row>
        <row r="585">
          <cell r="B585" t="str">
            <v>C206HPC</v>
          </cell>
          <cell r="C585">
            <v>2231</v>
          </cell>
          <cell r="D585" t="str">
            <v>CERR PLA 20 6com HPL</v>
          </cell>
          <cell r="E585" t="str">
            <v>CANOA</v>
          </cell>
          <cell r="F585" t="str">
            <v>CERRADURA PLACARD</v>
          </cell>
          <cell r="G585">
            <v>20143.169999999998</v>
          </cell>
        </row>
        <row r="586">
          <cell r="B586" t="str">
            <v>CFR801C</v>
          </cell>
          <cell r="C586">
            <v>7496</v>
          </cell>
          <cell r="D586" t="str">
            <v>CERR. FRENTE REDONDO  801</v>
          </cell>
          <cell r="E586" t="str">
            <v>CANOA</v>
          </cell>
          <cell r="F586" t="str">
            <v>CERRADURA</v>
          </cell>
          <cell r="G586">
            <v>3216.33</v>
          </cell>
        </row>
        <row r="587">
          <cell r="B587" t="str">
            <v>CFR802C</v>
          </cell>
          <cell r="C587">
            <v>7497</v>
          </cell>
          <cell r="D587" t="str">
            <v>CERR. FRENTE REDONDO  802</v>
          </cell>
          <cell r="E587" t="str">
            <v>CANOA</v>
          </cell>
          <cell r="F587" t="str">
            <v>CERRADURA</v>
          </cell>
          <cell r="G587">
            <v>3340.2</v>
          </cell>
        </row>
        <row r="588">
          <cell r="B588" t="str">
            <v>CCR110P</v>
          </cell>
          <cell r="C588">
            <v>6887</v>
          </cell>
          <cell r="D588" t="str">
            <v>CERRA CILINDRO REFOR 110</v>
          </cell>
          <cell r="E588" t="str">
            <v>PRIVE</v>
          </cell>
          <cell r="F588" t="str">
            <v>CERRADURA</v>
          </cell>
          <cell r="G588">
            <v>27717.33</v>
          </cell>
        </row>
        <row r="589">
          <cell r="B589" t="str">
            <v>CH200CP</v>
          </cell>
          <cell r="C589">
            <v>7028</v>
          </cell>
          <cell r="D589" t="str">
            <v>CERRAD HERMANADA 200 Caja</v>
          </cell>
          <cell r="E589" t="str">
            <v>PRIVE</v>
          </cell>
          <cell r="F589" t="str">
            <v>CERRADURA</v>
          </cell>
          <cell r="G589">
            <v>12300.79</v>
          </cell>
        </row>
        <row r="590">
          <cell r="B590" t="str">
            <v>CPCA</v>
          </cell>
          <cell r="C590">
            <v>2232</v>
          </cell>
          <cell r="D590" t="str">
            <v>CERRAD. PLACARD 20mm</v>
          </cell>
          <cell r="E590" t="str">
            <v>CANOA</v>
          </cell>
          <cell r="F590" t="str">
            <v>CERRADURA PLACARD</v>
          </cell>
          <cell r="G590">
            <v>15860.7</v>
          </cell>
        </row>
        <row r="591">
          <cell r="B591" t="str">
            <v>C105P</v>
          </cell>
          <cell r="C591">
            <v>2233</v>
          </cell>
          <cell r="D591" t="str">
            <v>CERRADUR BANO N  105</v>
          </cell>
          <cell r="E591" t="str">
            <v>PRIVE</v>
          </cell>
          <cell r="F591" t="str">
            <v>CERRADURA</v>
          </cell>
          <cell r="G591">
            <v>5106.5</v>
          </cell>
        </row>
        <row r="592">
          <cell r="B592" t="str">
            <v>C207B</v>
          </cell>
          <cell r="C592">
            <v>2234</v>
          </cell>
          <cell r="D592" t="str">
            <v>CERRADUR N 207 BOLSA</v>
          </cell>
          <cell r="E592" t="str">
            <v>PRIVE</v>
          </cell>
          <cell r="F592" t="str">
            <v>CERRADURA</v>
          </cell>
          <cell r="G592">
            <v>9937.91</v>
          </cell>
        </row>
        <row r="593">
          <cell r="B593" t="str">
            <v>C208B</v>
          </cell>
          <cell r="C593">
            <v>2235</v>
          </cell>
          <cell r="D593" t="str">
            <v>CERRADUR N 208 BOLSA</v>
          </cell>
          <cell r="E593" t="str">
            <v>PRIVE</v>
          </cell>
          <cell r="F593" t="str">
            <v>CERRADURA</v>
          </cell>
          <cell r="G593">
            <v>10220.469999999999</v>
          </cell>
        </row>
        <row r="594">
          <cell r="B594" t="str">
            <v>C214P</v>
          </cell>
          <cell r="C594">
            <v>2236</v>
          </cell>
          <cell r="D594" t="str">
            <v>CERRADURA  N  214</v>
          </cell>
          <cell r="E594" t="str">
            <v>PRIVE</v>
          </cell>
          <cell r="F594" t="str">
            <v>CERRADURA</v>
          </cell>
          <cell r="G594">
            <v>20245.02</v>
          </cell>
        </row>
        <row r="595">
          <cell r="B595" t="str">
            <v>C101A</v>
          </cell>
          <cell r="C595">
            <v>2237</v>
          </cell>
          <cell r="D595" t="str">
            <v>CERRADURA 101 ANGOST</v>
          </cell>
          <cell r="E595" t="str">
            <v>PRIVE</v>
          </cell>
          <cell r="F595" t="str">
            <v>CERRADURA</v>
          </cell>
          <cell r="G595">
            <v>4541.59</v>
          </cell>
        </row>
        <row r="596">
          <cell r="B596" t="str">
            <v>C200B</v>
          </cell>
          <cell r="C596">
            <v>2238</v>
          </cell>
          <cell r="D596" t="str">
            <v>CERRADURA 200 BOLSA</v>
          </cell>
          <cell r="E596" t="str">
            <v>PRIVE</v>
          </cell>
          <cell r="F596" t="str">
            <v>CERRADURA</v>
          </cell>
          <cell r="G596">
            <v>10902.91</v>
          </cell>
        </row>
        <row r="597">
          <cell r="B597" t="str">
            <v>C200N</v>
          </cell>
          <cell r="C597">
            <v>2239</v>
          </cell>
          <cell r="D597" t="str">
            <v>CERRADURA 200 NIQUEL</v>
          </cell>
          <cell r="E597" t="str">
            <v>PRIVE</v>
          </cell>
          <cell r="F597" t="str">
            <v>CERRADURA</v>
          </cell>
          <cell r="G597">
            <v>13057.74</v>
          </cell>
        </row>
        <row r="598">
          <cell r="B598" t="str">
            <v>C205N</v>
          </cell>
          <cell r="C598">
            <v>2240</v>
          </cell>
          <cell r="D598" t="str">
            <v>CERRADURA 205 NIQUEL</v>
          </cell>
          <cell r="E598" t="str">
            <v>PRIVE</v>
          </cell>
          <cell r="F598" t="str">
            <v>CERRADURA</v>
          </cell>
          <cell r="G598">
            <v>14194.95</v>
          </cell>
        </row>
        <row r="599">
          <cell r="B599" t="str">
            <v>C207NP</v>
          </cell>
          <cell r="C599">
            <v>2241</v>
          </cell>
          <cell r="D599" t="str">
            <v>CERRADURA 207 NIQUEL</v>
          </cell>
          <cell r="E599" t="str">
            <v>PRIVE</v>
          </cell>
          <cell r="F599" t="str">
            <v>CERRADURA</v>
          </cell>
          <cell r="G599">
            <v>11923.47</v>
          </cell>
        </row>
        <row r="600">
          <cell r="B600" t="str">
            <v>C208NP</v>
          </cell>
          <cell r="C600">
            <v>2242</v>
          </cell>
          <cell r="D600" t="str">
            <v>CERRADURA 208 NIQUEL</v>
          </cell>
          <cell r="E600" t="str">
            <v>PRIVE</v>
          </cell>
          <cell r="F600" t="str">
            <v>CERRADURA</v>
          </cell>
          <cell r="G600">
            <v>12208.86</v>
          </cell>
        </row>
        <row r="601">
          <cell r="B601" t="str">
            <v>C2103T</v>
          </cell>
          <cell r="C601">
            <v>6135</v>
          </cell>
          <cell r="D601" t="str">
            <v>CERRADURA 2103</v>
          </cell>
          <cell r="E601" t="str">
            <v>TRABEX</v>
          </cell>
          <cell r="F601" t="str">
            <v>CERRADURA</v>
          </cell>
          <cell r="G601">
            <v>31076.560000000001</v>
          </cell>
        </row>
        <row r="602">
          <cell r="B602" t="str">
            <v>C106P</v>
          </cell>
          <cell r="C602">
            <v>6698</v>
          </cell>
          <cell r="D602" t="str">
            <v>CERRADURA BANO N  106</v>
          </cell>
          <cell r="E602" t="str">
            <v>PRIVE</v>
          </cell>
          <cell r="F602" t="str">
            <v>CERRADURA</v>
          </cell>
          <cell r="G602">
            <v>5447.5</v>
          </cell>
        </row>
        <row r="603">
          <cell r="B603" t="str">
            <v>CR101P</v>
          </cell>
          <cell r="C603">
            <v>7461</v>
          </cell>
          <cell r="D603" t="str">
            <v>CERRADURA F/REDONDO 101</v>
          </cell>
          <cell r="E603" t="str">
            <v>PRIVE</v>
          </cell>
          <cell r="F603" t="str">
            <v>CERRADURA</v>
          </cell>
          <cell r="G603">
            <v>4748</v>
          </cell>
        </row>
        <row r="604">
          <cell r="B604" t="str">
            <v>CR102P</v>
          </cell>
          <cell r="C604">
            <v>7462</v>
          </cell>
          <cell r="D604" t="str">
            <v>CERRADURA F/REDONDO 102</v>
          </cell>
          <cell r="E604" t="str">
            <v>PRIVE</v>
          </cell>
          <cell r="F604" t="str">
            <v>CERRADURA</v>
          </cell>
          <cell r="G604">
            <v>4882.32</v>
          </cell>
        </row>
        <row r="605">
          <cell r="B605" t="str">
            <v>C118</v>
          </cell>
          <cell r="C605">
            <v>7428</v>
          </cell>
          <cell r="D605" t="str">
            <v>CERRADURA N   118</v>
          </cell>
          <cell r="E605" t="str">
            <v>PRIVE</v>
          </cell>
          <cell r="F605" t="str">
            <v>CERRADURA</v>
          </cell>
          <cell r="G605">
            <v>26511.46</v>
          </cell>
        </row>
        <row r="606">
          <cell r="B606" t="str">
            <v>C600T</v>
          </cell>
          <cell r="C606">
            <v>2243</v>
          </cell>
          <cell r="D606" t="str">
            <v>CERRADURA N   600</v>
          </cell>
          <cell r="E606" t="str">
            <v>TRABEX</v>
          </cell>
          <cell r="F606" t="str">
            <v>CERRADURA</v>
          </cell>
          <cell r="G606">
            <v>145638.35999999999</v>
          </cell>
        </row>
        <row r="607">
          <cell r="B607" t="str">
            <v>C615T</v>
          </cell>
          <cell r="C607">
            <v>5596</v>
          </cell>
          <cell r="D607" t="str">
            <v>CERRADURA N   615</v>
          </cell>
          <cell r="E607" t="str">
            <v>TRABEX</v>
          </cell>
          <cell r="F607" t="str">
            <v>CERRADURA</v>
          </cell>
          <cell r="G607">
            <v>26124.77</v>
          </cell>
        </row>
        <row r="608">
          <cell r="B608" t="str">
            <v>C700T</v>
          </cell>
          <cell r="C608">
            <v>2244</v>
          </cell>
          <cell r="D608" t="str">
            <v>CERRADURA N   700</v>
          </cell>
          <cell r="E608" t="str">
            <v>TRABEX</v>
          </cell>
          <cell r="F608" t="str">
            <v>CERRADURA</v>
          </cell>
          <cell r="G608">
            <v>21541.77</v>
          </cell>
        </row>
        <row r="609">
          <cell r="B609" t="str">
            <v>C101</v>
          </cell>
          <cell r="C609">
            <v>2245</v>
          </cell>
          <cell r="D609" t="str">
            <v>CERRADURA N  101</v>
          </cell>
          <cell r="E609" t="str">
            <v>PRIVE</v>
          </cell>
          <cell r="F609" t="str">
            <v>CERRADURA</v>
          </cell>
          <cell r="G609">
            <v>4541.59</v>
          </cell>
        </row>
        <row r="610">
          <cell r="B610" t="str">
            <v>C102</v>
          </cell>
          <cell r="C610">
            <v>2246</v>
          </cell>
          <cell r="D610" t="str">
            <v>CERRADURA N  102</v>
          </cell>
          <cell r="E610" t="str">
            <v>PRIVE</v>
          </cell>
          <cell r="F610" t="str">
            <v>CERRADURA</v>
          </cell>
          <cell r="G610">
            <v>4882.32</v>
          </cell>
        </row>
        <row r="611">
          <cell r="B611" t="str">
            <v>C1020</v>
          </cell>
          <cell r="C611">
            <v>2247</v>
          </cell>
          <cell r="D611" t="str">
            <v>CERRADURA N  1020</v>
          </cell>
          <cell r="E611" t="str">
            <v>TRABEX</v>
          </cell>
          <cell r="F611" t="str">
            <v>CERRADURA</v>
          </cell>
          <cell r="G611">
            <v>17473.080000000002</v>
          </cell>
        </row>
        <row r="612">
          <cell r="B612" t="str">
            <v>C1025</v>
          </cell>
          <cell r="C612">
            <v>2248</v>
          </cell>
          <cell r="D612" t="str">
            <v>CERRADURA N  1025</v>
          </cell>
          <cell r="E612" t="str">
            <v>TRABEX</v>
          </cell>
          <cell r="F612" t="str">
            <v>CERRADURA</v>
          </cell>
          <cell r="G612">
            <v>17473.080000000002</v>
          </cell>
        </row>
        <row r="613">
          <cell r="B613" t="str">
            <v>C107</v>
          </cell>
          <cell r="C613">
            <v>2249</v>
          </cell>
          <cell r="D613" t="str">
            <v>CERRADURA N  107</v>
          </cell>
          <cell r="E613" t="str">
            <v>PRIVE</v>
          </cell>
          <cell r="F613" t="str">
            <v>CERRADURA</v>
          </cell>
          <cell r="G613">
            <v>8949.18</v>
          </cell>
        </row>
        <row r="614">
          <cell r="B614" t="str">
            <v>C113</v>
          </cell>
          <cell r="C614">
            <v>2250</v>
          </cell>
          <cell r="D614" t="str">
            <v>CERRADURA N  113</v>
          </cell>
          <cell r="E614" t="str">
            <v>PRIVE</v>
          </cell>
          <cell r="F614" t="str">
            <v>CERRADURA</v>
          </cell>
          <cell r="G614">
            <v>34023.379999999997</v>
          </cell>
        </row>
        <row r="615">
          <cell r="B615" t="str">
            <v>C2001P</v>
          </cell>
          <cell r="C615">
            <v>2271</v>
          </cell>
          <cell r="D615" t="str">
            <v>CERRADURA N  2001</v>
          </cell>
          <cell r="E615" t="str">
            <v>PRIVE</v>
          </cell>
          <cell r="F615" t="str">
            <v>CERRADURA</v>
          </cell>
          <cell r="G615">
            <v>18039.919999999998</v>
          </cell>
        </row>
        <row r="616">
          <cell r="B616" t="str">
            <v>C2003P</v>
          </cell>
          <cell r="C616">
            <v>2272</v>
          </cell>
          <cell r="D616" t="str">
            <v>CERRADURA N  2003</v>
          </cell>
          <cell r="E616" t="str">
            <v>PRIVE</v>
          </cell>
          <cell r="F616" t="str">
            <v>CERRADURA</v>
          </cell>
          <cell r="G616">
            <v>13012.94</v>
          </cell>
        </row>
        <row r="617">
          <cell r="B617" t="str">
            <v>C2005P</v>
          </cell>
          <cell r="C617">
            <v>7002</v>
          </cell>
          <cell r="D617" t="str">
            <v>CERRADURA N  2005</v>
          </cell>
          <cell r="E617" t="str">
            <v>PRIVE</v>
          </cell>
          <cell r="F617" t="str">
            <v>CERRADURA</v>
          </cell>
          <cell r="G617">
            <v>22988.71</v>
          </cell>
        </row>
        <row r="618">
          <cell r="B618" t="str">
            <v>C2007P</v>
          </cell>
          <cell r="C618">
            <v>7003</v>
          </cell>
          <cell r="D618" t="str">
            <v>CERRADURA N  2007</v>
          </cell>
          <cell r="E618" t="str">
            <v>PRIVE</v>
          </cell>
          <cell r="F618" t="str">
            <v>CERRADURA</v>
          </cell>
          <cell r="G618">
            <v>22605.39</v>
          </cell>
        </row>
        <row r="619">
          <cell r="B619" t="str">
            <v>C201</v>
          </cell>
          <cell r="C619">
            <v>2251</v>
          </cell>
          <cell r="D619" t="str">
            <v>CERRADURA N  201</v>
          </cell>
          <cell r="E619" t="str">
            <v>PRIVE</v>
          </cell>
          <cell r="F619" t="str">
            <v>CERRADURA</v>
          </cell>
          <cell r="G619">
            <v>17158.939999999999</v>
          </cell>
        </row>
        <row r="620">
          <cell r="B620" t="str">
            <v>C204P</v>
          </cell>
          <cell r="C620">
            <v>2252</v>
          </cell>
          <cell r="D620" t="str">
            <v>CERRADURA N  204</v>
          </cell>
          <cell r="E620" t="str">
            <v>PRIVE</v>
          </cell>
          <cell r="F620" t="str">
            <v>CERRADURA</v>
          </cell>
          <cell r="G620">
            <v>14564.35</v>
          </cell>
        </row>
        <row r="621">
          <cell r="B621" t="str">
            <v>C205</v>
          </cell>
          <cell r="C621">
            <v>2253</v>
          </cell>
          <cell r="D621" t="str">
            <v>CERRADURA N  205</v>
          </cell>
          <cell r="E621" t="str">
            <v>PRIVE</v>
          </cell>
          <cell r="F621" t="str">
            <v>CERRADURA</v>
          </cell>
          <cell r="G621">
            <v>12375.51</v>
          </cell>
        </row>
        <row r="622">
          <cell r="B622" t="str">
            <v>C206</v>
          </cell>
          <cell r="C622">
            <v>2254</v>
          </cell>
          <cell r="D622" t="str">
            <v>CERRADURA N  206</v>
          </cell>
          <cell r="E622" t="str">
            <v>PRIVE</v>
          </cell>
          <cell r="F622" t="str">
            <v>CERRADURA</v>
          </cell>
          <cell r="G622">
            <v>13113.24</v>
          </cell>
        </row>
        <row r="623">
          <cell r="B623" t="str">
            <v>C209</v>
          </cell>
          <cell r="C623">
            <v>2255</v>
          </cell>
          <cell r="D623" t="str">
            <v>CERRADURA N  209 NIQ</v>
          </cell>
          <cell r="E623" t="str">
            <v>PRIVE</v>
          </cell>
          <cell r="F623" t="str">
            <v>CERRADURA</v>
          </cell>
          <cell r="G623">
            <v>10124.36</v>
          </cell>
        </row>
        <row r="624">
          <cell r="B624" t="str">
            <v>C2105</v>
          </cell>
          <cell r="C624">
            <v>2256</v>
          </cell>
          <cell r="D624" t="str">
            <v>CERRADURA N  2105</v>
          </cell>
          <cell r="E624" t="str">
            <v>TRABEX</v>
          </cell>
          <cell r="F624" t="str">
            <v>CERRADURA</v>
          </cell>
          <cell r="G624">
            <v>25275.97</v>
          </cell>
        </row>
        <row r="625">
          <cell r="B625" t="str">
            <v>C2107</v>
          </cell>
          <cell r="C625">
            <v>2257</v>
          </cell>
          <cell r="D625" t="str">
            <v>CERRADURA N  2107</v>
          </cell>
          <cell r="E625" t="str">
            <v>TRABEX</v>
          </cell>
          <cell r="F625" t="str">
            <v>CERRADURA</v>
          </cell>
          <cell r="G625">
            <v>24679.52</v>
          </cell>
        </row>
        <row r="626">
          <cell r="B626" t="str">
            <v>C3101T</v>
          </cell>
          <cell r="C626">
            <v>2258</v>
          </cell>
          <cell r="D626" t="str">
            <v>CERRADURA N  3101</v>
          </cell>
          <cell r="E626" t="str">
            <v>TRABEX</v>
          </cell>
          <cell r="F626" t="str">
            <v>CERRADURA</v>
          </cell>
          <cell r="G626">
            <v>25144.23</v>
          </cell>
        </row>
        <row r="627">
          <cell r="B627" t="str">
            <v>C5105</v>
          </cell>
          <cell r="C627">
            <v>2259</v>
          </cell>
          <cell r="D627" t="str">
            <v>CERRADURA N  5105</v>
          </cell>
          <cell r="E627" t="str">
            <v>TRABEX</v>
          </cell>
          <cell r="F627" t="str">
            <v>CERRADURA</v>
          </cell>
          <cell r="G627">
            <v>18239.77</v>
          </cell>
        </row>
        <row r="628">
          <cell r="B628" t="str">
            <v>C625T</v>
          </cell>
          <cell r="C628">
            <v>7464</v>
          </cell>
          <cell r="D628" t="str">
            <v>CERRADURA N  625</v>
          </cell>
          <cell r="E628" t="str">
            <v>TRABEX</v>
          </cell>
          <cell r="F628" t="str">
            <v>CERRADURA</v>
          </cell>
          <cell r="G628">
            <v>15791.19</v>
          </cell>
        </row>
        <row r="629">
          <cell r="B629" t="str">
            <v>C6624</v>
          </cell>
          <cell r="C629">
            <v>2260</v>
          </cell>
          <cell r="D629" t="str">
            <v>CERRADURA N  6624</v>
          </cell>
          <cell r="E629" t="str">
            <v>TRABEX</v>
          </cell>
          <cell r="F629" t="str">
            <v>CERRADURA</v>
          </cell>
          <cell r="G629">
            <v>20426.669999999998</v>
          </cell>
        </row>
        <row r="630">
          <cell r="B630" t="str">
            <v>C6625</v>
          </cell>
          <cell r="C630">
            <v>2261</v>
          </cell>
          <cell r="D630" t="str">
            <v>CERRADURA N  6625</v>
          </cell>
          <cell r="E630" t="str">
            <v>TRABEX</v>
          </cell>
          <cell r="F630" t="str">
            <v>CERRADURA</v>
          </cell>
          <cell r="G630">
            <v>20426.53</v>
          </cell>
        </row>
        <row r="631">
          <cell r="B631" t="str">
            <v>C1001T</v>
          </cell>
          <cell r="C631">
            <v>2262</v>
          </cell>
          <cell r="D631" t="str">
            <v>CERRADURA N 1001</v>
          </cell>
          <cell r="E631" t="str">
            <v>TRABEX</v>
          </cell>
          <cell r="F631" t="str">
            <v>CERRADURA</v>
          </cell>
          <cell r="G631">
            <v>10060.36</v>
          </cell>
        </row>
        <row r="632">
          <cell r="B632" t="str">
            <v>C1002T</v>
          </cell>
          <cell r="C632">
            <v>2263</v>
          </cell>
          <cell r="D632" t="str">
            <v>CERRADURA N 1002</v>
          </cell>
          <cell r="E632" t="str">
            <v>TRABEX</v>
          </cell>
          <cell r="F632" t="str">
            <v>CERRADURA</v>
          </cell>
          <cell r="G632">
            <v>10060.36</v>
          </cell>
        </row>
        <row r="633">
          <cell r="B633" t="str">
            <v>C120P</v>
          </cell>
          <cell r="C633">
            <v>2264</v>
          </cell>
          <cell r="D633" t="str">
            <v>CERRADURA N 120</v>
          </cell>
          <cell r="E633" t="str">
            <v>PRIVE</v>
          </cell>
          <cell r="F633" t="str">
            <v>CERRADURA</v>
          </cell>
          <cell r="G633">
            <v>6748.51</v>
          </cell>
        </row>
        <row r="634">
          <cell r="B634" t="str">
            <v>C200</v>
          </cell>
          <cell r="C634">
            <v>2265</v>
          </cell>
          <cell r="D634" t="str">
            <v>CERRADURA N 200 CAJA</v>
          </cell>
          <cell r="E634" t="str">
            <v>PRIVE</v>
          </cell>
          <cell r="F634" t="str">
            <v>CERRADURA</v>
          </cell>
          <cell r="G634">
            <v>11182.53</v>
          </cell>
        </row>
        <row r="635">
          <cell r="B635" t="str">
            <v>C207</v>
          </cell>
          <cell r="C635">
            <v>2266</v>
          </cell>
          <cell r="D635" t="str">
            <v>CERRADURA N 207 CAJA</v>
          </cell>
          <cell r="E635" t="str">
            <v>PRIVE</v>
          </cell>
          <cell r="F635" t="str">
            <v>CERRADURA</v>
          </cell>
          <cell r="G635">
            <v>10220.469999999999</v>
          </cell>
        </row>
        <row r="636">
          <cell r="B636" t="str">
            <v>C208</v>
          </cell>
          <cell r="C636">
            <v>2267</v>
          </cell>
          <cell r="D636" t="str">
            <v>CERRADURA N 208 CAJA</v>
          </cell>
          <cell r="E636" t="str">
            <v>PRIVE</v>
          </cell>
          <cell r="F636" t="str">
            <v>CERRADURA</v>
          </cell>
          <cell r="G636">
            <v>10508.92</v>
          </cell>
        </row>
        <row r="637">
          <cell r="B637" t="str">
            <v>C3002T</v>
          </cell>
          <cell r="C637">
            <v>2268</v>
          </cell>
          <cell r="D637" t="str">
            <v>CERRADURA N 3002</v>
          </cell>
          <cell r="E637" t="str">
            <v>TRABEX</v>
          </cell>
          <cell r="F637" t="str">
            <v>CERRADURA</v>
          </cell>
          <cell r="G637">
            <v>22657.200000000001</v>
          </cell>
        </row>
        <row r="638">
          <cell r="B638" t="str">
            <v>C801C</v>
          </cell>
          <cell r="C638">
            <v>2269</v>
          </cell>
          <cell r="D638" t="str">
            <v>CERRADURA N 801 HIERRO</v>
          </cell>
          <cell r="E638" t="str">
            <v>CANOA</v>
          </cell>
          <cell r="F638" t="str">
            <v>CERRADURA</v>
          </cell>
          <cell r="G638">
            <v>3142.39</v>
          </cell>
        </row>
        <row r="639">
          <cell r="B639" t="str">
            <v>C802C</v>
          </cell>
          <cell r="C639">
            <v>2270</v>
          </cell>
          <cell r="D639" t="str">
            <v>CERRADURA N 802 HIERRO</v>
          </cell>
          <cell r="E639" t="str">
            <v>CANOA</v>
          </cell>
          <cell r="F639" t="str">
            <v>CERRADURA</v>
          </cell>
          <cell r="G639">
            <v>3261.61</v>
          </cell>
        </row>
        <row r="640">
          <cell r="B640" t="str">
            <v>C2104T</v>
          </cell>
          <cell r="C640">
            <v>6346</v>
          </cell>
          <cell r="D640" t="str">
            <v>CERRADURA N~ 2104 F/CROMA</v>
          </cell>
          <cell r="E640" t="str">
            <v>TRABEX</v>
          </cell>
          <cell r="F640" t="str">
            <v>CERRADURA</v>
          </cell>
          <cell r="G640">
            <v>29161.29</v>
          </cell>
        </row>
        <row r="641">
          <cell r="B641" t="str">
            <v>C216P</v>
          </cell>
          <cell r="C641">
            <v>6132</v>
          </cell>
          <cell r="D641" t="str">
            <v>CERROJO 216 SEGURIDAD</v>
          </cell>
          <cell r="E641" t="str">
            <v>PRIVE</v>
          </cell>
          <cell r="F641" t="str">
            <v>CERROJO</v>
          </cell>
          <cell r="G641">
            <v>12579.62</v>
          </cell>
        </row>
        <row r="642">
          <cell r="B642" t="str">
            <v>C202P</v>
          </cell>
          <cell r="C642">
            <v>2273</v>
          </cell>
          <cell r="D642" t="str">
            <v>CERROJO N  202</v>
          </cell>
          <cell r="E642" t="str">
            <v>PRIVE</v>
          </cell>
          <cell r="F642" t="str">
            <v>CERROJO</v>
          </cell>
          <cell r="G642">
            <v>10943.7</v>
          </cell>
        </row>
        <row r="643">
          <cell r="B643" t="str">
            <v>C203</v>
          </cell>
          <cell r="C643">
            <v>2274</v>
          </cell>
          <cell r="D643" t="str">
            <v>CERROJO N  203</v>
          </cell>
          <cell r="E643" t="str">
            <v>PRIVE</v>
          </cell>
          <cell r="F643" t="str">
            <v>CERRADURA</v>
          </cell>
          <cell r="G643">
            <v>12050.56</v>
          </cell>
        </row>
        <row r="644">
          <cell r="B644" t="str">
            <v>C210</v>
          </cell>
          <cell r="C644">
            <v>2275</v>
          </cell>
          <cell r="D644" t="str">
            <v>CERROJO N  210</v>
          </cell>
          <cell r="E644" t="str">
            <v>PRIVE</v>
          </cell>
          <cell r="F644" t="str">
            <v>CERRADURA</v>
          </cell>
          <cell r="G644">
            <v>10399.49</v>
          </cell>
        </row>
        <row r="645">
          <cell r="B645" t="str">
            <v>C211P</v>
          </cell>
          <cell r="C645">
            <v>6699</v>
          </cell>
          <cell r="D645" t="str">
            <v>CERROJO N  211</v>
          </cell>
          <cell r="E645" t="str">
            <v>PRIVE</v>
          </cell>
          <cell r="F645" t="str">
            <v>CERROJO</v>
          </cell>
          <cell r="G645">
            <v>10943.7</v>
          </cell>
        </row>
        <row r="646">
          <cell r="B646" t="str">
            <v>C212P</v>
          </cell>
          <cell r="C646">
            <v>2276</v>
          </cell>
          <cell r="D646" t="str">
            <v>CERROJO N  212</v>
          </cell>
          <cell r="E646" t="str">
            <v>PRIVE</v>
          </cell>
          <cell r="F646" t="str">
            <v>CERRADURA</v>
          </cell>
          <cell r="G646">
            <v>14769.75</v>
          </cell>
        </row>
        <row r="647">
          <cell r="B647" t="str">
            <v>C213P</v>
          </cell>
          <cell r="C647">
            <v>6857</v>
          </cell>
          <cell r="D647" t="str">
            <v>CERROJO N  213</v>
          </cell>
          <cell r="E647" t="str">
            <v>PRIVE</v>
          </cell>
          <cell r="F647" t="str">
            <v>CERROJO</v>
          </cell>
          <cell r="G647">
            <v>11489.05</v>
          </cell>
        </row>
        <row r="648">
          <cell r="B648" t="str">
            <v>C5101T</v>
          </cell>
          <cell r="C648">
            <v>2277</v>
          </cell>
          <cell r="D648" t="str">
            <v>CERROJO N  5101</v>
          </cell>
          <cell r="E648" t="str">
            <v>TRABEX</v>
          </cell>
          <cell r="F648" t="str">
            <v>CERRADURA</v>
          </cell>
          <cell r="G648">
            <v>17308.82</v>
          </cell>
        </row>
        <row r="649">
          <cell r="B649" t="str">
            <v>CSAS</v>
          </cell>
          <cell r="C649">
            <v>6998</v>
          </cell>
          <cell r="D649" t="str">
            <v>CHOCLA #SET# CO/TIZA AZUL</v>
          </cell>
          <cell r="E649" t="str">
            <v>SOLA</v>
          </cell>
          <cell r="F649" t="str">
            <v>CHOCLA</v>
          </cell>
          <cell r="G649">
            <v>15097.42</v>
          </cell>
        </row>
        <row r="650">
          <cell r="B650" t="str">
            <v>CSRS</v>
          </cell>
          <cell r="C650">
            <v>6997</v>
          </cell>
          <cell r="D650" t="str">
            <v>CHOCLA #SET# CO/TIZA ROJA</v>
          </cell>
          <cell r="E650" t="str">
            <v>SOLA</v>
          </cell>
          <cell r="F650" t="str">
            <v>CHOCLA</v>
          </cell>
          <cell r="G650">
            <v>15097.42</v>
          </cell>
        </row>
        <row r="651">
          <cell r="B651" t="str">
            <v>CS</v>
          </cell>
          <cell r="C651">
            <v>6995</v>
          </cell>
          <cell r="D651" t="str">
            <v>CHOCLA CHALK LIN CARRETEL</v>
          </cell>
          <cell r="E651" t="str">
            <v>SOLA</v>
          </cell>
          <cell r="F651" t="str">
            <v>CHOCLA</v>
          </cell>
          <cell r="G651">
            <v>11612.08</v>
          </cell>
        </row>
        <row r="652">
          <cell r="B652" t="str">
            <v>CPA8065T</v>
          </cell>
          <cell r="C652">
            <v>6888</v>
          </cell>
          <cell r="D652" t="str">
            <v>CIERRA PUERTA AEREO  8065</v>
          </cell>
          <cell r="E652" t="str">
            <v>TRABEX</v>
          </cell>
          <cell r="F652" t="str">
            <v>CIERRAPUERTA</v>
          </cell>
          <cell r="G652">
            <v>108822.12</v>
          </cell>
        </row>
        <row r="653">
          <cell r="B653" t="str">
            <v>CPA8045T</v>
          </cell>
          <cell r="C653">
            <v>6953</v>
          </cell>
          <cell r="D653" t="str">
            <v>CIERRA PUERTA AEREO 8045</v>
          </cell>
          <cell r="E653" t="str">
            <v>TRABEX</v>
          </cell>
          <cell r="F653" t="str">
            <v>CIERRAPUERTA</v>
          </cell>
          <cell r="G653">
            <v>92748.86</v>
          </cell>
        </row>
        <row r="654">
          <cell r="B654" t="str">
            <v>CPA8085T</v>
          </cell>
          <cell r="C654">
            <v>6710</v>
          </cell>
          <cell r="D654" t="str">
            <v>CIERRAPUERTA AEREO 8085</v>
          </cell>
          <cell r="E654" t="str">
            <v>TRABEX</v>
          </cell>
          <cell r="F654" t="str">
            <v>CIERRAPUERTA</v>
          </cell>
          <cell r="G654">
            <v>134917.07999999999</v>
          </cell>
        </row>
        <row r="655">
          <cell r="B655" t="str">
            <v>C800P</v>
          </cell>
          <cell r="C655">
            <v>7504</v>
          </cell>
          <cell r="D655" t="str">
            <v>CILINDRO C/LLAVE     800</v>
          </cell>
          <cell r="E655" t="str">
            <v>PRIVE</v>
          </cell>
          <cell r="F655" t="str">
            <v>CILINDRO</v>
          </cell>
          <cell r="G655">
            <v>13421.63</v>
          </cell>
        </row>
        <row r="656">
          <cell r="B656" t="str">
            <v>C801P</v>
          </cell>
          <cell r="C656">
            <v>7505</v>
          </cell>
          <cell r="D656" t="str">
            <v>CILINDRO C/LLAVE     801</v>
          </cell>
          <cell r="E656" t="str">
            <v>PRIVE</v>
          </cell>
          <cell r="F656" t="str">
            <v>CILINDRO</v>
          </cell>
          <cell r="G656">
            <v>14525.71</v>
          </cell>
        </row>
        <row r="657">
          <cell r="B657" t="str">
            <v>C802P</v>
          </cell>
          <cell r="C657">
            <v>7506</v>
          </cell>
          <cell r="D657" t="str">
            <v>CILINDRO C/LLAVE     802</v>
          </cell>
          <cell r="E657" t="str">
            <v>PRIVE</v>
          </cell>
          <cell r="F657" t="str">
            <v>CILINDRO</v>
          </cell>
          <cell r="G657">
            <v>15687.8</v>
          </cell>
        </row>
        <row r="658">
          <cell r="B658" t="str">
            <v>CDNAD</v>
          </cell>
          <cell r="C658">
            <v>6808</v>
          </cell>
          <cell r="D658" t="str">
            <v>CIN DEMARCACION NEGR/AMAR</v>
          </cell>
          <cell r="E658" t="str">
            <v>DOBLE A</v>
          </cell>
          <cell r="F658" t="str">
            <v>CINTA DUCT TAPE</v>
          </cell>
          <cell r="G658">
            <v>10947.03</v>
          </cell>
        </row>
        <row r="659">
          <cell r="B659" t="str">
            <v>CDCP5R</v>
          </cell>
          <cell r="C659">
            <v>2285</v>
          </cell>
          <cell r="D659" t="str">
            <v>CIN DES/CAN PLAST  5</v>
          </cell>
          <cell r="E659" t="str">
            <v>ROLL'S</v>
          </cell>
          <cell r="F659" t="str">
            <v>CINTA DEST CAÑERI</v>
          </cell>
          <cell r="G659">
            <v>4115.75</v>
          </cell>
        </row>
        <row r="660">
          <cell r="B660" t="str">
            <v>CDCP10R</v>
          </cell>
          <cell r="C660">
            <v>2286</v>
          </cell>
          <cell r="D660" t="str">
            <v>CIN DES/CAN PLAST 10</v>
          </cell>
          <cell r="E660" t="str">
            <v>ROLL'S</v>
          </cell>
          <cell r="F660" t="str">
            <v>CINTA DEST CAÑERI</v>
          </cell>
          <cell r="G660">
            <v>5621.72</v>
          </cell>
        </row>
        <row r="661">
          <cell r="B661" t="str">
            <v>CDCP15R</v>
          </cell>
          <cell r="C661">
            <v>2287</v>
          </cell>
          <cell r="D661" t="str">
            <v>CIN DES/CAN PLAST 15</v>
          </cell>
          <cell r="E661" t="str">
            <v>ROLL'S</v>
          </cell>
          <cell r="F661" t="str">
            <v>CINTA DEST CAÑERI</v>
          </cell>
          <cell r="G661">
            <v>7009.32</v>
          </cell>
        </row>
        <row r="662">
          <cell r="B662" t="str">
            <v>CDCP20R</v>
          </cell>
          <cell r="C662">
            <v>2288</v>
          </cell>
          <cell r="D662" t="str">
            <v>CIN DES/CAN PLAST 20</v>
          </cell>
          <cell r="E662" t="str">
            <v>ROLL'S</v>
          </cell>
          <cell r="F662" t="str">
            <v>CINTA DEST CAÑERI</v>
          </cell>
          <cell r="G662">
            <v>8578.0300000000007</v>
          </cell>
        </row>
        <row r="663">
          <cell r="B663" t="str">
            <v>CMR525E</v>
          </cell>
          <cell r="C663">
            <v>6886</v>
          </cell>
          <cell r="D663" t="str">
            <v>CIN METR RE #FLEJE 25# 5m</v>
          </cell>
          <cell r="E663" t="str">
            <v>ESSAMET</v>
          </cell>
          <cell r="F663" t="str">
            <v>CINTA MET.</v>
          </cell>
          <cell r="G663">
            <v>14207.24</v>
          </cell>
        </row>
        <row r="664">
          <cell r="B664" t="str">
            <v>CPC205R</v>
          </cell>
          <cell r="C664">
            <v>6945</v>
          </cell>
          <cell r="D664" t="str">
            <v>CINCEL CORTAF 14x250x20,5</v>
          </cell>
          <cell r="E664" t="str">
            <v>RHEIN</v>
          </cell>
          <cell r="F664" t="str">
            <v>CINCEL</v>
          </cell>
          <cell r="G664">
            <v>6330.49</v>
          </cell>
        </row>
        <row r="665">
          <cell r="B665" t="str">
            <v>CPC40R</v>
          </cell>
          <cell r="C665">
            <v>6946</v>
          </cell>
          <cell r="D665" t="str">
            <v>CINCEL CORTAF 14x250x40mm</v>
          </cell>
          <cell r="E665" t="str">
            <v>RHEIN</v>
          </cell>
          <cell r="F665" t="str">
            <v>CINCEL</v>
          </cell>
          <cell r="G665">
            <v>6685.21</v>
          </cell>
        </row>
        <row r="666">
          <cell r="B666" t="str">
            <v>CPP250R</v>
          </cell>
          <cell r="C666">
            <v>6947</v>
          </cell>
          <cell r="D666" t="str">
            <v>CINCEL PUNTA PLUS 14x250m</v>
          </cell>
          <cell r="E666" t="str">
            <v>RHEIN</v>
          </cell>
          <cell r="F666" t="str">
            <v>CINCEL</v>
          </cell>
          <cell r="G666">
            <v>4939.6499999999996</v>
          </cell>
        </row>
        <row r="667">
          <cell r="B667" t="str">
            <v>CPP400R</v>
          </cell>
          <cell r="C667">
            <v>6948</v>
          </cell>
          <cell r="D667" t="str">
            <v>CINCEL PUNTA PLUS 18x400m</v>
          </cell>
          <cell r="E667" t="str">
            <v>RHEIN</v>
          </cell>
          <cell r="F667" t="str">
            <v>CINCEL</v>
          </cell>
          <cell r="G667">
            <v>11370.37</v>
          </cell>
        </row>
        <row r="668">
          <cell r="B668" t="str">
            <v>CDTND</v>
          </cell>
          <cell r="C668">
            <v>6802</v>
          </cell>
          <cell r="D668" t="str">
            <v>CINT DUCT TAPE NEGRA 48x9</v>
          </cell>
          <cell r="E668" t="str">
            <v>DOBLE A</v>
          </cell>
          <cell r="F668" t="str">
            <v>CINTA DUCT TAPE</v>
          </cell>
          <cell r="G668">
            <v>4554.1499999999996</v>
          </cell>
        </row>
        <row r="669">
          <cell r="B669" t="str">
            <v>CEMC</v>
          </cell>
          <cell r="C669">
            <v>6364</v>
          </cell>
          <cell r="D669" t="str">
            <v>CINT EMBA MARRON **C292**</v>
          </cell>
          <cell r="E669" t="str">
            <v>DOBLE A</v>
          </cell>
          <cell r="F669" t="str">
            <v>CINTA EMBALAR</v>
          </cell>
          <cell r="G669">
            <v>1330.94</v>
          </cell>
        </row>
        <row r="670">
          <cell r="B670" t="str">
            <v>CETC</v>
          </cell>
          <cell r="C670">
            <v>6363</v>
          </cell>
          <cell r="D670" t="str">
            <v>CINT EMBA TRANSP **C292**</v>
          </cell>
          <cell r="E670" t="str">
            <v>DOBLE A</v>
          </cell>
          <cell r="F670" t="str">
            <v>CINTA EMBALAR</v>
          </cell>
          <cell r="G670">
            <v>1330.94</v>
          </cell>
        </row>
        <row r="671">
          <cell r="B671" t="str">
            <v>CPRVT</v>
          </cell>
          <cell r="C671">
            <v>7157</v>
          </cell>
          <cell r="D671" t="str">
            <v>CINT PERS #REFOR# VER/BLA</v>
          </cell>
          <cell r="E671" t="str">
            <v>TECNOTEX</v>
          </cell>
          <cell r="F671" t="str">
            <v>CINTA PERSIANA</v>
          </cell>
          <cell r="G671">
            <v>424.7</v>
          </cell>
        </row>
        <row r="672">
          <cell r="B672" t="str">
            <v>CV18D</v>
          </cell>
          <cell r="C672">
            <v>5772</v>
          </cell>
          <cell r="D672" t="str">
            <v>CINT VERDE PREMIU 18</v>
          </cell>
          <cell r="E672" t="str">
            <v>DOBLE A</v>
          </cell>
          <cell r="F672" t="str">
            <v>CINTA ENMASCARAR</v>
          </cell>
          <cell r="G672">
            <v>2165.25</v>
          </cell>
        </row>
        <row r="673">
          <cell r="B673" t="str">
            <v>CV48D</v>
          </cell>
          <cell r="C673">
            <v>2292</v>
          </cell>
          <cell r="D673" t="str">
            <v>CINT VERDE PREMIU 48</v>
          </cell>
          <cell r="E673" t="str">
            <v>DOBLE A</v>
          </cell>
          <cell r="F673" t="str">
            <v>CINTA ENMASCARAR</v>
          </cell>
          <cell r="G673">
            <v>5775.47</v>
          </cell>
        </row>
        <row r="674">
          <cell r="B674" t="str">
            <v>CP50F</v>
          </cell>
          <cell r="C674">
            <v>2332</v>
          </cell>
          <cell r="D674" t="str">
            <v>CINTA "PELIGRO"  50m</v>
          </cell>
          <cell r="E674" t="str">
            <v>FERRISY.</v>
          </cell>
          <cell r="F674" t="str">
            <v>CINTA PELIGRO</v>
          </cell>
          <cell r="G674">
            <v>990.04</v>
          </cell>
        </row>
        <row r="675">
          <cell r="B675" t="str">
            <v>CP100F</v>
          </cell>
          <cell r="C675">
            <v>2294</v>
          </cell>
          <cell r="D675" t="str">
            <v>CINTA "PELIGRO" 100m</v>
          </cell>
          <cell r="E675" t="str">
            <v>FERRISY.</v>
          </cell>
          <cell r="F675" t="str">
            <v>CINTA PELIGRO</v>
          </cell>
          <cell r="G675">
            <v>1530.25</v>
          </cell>
        </row>
        <row r="676">
          <cell r="B676" t="str">
            <v>CP200F</v>
          </cell>
          <cell r="C676">
            <v>2295</v>
          </cell>
          <cell r="D676" t="str">
            <v>CINTA "PELIGRO" 200m</v>
          </cell>
          <cell r="E676" t="str">
            <v>FERRISY.</v>
          </cell>
          <cell r="F676" t="str">
            <v>CINTA PELIGRO</v>
          </cell>
          <cell r="G676">
            <v>2784.51</v>
          </cell>
        </row>
        <row r="677">
          <cell r="B677" t="str">
            <v>CAN10D</v>
          </cell>
          <cell r="C677">
            <v>7218</v>
          </cell>
          <cell r="D677" t="str">
            <v>CINTA AISLADOR #NEGRA# 10</v>
          </cell>
          <cell r="E677" t="str">
            <v>DOBLE A</v>
          </cell>
          <cell r="F677" t="str">
            <v>CINTA EMBALAR</v>
          </cell>
          <cell r="G677">
            <v>974.88</v>
          </cell>
        </row>
        <row r="678">
          <cell r="B678" t="str">
            <v>CAN20D</v>
          </cell>
          <cell r="C678">
            <v>7219</v>
          </cell>
          <cell r="D678" t="str">
            <v>CINTA AISLADOR #NEGRA# 20</v>
          </cell>
          <cell r="E678" t="str">
            <v>DOBLE A</v>
          </cell>
          <cell r="F678" t="str">
            <v>CINTA EMBALAR</v>
          </cell>
          <cell r="G678">
            <v>1637.77</v>
          </cell>
        </row>
        <row r="679">
          <cell r="B679" t="str">
            <v>CAB10D</v>
          </cell>
          <cell r="C679">
            <v>7216</v>
          </cell>
          <cell r="D679" t="str">
            <v>CINTA AISLADORA BLANCA 10</v>
          </cell>
          <cell r="E679" t="str">
            <v>DOBLE A</v>
          </cell>
          <cell r="F679" t="str">
            <v>CINTA EMBALAR</v>
          </cell>
          <cell r="G679">
            <v>974.88</v>
          </cell>
        </row>
        <row r="680">
          <cell r="B680" t="str">
            <v>CAB20D</v>
          </cell>
          <cell r="C680">
            <v>7217</v>
          </cell>
          <cell r="D680" t="str">
            <v>CINTA AISLADORA BLANCA 20</v>
          </cell>
          <cell r="E680" t="str">
            <v>DOBLE A</v>
          </cell>
          <cell r="F680" t="str">
            <v>CINTA EMBALAR</v>
          </cell>
          <cell r="G680">
            <v>1637.77</v>
          </cell>
        </row>
        <row r="681">
          <cell r="B681" t="str">
            <v>CA18D</v>
          </cell>
          <cell r="C681">
            <v>2296</v>
          </cell>
          <cell r="D681" t="str">
            <v>CINTA AZUL PINTOR 18</v>
          </cell>
          <cell r="E681" t="str">
            <v>DOBLE A</v>
          </cell>
          <cell r="F681" t="str">
            <v>CINTA ENMASCARAR</v>
          </cell>
          <cell r="G681">
            <v>2083.61</v>
          </cell>
        </row>
        <row r="682">
          <cell r="B682" t="str">
            <v>CA24D</v>
          </cell>
          <cell r="C682">
            <v>2297</v>
          </cell>
          <cell r="D682" t="str">
            <v>CINTA AZUL PINTOR 24</v>
          </cell>
          <cell r="E682" t="str">
            <v>DOBLE A</v>
          </cell>
          <cell r="F682" t="str">
            <v>CINTA ENMASCARAR</v>
          </cell>
          <cell r="G682">
            <v>2764.33</v>
          </cell>
        </row>
        <row r="683">
          <cell r="B683" t="str">
            <v>CA36D</v>
          </cell>
          <cell r="C683">
            <v>2298</v>
          </cell>
          <cell r="D683" t="str">
            <v>CINTA AZUL PINTOR 36</v>
          </cell>
          <cell r="E683" t="str">
            <v>DOBLE A</v>
          </cell>
          <cell r="F683" t="str">
            <v>CINTA ENMASCARAR</v>
          </cell>
          <cell r="G683">
            <v>4140.8999999999996</v>
          </cell>
        </row>
        <row r="684">
          <cell r="B684" t="str">
            <v>CA48D</v>
          </cell>
          <cell r="C684">
            <v>2299</v>
          </cell>
          <cell r="D684" t="str">
            <v>CINTA AZUL PINTOR 48</v>
          </cell>
          <cell r="E684" t="str">
            <v>DOBLE A</v>
          </cell>
          <cell r="F684" t="str">
            <v>CINTA ENMASCARAR</v>
          </cell>
          <cell r="G684">
            <v>5534.96</v>
          </cell>
        </row>
        <row r="685">
          <cell r="B685" t="str">
            <v>CDC5T</v>
          </cell>
          <cell r="C685">
            <v>2300</v>
          </cell>
          <cell r="D685" t="str">
            <v>CINTA D/CANERIA METAL  5m</v>
          </cell>
          <cell r="E685" t="str">
            <v>TOTH</v>
          </cell>
          <cell r="F685" t="str">
            <v>CINTA D/CAÑERIA</v>
          </cell>
          <cell r="G685">
            <v>9193.43</v>
          </cell>
        </row>
        <row r="686">
          <cell r="B686" t="str">
            <v>CDC10T</v>
          </cell>
          <cell r="C686">
            <v>2301</v>
          </cell>
          <cell r="D686" t="str">
            <v>CINTA D/CANERIA METAL 10m</v>
          </cell>
          <cell r="E686" t="str">
            <v>TOTH</v>
          </cell>
          <cell r="F686" t="str">
            <v>CINTA D/CAÑERIA</v>
          </cell>
          <cell r="G686">
            <v>17233.79</v>
          </cell>
        </row>
        <row r="687">
          <cell r="B687" t="str">
            <v>CDC15T</v>
          </cell>
          <cell r="C687">
            <v>2302</v>
          </cell>
          <cell r="D687" t="str">
            <v>CINTA D/CANERIA METAL 15m</v>
          </cell>
          <cell r="E687" t="str">
            <v>TOTH</v>
          </cell>
          <cell r="F687" t="str">
            <v>CINTA D/CAÑERIA</v>
          </cell>
          <cell r="G687">
            <v>24693.06</v>
          </cell>
        </row>
        <row r="688">
          <cell r="B688" t="str">
            <v>CDP5T</v>
          </cell>
          <cell r="C688">
            <v>2303</v>
          </cell>
          <cell r="D688" t="str">
            <v>CINTA DESTAPA PILETA  5mt</v>
          </cell>
          <cell r="E688" t="str">
            <v>TOTH</v>
          </cell>
          <cell r="F688" t="str">
            <v>CINTA D/PILETA</v>
          </cell>
          <cell r="G688">
            <v>7998.71</v>
          </cell>
        </row>
        <row r="689">
          <cell r="B689" t="str">
            <v>CDP10T</v>
          </cell>
          <cell r="C689">
            <v>2304</v>
          </cell>
          <cell r="D689" t="str">
            <v>CINTA DESTAPA PILETA 10mt</v>
          </cell>
          <cell r="E689" t="str">
            <v>TOTH</v>
          </cell>
          <cell r="F689" t="str">
            <v>CINTA D/PILETA</v>
          </cell>
          <cell r="G689">
            <v>10112.83</v>
          </cell>
        </row>
        <row r="690">
          <cell r="B690" t="str">
            <v>CDTAD</v>
          </cell>
          <cell r="C690">
            <v>6803</v>
          </cell>
          <cell r="D690" t="str">
            <v>CINTA DUCT TAPE AZUL 48x9</v>
          </cell>
          <cell r="E690" t="str">
            <v>DOBLE A</v>
          </cell>
          <cell r="F690" t="str">
            <v>CINTA DUCT TAPE</v>
          </cell>
          <cell r="G690">
            <v>4554.1499999999996</v>
          </cell>
        </row>
        <row r="691">
          <cell r="B691" t="str">
            <v>CDTGD</v>
          </cell>
          <cell r="C691">
            <v>6801</v>
          </cell>
          <cell r="D691" t="str">
            <v>CINTA DUCT TAPE GRIS 48x9</v>
          </cell>
          <cell r="E691" t="str">
            <v>DOBLE A</v>
          </cell>
          <cell r="F691" t="str">
            <v>CINTA DUCT TAPE</v>
          </cell>
          <cell r="G691">
            <v>4554.1499999999996</v>
          </cell>
        </row>
        <row r="692">
          <cell r="B692" t="str">
            <v>CEMD</v>
          </cell>
          <cell r="C692">
            <v>2311</v>
          </cell>
          <cell r="D692" t="str">
            <v>CINTA EMBALAR Marron</v>
          </cell>
          <cell r="E692" t="str">
            <v>DOBLE A</v>
          </cell>
          <cell r="F692" t="str">
            <v>CINTA EMBALAR</v>
          </cell>
          <cell r="G692">
            <v>1887.49</v>
          </cell>
        </row>
        <row r="693">
          <cell r="B693" t="str">
            <v>CETD</v>
          </cell>
          <cell r="C693">
            <v>2312</v>
          </cell>
          <cell r="D693" t="str">
            <v>CINTA EMBALAR Transp</v>
          </cell>
          <cell r="E693" t="str">
            <v>DOBLE A</v>
          </cell>
          <cell r="F693" t="str">
            <v>CINTA EMBALAR</v>
          </cell>
          <cell r="G693">
            <v>1887.49</v>
          </cell>
        </row>
        <row r="694">
          <cell r="B694" t="str">
            <v>C18C</v>
          </cell>
          <cell r="C694">
            <v>2314</v>
          </cell>
          <cell r="D694" t="str">
            <v>CINTA ENMASCA 18 **C903**</v>
          </cell>
          <cell r="E694" t="str">
            <v>DOBLE A</v>
          </cell>
          <cell r="F694" t="str">
            <v>CINTA ENMASC C903</v>
          </cell>
          <cell r="G694">
            <v>1389.07</v>
          </cell>
        </row>
        <row r="695">
          <cell r="B695" t="str">
            <v>C24C</v>
          </cell>
          <cell r="C695">
            <v>2315</v>
          </cell>
          <cell r="D695" t="str">
            <v>CINTA ENMASCA 24 **C903**</v>
          </cell>
          <cell r="E695" t="str">
            <v>DOBLE A</v>
          </cell>
          <cell r="F695" t="str">
            <v>CINTA ENMASC C903</v>
          </cell>
          <cell r="G695">
            <v>1854.38</v>
          </cell>
        </row>
        <row r="696">
          <cell r="B696" t="str">
            <v>C36C</v>
          </cell>
          <cell r="C696">
            <v>2316</v>
          </cell>
          <cell r="D696" t="str">
            <v>CINTA ENMASCA 36 **C903**</v>
          </cell>
          <cell r="E696" t="str">
            <v>DOBLE A</v>
          </cell>
          <cell r="F696" t="str">
            <v>CINTA ENMASC C903</v>
          </cell>
          <cell r="G696">
            <v>2801.72</v>
          </cell>
        </row>
        <row r="697">
          <cell r="B697" t="str">
            <v>C48C</v>
          </cell>
          <cell r="C697">
            <v>2317</v>
          </cell>
          <cell r="D697" t="str">
            <v>CINTA ENMASCA 48 **C903**</v>
          </cell>
          <cell r="E697" t="str">
            <v>DOBLE A</v>
          </cell>
          <cell r="F697" t="str">
            <v>CINTA ENMASC C903</v>
          </cell>
          <cell r="G697">
            <v>3722.44</v>
          </cell>
        </row>
        <row r="698">
          <cell r="B698" t="str">
            <v>C12D</v>
          </cell>
          <cell r="C698">
            <v>2318</v>
          </cell>
          <cell r="D698" t="str">
            <v>CINTA ENMASCARAR 988 12mm</v>
          </cell>
          <cell r="E698" t="str">
            <v>DOBLE A</v>
          </cell>
          <cell r="F698" t="str">
            <v>CINTA ENMASCARAR</v>
          </cell>
          <cell r="G698">
            <v>1412.62</v>
          </cell>
        </row>
        <row r="699">
          <cell r="B699" t="str">
            <v>C18D</v>
          </cell>
          <cell r="C699">
            <v>2319</v>
          </cell>
          <cell r="D699" t="str">
            <v>CINTA ENMASCARAR 988 18mm</v>
          </cell>
          <cell r="E699" t="str">
            <v>DOBLE A</v>
          </cell>
          <cell r="F699" t="str">
            <v>CINTA ENMASCARAR</v>
          </cell>
          <cell r="G699">
            <v>2125.41</v>
          </cell>
        </row>
        <row r="700">
          <cell r="B700" t="str">
            <v>C24D</v>
          </cell>
          <cell r="C700">
            <v>2320</v>
          </cell>
          <cell r="D700" t="str">
            <v>CINTA ENMASCARAR 988 24mm</v>
          </cell>
          <cell r="E700" t="str">
            <v>DOBLE A</v>
          </cell>
          <cell r="F700" t="str">
            <v>CINTA ENMASCARAR</v>
          </cell>
          <cell r="G700">
            <v>2844.26</v>
          </cell>
        </row>
        <row r="701">
          <cell r="B701" t="str">
            <v>C36D</v>
          </cell>
          <cell r="C701">
            <v>2321</v>
          </cell>
          <cell r="D701" t="str">
            <v>CINTA ENMASCARAR 988 36mm</v>
          </cell>
          <cell r="E701" t="str">
            <v>DOBLE A</v>
          </cell>
          <cell r="F701" t="str">
            <v>CINTA ENMASCARAR</v>
          </cell>
          <cell r="G701">
            <v>4266.49</v>
          </cell>
        </row>
        <row r="702">
          <cell r="B702" t="str">
            <v>C48D</v>
          </cell>
          <cell r="C702">
            <v>2322</v>
          </cell>
          <cell r="D702" t="str">
            <v>CINTA ENMASCARAR 988 48mm</v>
          </cell>
          <cell r="E702" t="str">
            <v>DOBLE A</v>
          </cell>
          <cell r="F702" t="str">
            <v>CINTA ENMASCARAR</v>
          </cell>
          <cell r="G702">
            <v>5686</v>
          </cell>
        </row>
        <row r="703">
          <cell r="B703" t="str">
            <v>C12C</v>
          </cell>
          <cell r="C703">
            <v>2313</v>
          </cell>
          <cell r="D703" t="str">
            <v>CINTA ENMASMA 12 **C903**</v>
          </cell>
          <cell r="E703" t="str">
            <v>DOBLE A</v>
          </cell>
          <cell r="F703" t="str">
            <v>CINTA ENMASC C903</v>
          </cell>
          <cell r="G703">
            <v>1111.3900000000001</v>
          </cell>
        </row>
        <row r="704">
          <cell r="B704" t="str">
            <v>CMR2C</v>
          </cell>
          <cell r="C704">
            <v>2325</v>
          </cell>
          <cell r="D704" t="str">
            <v>CINTA METR 3/FRENOS  2mts</v>
          </cell>
          <cell r="E704" t="str">
            <v>ESSAMET</v>
          </cell>
          <cell r="F704" t="str">
            <v>CINTA MET.</v>
          </cell>
          <cell r="G704">
            <v>7122.21</v>
          </cell>
        </row>
        <row r="705">
          <cell r="B705" t="str">
            <v>CMR3C</v>
          </cell>
          <cell r="C705">
            <v>2326</v>
          </cell>
          <cell r="D705" t="str">
            <v>CINTA METR 3/FRENOS  3mts</v>
          </cell>
          <cell r="E705" t="str">
            <v>ESSAMET</v>
          </cell>
          <cell r="F705" t="str">
            <v>CINTA MET.</v>
          </cell>
          <cell r="G705">
            <v>8447.26</v>
          </cell>
        </row>
        <row r="706">
          <cell r="B706" t="str">
            <v>CMR5C</v>
          </cell>
          <cell r="C706">
            <v>2327</v>
          </cell>
          <cell r="D706" t="str">
            <v>CINTA METR 3/FRENOS  5mts</v>
          </cell>
          <cell r="E706" t="str">
            <v>ESSAMET</v>
          </cell>
          <cell r="F706" t="str">
            <v>CINTA METRICA</v>
          </cell>
          <cell r="G706">
            <v>14207.24</v>
          </cell>
        </row>
        <row r="707">
          <cell r="B707" t="str">
            <v>CMCF8C</v>
          </cell>
          <cell r="C707">
            <v>2323</v>
          </cell>
          <cell r="D707" t="str">
            <v>CINTA METR 3/FRENOS  8mts</v>
          </cell>
          <cell r="E707" t="str">
            <v>ESSAMET</v>
          </cell>
          <cell r="F707" t="str">
            <v>CINTA MET.</v>
          </cell>
          <cell r="G707">
            <v>21734.04</v>
          </cell>
        </row>
        <row r="708">
          <cell r="B708" t="str">
            <v>CMCF10C</v>
          </cell>
          <cell r="C708">
            <v>2324</v>
          </cell>
          <cell r="D708" t="str">
            <v>CINTA METR 3/FRENOS 10mts</v>
          </cell>
          <cell r="E708" t="str">
            <v>ESSAMET</v>
          </cell>
          <cell r="F708" t="str">
            <v>CINTA MET.</v>
          </cell>
          <cell r="G708">
            <v>27646.87</v>
          </cell>
        </row>
        <row r="709">
          <cell r="B709" t="str">
            <v>CM15C</v>
          </cell>
          <cell r="C709">
            <v>2328</v>
          </cell>
          <cell r="D709" t="str">
            <v>CINTA METRICA  15mts</v>
          </cell>
          <cell r="E709" t="str">
            <v>ESSAMET</v>
          </cell>
          <cell r="F709" t="str">
            <v>CINTA MET.</v>
          </cell>
          <cell r="G709">
            <v>26500.61</v>
          </cell>
        </row>
        <row r="710">
          <cell r="B710" t="str">
            <v>CM20C</v>
          </cell>
          <cell r="C710">
            <v>2329</v>
          </cell>
          <cell r="D710" t="str">
            <v>CINTA METRICA  20mts</v>
          </cell>
          <cell r="E710" t="str">
            <v>ESSAMET</v>
          </cell>
          <cell r="F710" t="str">
            <v>CINTA MET.</v>
          </cell>
          <cell r="G710">
            <v>42222.09</v>
          </cell>
        </row>
        <row r="711">
          <cell r="B711" t="str">
            <v>CM30C</v>
          </cell>
          <cell r="C711">
            <v>2330</v>
          </cell>
          <cell r="D711" t="str">
            <v>CINTA METRICA  30mts</v>
          </cell>
          <cell r="E711" t="str">
            <v>ESSAMET</v>
          </cell>
          <cell r="F711" t="str">
            <v>CINTA MET.</v>
          </cell>
          <cell r="G711">
            <v>55888.4</v>
          </cell>
        </row>
        <row r="712">
          <cell r="B712" t="str">
            <v>CM50C</v>
          </cell>
          <cell r="C712">
            <v>2331</v>
          </cell>
          <cell r="D712" t="str">
            <v>CINTA METRICA  50mts</v>
          </cell>
          <cell r="E712" t="str">
            <v>ESSAMET</v>
          </cell>
          <cell r="F712" t="str">
            <v>CINTA MET.</v>
          </cell>
          <cell r="G712">
            <v>86964.36</v>
          </cell>
        </row>
        <row r="713">
          <cell r="B713" t="str">
            <v>CM10SC</v>
          </cell>
          <cell r="C713">
            <v>5636</v>
          </cell>
          <cell r="D713" t="str">
            <v>CINTA MONTAJE 10 mts</v>
          </cell>
          <cell r="E713" t="str">
            <v>SC</v>
          </cell>
          <cell r="F713" t="str">
            <v>CINTA MONTAJE</v>
          </cell>
          <cell r="G713">
            <v>8994.1200000000008</v>
          </cell>
        </row>
        <row r="714">
          <cell r="B714" t="str">
            <v>CD18D</v>
          </cell>
          <cell r="C714">
            <v>7470</v>
          </cell>
          <cell r="D714" t="str">
            <v>CINTA PAPEL #DANCAN# 18mm</v>
          </cell>
          <cell r="E714" t="str">
            <v>DOBLE A</v>
          </cell>
          <cell r="F714" t="str">
            <v>CINTA ENMASCARAR</v>
          </cell>
          <cell r="G714">
            <v>1221.1500000000001</v>
          </cell>
        </row>
        <row r="715">
          <cell r="B715" t="str">
            <v>CD24D</v>
          </cell>
          <cell r="C715">
            <v>7471</v>
          </cell>
          <cell r="D715" t="str">
            <v>CINTA PAPEL #DANCAN# 24mm</v>
          </cell>
          <cell r="E715" t="str">
            <v>DOBLE A</v>
          </cell>
          <cell r="F715" t="str">
            <v>CINTA ENMASCARAR</v>
          </cell>
          <cell r="G715">
            <v>1630.27</v>
          </cell>
        </row>
        <row r="716">
          <cell r="B716" t="str">
            <v>CD36D</v>
          </cell>
          <cell r="C716">
            <v>7472</v>
          </cell>
          <cell r="D716" t="str">
            <v>CINTA PAPEL #DANCAN# 36mm</v>
          </cell>
          <cell r="E716" t="str">
            <v>DOBLE A</v>
          </cell>
          <cell r="F716" t="str">
            <v>CINTA ENMASCARAR</v>
          </cell>
          <cell r="G716">
            <v>2463.04</v>
          </cell>
        </row>
        <row r="717">
          <cell r="B717" t="str">
            <v>CD48D</v>
          </cell>
          <cell r="C717">
            <v>7473</v>
          </cell>
          <cell r="D717" t="str">
            <v>CINTA PAPEL #DANCAN# 48mm</v>
          </cell>
          <cell r="E717" t="str">
            <v>DOBLE A</v>
          </cell>
          <cell r="F717" t="str">
            <v>CINTA ENMASCARAR</v>
          </cell>
          <cell r="G717">
            <v>3272.46</v>
          </cell>
        </row>
        <row r="718">
          <cell r="B718" t="str">
            <v>CPBT</v>
          </cell>
          <cell r="C718">
            <v>2333</v>
          </cell>
          <cell r="D718" t="str">
            <v>CINTA PERSIANA BLANCA N13</v>
          </cell>
          <cell r="E718" t="str">
            <v>TECNOTEX</v>
          </cell>
          <cell r="F718" t="str">
            <v>CINTA PERSIANA</v>
          </cell>
          <cell r="G718">
            <v>312.95</v>
          </cell>
        </row>
        <row r="719">
          <cell r="B719" t="str">
            <v>CPVT</v>
          </cell>
          <cell r="C719">
            <v>2335</v>
          </cell>
          <cell r="D719" t="str">
            <v>CINTA PERSIANA VERDE N 7</v>
          </cell>
          <cell r="E719" t="str">
            <v>TECNOTEX</v>
          </cell>
          <cell r="F719" t="str">
            <v>CINTA PERSIANA</v>
          </cell>
          <cell r="G719">
            <v>393.72</v>
          </cell>
        </row>
        <row r="720">
          <cell r="B720" t="str">
            <v>CPPF112</v>
          </cell>
          <cell r="C720">
            <v>2336</v>
          </cell>
          <cell r="D720" t="str">
            <v>CL PARIS FRACCI 11/2</v>
          </cell>
          <cell r="E720" t="str">
            <v>ACINDAR</v>
          </cell>
          <cell r="F720" t="str">
            <v>CLAVO PUNTA PARIS</v>
          </cell>
          <cell r="G720">
            <v>4594.4799999999996</v>
          </cell>
        </row>
        <row r="721">
          <cell r="B721" t="str">
            <v>CPPF212</v>
          </cell>
          <cell r="C721">
            <v>2337</v>
          </cell>
          <cell r="D721" t="str">
            <v>CL PARIS FRACCI 21/2</v>
          </cell>
          <cell r="E721" t="str">
            <v>ACINDAR</v>
          </cell>
          <cell r="F721" t="str">
            <v>CLAVO PUNTA PARIS</v>
          </cell>
          <cell r="G721">
            <v>4138.59</v>
          </cell>
        </row>
        <row r="722">
          <cell r="B722" t="str">
            <v>CPPF312</v>
          </cell>
          <cell r="C722">
            <v>2338</v>
          </cell>
          <cell r="D722" t="str">
            <v>CL PARIS FRACCI 31/2</v>
          </cell>
          <cell r="E722" t="str">
            <v>ACINDAR</v>
          </cell>
          <cell r="F722" t="str">
            <v>CLAVO PUNTA PARIS</v>
          </cell>
          <cell r="G722">
            <v>4138.59</v>
          </cell>
        </row>
        <row r="723">
          <cell r="B723" t="str">
            <v>CPPF1</v>
          </cell>
          <cell r="C723">
            <v>2339</v>
          </cell>
          <cell r="D723" t="str">
            <v>CL PARIS FRACCION 1"</v>
          </cell>
          <cell r="E723" t="str">
            <v>ACINDAR</v>
          </cell>
          <cell r="F723" t="str">
            <v>CLAVO PUNTA PARIS</v>
          </cell>
          <cell r="G723">
            <v>4926.84</v>
          </cell>
        </row>
        <row r="724">
          <cell r="B724" t="str">
            <v>CPPF2</v>
          </cell>
          <cell r="C724">
            <v>2340</v>
          </cell>
          <cell r="D724" t="str">
            <v>CL PARIS FRACCION 2"</v>
          </cell>
          <cell r="E724" t="str">
            <v>ACINDAR</v>
          </cell>
          <cell r="F724" t="str">
            <v>CLAVO PUNTA PARIS</v>
          </cell>
          <cell r="G724">
            <v>4346.33</v>
          </cell>
        </row>
        <row r="725">
          <cell r="B725" t="str">
            <v>CPPF3</v>
          </cell>
          <cell r="C725">
            <v>2341</v>
          </cell>
          <cell r="D725" t="str">
            <v>CL PARIS FRACCION 3"</v>
          </cell>
          <cell r="E725" t="str">
            <v>ACINDAR</v>
          </cell>
          <cell r="F725" t="str">
            <v>CLAVO PUNTA PARIS</v>
          </cell>
          <cell r="G725">
            <v>4181.3999999999996</v>
          </cell>
        </row>
        <row r="726">
          <cell r="B726" t="str">
            <v>CPPF4</v>
          </cell>
          <cell r="C726">
            <v>2342</v>
          </cell>
          <cell r="D726" t="str">
            <v>CL PARIS FRACCION 4"</v>
          </cell>
          <cell r="E726" t="str">
            <v>ACINDAR</v>
          </cell>
          <cell r="F726" t="str">
            <v>CLAVO PUNTA PARIS</v>
          </cell>
          <cell r="G726">
            <v>4224.21</v>
          </cell>
        </row>
        <row r="727">
          <cell r="B727" t="str">
            <v>CPPF5</v>
          </cell>
          <cell r="C727">
            <v>2343</v>
          </cell>
          <cell r="D727" t="str">
            <v>CL PARIS FRACCION 5"</v>
          </cell>
          <cell r="E727" t="str">
            <v>ACINDAR</v>
          </cell>
          <cell r="F727" t="str">
            <v>CLAVO PUNTA PARIS</v>
          </cell>
          <cell r="G727">
            <v>4535.22</v>
          </cell>
        </row>
        <row r="728">
          <cell r="B728" t="str">
            <v>CPPF6</v>
          </cell>
          <cell r="C728">
            <v>2344</v>
          </cell>
          <cell r="D728" t="str">
            <v>CL PARIS FRACCION 6"</v>
          </cell>
          <cell r="E728" t="str">
            <v>ACINDAR</v>
          </cell>
          <cell r="F728" t="str">
            <v>CLAVO PUNTA PARIS</v>
          </cell>
          <cell r="G728">
            <v>4535.22</v>
          </cell>
        </row>
        <row r="729">
          <cell r="B729" t="str">
            <v>CPPF7</v>
          </cell>
          <cell r="C729">
            <v>2345</v>
          </cell>
          <cell r="D729" t="str">
            <v>CL PARIS FRACCION 7"</v>
          </cell>
          <cell r="E729" t="str">
            <v>ACINDAR</v>
          </cell>
          <cell r="F729" t="str">
            <v>CLAVO PUNTA PARIS</v>
          </cell>
          <cell r="G729">
            <v>4372.82</v>
          </cell>
        </row>
        <row r="730">
          <cell r="B730" t="str">
            <v>CPPF8E</v>
          </cell>
          <cell r="C730">
            <v>2346</v>
          </cell>
          <cell r="D730" t="str">
            <v>CL PARIS FRACCION 8"</v>
          </cell>
          <cell r="E730" t="str">
            <v>ACINDAR</v>
          </cell>
          <cell r="F730" t="str">
            <v>CLAVO PUNTA PARIS</v>
          </cell>
          <cell r="G730">
            <v>4372.82</v>
          </cell>
        </row>
        <row r="731">
          <cell r="B731" t="str">
            <v>CPPG1</v>
          </cell>
          <cell r="C731">
            <v>2347</v>
          </cell>
          <cell r="D731" t="str">
            <v>CL PARIS GRANEL  1"</v>
          </cell>
          <cell r="E731" t="str">
            <v>ACINDAR</v>
          </cell>
          <cell r="F731" t="str">
            <v>CLAVO PUNTA PARIS</v>
          </cell>
          <cell r="G731">
            <v>4809.74</v>
          </cell>
        </row>
        <row r="732">
          <cell r="B732" t="str">
            <v>CPPG2</v>
          </cell>
          <cell r="C732">
            <v>2348</v>
          </cell>
          <cell r="D732" t="str">
            <v>CL PARIS GRANEL  2"</v>
          </cell>
          <cell r="E732" t="str">
            <v>ACINDAR</v>
          </cell>
          <cell r="F732" t="str">
            <v>CLAVO PUNTA PARIS</v>
          </cell>
          <cell r="G732">
            <v>4240.63</v>
          </cell>
        </row>
        <row r="733">
          <cell r="B733" t="str">
            <v>CPPG3</v>
          </cell>
          <cell r="C733">
            <v>2349</v>
          </cell>
          <cell r="D733" t="str">
            <v>CL PARIS GRANEL  3"</v>
          </cell>
          <cell r="E733" t="str">
            <v>ACINDAR</v>
          </cell>
          <cell r="F733" t="str">
            <v>CLAVO PUNTA PARIS</v>
          </cell>
          <cell r="G733">
            <v>4076.84</v>
          </cell>
        </row>
        <row r="734">
          <cell r="B734" t="str">
            <v>CPPG4</v>
          </cell>
          <cell r="C734">
            <v>2350</v>
          </cell>
          <cell r="D734" t="str">
            <v>CL PARIS GRANEL  4"</v>
          </cell>
          <cell r="E734" t="str">
            <v>ACINDAR</v>
          </cell>
          <cell r="F734" t="str">
            <v>CLAVO PUNTA PARIS</v>
          </cell>
          <cell r="G734">
            <v>4119.78</v>
          </cell>
        </row>
        <row r="735">
          <cell r="B735" t="str">
            <v>CPPG5</v>
          </cell>
          <cell r="C735">
            <v>2351</v>
          </cell>
          <cell r="D735" t="str">
            <v>CL PARIS GRANEL  5"</v>
          </cell>
          <cell r="E735" t="str">
            <v>ACINDAR</v>
          </cell>
          <cell r="F735" t="str">
            <v>CLAVO PUNTA PARIS</v>
          </cell>
          <cell r="G735">
            <v>4372.82</v>
          </cell>
        </row>
        <row r="736">
          <cell r="B736" t="str">
            <v>CPPG6</v>
          </cell>
          <cell r="C736">
            <v>2352</v>
          </cell>
          <cell r="D736" t="str">
            <v>CL PARIS GRANEL  6"</v>
          </cell>
          <cell r="E736" t="str">
            <v>ACINDAR</v>
          </cell>
          <cell r="F736" t="str">
            <v>CLAVO PUNTA PARIS</v>
          </cell>
          <cell r="G736">
            <v>4372.82</v>
          </cell>
        </row>
        <row r="737">
          <cell r="B737" t="str">
            <v>CPPG7</v>
          </cell>
          <cell r="C737">
            <v>2353</v>
          </cell>
          <cell r="D737" t="str">
            <v>CL PARIS GRANEL  7"</v>
          </cell>
          <cell r="E737" t="str">
            <v>ACINDAR</v>
          </cell>
          <cell r="F737" t="str">
            <v>CLAVO PUNTA PARIS</v>
          </cell>
          <cell r="G737">
            <v>4372.82</v>
          </cell>
        </row>
        <row r="738">
          <cell r="B738" t="str">
            <v>CPPG8</v>
          </cell>
          <cell r="C738">
            <v>7410</v>
          </cell>
          <cell r="D738" t="str">
            <v>CL PARIS GRANEL  8"</v>
          </cell>
          <cell r="E738" t="str">
            <v>ACINDAR</v>
          </cell>
          <cell r="F738" t="str">
            <v>CLAVO PUNTA PARIS</v>
          </cell>
          <cell r="G738">
            <v>4372.82</v>
          </cell>
        </row>
        <row r="739">
          <cell r="B739" t="str">
            <v>CPPG112</v>
          </cell>
          <cell r="C739">
            <v>2354</v>
          </cell>
          <cell r="D739" t="str">
            <v>CL PARIS GRANEL 11/2</v>
          </cell>
          <cell r="E739" t="str">
            <v>ACINDAR</v>
          </cell>
          <cell r="F739" t="str">
            <v>CLAVO PUNTA PARIS</v>
          </cell>
          <cell r="G739">
            <v>4594.4799999999996</v>
          </cell>
        </row>
        <row r="740">
          <cell r="B740" t="str">
            <v>CPPG212</v>
          </cell>
          <cell r="C740">
            <v>2355</v>
          </cell>
          <cell r="D740" t="str">
            <v>CL PARIS GRANEL 21/2</v>
          </cell>
          <cell r="E740" t="str">
            <v>ACINDAR</v>
          </cell>
          <cell r="F740" t="str">
            <v>CLAVO PUNTA PARIS</v>
          </cell>
          <cell r="G740">
            <v>4039.07</v>
          </cell>
        </row>
        <row r="741">
          <cell r="B741" t="str">
            <v>CPPG312</v>
          </cell>
          <cell r="C741">
            <v>2356</v>
          </cell>
          <cell r="D741" t="str">
            <v>CL PARIS GRANEL 31/2</v>
          </cell>
          <cell r="E741" t="str">
            <v>ACINDAR</v>
          </cell>
          <cell r="F741" t="str">
            <v>CLAVO PUNTA PARIS</v>
          </cell>
          <cell r="G741">
            <v>4119.76</v>
          </cell>
        </row>
        <row r="742">
          <cell r="B742" t="str">
            <v>CCP1620</v>
          </cell>
          <cell r="C742">
            <v>2357</v>
          </cell>
          <cell r="D742" t="str">
            <v>CLA PIZARRA 16x20</v>
          </cell>
          <cell r="E742" t="str">
            <v>ACINDAR</v>
          </cell>
          <cell r="F742" t="str">
            <v>CLAVO C. PIZARRA</v>
          </cell>
          <cell r="G742">
            <v>5478.61</v>
          </cell>
        </row>
        <row r="743">
          <cell r="B743" t="str">
            <v>CCP1625</v>
          </cell>
          <cell r="C743">
            <v>2358</v>
          </cell>
          <cell r="D743" t="str">
            <v>CLA PIZARRA 16x25</v>
          </cell>
          <cell r="E743" t="str">
            <v>ACINDAR</v>
          </cell>
          <cell r="F743" t="str">
            <v>CLAVO C. PIZARRA</v>
          </cell>
          <cell r="G743">
            <v>5478.61</v>
          </cell>
        </row>
        <row r="744">
          <cell r="B744" t="str">
            <v>CCP1630</v>
          </cell>
          <cell r="C744">
            <v>2359</v>
          </cell>
          <cell r="D744" t="str">
            <v>CLA PIZARRA 16x30</v>
          </cell>
          <cell r="E744" t="str">
            <v>ACINDAR</v>
          </cell>
          <cell r="F744" t="str">
            <v>CLAVO C. PIZARRA</v>
          </cell>
          <cell r="G744">
            <v>5478.61</v>
          </cell>
        </row>
        <row r="745">
          <cell r="B745" t="str">
            <v>CA17020E</v>
          </cell>
          <cell r="C745">
            <v>7287</v>
          </cell>
          <cell r="D745" t="str">
            <v>CLAV ACERO 1,70 x 20 (400</v>
          </cell>
          <cell r="E745" t="str">
            <v>ELESCUERZO</v>
          </cell>
          <cell r="F745" t="str">
            <v>CLAVO</v>
          </cell>
          <cell r="G745">
            <v>4572.1499999999996</v>
          </cell>
        </row>
        <row r="746">
          <cell r="B746" t="str">
            <v>CA17025E</v>
          </cell>
          <cell r="C746">
            <v>7288</v>
          </cell>
          <cell r="D746" t="str">
            <v>CLAV ACERO 1,70 x 25 (400</v>
          </cell>
          <cell r="E746" t="str">
            <v>ELESCUERZO</v>
          </cell>
          <cell r="F746" t="str">
            <v>CLAVO</v>
          </cell>
          <cell r="G746">
            <v>5426.76</v>
          </cell>
        </row>
        <row r="747">
          <cell r="B747" t="str">
            <v>CA25025E</v>
          </cell>
          <cell r="C747">
            <v>7292</v>
          </cell>
          <cell r="D747" t="str">
            <v>CLAV ACERO 2,50 x 25 (200</v>
          </cell>
          <cell r="E747" t="str">
            <v>ELESCUERZO</v>
          </cell>
          <cell r="F747" t="str">
            <v>CLAVO</v>
          </cell>
          <cell r="G747">
            <v>5255.84</v>
          </cell>
        </row>
        <row r="748">
          <cell r="B748" t="str">
            <v>CA25030E</v>
          </cell>
          <cell r="C748">
            <v>7293</v>
          </cell>
          <cell r="D748" t="str">
            <v>CLAV ACERO 2,50 x 30 (200</v>
          </cell>
          <cell r="E748" t="str">
            <v>ELESCUERZO</v>
          </cell>
          <cell r="F748" t="str">
            <v>CLAVO</v>
          </cell>
          <cell r="G748">
            <v>6281.38</v>
          </cell>
        </row>
        <row r="749">
          <cell r="B749" t="str">
            <v>CA25040E</v>
          </cell>
          <cell r="C749">
            <v>7294</v>
          </cell>
          <cell r="D749" t="str">
            <v>CLAV ACERO 2,50 x 40 (200</v>
          </cell>
          <cell r="E749" t="str">
            <v>ELESCUERZO</v>
          </cell>
          <cell r="F749" t="str">
            <v>CLAVO</v>
          </cell>
          <cell r="G749">
            <v>8161.51</v>
          </cell>
        </row>
        <row r="750">
          <cell r="B750" t="str">
            <v>CEF1E</v>
          </cell>
          <cell r="C750">
            <v>2360</v>
          </cell>
          <cell r="D750" t="str">
            <v>CLAV ESPIR Fracc  1"</v>
          </cell>
          <cell r="E750" t="str">
            <v>ACINDAR</v>
          </cell>
          <cell r="F750" t="str">
            <v>CLAVO ESPIRALADO</v>
          </cell>
          <cell r="G750">
            <v>7236.21</v>
          </cell>
        </row>
        <row r="751">
          <cell r="B751" t="str">
            <v>CEF2E</v>
          </cell>
          <cell r="C751">
            <v>2361</v>
          </cell>
          <cell r="D751" t="str">
            <v>CLAV ESPIR Fracc  2"</v>
          </cell>
          <cell r="E751" t="str">
            <v>ACINDAR</v>
          </cell>
          <cell r="F751" t="str">
            <v>CLAVO ESPIRALADO</v>
          </cell>
          <cell r="G751">
            <v>6382.49</v>
          </cell>
        </row>
        <row r="752">
          <cell r="B752" t="str">
            <v>CEF3E</v>
          </cell>
          <cell r="C752">
            <v>2362</v>
          </cell>
          <cell r="D752" t="str">
            <v>CLAV ESPIR Fracc  3"</v>
          </cell>
          <cell r="E752" t="str">
            <v>ACINDAR</v>
          </cell>
          <cell r="F752" t="str">
            <v>CLAVO ESPIRALADO</v>
          </cell>
          <cell r="G752">
            <v>5627.03</v>
          </cell>
        </row>
        <row r="753">
          <cell r="B753" t="str">
            <v>CEF4E</v>
          </cell>
          <cell r="C753">
            <v>2363</v>
          </cell>
          <cell r="D753" t="str">
            <v>CLAV ESPIR Fracc  4"</v>
          </cell>
          <cell r="E753" t="str">
            <v>ACINDAR</v>
          </cell>
          <cell r="F753" t="str">
            <v>CLAVO ESPIRALADO</v>
          </cell>
          <cell r="G753">
            <v>5627.03</v>
          </cell>
        </row>
        <row r="754">
          <cell r="B754" t="str">
            <v>CEF5E</v>
          </cell>
          <cell r="C754">
            <v>2364</v>
          </cell>
          <cell r="D754" t="str">
            <v>CLAV ESPIR Fracc  5"</v>
          </cell>
          <cell r="E754" t="str">
            <v>ACINDAR</v>
          </cell>
          <cell r="F754" t="str">
            <v>CLAVO ESPIRALADO</v>
          </cell>
          <cell r="G754">
            <v>5627.03</v>
          </cell>
        </row>
        <row r="755">
          <cell r="B755" t="str">
            <v>CEF6E</v>
          </cell>
          <cell r="C755">
            <v>2367</v>
          </cell>
          <cell r="D755" t="str">
            <v>CLAV ESPIR Fracc  6"</v>
          </cell>
          <cell r="E755" t="str">
            <v>ACINDAR</v>
          </cell>
          <cell r="F755" t="str">
            <v>CLAVO ESPIRALADO</v>
          </cell>
          <cell r="G755">
            <v>6090.48</v>
          </cell>
        </row>
        <row r="756">
          <cell r="B756" t="str">
            <v>CEF112E</v>
          </cell>
          <cell r="C756">
            <v>2365</v>
          </cell>
          <cell r="D756" t="str">
            <v>CLAV ESPIR Fracc 1 1/2</v>
          </cell>
          <cell r="E756" t="str">
            <v>ACINDAR</v>
          </cell>
          <cell r="F756" t="str">
            <v>CLAVO ESPIRALADO</v>
          </cell>
          <cell r="G756">
            <v>6715</v>
          </cell>
        </row>
        <row r="757">
          <cell r="B757" t="str">
            <v>CEF212E</v>
          </cell>
          <cell r="C757">
            <v>2366</v>
          </cell>
          <cell r="D757" t="str">
            <v>CLAV ESPIR Fracc 2 1/2</v>
          </cell>
          <cell r="E757" t="str">
            <v>ACINDAR</v>
          </cell>
          <cell r="F757" t="str">
            <v>CLAVO ESPIRALADO</v>
          </cell>
          <cell r="G757">
            <v>5768.04</v>
          </cell>
        </row>
        <row r="758">
          <cell r="B758" t="str">
            <v>CEG1E</v>
          </cell>
          <cell r="C758">
            <v>2368</v>
          </cell>
          <cell r="D758" t="str">
            <v>CLAV ESPIR Grane  1"</v>
          </cell>
          <cell r="E758" t="str">
            <v>ACINDAR</v>
          </cell>
          <cell r="F758" t="str">
            <v>CLAVO ESPIRALADO</v>
          </cell>
          <cell r="G758">
            <v>7094.08</v>
          </cell>
        </row>
        <row r="759">
          <cell r="B759" t="str">
            <v>CEG2E</v>
          </cell>
          <cell r="C759">
            <v>2369</v>
          </cell>
          <cell r="D759" t="str">
            <v>CLAV ESPIR Grane  2"</v>
          </cell>
          <cell r="E759" t="str">
            <v>ACINDAR</v>
          </cell>
          <cell r="F759" t="str">
            <v>CLAVO ESPIRALADO</v>
          </cell>
          <cell r="G759">
            <v>6254.44</v>
          </cell>
        </row>
        <row r="760">
          <cell r="B760" t="str">
            <v>CEG3E</v>
          </cell>
          <cell r="C760">
            <v>2370</v>
          </cell>
          <cell r="D760" t="str">
            <v>CLAV ESPIR Grane  3"</v>
          </cell>
          <cell r="E760" t="str">
            <v>ACINDAR</v>
          </cell>
          <cell r="F760" t="str">
            <v>CLAVO ESPIRALADO</v>
          </cell>
          <cell r="G760">
            <v>5512.41</v>
          </cell>
        </row>
        <row r="761">
          <cell r="B761" t="str">
            <v>CEG4E</v>
          </cell>
          <cell r="C761">
            <v>2371</v>
          </cell>
          <cell r="D761" t="str">
            <v>CLAV ESPIR Grane  4"</v>
          </cell>
          <cell r="E761" t="str">
            <v>ACINDAR</v>
          </cell>
          <cell r="F761" t="str">
            <v>CLAVO ESPIRALADO</v>
          </cell>
          <cell r="G761">
            <v>5512.41</v>
          </cell>
        </row>
        <row r="762">
          <cell r="B762" t="str">
            <v>CEG5E</v>
          </cell>
          <cell r="C762">
            <v>5548</v>
          </cell>
          <cell r="D762" t="str">
            <v>CLAV ESPIR Grane  5"</v>
          </cell>
          <cell r="E762" t="str">
            <v>ACINDAR</v>
          </cell>
          <cell r="F762" t="str">
            <v>CLAVO ESPIRALADO</v>
          </cell>
          <cell r="G762">
            <v>5512.41</v>
          </cell>
        </row>
        <row r="763">
          <cell r="B763" t="str">
            <v>CEG6E</v>
          </cell>
          <cell r="C763">
            <v>5549</v>
          </cell>
          <cell r="D763" t="str">
            <v>CLAV ESPIR Grane  6"</v>
          </cell>
          <cell r="E763" t="str">
            <v>ACINDAR</v>
          </cell>
          <cell r="F763" t="str">
            <v>CLAVO ESPIRALADO</v>
          </cell>
          <cell r="G763">
            <v>6090.48</v>
          </cell>
        </row>
        <row r="764">
          <cell r="B764" t="str">
            <v>CEG112E</v>
          </cell>
          <cell r="C764">
            <v>2372</v>
          </cell>
          <cell r="D764" t="str">
            <v>CLAV ESPIR Grane 1 1/2</v>
          </cell>
          <cell r="E764" t="str">
            <v>ACINDAR</v>
          </cell>
          <cell r="F764" t="str">
            <v>CLAVO ESPIRALADO</v>
          </cell>
          <cell r="G764">
            <v>6582.79</v>
          </cell>
        </row>
        <row r="765">
          <cell r="B765" t="str">
            <v>CEG212E</v>
          </cell>
          <cell r="C765">
            <v>2373</v>
          </cell>
          <cell r="D765" t="str">
            <v>CLAV ESPIR Grane 2 1/2</v>
          </cell>
          <cell r="E765" t="str">
            <v>ACINDAR</v>
          </cell>
          <cell r="F765" t="str">
            <v>CLAVO ESPIRALADO</v>
          </cell>
          <cell r="G765">
            <v>5653.45</v>
          </cell>
        </row>
        <row r="766">
          <cell r="B766" t="str">
            <v>CMPBS</v>
          </cell>
          <cell r="C766">
            <v>2374</v>
          </cell>
          <cell r="D766" t="str">
            <v>CLAVIJ MANIJA BRONCE</v>
          </cell>
          <cell r="E766" t="str">
            <v>SABELCORT</v>
          </cell>
          <cell r="F766" t="str">
            <v>CLAVIJA</v>
          </cell>
          <cell r="G766">
            <v>3294.91</v>
          </cell>
        </row>
        <row r="767">
          <cell r="B767" t="str">
            <v>CMPNS</v>
          </cell>
          <cell r="C767">
            <v>2375</v>
          </cell>
          <cell r="D767" t="str">
            <v>CLAVIJ MANIJA NIQUEL</v>
          </cell>
          <cell r="E767" t="str">
            <v>SABELCORT</v>
          </cell>
          <cell r="F767" t="str">
            <v>CLAVIJA</v>
          </cell>
          <cell r="G767">
            <v>3160.72</v>
          </cell>
        </row>
        <row r="768">
          <cell r="B768" t="str">
            <v>CA225EE</v>
          </cell>
          <cell r="C768">
            <v>7289</v>
          </cell>
          <cell r="D768" t="str">
            <v>CLAVO ACERO   2 x 25 (200</v>
          </cell>
          <cell r="E768" t="str">
            <v>ELESCUERZO</v>
          </cell>
          <cell r="F768" t="str">
            <v>CLAVO</v>
          </cell>
          <cell r="G768">
            <v>3546.62</v>
          </cell>
        </row>
        <row r="769">
          <cell r="B769" t="str">
            <v>CA230EE</v>
          </cell>
          <cell r="C769">
            <v>7290</v>
          </cell>
          <cell r="D769" t="str">
            <v>CLAVO ACERO   2 x 30 (200</v>
          </cell>
          <cell r="E769" t="str">
            <v>ELESCUERZO</v>
          </cell>
          <cell r="F769" t="str">
            <v>CLAVO</v>
          </cell>
          <cell r="G769">
            <v>4102.12</v>
          </cell>
        </row>
        <row r="770">
          <cell r="B770" t="str">
            <v>CA240EE</v>
          </cell>
          <cell r="C770">
            <v>7291</v>
          </cell>
          <cell r="D770" t="str">
            <v>CLAVO ACERO   2 x 40 (200</v>
          </cell>
          <cell r="E770" t="str">
            <v>ELESCUERZO</v>
          </cell>
          <cell r="F770" t="str">
            <v>CLAVO</v>
          </cell>
          <cell r="G770">
            <v>5469.5</v>
          </cell>
        </row>
        <row r="771">
          <cell r="B771" t="str">
            <v>CA330EE</v>
          </cell>
          <cell r="C771">
            <v>7295</v>
          </cell>
          <cell r="D771" t="str">
            <v>CLAVO ACERO   3 x 30 (100</v>
          </cell>
          <cell r="E771" t="str">
            <v>ELESCUERZO</v>
          </cell>
          <cell r="F771" t="str">
            <v>CLAVO</v>
          </cell>
          <cell r="G771">
            <v>4657.6099999999997</v>
          </cell>
        </row>
        <row r="772">
          <cell r="B772" t="str">
            <v>CA340EE</v>
          </cell>
          <cell r="C772">
            <v>7296</v>
          </cell>
          <cell r="D772" t="str">
            <v>CLAVO ACERO   3 x 40 (100</v>
          </cell>
          <cell r="E772" t="str">
            <v>ELESCUERZO</v>
          </cell>
          <cell r="F772" t="str">
            <v>CLAVO</v>
          </cell>
          <cell r="G772">
            <v>5811.34</v>
          </cell>
        </row>
        <row r="773">
          <cell r="B773" t="str">
            <v>CA350EE</v>
          </cell>
          <cell r="C773">
            <v>7297</v>
          </cell>
          <cell r="D773" t="str">
            <v>CLAVO ACERO   3 x 50 (100</v>
          </cell>
          <cell r="E773" t="str">
            <v>ELESCUERZO</v>
          </cell>
          <cell r="F773" t="str">
            <v>CLAVO</v>
          </cell>
          <cell r="G773">
            <v>7819.67</v>
          </cell>
        </row>
        <row r="774">
          <cell r="B774" t="str">
            <v>CA360EE</v>
          </cell>
          <cell r="C774">
            <v>7298</v>
          </cell>
          <cell r="D774" t="str">
            <v>CLAVO ACERO   3 x 60 (100</v>
          </cell>
          <cell r="E774" t="str">
            <v>ELESCUERZO</v>
          </cell>
          <cell r="F774" t="str">
            <v>CLAVO</v>
          </cell>
          <cell r="G774">
            <v>9913.4599999999991</v>
          </cell>
        </row>
        <row r="775">
          <cell r="B775" t="str">
            <v>CCP2128</v>
          </cell>
          <cell r="C775">
            <v>2384</v>
          </cell>
          <cell r="D775" t="str">
            <v>CLAVO C/PLOMO 21/2x8</v>
          </cell>
          <cell r="E775" t="str">
            <v>4 BARRAS</v>
          </cell>
          <cell r="F775" t="str">
            <v>CLAVO CAB. PL</v>
          </cell>
          <cell r="G775">
            <v>4538.1000000000004</v>
          </cell>
        </row>
        <row r="776">
          <cell r="B776" t="str">
            <v>CCP38</v>
          </cell>
          <cell r="C776">
            <v>2385</v>
          </cell>
          <cell r="D776" t="str">
            <v>CLAVO C/PLOMO 3x8</v>
          </cell>
          <cell r="E776" t="str">
            <v>4 BARRAS</v>
          </cell>
          <cell r="F776" t="str">
            <v>CLAVO CAB. PL</v>
          </cell>
          <cell r="G776">
            <v>4727.1899999999996</v>
          </cell>
        </row>
        <row r="777">
          <cell r="B777" t="str">
            <v>CCP48</v>
          </cell>
          <cell r="C777">
            <v>2386</v>
          </cell>
          <cell r="D777" t="str">
            <v>CLAVO C/PLOMO 4x8</v>
          </cell>
          <cell r="E777" t="str">
            <v>4 BARRAS</v>
          </cell>
          <cell r="F777" t="str">
            <v>CLAVO CAB. PL</v>
          </cell>
          <cell r="G777">
            <v>6665.33</v>
          </cell>
        </row>
        <row r="778">
          <cell r="B778" t="str">
            <v>CC1225E</v>
          </cell>
          <cell r="C778">
            <v>2387</v>
          </cell>
          <cell r="D778" t="str">
            <v>CLAVO CAJONERO 12x25</v>
          </cell>
          <cell r="E778" t="str">
            <v>ACINDAR</v>
          </cell>
          <cell r="F778" t="str">
            <v>CLAVO CAJONERO</v>
          </cell>
          <cell r="G778">
            <v>4557.18</v>
          </cell>
        </row>
        <row r="779">
          <cell r="B779" t="str">
            <v>CC1230E</v>
          </cell>
          <cell r="C779">
            <v>2388</v>
          </cell>
          <cell r="D779" t="str">
            <v>CLAVO CAJONERO 12x30</v>
          </cell>
          <cell r="E779" t="str">
            <v>ACINDAR</v>
          </cell>
          <cell r="F779" t="str">
            <v>CLAVO CAJONERO</v>
          </cell>
          <cell r="G779">
            <v>4332.63</v>
          </cell>
        </row>
        <row r="780">
          <cell r="B780" t="str">
            <v>CC1232E</v>
          </cell>
          <cell r="C780">
            <v>2389</v>
          </cell>
          <cell r="D780" t="str">
            <v>CLAVO CAJONERO 12x32</v>
          </cell>
          <cell r="E780" t="str">
            <v>ACINDAR</v>
          </cell>
          <cell r="F780" t="str">
            <v>CLAVO CAJONERO</v>
          </cell>
          <cell r="G780">
            <v>4359.3500000000004</v>
          </cell>
        </row>
        <row r="781">
          <cell r="B781" t="str">
            <v>CC1238E</v>
          </cell>
          <cell r="C781">
            <v>2390</v>
          </cell>
          <cell r="D781" t="str">
            <v>CLAVO CAJONERO 12x38</v>
          </cell>
          <cell r="E781" t="str">
            <v>ACINDAR</v>
          </cell>
          <cell r="F781" t="str">
            <v>CLAVO CAJONERO</v>
          </cell>
          <cell r="G781">
            <v>4185.87</v>
          </cell>
        </row>
        <row r="782">
          <cell r="B782" t="str">
            <v>CC1450E</v>
          </cell>
          <cell r="C782">
            <v>2391</v>
          </cell>
          <cell r="D782" t="str">
            <v>CLAVO CAJONERO 14x50</v>
          </cell>
          <cell r="E782" t="str">
            <v>ACINDAR</v>
          </cell>
          <cell r="F782" t="str">
            <v>CLAVO CAJONERO</v>
          </cell>
          <cell r="G782">
            <v>3788.79</v>
          </cell>
        </row>
        <row r="783">
          <cell r="B783" t="str">
            <v>CC1550E</v>
          </cell>
          <cell r="C783">
            <v>2392</v>
          </cell>
          <cell r="D783" t="str">
            <v>CLAVO CAJONERO 15X50</v>
          </cell>
          <cell r="E783" t="str">
            <v>ACINDAR</v>
          </cell>
          <cell r="F783" t="str">
            <v>CLAVO CAJONERO</v>
          </cell>
          <cell r="G783">
            <v>3788.79</v>
          </cell>
        </row>
        <row r="784">
          <cell r="B784" t="str">
            <v>CC1663E</v>
          </cell>
          <cell r="C784">
            <v>2393</v>
          </cell>
          <cell r="D784" t="str">
            <v>CLAVO CAJONERO 16x63</v>
          </cell>
          <cell r="E784" t="str">
            <v>ACINDAR</v>
          </cell>
          <cell r="F784" t="str">
            <v>CLAVO CAJONERO</v>
          </cell>
          <cell r="G784">
            <v>3788.79</v>
          </cell>
        </row>
        <row r="785">
          <cell r="B785" t="str">
            <v>CCC612</v>
          </cell>
          <cell r="C785">
            <v>2394</v>
          </cell>
          <cell r="D785" t="str">
            <v>CLAVO CHATA  6x12</v>
          </cell>
          <cell r="E785" t="str">
            <v>ACINDAR</v>
          </cell>
          <cell r="F785" t="str">
            <v>CLAVO CHATA Y PER</v>
          </cell>
          <cell r="G785">
            <v>13458.87</v>
          </cell>
        </row>
        <row r="786">
          <cell r="B786" t="str">
            <v>CCC616</v>
          </cell>
          <cell r="C786">
            <v>2395</v>
          </cell>
          <cell r="D786" t="str">
            <v>CLAVO CHATA  6x16</v>
          </cell>
          <cell r="E786" t="str">
            <v>ACINDAR</v>
          </cell>
          <cell r="F786" t="str">
            <v>CLAVO CHATA Y PER</v>
          </cell>
          <cell r="G786">
            <v>13458.87</v>
          </cell>
        </row>
        <row r="787">
          <cell r="B787" t="str">
            <v>CCC716</v>
          </cell>
          <cell r="C787">
            <v>2396</v>
          </cell>
          <cell r="D787" t="str">
            <v>CLAVO CHATA  7x16</v>
          </cell>
          <cell r="E787" t="str">
            <v>ACINDAR</v>
          </cell>
          <cell r="F787" t="str">
            <v>CLAVO CHATA Y PER</v>
          </cell>
          <cell r="G787">
            <v>8662.11</v>
          </cell>
        </row>
        <row r="788">
          <cell r="B788" t="str">
            <v>CCC720</v>
          </cell>
          <cell r="C788">
            <v>2397</v>
          </cell>
          <cell r="D788" t="str">
            <v>CLAVO CHATA  7x20</v>
          </cell>
          <cell r="E788" t="str">
            <v>ACINDAR</v>
          </cell>
          <cell r="F788" t="str">
            <v>CLAVO CHATA Y PER</v>
          </cell>
          <cell r="G788">
            <v>8662.11</v>
          </cell>
        </row>
        <row r="789">
          <cell r="B789" t="str">
            <v>CCC820</v>
          </cell>
          <cell r="C789">
            <v>2398</v>
          </cell>
          <cell r="D789" t="str">
            <v>CLAVO CHATA  8x20</v>
          </cell>
          <cell r="E789" t="str">
            <v>ACINDAR</v>
          </cell>
          <cell r="F789" t="str">
            <v>CLAVO CHATA Y PER</v>
          </cell>
          <cell r="G789">
            <v>7007.3</v>
          </cell>
        </row>
        <row r="790">
          <cell r="B790" t="str">
            <v>CCC825</v>
          </cell>
          <cell r="C790">
            <v>2399</v>
          </cell>
          <cell r="D790" t="str">
            <v>CLAVO CHATA  8x25</v>
          </cell>
          <cell r="E790" t="str">
            <v>ACINDAR</v>
          </cell>
          <cell r="F790" t="str">
            <v>ÇLAVO CHATA Y PER</v>
          </cell>
          <cell r="G790">
            <v>7007.3</v>
          </cell>
        </row>
        <row r="791">
          <cell r="B791" t="str">
            <v>CCC830</v>
          </cell>
          <cell r="C791">
            <v>2400</v>
          </cell>
          <cell r="D791" t="str">
            <v>CLAVO CHATA  8x30</v>
          </cell>
          <cell r="E791" t="str">
            <v>ACINDAR</v>
          </cell>
          <cell r="F791" t="str">
            <v>CLAVO CHATA Y PER</v>
          </cell>
          <cell r="G791">
            <v>7044.67</v>
          </cell>
        </row>
        <row r="792">
          <cell r="B792" t="str">
            <v>CCC920</v>
          </cell>
          <cell r="C792">
            <v>2401</v>
          </cell>
          <cell r="D792" t="str">
            <v>CLAVO CHATA  9x20</v>
          </cell>
          <cell r="E792" t="str">
            <v>ACINDAR</v>
          </cell>
          <cell r="F792" t="str">
            <v>CLAVO CHATA Y PER</v>
          </cell>
          <cell r="G792">
            <v>6707.3</v>
          </cell>
        </row>
        <row r="793">
          <cell r="B793" t="str">
            <v>CCC925</v>
          </cell>
          <cell r="C793">
            <v>2402</v>
          </cell>
          <cell r="D793" t="str">
            <v>CLAVO CHATA  9x25</v>
          </cell>
          <cell r="E793" t="str">
            <v>ACINDAR</v>
          </cell>
          <cell r="F793" t="str">
            <v>CLAVO CHATA Y PER</v>
          </cell>
          <cell r="G793">
            <v>6707.3</v>
          </cell>
        </row>
        <row r="794">
          <cell r="B794" t="str">
            <v>CCC930</v>
          </cell>
          <cell r="C794">
            <v>2403</v>
          </cell>
          <cell r="D794" t="str">
            <v>CLAVO CHATA  9x30</v>
          </cell>
          <cell r="E794" t="str">
            <v>ACINDAR</v>
          </cell>
          <cell r="F794" t="str">
            <v>CLAVO CHATA Y PER</v>
          </cell>
          <cell r="G794">
            <v>6707.3</v>
          </cell>
        </row>
        <row r="795">
          <cell r="B795" t="str">
            <v>CCC1020</v>
          </cell>
          <cell r="C795">
            <v>2404</v>
          </cell>
          <cell r="D795" t="str">
            <v>CLAVO CHATA 10x20</v>
          </cell>
          <cell r="E795" t="str">
            <v>ACINDAR</v>
          </cell>
          <cell r="F795" t="str">
            <v>CLAVO CHATA Y PER</v>
          </cell>
          <cell r="G795">
            <v>7758.28</v>
          </cell>
        </row>
        <row r="796">
          <cell r="B796" t="str">
            <v>CCC1025</v>
          </cell>
          <cell r="C796">
            <v>2405</v>
          </cell>
          <cell r="D796" t="str">
            <v>CLAVO CHATA 10x25</v>
          </cell>
          <cell r="E796" t="str">
            <v>ACINDAR</v>
          </cell>
          <cell r="F796" t="str">
            <v>CLAVO CHATA Y PER</v>
          </cell>
          <cell r="G796">
            <v>6358.03</v>
          </cell>
        </row>
        <row r="797">
          <cell r="B797" t="str">
            <v>CCC1030</v>
          </cell>
          <cell r="C797">
            <v>2406</v>
          </cell>
          <cell r="D797" t="str">
            <v>CLAVO CHATA 10x30</v>
          </cell>
          <cell r="E797" t="str">
            <v>ACINDAR</v>
          </cell>
          <cell r="F797" t="str">
            <v>CLAVO CHATA Y PER</v>
          </cell>
          <cell r="G797">
            <v>6358.05</v>
          </cell>
        </row>
        <row r="798">
          <cell r="B798" t="str">
            <v>CCC1035</v>
          </cell>
          <cell r="C798">
            <v>2407</v>
          </cell>
          <cell r="D798" t="str">
            <v>CLAVO CHATA 10x35</v>
          </cell>
          <cell r="E798" t="str">
            <v>ACINDAR</v>
          </cell>
          <cell r="F798" t="str">
            <v>CLAVO CHATA Y PER</v>
          </cell>
          <cell r="G798">
            <v>6358.03</v>
          </cell>
        </row>
        <row r="799">
          <cell r="B799" t="str">
            <v>CCC1040</v>
          </cell>
          <cell r="C799">
            <v>2408</v>
          </cell>
          <cell r="D799" t="str">
            <v>CLAVO CHATA 10x40</v>
          </cell>
          <cell r="E799" t="str">
            <v>ACINDAR</v>
          </cell>
          <cell r="F799" t="str">
            <v>CLAVO CHATA Y PER</v>
          </cell>
          <cell r="G799">
            <v>6358.03</v>
          </cell>
        </row>
        <row r="800">
          <cell r="B800" t="str">
            <v>CCC1230</v>
          </cell>
          <cell r="C800">
            <v>2409</v>
          </cell>
          <cell r="D800" t="str">
            <v>CLAVO CHATA 12x30</v>
          </cell>
          <cell r="E800" t="str">
            <v>ACINDAR</v>
          </cell>
          <cell r="F800" t="str">
            <v>CLAVO CHATA Y PER</v>
          </cell>
          <cell r="G800">
            <v>6096.12</v>
          </cell>
        </row>
        <row r="801">
          <cell r="B801" t="str">
            <v>CCC1235</v>
          </cell>
          <cell r="C801">
            <v>2410</v>
          </cell>
          <cell r="D801" t="str">
            <v>CLAVO CHATA 12x35</v>
          </cell>
          <cell r="E801" t="str">
            <v>ACINDAR</v>
          </cell>
          <cell r="F801" t="str">
            <v>CLAVO CHATA Y PER</v>
          </cell>
          <cell r="G801">
            <v>7093.43</v>
          </cell>
        </row>
        <row r="802">
          <cell r="B802" t="str">
            <v>CCC1240</v>
          </cell>
          <cell r="C802">
            <v>2411</v>
          </cell>
          <cell r="D802" t="str">
            <v>CLAVO CHATA 12x40</v>
          </cell>
          <cell r="E802" t="str">
            <v>ACINDAR</v>
          </cell>
          <cell r="F802" t="str">
            <v>CLAVO CHATA Y PER</v>
          </cell>
          <cell r="G802">
            <v>6096.1</v>
          </cell>
        </row>
        <row r="803">
          <cell r="B803" t="str">
            <v>CCC1250</v>
          </cell>
          <cell r="C803">
            <v>2412</v>
          </cell>
          <cell r="D803" t="str">
            <v>CLAVO CHATA 12x50</v>
          </cell>
          <cell r="E803" t="str">
            <v>ACINDAR</v>
          </cell>
          <cell r="F803" t="str">
            <v>CLAVO CHATA Y PER</v>
          </cell>
          <cell r="G803">
            <v>6096.1</v>
          </cell>
        </row>
        <row r="804">
          <cell r="B804" t="str">
            <v>CCC1440</v>
          </cell>
          <cell r="C804">
            <v>2413</v>
          </cell>
          <cell r="D804" t="str">
            <v>CLAVO CHATA 14x40</v>
          </cell>
          <cell r="E804" t="str">
            <v>ACINDAR</v>
          </cell>
          <cell r="F804" t="str">
            <v>CLAVO CHATA Y PER</v>
          </cell>
          <cell r="G804">
            <v>5764.59</v>
          </cell>
        </row>
        <row r="805">
          <cell r="B805" t="str">
            <v>CCC1450</v>
          </cell>
          <cell r="C805">
            <v>2414</v>
          </cell>
          <cell r="D805" t="str">
            <v>CLAVO CHATA 14x50</v>
          </cell>
          <cell r="E805" t="str">
            <v>ACINDAR</v>
          </cell>
          <cell r="F805" t="str">
            <v>CLAVO CHATA Y PER</v>
          </cell>
          <cell r="G805">
            <v>6096.12</v>
          </cell>
        </row>
        <row r="806">
          <cell r="B806" t="str">
            <v>CCC1550</v>
          </cell>
          <cell r="C806">
            <v>2415</v>
          </cell>
          <cell r="D806" t="str">
            <v>CLAVO CHATA 15x50</v>
          </cell>
          <cell r="E806" t="str">
            <v>ACINDAR</v>
          </cell>
          <cell r="F806" t="str">
            <v>CLAVO CHATA Y PER</v>
          </cell>
          <cell r="G806">
            <v>5577.32</v>
          </cell>
        </row>
        <row r="807">
          <cell r="B807" t="str">
            <v>CCC1663</v>
          </cell>
          <cell r="C807">
            <v>2416</v>
          </cell>
          <cell r="D807" t="str">
            <v>CLAVO CHATA 16x63</v>
          </cell>
          <cell r="E807" t="str">
            <v>ACINDAR</v>
          </cell>
          <cell r="F807" t="str">
            <v>CLAVO CHATA Y PER</v>
          </cell>
          <cell r="G807">
            <v>5479.83</v>
          </cell>
        </row>
        <row r="808">
          <cell r="B808" t="str">
            <v>CCC1776</v>
          </cell>
          <cell r="C808">
            <v>2417</v>
          </cell>
          <cell r="D808" t="str">
            <v>CLAVO CHATA 17x76</v>
          </cell>
          <cell r="E808" t="str">
            <v>ACINDAR</v>
          </cell>
          <cell r="F808" t="str">
            <v>CLAVO CHATA Y PER</v>
          </cell>
          <cell r="G808">
            <v>5429.27</v>
          </cell>
        </row>
        <row r="809">
          <cell r="B809" t="str">
            <v>CC112E</v>
          </cell>
          <cell r="C809">
            <v>2418</v>
          </cell>
          <cell r="D809" t="str">
            <v>CLAVO COBRE 1 1/2"</v>
          </cell>
          <cell r="E809" t="str">
            <v>4 BARRAS</v>
          </cell>
          <cell r="F809" t="str">
            <v>CLAVO COBRE</v>
          </cell>
          <cell r="G809">
            <v>23635.93</v>
          </cell>
        </row>
        <row r="810">
          <cell r="B810" t="str">
            <v>CC212E</v>
          </cell>
          <cell r="C810">
            <v>2419</v>
          </cell>
          <cell r="D810" t="str">
            <v>CLAVO COBRE 2 1/2"</v>
          </cell>
          <cell r="E810" t="str">
            <v>4 BARRAS</v>
          </cell>
          <cell r="F810" t="str">
            <v>CLAVO COBRE</v>
          </cell>
          <cell r="G810">
            <v>23635.93</v>
          </cell>
        </row>
        <row r="811">
          <cell r="B811" t="str">
            <v>CC2E</v>
          </cell>
          <cell r="C811">
            <v>2420</v>
          </cell>
          <cell r="D811" t="str">
            <v>CLAVO COBRE 2"</v>
          </cell>
          <cell r="E811" t="str">
            <v>4 BARRAS</v>
          </cell>
          <cell r="F811" t="str">
            <v>CLAVO COBRE</v>
          </cell>
          <cell r="G811">
            <v>23635.93</v>
          </cell>
        </row>
        <row r="812">
          <cell r="B812" t="str">
            <v>CP21284B</v>
          </cell>
          <cell r="C812">
            <v>6435</v>
          </cell>
          <cell r="D812" t="str">
            <v>CLAVO PARAGUA 2/12" X 8</v>
          </cell>
          <cell r="E812" t="str">
            <v>4 BARRAS</v>
          </cell>
          <cell r="F812" t="str">
            <v>CLAVO PARAGUA</v>
          </cell>
          <cell r="G812">
            <v>9749.82</v>
          </cell>
        </row>
        <row r="813">
          <cell r="B813" t="str">
            <v>CP384B</v>
          </cell>
          <cell r="C813">
            <v>6436</v>
          </cell>
          <cell r="D813" t="str">
            <v>CLAVO PARAGUA 3" X 8</v>
          </cell>
          <cell r="E813" t="str">
            <v>4 BARRAS</v>
          </cell>
          <cell r="F813" t="str">
            <v>CLAVO PARAGUA</v>
          </cell>
          <cell r="G813">
            <v>10736.41</v>
          </cell>
        </row>
        <row r="814">
          <cell r="B814" t="str">
            <v>CP484B</v>
          </cell>
          <cell r="C814">
            <v>6437</v>
          </cell>
          <cell r="D814" t="str">
            <v>CLAVO PARAGUA 4" X 8</v>
          </cell>
          <cell r="E814" t="str">
            <v>4 BARRAS</v>
          </cell>
          <cell r="F814" t="str">
            <v>CLAVO PARAGUA</v>
          </cell>
          <cell r="G814">
            <v>13939.46</v>
          </cell>
        </row>
        <row r="815">
          <cell r="B815" t="str">
            <v>CCP612</v>
          </cell>
          <cell r="C815">
            <v>2421</v>
          </cell>
          <cell r="D815" t="str">
            <v>CLAVO PERDIDA  6x12</v>
          </cell>
          <cell r="E815" t="str">
            <v>ACINDAR</v>
          </cell>
          <cell r="F815" t="str">
            <v>CLAVO CHATA Y PER</v>
          </cell>
          <cell r="G815">
            <v>13458.87</v>
          </cell>
        </row>
        <row r="816">
          <cell r="B816" t="str">
            <v>CCP616</v>
          </cell>
          <cell r="C816">
            <v>2422</v>
          </cell>
          <cell r="D816" t="str">
            <v>CLAVO PERDIDA  6x16</v>
          </cell>
          <cell r="E816" t="str">
            <v>ACINDAR</v>
          </cell>
          <cell r="F816" t="str">
            <v>CLAVO CHATA Y PER</v>
          </cell>
          <cell r="G816">
            <v>13458.87</v>
          </cell>
        </row>
        <row r="817">
          <cell r="B817" t="str">
            <v>CCP716</v>
          </cell>
          <cell r="C817">
            <v>2423</v>
          </cell>
          <cell r="D817" t="str">
            <v>CLAVO PERDIDA  7x16</v>
          </cell>
          <cell r="E817" t="str">
            <v>ACINDAR</v>
          </cell>
          <cell r="F817" t="str">
            <v>CLAVO CHATA Y PER</v>
          </cell>
          <cell r="G817">
            <v>13458.87</v>
          </cell>
        </row>
        <row r="818">
          <cell r="B818" t="str">
            <v>CCP720</v>
          </cell>
          <cell r="C818">
            <v>2424</v>
          </cell>
          <cell r="D818" t="str">
            <v>CLAVO PERDIDA  7x20</v>
          </cell>
          <cell r="E818" t="str">
            <v>ACINDAR</v>
          </cell>
          <cell r="F818" t="str">
            <v>CLAVO CHATA Y PER</v>
          </cell>
          <cell r="G818">
            <v>13458.87</v>
          </cell>
        </row>
        <row r="819">
          <cell r="B819" t="str">
            <v>CCP820</v>
          </cell>
          <cell r="C819">
            <v>2425</v>
          </cell>
          <cell r="D819" t="str">
            <v>CLAVO PERDIDA  8x20</v>
          </cell>
          <cell r="E819" t="str">
            <v>ACINDAR</v>
          </cell>
          <cell r="F819" t="str">
            <v>CLAVO CHATA Y PER</v>
          </cell>
          <cell r="G819">
            <v>7007.26</v>
          </cell>
        </row>
        <row r="820">
          <cell r="B820" t="str">
            <v>CCP825</v>
          </cell>
          <cell r="C820">
            <v>2426</v>
          </cell>
          <cell r="D820" t="str">
            <v>CLAVO PERDIDA  8x25</v>
          </cell>
          <cell r="E820" t="str">
            <v>ACINDAR</v>
          </cell>
          <cell r="F820" t="str">
            <v>CLAVO CHATA Y PER</v>
          </cell>
          <cell r="G820">
            <v>7008.51</v>
          </cell>
        </row>
        <row r="821">
          <cell r="B821" t="str">
            <v>CCP830</v>
          </cell>
          <cell r="C821">
            <v>2427</v>
          </cell>
          <cell r="D821" t="str">
            <v>CLAVO PERDIDA  8x30</v>
          </cell>
          <cell r="E821" t="str">
            <v>ACINDAR</v>
          </cell>
          <cell r="F821" t="str">
            <v>CLAVO CHATA Y PER</v>
          </cell>
          <cell r="G821">
            <v>8208.4599999999991</v>
          </cell>
        </row>
        <row r="822">
          <cell r="B822" t="str">
            <v>CCP920</v>
          </cell>
          <cell r="C822">
            <v>2428</v>
          </cell>
          <cell r="D822" t="str">
            <v>CLAVO PERDIDA  9x20</v>
          </cell>
          <cell r="E822" t="str">
            <v>ACINDAR</v>
          </cell>
          <cell r="F822" t="str">
            <v>CLAVO CHATA Y PER</v>
          </cell>
          <cell r="G822">
            <v>6707.3</v>
          </cell>
        </row>
        <row r="823">
          <cell r="B823" t="str">
            <v>CCP925</v>
          </cell>
          <cell r="C823">
            <v>2429</v>
          </cell>
          <cell r="D823" t="str">
            <v>CLAVO PERDIDA  9x25</v>
          </cell>
          <cell r="E823" t="str">
            <v>ACINDAR</v>
          </cell>
          <cell r="F823" t="str">
            <v>CLAVO CHATA Y PER</v>
          </cell>
          <cell r="G823">
            <v>6707.3</v>
          </cell>
        </row>
        <row r="824">
          <cell r="B824" t="str">
            <v>CCP930</v>
          </cell>
          <cell r="C824">
            <v>2430</v>
          </cell>
          <cell r="D824" t="str">
            <v>CLAVO PERDIDA  9x30</v>
          </cell>
          <cell r="E824" t="str">
            <v>ACINDAR</v>
          </cell>
          <cell r="F824" t="str">
            <v>CLAVO CHATA Y PER</v>
          </cell>
          <cell r="G824">
            <v>6706.11</v>
          </cell>
        </row>
        <row r="825">
          <cell r="B825" t="str">
            <v>CCP935E</v>
          </cell>
          <cell r="C825">
            <v>2431</v>
          </cell>
          <cell r="D825" t="str">
            <v>CLAVO PERDIDA  9x35</v>
          </cell>
          <cell r="E825" t="str">
            <v>ACINDAR</v>
          </cell>
          <cell r="F825" t="str">
            <v>CLAVO CHATA Y PER</v>
          </cell>
          <cell r="G825">
            <v>6707.3</v>
          </cell>
        </row>
        <row r="826">
          <cell r="B826" t="str">
            <v>CCP1020</v>
          </cell>
          <cell r="C826">
            <v>2432</v>
          </cell>
          <cell r="D826" t="str">
            <v>CLAVO PERDIDA 10x20</v>
          </cell>
          <cell r="E826" t="str">
            <v>ACINDAR</v>
          </cell>
          <cell r="F826" t="str">
            <v>CLAVO CHATA Y PER</v>
          </cell>
          <cell r="G826">
            <v>3628.24</v>
          </cell>
        </row>
        <row r="827">
          <cell r="B827" t="str">
            <v>CCP1025</v>
          </cell>
          <cell r="C827">
            <v>2433</v>
          </cell>
          <cell r="D827" t="str">
            <v>CLAVO PERDIDA 10x25</v>
          </cell>
          <cell r="E827" t="str">
            <v>ACINDAR</v>
          </cell>
          <cell r="F827" t="str">
            <v>CLAVO CHATA Y PER</v>
          </cell>
          <cell r="G827">
            <v>6094.84</v>
          </cell>
        </row>
        <row r="828">
          <cell r="B828" t="str">
            <v>CCP1030</v>
          </cell>
          <cell r="C828">
            <v>2434</v>
          </cell>
          <cell r="D828" t="str">
            <v>CLAVO PERDIDA 10x30</v>
          </cell>
          <cell r="E828" t="str">
            <v>ACINDAR</v>
          </cell>
          <cell r="F828" t="str">
            <v>CLAVO CHATA Y PER</v>
          </cell>
          <cell r="G828">
            <v>6356.67</v>
          </cell>
        </row>
        <row r="829">
          <cell r="B829" t="str">
            <v>CCP1035</v>
          </cell>
          <cell r="C829">
            <v>2435</v>
          </cell>
          <cell r="D829" t="str">
            <v>CLAVO PERDIDA 10x35</v>
          </cell>
          <cell r="E829" t="str">
            <v>ACINDAR</v>
          </cell>
          <cell r="F829" t="str">
            <v>CLAVO CHATA Y PER</v>
          </cell>
          <cell r="G829">
            <v>6356.67</v>
          </cell>
        </row>
        <row r="830">
          <cell r="B830" t="str">
            <v>CCP1040</v>
          </cell>
          <cell r="C830">
            <v>2436</v>
          </cell>
          <cell r="D830" t="str">
            <v>CLAVO PERDIDA 10x40</v>
          </cell>
          <cell r="E830" t="str">
            <v>ACINDAR</v>
          </cell>
          <cell r="F830" t="str">
            <v>CLAVO CHATA Y PER</v>
          </cell>
          <cell r="G830">
            <v>6356.67</v>
          </cell>
        </row>
        <row r="831">
          <cell r="B831" t="str">
            <v>CCP1230</v>
          </cell>
          <cell r="C831">
            <v>2437</v>
          </cell>
          <cell r="D831" t="str">
            <v>CLAVO PERDIDA 12x30</v>
          </cell>
          <cell r="E831" t="str">
            <v>ACINDAR</v>
          </cell>
          <cell r="F831" t="str">
            <v>CLAVO CHATA Y PER</v>
          </cell>
          <cell r="G831">
            <v>6094.84</v>
          </cell>
        </row>
        <row r="832">
          <cell r="B832" t="str">
            <v>CCP1235</v>
          </cell>
          <cell r="C832">
            <v>2438</v>
          </cell>
          <cell r="D832" t="str">
            <v>CLAVO PERDIDA 12x35</v>
          </cell>
          <cell r="E832" t="str">
            <v>ACINDAR</v>
          </cell>
          <cell r="F832" t="str">
            <v>CLAVO CHATA Y PER</v>
          </cell>
          <cell r="G832">
            <v>6094.84</v>
          </cell>
        </row>
        <row r="833">
          <cell r="B833" t="str">
            <v>CCP1240</v>
          </cell>
          <cell r="C833">
            <v>2439</v>
          </cell>
          <cell r="D833" t="str">
            <v>CLAVO PERDIDA 12x40</v>
          </cell>
          <cell r="E833" t="str">
            <v>ACINDAR</v>
          </cell>
          <cell r="F833" t="str">
            <v>CLAVO CHATA Y PER</v>
          </cell>
          <cell r="G833">
            <v>6094.84</v>
          </cell>
        </row>
        <row r="834">
          <cell r="B834" t="str">
            <v>CCP1250</v>
          </cell>
          <cell r="C834">
            <v>2440</v>
          </cell>
          <cell r="D834" t="str">
            <v>CLAVO PERDIDA 12x50</v>
          </cell>
          <cell r="E834" t="str">
            <v>ACINDAR</v>
          </cell>
          <cell r="F834" t="str">
            <v>CLAVO CHATA Y PER</v>
          </cell>
          <cell r="G834">
            <v>6094.82</v>
          </cell>
        </row>
        <row r="835">
          <cell r="B835" t="str">
            <v>CCP1440</v>
          </cell>
          <cell r="C835">
            <v>2441</v>
          </cell>
          <cell r="D835" t="str">
            <v>CLAVO PERDIDA 14x40</v>
          </cell>
          <cell r="E835" t="str">
            <v>ACINDAR</v>
          </cell>
          <cell r="F835" t="str">
            <v>CLAVO CHATA Y PER</v>
          </cell>
          <cell r="G835">
            <v>5763.33</v>
          </cell>
        </row>
        <row r="836">
          <cell r="B836" t="str">
            <v>CCP1450</v>
          </cell>
          <cell r="C836">
            <v>2442</v>
          </cell>
          <cell r="D836" t="str">
            <v>CLAVO PERDIDA 14x50</v>
          </cell>
          <cell r="E836" t="str">
            <v>ACINDAR</v>
          </cell>
          <cell r="F836" t="str">
            <v>CLAVO CHATA Y PER</v>
          </cell>
          <cell r="G836">
            <v>5763.33</v>
          </cell>
        </row>
        <row r="837">
          <cell r="B837" t="str">
            <v>CCP1550</v>
          </cell>
          <cell r="C837">
            <v>2443</v>
          </cell>
          <cell r="D837" t="str">
            <v>CLAVO PERDIDA 15x50</v>
          </cell>
          <cell r="E837" t="str">
            <v>ACINDAR</v>
          </cell>
          <cell r="F837" t="str">
            <v>CLAVO CHATA Y PER</v>
          </cell>
          <cell r="G837">
            <v>5576.03</v>
          </cell>
        </row>
        <row r="838">
          <cell r="B838" t="str">
            <v>CCP1663</v>
          </cell>
          <cell r="C838">
            <v>2444</v>
          </cell>
          <cell r="D838" t="str">
            <v>CLAVO PERDIDA 16x63</v>
          </cell>
          <cell r="E838" t="str">
            <v>ACINDAR</v>
          </cell>
          <cell r="F838" t="str">
            <v>CLAVO CHATA Y PER</v>
          </cell>
          <cell r="G838">
            <v>5478.62</v>
          </cell>
        </row>
        <row r="839">
          <cell r="B839" t="str">
            <v>CCP1776</v>
          </cell>
          <cell r="C839">
            <v>2445</v>
          </cell>
          <cell r="D839" t="str">
            <v>CLAVO PERDIDA 17x76</v>
          </cell>
          <cell r="E839" t="str">
            <v>ACINDAR</v>
          </cell>
          <cell r="F839" t="str">
            <v>CLAVO CHATA Y PER</v>
          </cell>
          <cell r="G839">
            <v>5426.83</v>
          </cell>
        </row>
        <row r="840">
          <cell r="B840" t="str">
            <v>CP35P</v>
          </cell>
          <cell r="C840">
            <v>7142</v>
          </cell>
          <cell r="D840" t="str">
            <v>COBERTOR PLASTICO #3x5#</v>
          </cell>
          <cell r="E840" t="str">
            <v>PAINTROLER</v>
          </cell>
          <cell r="F840" t="str">
            <v>COBERTOR</v>
          </cell>
          <cell r="G840">
            <v>2414.89</v>
          </cell>
        </row>
        <row r="841">
          <cell r="B841" t="str">
            <v>CP33P</v>
          </cell>
          <cell r="C841">
            <v>7141</v>
          </cell>
          <cell r="D841" t="str">
            <v>COBERTOR PLASTICO 3x3</v>
          </cell>
          <cell r="E841" t="str">
            <v>PAINTROLER</v>
          </cell>
          <cell r="F841" t="str">
            <v>COBERTOR</v>
          </cell>
          <cell r="G841">
            <v>1447.76</v>
          </cell>
        </row>
        <row r="842">
          <cell r="B842" t="str">
            <v>CSP20T</v>
          </cell>
          <cell r="C842">
            <v>5922</v>
          </cell>
          <cell r="D842" t="str">
            <v>COFRE SEG.PORTAVALORES 20</v>
          </cell>
          <cell r="E842" t="str">
            <v>TRABEX</v>
          </cell>
          <cell r="F842" t="str">
            <v>COFRE SEGURIDAD</v>
          </cell>
          <cell r="G842">
            <v>82738.09</v>
          </cell>
        </row>
        <row r="843">
          <cell r="B843" t="str">
            <v>CST15200</v>
          </cell>
          <cell r="C843">
            <v>6810</v>
          </cell>
          <cell r="D843" t="str">
            <v>COL T15 TELGOP TAMBOR 200</v>
          </cell>
          <cell r="E843" t="str">
            <v>FORTEX</v>
          </cell>
          <cell r="F843" t="str">
            <v>COLA P/TELGOPOR</v>
          </cell>
          <cell r="G843">
            <v>1408152.83</v>
          </cell>
        </row>
        <row r="844">
          <cell r="B844" t="str">
            <v>CC20F</v>
          </cell>
          <cell r="C844">
            <v>2447</v>
          </cell>
          <cell r="D844" t="str">
            <v>COLA CALIENTE 20Kg</v>
          </cell>
          <cell r="E844" t="str">
            <v>FORTEX</v>
          </cell>
          <cell r="F844" t="str">
            <v>COLA CALIENTE</v>
          </cell>
          <cell r="G844">
            <v>227063.6</v>
          </cell>
        </row>
        <row r="845">
          <cell r="B845" t="str">
            <v>CT200F</v>
          </cell>
          <cell r="C845">
            <v>2448</v>
          </cell>
          <cell r="D845" t="str">
            <v>COLA P/TELGOPOR 200g</v>
          </cell>
          <cell r="E845" t="str">
            <v>FORTEX</v>
          </cell>
          <cell r="F845" t="str">
            <v>COLA P/TELGOPOR</v>
          </cell>
          <cell r="G845">
            <v>2304.66</v>
          </cell>
        </row>
        <row r="846">
          <cell r="B846" t="str">
            <v>CPM25F</v>
          </cell>
          <cell r="C846">
            <v>2449</v>
          </cell>
          <cell r="D846" t="str">
            <v>COLA PISO MADER 25Kg</v>
          </cell>
          <cell r="E846" t="str">
            <v>FORTEX</v>
          </cell>
          <cell r="F846" t="str">
            <v>COLA PISO MADERA</v>
          </cell>
          <cell r="G846">
            <v>108151.22</v>
          </cell>
        </row>
        <row r="847">
          <cell r="B847" t="str">
            <v>CPM1F</v>
          </cell>
          <cell r="C847">
            <v>2450</v>
          </cell>
          <cell r="D847" t="str">
            <v>COLA PISO MADERA 1kg</v>
          </cell>
          <cell r="E847" t="str">
            <v>FORTEX</v>
          </cell>
          <cell r="F847" t="str">
            <v>COLA PISO MADERA</v>
          </cell>
          <cell r="G847">
            <v>5138.34</v>
          </cell>
        </row>
        <row r="848">
          <cell r="B848" t="str">
            <v>CPM5F</v>
          </cell>
          <cell r="C848">
            <v>2451</v>
          </cell>
          <cell r="D848" t="str">
            <v>COLA PISO MADERA 5kg</v>
          </cell>
          <cell r="E848" t="str">
            <v>FORTEX</v>
          </cell>
          <cell r="F848" t="str">
            <v>COLA PISO MADERA</v>
          </cell>
          <cell r="G848">
            <v>24446.37</v>
          </cell>
        </row>
        <row r="849">
          <cell r="B849" t="str">
            <v>CSCPF</v>
          </cell>
          <cell r="C849">
            <v>2452</v>
          </cell>
          <cell r="D849" t="str">
            <v>COLA SINT 200g C/PIC</v>
          </cell>
          <cell r="E849" t="str">
            <v>FORTEX</v>
          </cell>
          <cell r="F849" t="str">
            <v>COLA SINTETICA</v>
          </cell>
          <cell r="G849">
            <v>2392.39</v>
          </cell>
        </row>
        <row r="850">
          <cell r="B850" t="str">
            <v>CS220F</v>
          </cell>
          <cell r="C850">
            <v>6325</v>
          </cell>
          <cell r="D850" t="str">
            <v>COLA SINT A-20 TAMBOR 220</v>
          </cell>
          <cell r="E850" t="str">
            <v>FORTEX</v>
          </cell>
          <cell r="F850" t="str">
            <v>COLA SINTETICA</v>
          </cell>
          <cell r="G850">
            <v>1321614.23</v>
          </cell>
        </row>
        <row r="851">
          <cell r="B851" t="str">
            <v>C125T</v>
          </cell>
          <cell r="C851">
            <v>6820</v>
          </cell>
          <cell r="D851" t="str">
            <v>COLA SINTET C/PICO  125gr</v>
          </cell>
          <cell r="E851" t="str">
            <v>TF3</v>
          </cell>
          <cell r="F851" t="str">
            <v>COLA SINTETICA</v>
          </cell>
          <cell r="G851">
            <v>873.25</v>
          </cell>
        </row>
        <row r="852">
          <cell r="B852" t="str">
            <v>C250T</v>
          </cell>
          <cell r="C852">
            <v>6821</v>
          </cell>
          <cell r="D852" t="str">
            <v>COLA SINTET C/PICO  250gr</v>
          </cell>
          <cell r="E852" t="str">
            <v>TF3</v>
          </cell>
          <cell r="F852" t="str">
            <v>COLA SINTETICA</v>
          </cell>
          <cell r="G852">
            <v>1495.58</v>
          </cell>
        </row>
        <row r="853">
          <cell r="B853" t="str">
            <v>C500T</v>
          </cell>
          <cell r="C853">
            <v>6822</v>
          </cell>
          <cell r="D853" t="str">
            <v>COLA SINTET C/PICO  500gr</v>
          </cell>
          <cell r="E853" t="str">
            <v>TF3</v>
          </cell>
          <cell r="F853" t="str">
            <v>COLA SINTETICA</v>
          </cell>
          <cell r="G853">
            <v>2592.86</v>
          </cell>
        </row>
        <row r="854">
          <cell r="B854" t="str">
            <v>C1000T</v>
          </cell>
          <cell r="C854">
            <v>6823</v>
          </cell>
          <cell r="D854" t="str">
            <v>COLA SINTET C/PICO 1000gr</v>
          </cell>
          <cell r="E854" t="str">
            <v>TF3</v>
          </cell>
          <cell r="F854" t="str">
            <v>COLA SINTETICA</v>
          </cell>
          <cell r="G854">
            <v>5051.59</v>
          </cell>
        </row>
        <row r="855">
          <cell r="B855" t="str">
            <v>CS1F</v>
          </cell>
          <cell r="C855">
            <v>2453</v>
          </cell>
          <cell r="D855" t="str">
            <v>COLA SINTETICA  1 Kg</v>
          </cell>
          <cell r="E855" t="str">
            <v>FORTEX</v>
          </cell>
          <cell r="F855" t="str">
            <v>COLA SINTETICA</v>
          </cell>
          <cell r="G855">
            <v>7013.49</v>
          </cell>
        </row>
        <row r="856">
          <cell r="B856" t="str">
            <v>CS12F</v>
          </cell>
          <cell r="C856">
            <v>2454</v>
          </cell>
          <cell r="D856" t="str">
            <v>COLA SINTETICA 1/2Kg</v>
          </cell>
          <cell r="E856" t="str">
            <v>FORTEX</v>
          </cell>
          <cell r="F856" t="str">
            <v>COLA SINTETICA</v>
          </cell>
          <cell r="G856">
            <v>4106.4799999999996</v>
          </cell>
        </row>
        <row r="857">
          <cell r="B857" t="str">
            <v>CS14F</v>
          </cell>
          <cell r="C857">
            <v>2455</v>
          </cell>
          <cell r="D857" t="str">
            <v>COLA SINTETICA 1/4Kg</v>
          </cell>
          <cell r="E857" t="str">
            <v>FORTEX</v>
          </cell>
          <cell r="F857" t="str">
            <v>COLA SINTETICA</v>
          </cell>
          <cell r="G857">
            <v>2396.31</v>
          </cell>
        </row>
        <row r="858">
          <cell r="B858" t="str">
            <v>CS18F</v>
          </cell>
          <cell r="C858">
            <v>2456</v>
          </cell>
          <cell r="D858" t="str">
            <v>COLA SINTETICA 1/8Kg</v>
          </cell>
          <cell r="E858" t="str">
            <v>FORTEX</v>
          </cell>
          <cell r="F858" t="str">
            <v>COLA SINTETICA</v>
          </cell>
          <cell r="G858">
            <v>1770.39</v>
          </cell>
        </row>
        <row r="859">
          <cell r="B859" t="str">
            <v>CS24F</v>
          </cell>
          <cell r="C859">
            <v>2457</v>
          </cell>
          <cell r="D859" t="str">
            <v>COLA SINTETICA 24Kg.</v>
          </cell>
          <cell r="E859" t="str">
            <v>FORTEX</v>
          </cell>
          <cell r="F859" t="str">
            <v>COLA SINTETICA</v>
          </cell>
          <cell r="G859">
            <v>154040.06</v>
          </cell>
        </row>
        <row r="860">
          <cell r="B860" t="str">
            <v>CS6F</v>
          </cell>
          <cell r="C860">
            <v>2458</v>
          </cell>
          <cell r="D860" t="str">
            <v>COLA SINTETICA 6 Kg.</v>
          </cell>
          <cell r="E860" t="str">
            <v>FORTEX</v>
          </cell>
          <cell r="F860" t="str">
            <v>COLA SINTETICA</v>
          </cell>
          <cell r="G860">
            <v>39909.83</v>
          </cell>
        </row>
        <row r="861">
          <cell r="B861" t="str">
            <v>CT151F</v>
          </cell>
          <cell r="C861">
            <v>2459</v>
          </cell>
          <cell r="D861" t="str">
            <v>COLA T-15 TELGOPOR 1</v>
          </cell>
          <cell r="E861" t="str">
            <v>FORTEX</v>
          </cell>
          <cell r="F861" t="str">
            <v>COLA T-15</v>
          </cell>
          <cell r="G861">
            <v>8199.86</v>
          </cell>
        </row>
        <row r="862">
          <cell r="B862" t="str">
            <v>CT156F</v>
          </cell>
          <cell r="C862">
            <v>2460</v>
          </cell>
          <cell r="D862" t="str">
            <v>COLA T-15 TELGOPOR 6</v>
          </cell>
          <cell r="E862" t="str">
            <v>FORTEX</v>
          </cell>
          <cell r="F862" t="str">
            <v>COLA T-15</v>
          </cell>
          <cell r="G862">
            <v>45083.53</v>
          </cell>
        </row>
        <row r="863">
          <cell r="B863" t="str">
            <v>CX361F</v>
          </cell>
          <cell r="C863">
            <v>6205</v>
          </cell>
          <cell r="D863" t="str">
            <v>COLA X-36  1 Kg</v>
          </cell>
          <cell r="E863" t="str">
            <v>FORTEX</v>
          </cell>
          <cell r="F863" t="str">
            <v>COLA X-36</v>
          </cell>
          <cell r="G863">
            <v>10571.3</v>
          </cell>
        </row>
        <row r="864">
          <cell r="B864" t="str">
            <v>CX366F</v>
          </cell>
          <cell r="C864">
            <v>2461</v>
          </cell>
          <cell r="D864" t="str">
            <v>COLA X-36  6 Kgs</v>
          </cell>
          <cell r="E864" t="str">
            <v>FORTEX</v>
          </cell>
          <cell r="F864" t="str">
            <v>COLA X-36</v>
          </cell>
          <cell r="G864">
            <v>60253.66</v>
          </cell>
        </row>
        <row r="865">
          <cell r="B865" t="str">
            <v>CX3622F</v>
          </cell>
          <cell r="C865">
            <v>2462</v>
          </cell>
          <cell r="D865" t="str">
            <v>COLA X-36 22 Kgs</v>
          </cell>
          <cell r="E865" t="str">
            <v>FORTEX</v>
          </cell>
          <cell r="F865" t="str">
            <v>COLA X-36</v>
          </cell>
          <cell r="G865">
            <v>215207.72</v>
          </cell>
        </row>
        <row r="866">
          <cell r="B866" t="str">
            <v>C4PP</v>
          </cell>
          <cell r="C866">
            <v>6700</v>
          </cell>
          <cell r="D866" t="str">
            <v>COM 4 PL/200-4-6-5-7-8-10</v>
          </cell>
          <cell r="E866" t="str">
            <v>PRIVE</v>
          </cell>
          <cell r="F866" t="str">
            <v>CERROJO</v>
          </cell>
          <cell r="G866">
            <v>4974.68</v>
          </cell>
        </row>
        <row r="867">
          <cell r="B867" t="str">
            <v>C6PP</v>
          </cell>
          <cell r="C867">
            <v>7415</v>
          </cell>
          <cell r="D867" t="str">
            <v>COMBI 6 PLA/201-3//2001-3</v>
          </cell>
          <cell r="E867" t="str">
            <v>PRIVE</v>
          </cell>
          <cell r="F867" t="str">
            <v>CERRADURA</v>
          </cell>
          <cell r="G867">
            <v>6451.27</v>
          </cell>
        </row>
        <row r="868">
          <cell r="B868" t="str">
            <v>CAD42SC</v>
          </cell>
          <cell r="C868">
            <v>5627</v>
          </cell>
          <cell r="D868" t="str">
            <v>CON ANG DESIGUAL  42</v>
          </cell>
          <cell r="E868" t="str">
            <v>SC</v>
          </cell>
          <cell r="F868" t="str">
            <v>CONECTOR ANGULO</v>
          </cell>
          <cell r="G868">
            <v>8157.01</v>
          </cell>
        </row>
        <row r="869">
          <cell r="B869" t="str">
            <v>CAD67SC</v>
          </cell>
          <cell r="C869">
            <v>5628</v>
          </cell>
          <cell r="D869" t="str">
            <v>CON ANG DESIGUAL  67</v>
          </cell>
          <cell r="E869" t="str">
            <v>SC</v>
          </cell>
          <cell r="F869" t="str">
            <v>CONECTOR ANGULO</v>
          </cell>
          <cell r="G869">
            <v>13728.51</v>
          </cell>
        </row>
        <row r="870">
          <cell r="B870" t="str">
            <v>CAD93SC</v>
          </cell>
          <cell r="C870">
            <v>5629</v>
          </cell>
          <cell r="D870" t="str">
            <v>CON ANG DESIGUAL  93</v>
          </cell>
          <cell r="E870" t="str">
            <v>SC</v>
          </cell>
          <cell r="F870" t="str">
            <v>CONECTOR ANGULO</v>
          </cell>
          <cell r="G870">
            <v>21330.89</v>
          </cell>
        </row>
        <row r="871">
          <cell r="B871" t="str">
            <v>CAD117SC</v>
          </cell>
          <cell r="C871">
            <v>5630</v>
          </cell>
          <cell r="D871" t="str">
            <v>CON ANG DESIGUAL 117</v>
          </cell>
          <cell r="E871" t="str">
            <v>SC</v>
          </cell>
          <cell r="F871" t="str">
            <v>CONECTOR ANGULO</v>
          </cell>
          <cell r="G871">
            <v>29096.73</v>
          </cell>
        </row>
        <row r="872">
          <cell r="B872" t="str">
            <v>CAD140SC</v>
          </cell>
          <cell r="C872">
            <v>5746</v>
          </cell>
          <cell r="D872" t="str">
            <v>CON ANG DESIGUAL 140</v>
          </cell>
          <cell r="E872" t="str">
            <v>SC</v>
          </cell>
          <cell r="F872" t="str">
            <v>CONECTOR ANGULO</v>
          </cell>
          <cell r="G872">
            <v>31667.3</v>
          </cell>
        </row>
        <row r="873">
          <cell r="B873" t="str">
            <v>CAI42SC</v>
          </cell>
          <cell r="C873">
            <v>5623</v>
          </cell>
          <cell r="D873" t="str">
            <v>CONEC ANGU IGUAL  42</v>
          </cell>
          <cell r="E873" t="str">
            <v>SC</v>
          </cell>
          <cell r="F873" t="str">
            <v>CONECTOR ANGULO</v>
          </cell>
          <cell r="G873">
            <v>8093.09</v>
          </cell>
        </row>
        <row r="874">
          <cell r="B874" t="str">
            <v>CAI67SC</v>
          </cell>
          <cell r="C874">
            <v>5624</v>
          </cell>
          <cell r="D874" t="str">
            <v>CONEC ANGU IGUAL  67</v>
          </cell>
          <cell r="E874" t="str">
            <v>SC</v>
          </cell>
          <cell r="F874" t="str">
            <v>CONECTOR ANGULO</v>
          </cell>
          <cell r="G874">
            <v>11910.38</v>
          </cell>
        </row>
        <row r="875">
          <cell r="B875" t="str">
            <v>CAI93SC</v>
          </cell>
          <cell r="C875">
            <v>5625</v>
          </cell>
          <cell r="D875" t="str">
            <v>CONEC ANGU IGUAL  93</v>
          </cell>
          <cell r="E875" t="str">
            <v>SC</v>
          </cell>
          <cell r="F875" t="str">
            <v>CONECTOR ANGULO</v>
          </cell>
          <cell r="G875">
            <v>15402.6</v>
          </cell>
        </row>
        <row r="876">
          <cell r="B876" t="str">
            <v>CAI117SC</v>
          </cell>
          <cell r="C876">
            <v>5626</v>
          </cell>
          <cell r="D876" t="str">
            <v>CONEC ANGU IGUAL 117</v>
          </cell>
          <cell r="E876" t="str">
            <v>SC</v>
          </cell>
          <cell r="F876" t="str">
            <v>CONECTOR ANGULO</v>
          </cell>
          <cell r="G876">
            <v>25550.14</v>
          </cell>
        </row>
        <row r="877">
          <cell r="B877" t="str">
            <v>CA42SC</v>
          </cell>
          <cell r="C877">
            <v>5614</v>
          </cell>
          <cell r="D877" t="str">
            <v>CONECTOR ANGULO  42</v>
          </cell>
          <cell r="E877" t="str">
            <v>SC</v>
          </cell>
          <cell r="F877" t="str">
            <v>CONECTOR ANGULO</v>
          </cell>
          <cell r="G877">
            <v>4892.04</v>
          </cell>
        </row>
        <row r="878">
          <cell r="B878" t="str">
            <v>CA67SC</v>
          </cell>
          <cell r="C878">
            <v>5615</v>
          </cell>
          <cell r="D878" t="str">
            <v>CONECTOR ANGULO  67</v>
          </cell>
          <cell r="E878" t="str">
            <v>SC</v>
          </cell>
          <cell r="F878" t="str">
            <v>CONECTOR ANGULO</v>
          </cell>
          <cell r="G878">
            <v>6850.4</v>
          </cell>
        </row>
        <row r="879">
          <cell r="B879" t="str">
            <v>CA93SC</v>
          </cell>
          <cell r="C879">
            <v>5616</v>
          </cell>
          <cell r="D879" t="str">
            <v>CONECTOR ANGULO  93</v>
          </cell>
          <cell r="E879" t="str">
            <v>SC</v>
          </cell>
          <cell r="F879" t="str">
            <v>CONECTOR ANGULO</v>
          </cell>
          <cell r="G879">
            <v>7838.26</v>
          </cell>
        </row>
        <row r="880">
          <cell r="B880" t="str">
            <v>CA117SC</v>
          </cell>
          <cell r="C880">
            <v>5617</v>
          </cell>
          <cell r="D880" t="str">
            <v>CONECTOR ANGULO 117</v>
          </cell>
          <cell r="E880" t="str">
            <v>SC</v>
          </cell>
          <cell r="F880" t="str">
            <v>CONECTOR ANGULO</v>
          </cell>
          <cell r="G880">
            <v>9026.36</v>
          </cell>
        </row>
        <row r="881">
          <cell r="B881" t="str">
            <v>CA140SC</v>
          </cell>
          <cell r="C881">
            <v>5618</v>
          </cell>
          <cell r="D881" t="str">
            <v>CONECTOR ANGULO 140</v>
          </cell>
          <cell r="E881" t="str">
            <v>SC</v>
          </cell>
          <cell r="F881" t="str">
            <v>CONECTOR ANGULO</v>
          </cell>
          <cell r="G881">
            <v>11402.55</v>
          </cell>
        </row>
        <row r="882">
          <cell r="B882" t="str">
            <v>CA165SC</v>
          </cell>
          <cell r="C882">
            <v>5745</v>
          </cell>
          <cell r="D882" t="str">
            <v>CONECTOR ANGULO 165</v>
          </cell>
          <cell r="E882" t="str">
            <v>SC</v>
          </cell>
          <cell r="F882" t="str">
            <v>CONECTOR ANGULO</v>
          </cell>
          <cell r="G882">
            <v>13055.26</v>
          </cell>
        </row>
        <row r="883">
          <cell r="B883" t="str">
            <v>CA190SC</v>
          </cell>
          <cell r="C883">
            <v>5619</v>
          </cell>
          <cell r="D883" t="str">
            <v>CONECTOR ANGULO 190</v>
          </cell>
          <cell r="E883" t="str">
            <v>SC</v>
          </cell>
          <cell r="F883" t="str">
            <v>CONECTOR ANGULO</v>
          </cell>
          <cell r="G883">
            <v>14612.22</v>
          </cell>
        </row>
        <row r="884">
          <cell r="B884" t="str">
            <v>CA215SC</v>
          </cell>
          <cell r="C884">
            <v>5620</v>
          </cell>
          <cell r="D884" t="str">
            <v>CONECTOR ANGULO 215</v>
          </cell>
          <cell r="E884" t="str">
            <v>SC</v>
          </cell>
          <cell r="F884" t="str">
            <v>CONECTOR ANGULO</v>
          </cell>
          <cell r="G884">
            <v>18711.810000000001</v>
          </cell>
        </row>
        <row r="885">
          <cell r="B885" t="str">
            <v>CA240SC</v>
          </cell>
          <cell r="C885">
            <v>5621</v>
          </cell>
          <cell r="D885" t="str">
            <v>CONECTOR ANGULO 240</v>
          </cell>
          <cell r="E885" t="str">
            <v>SC</v>
          </cell>
          <cell r="F885" t="str">
            <v>CONECTOR ANGULO</v>
          </cell>
          <cell r="G885">
            <v>20624.88</v>
          </cell>
        </row>
        <row r="886">
          <cell r="B886" t="str">
            <v>CA290SC</v>
          </cell>
          <cell r="C886">
            <v>5622</v>
          </cell>
          <cell r="D886" t="str">
            <v>CONECTOR ANGULO 290</v>
          </cell>
          <cell r="E886" t="str">
            <v>SC</v>
          </cell>
          <cell r="F886" t="str">
            <v>CONECTOR ANGULO</v>
          </cell>
          <cell r="G886">
            <v>24593.09</v>
          </cell>
        </row>
        <row r="887">
          <cell r="B887" t="str">
            <v>CM12V</v>
          </cell>
          <cell r="C887">
            <v>2467</v>
          </cell>
          <cell r="D887" t="str">
            <v>CONECTOR P/MANGUERA 1/2</v>
          </cell>
          <cell r="E887" t="str">
            <v>VITAL GAS</v>
          </cell>
          <cell r="F887" t="str">
            <v>RIEGO</v>
          </cell>
          <cell r="G887">
            <v>1175.3</v>
          </cell>
        </row>
        <row r="888">
          <cell r="B888" t="str">
            <v>CM34V</v>
          </cell>
          <cell r="C888">
            <v>2468</v>
          </cell>
          <cell r="D888" t="str">
            <v>CONECTOR P/MANGUERA 3/4</v>
          </cell>
          <cell r="E888" t="str">
            <v>VITAL GAS</v>
          </cell>
          <cell r="F888" t="str">
            <v>RIEGO</v>
          </cell>
          <cell r="G888">
            <v>1305.07</v>
          </cell>
        </row>
        <row r="889">
          <cell r="B889" t="str">
            <v>CP42SC</v>
          </cell>
          <cell r="C889">
            <v>5631</v>
          </cell>
          <cell r="D889" t="str">
            <v>CONECTOR PLACA  42mm</v>
          </cell>
          <cell r="E889" t="str">
            <v>SC</v>
          </cell>
          <cell r="F889" t="str">
            <v>CONECTOR ANGULO</v>
          </cell>
          <cell r="G889">
            <v>7731.13</v>
          </cell>
        </row>
        <row r="890">
          <cell r="B890" t="str">
            <v>CP67SC</v>
          </cell>
          <cell r="C890">
            <v>5632</v>
          </cell>
          <cell r="D890" t="str">
            <v>CONECTOR PLACA  67mm</v>
          </cell>
          <cell r="E890" t="str">
            <v>SC</v>
          </cell>
          <cell r="F890" t="str">
            <v>CONECTOR ANGULO</v>
          </cell>
          <cell r="G890">
            <v>13967.37</v>
          </cell>
        </row>
        <row r="891">
          <cell r="B891" t="str">
            <v>CP93SC</v>
          </cell>
          <cell r="C891">
            <v>5633</v>
          </cell>
          <cell r="D891" t="str">
            <v>CONECTOR PLACA  93mm</v>
          </cell>
          <cell r="E891" t="str">
            <v>SC</v>
          </cell>
          <cell r="F891" t="str">
            <v>CONECTOR ANGULO</v>
          </cell>
          <cell r="G891">
            <v>21285.83</v>
          </cell>
        </row>
        <row r="892">
          <cell r="B892" t="str">
            <v>CP117SC</v>
          </cell>
          <cell r="C892">
            <v>5634</v>
          </cell>
          <cell r="D892" t="str">
            <v>CONECTOR PLACA 117mm</v>
          </cell>
          <cell r="E892" t="str">
            <v>SC</v>
          </cell>
          <cell r="F892" t="str">
            <v>CONECTOR ANGULO</v>
          </cell>
          <cell r="G892">
            <v>31325.67</v>
          </cell>
        </row>
        <row r="893">
          <cell r="B893" t="str">
            <v>CE40D</v>
          </cell>
          <cell r="C893">
            <v>2473</v>
          </cell>
          <cell r="D893" t="str">
            <v>CONEX EXTENS AJUS 40</v>
          </cell>
          <cell r="E893" t="str">
            <v>DUKE</v>
          </cell>
          <cell r="F893" t="str">
            <v>CONEX EXTEN AJUST</v>
          </cell>
          <cell r="G893">
            <v>1018.02</v>
          </cell>
        </row>
        <row r="894">
          <cell r="B894" t="str">
            <v>CE50D</v>
          </cell>
          <cell r="C894">
            <v>2474</v>
          </cell>
          <cell r="D894" t="str">
            <v>CONEX EXTENS AJUS 50</v>
          </cell>
          <cell r="E894" t="str">
            <v>DUKE</v>
          </cell>
          <cell r="F894" t="str">
            <v>CONEX EXTEN AJUST</v>
          </cell>
          <cell r="G894">
            <v>1877.75</v>
          </cell>
        </row>
        <row r="895">
          <cell r="B895" t="str">
            <v>CR</v>
          </cell>
          <cell r="C895">
            <v>2476</v>
          </cell>
          <cell r="D895" t="str">
            <v>CONTRA</v>
          </cell>
          <cell r="E895" t="str">
            <v>REEMBOLSO</v>
          </cell>
          <cell r="F895" t="str">
            <v>CONTRA</v>
          </cell>
          <cell r="G895">
            <v>0</v>
          </cell>
        </row>
        <row r="896">
          <cell r="B896" t="str">
            <v>CBB12P</v>
          </cell>
          <cell r="C896">
            <v>6745</v>
          </cell>
          <cell r="D896" t="str">
            <v>CONV *BRILLAN* BLANCO 1/2</v>
          </cell>
          <cell r="E896" t="str">
            <v>PREMIER</v>
          </cell>
          <cell r="F896" t="str">
            <v>ESMALTE</v>
          </cell>
          <cell r="G896">
            <v>5404.74</v>
          </cell>
        </row>
        <row r="897">
          <cell r="B897" t="str">
            <v>CBB14P</v>
          </cell>
          <cell r="C897">
            <v>7070</v>
          </cell>
          <cell r="D897" t="str">
            <v>CONV *BRILLAN* BLANCO 1/4</v>
          </cell>
          <cell r="E897" t="str">
            <v>PREMIER</v>
          </cell>
          <cell r="F897" t="str">
            <v>ESMALTE</v>
          </cell>
          <cell r="G897">
            <v>3094.84</v>
          </cell>
        </row>
        <row r="898">
          <cell r="B898" t="str">
            <v>CBB20P</v>
          </cell>
          <cell r="C898">
            <v>6793</v>
          </cell>
          <cell r="D898" t="str">
            <v>CONV *BRILLANT* BLANCO 20</v>
          </cell>
          <cell r="E898" t="str">
            <v>PREMIER</v>
          </cell>
          <cell r="F898" t="str">
            <v>CONVERTIDOR</v>
          </cell>
          <cell r="G898">
            <v>181528.71</v>
          </cell>
        </row>
        <row r="899">
          <cell r="B899" t="str">
            <v>CBN12P</v>
          </cell>
          <cell r="C899">
            <v>6739</v>
          </cell>
          <cell r="D899" t="str">
            <v>CONV *BRILLANT* NEGRO 1/2</v>
          </cell>
          <cell r="E899" t="str">
            <v>PREMIER</v>
          </cell>
          <cell r="F899" t="str">
            <v>ESMALTE</v>
          </cell>
          <cell r="G899">
            <v>4283.42</v>
          </cell>
        </row>
        <row r="900">
          <cell r="B900" t="str">
            <v>CBN14P</v>
          </cell>
          <cell r="C900">
            <v>7071</v>
          </cell>
          <cell r="D900" t="str">
            <v>CONV *BRILLANT* NEGRO 1/4</v>
          </cell>
          <cell r="E900" t="str">
            <v>PREMIER</v>
          </cell>
          <cell r="F900" t="str">
            <v>ESMALTE</v>
          </cell>
          <cell r="G900">
            <v>2534.1799999999998</v>
          </cell>
        </row>
        <row r="901">
          <cell r="B901" t="str">
            <v>CBB1P</v>
          </cell>
          <cell r="C901">
            <v>6791</v>
          </cell>
          <cell r="D901" t="str">
            <v>CONV *BRILLANTE* BLANCO 1</v>
          </cell>
          <cell r="E901" t="str">
            <v>PREMIER</v>
          </cell>
          <cell r="F901" t="str">
            <v>ESMALTE</v>
          </cell>
          <cell r="G901">
            <v>9644.92</v>
          </cell>
        </row>
        <row r="902">
          <cell r="B902" t="str">
            <v>CBB4P</v>
          </cell>
          <cell r="C902">
            <v>6792</v>
          </cell>
          <cell r="D902" t="str">
            <v>CONV *BRILLANTE* BLANCO 4</v>
          </cell>
          <cell r="E902" t="str">
            <v>PREMIER</v>
          </cell>
          <cell r="F902" t="str">
            <v>CONVERTIDOR</v>
          </cell>
          <cell r="G902">
            <v>37224.26</v>
          </cell>
        </row>
        <row r="903">
          <cell r="B903" t="str">
            <v>CBN1P</v>
          </cell>
          <cell r="C903">
            <v>6704</v>
          </cell>
          <cell r="D903" t="str">
            <v>CONV *BRILLANTE* NEGRO  1</v>
          </cell>
          <cell r="E903" t="str">
            <v>PREMIER</v>
          </cell>
          <cell r="F903" t="str">
            <v>ESMALTE</v>
          </cell>
          <cell r="G903">
            <v>7482.39</v>
          </cell>
        </row>
        <row r="904">
          <cell r="B904" t="str">
            <v>CBN20P</v>
          </cell>
          <cell r="C904">
            <v>6733</v>
          </cell>
          <cell r="D904" t="str">
            <v>CONV *BRILLANTE* NEGRO 20</v>
          </cell>
          <cell r="E904" t="str">
            <v>PREMIER</v>
          </cell>
          <cell r="F904" t="str">
            <v>ESMALTE</v>
          </cell>
          <cell r="G904">
            <v>137580.35</v>
          </cell>
        </row>
        <row r="905">
          <cell r="B905" t="str">
            <v>CBN4P</v>
          </cell>
          <cell r="C905">
            <v>6746</v>
          </cell>
          <cell r="D905" t="str">
            <v>CONV *BRILLANTE* NEGRO 4L</v>
          </cell>
          <cell r="E905" t="str">
            <v>PREMIER</v>
          </cell>
          <cell r="F905" t="str">
            <v>ESMALTE</v>
          </cell>
          <cell r="G905">
            <v>28434.59</v>
          </cell>
        </row>
        <row r="906">
          <cell r="B906" t="str">
            <v>CB12V</v>
          </cell>
          <cell r="C906">
            <v>2481</v>
          </cell>
          <cell r="D906" t="str">
            <v>CONVER OX Blanco 1/2</v>
          </cell>
          <cell r="E906" t="str">
            <v>VENIER</v>
          </cell>
          <cell r="F906" t="str">
            <v>CONVERTIDOR</v>
          </cell>
          <cell r="G906">
            <v>9740.2000000000007</v>
          </cell>
        </row>
        <row r="907">
          <cell r="B907" t="str">
            <v>CB14V</v>
          </cell>
          <cell r="C907">
            <v>2482</v>
          </cell>
          <cell r="D907" t="str">
            <v>CONVER OX Blanco 1/4</v>
          </cell>
          <cell r="E907" t="str">
            <v>VENIER</v>
          </cell>
          <cell r="F907" t="str">
            <v>CONVERTIDOR</v>
          </cell>
          <cell r="G907">
            <v>6683.08</v>
          </cell>
        </row>
        <row r="908">
          <cell r="B908" t="str">
            <v>CB1V</v>
          </cell>
          <cell r="C908">
            <v>2483</v>
          </cell>
          <cell r="D908" t="str">
            <v>CONVER OX Blanco 1Lt</v>
          </cell>
          <cell r="E908" t="str">
            <v>VENIER</v>
          </cell>
          <cell r="F908" t="str">
            <v>CONVERTIDOR</v>
          </cell>
          <cell r="G908">
            <v>16097.57</v>
          </cell>
        </row>
        <row r="909">
          <cell r="B909" t="str">
            <v>CB4V</v>
          </cell>
          <cell r="C909">
            <v>2484</v>
          </cell>
          <cell r="D909" t="str">
            <v>CONVER OX Blanco 4Lt</v>
          </cell>
          <cell r="E909" t="str">
            <v>VENIER</v>
          </cell>
          <cell r="F909" t="str">
            <v>CONVERTIDOR</v>
          </cell>
          <cell r="G909">
            <v>58540.1</v>
          </cell>
        </row>
        <row r="910">
          <cell r="B910" t="str">
            <v>CVI12V</v>
          </cell>
          <cell r="C910">
            <v>2485</v>
          </cell>
          <cell r="D910" t="str">
            <v>CONVER OX V/Ingl 1/2</v>
          </cell>
          <cell r="E910" t="str">
            <v>VENIER</v>
          </cell>
          <cell r="F910" t="str">
            <v>CONVERTIDOR</v>
          </cell>
          <cell r="G910">
            <v>22153.88</v>
          </cell>
        </row>
        <row r="911">
          <cell r="B911" t="str">
            <v>CVI14V</v>
          </cell>
          <cell r="C911">
            <v>2486</v>
          </cell>
          <cell r="D911" t="str">
            <v>CONVER OX V/Ingl 1/4</v>
          </cell>
          <cell r="E911" t="str">
            <v>VENIER</v>
          </cell>
          <cell r="F911" t="str">
            <v>CONVERTIDOR</v>
          </cell>
          <cell r="G911">
            <v>14648.89</v>
          </cell>
        </row>
        <row r="912">
          <cell r="B912" t="str">
            <v>CVI1V</v>
          </cell>
          <cell r="C912">
            <v>2487</v>
          </cell>
          <cell r="D912" t="str">
            <v>CONVER OX V/Ingl 1Lt</v>
          </cell>
          <cell r="E912" t="str">
            <v>VENIER</v>
          </cell>
          <cell r="F912" t="str">
            <v>CONVERTIDOR</v>
          </cell>
          <cell r="G912">
            <v>36545.53</v>
          </cell>
        </row>
        <row r="913">
          <cell r="B913" t="str">
            <v>CVI4V</v>
          </cell>
          <cell r="C913">
            <v>2488</v>
          </cell>
          <cell r="D913" t="str">
            <v>CONVER OX V/Ingl 4Lt</v>
          </cell>
          <cell r="E913" t="str">
            <v>VENIER</v>
          </cell>
          <cell r="F913" t="str">
            <v>CONVERTIDOR</v>
          </cell>
          <cell r="G913">
            <v>135883.23000000001</v>
          </cell>
        </row>
        <row r="914">
          <cell r="B914" t="str">
            <v>CN12V</v>
          </cell>
          <cell r="C914">
            <v>2489</v>
          </cell>
          <cell r="D914" t="str">
            <v>CONVER OXI Negro 1/2</v>
          </cell>
          <cell r="E914" t="str">
            <v>VENIER</v>
          </cell>
          <cell r="F914" t="str">
            <v>CONVERTIDOR</v>
          </cell>
          <cell r="G914">
            <v>8549.2199999999993</v>
          </cell>
        </row>
        <row r="915">
          <cell r="B915" t="str">
            <v>CN14V</v>
          </cell>
          <cell r="C915">
            <v>2490</v>
          </cell>
          <cell r="D915" t="str">
            <v>CONVER OXI Negro 1/4</v>
          </cell>
          <cell r="E915" t="str">
            <v>VENIER</v>
          </cell>
          <cell r="F915" t="str">
            <v>CONVERTIDOR</v>
          </cell>
          <cell r="G915">
            <v>5651.43</v>
          </cell>
        </row>
        <row r="916">
          <cell r="B916" t="str">
            <v>CN1V</v>
          </cell>
          <cell r="C916">
            <v>2491</v>
          </cell>
          <cell r="D916" t="str">
            <v>CONVER OXI Negro 1Lt</v>
          </cell>
          <cell r="E916" t="str">
            <v>VENIER</v>
          </cell>
          <cell r="F916" t="str">
            <v>CONVERTIDOR</v>
          </cell>
          <cell r="G916">
            <v>14101.44</v>
          </cell>
        </row>
        <row r="917">
          <cell r="B917" t="str">
            <v>CN4V</v>
          </cell>
          <cell r="C917">
            <v>2492</v>
          </cell>
          <cell r="D917" t="str">
            <v>CONVER OXI Negro 4Lt</v>
          </cell>
          <cell r="E917" t="str">
            <v>VENIER</v>
          </cell>
          <cell r="F917" t="str">
            <v>CONVERTIDOR</v>
          </cell>
          <cell r="G917">
            <v>52432.98</v>
          </cell>
        </row>
        <row r="918">
          <cell r="B918" t="str">
            <v>CR4V</v>
          </cell>
          <cell r="C918">
            <v>2493</v>
          </cell>
          <cell r="D918" t="str">
            <v>CONVER OXID Rojo  4L</v>
          </cell>
          <cell r="E918" t="str">
            <v>VENIER</v>
          </cell>
          <cell r="F918" t="str">
            <v>CONVERTIDOR</v>
          </cell>
          <cell r="G918">
            <v>52432.98</v>
          </cell>
        </row>
        <row r="919">
          <cell r="B919" t="str">
            <v>CR12V</v>
          </cell>
          <cell r="C919">
            <v>2494</v>
          </cell>
          <cell r="D919" t="str">
            <v>CONVER OXID Rojo 1/2</v>
          </cell>
          <cell r="E919" t="str">
            <v>VENIER</v>
          </cell>
          <cell r="F919" t="str">
            <v>CONVERTIDOR</v>
          </cell>
          <cell r="G919">
            <v>8549.2199999999993</v>
          </cell>
        </row>
        <row r="920">
          <cell r="B920" t="str">
            <v>CR14V</v>
          </cell>
          <cell r="C920">
            <v>2495</v>
          </cell>
          <cell r="D920" t="str">
            <v>CONVER OXID Rojo 1/4</v>
          </cell>
          <cell r="E920" t="str">
            <v>VENIER</v>
          </cell>
          <cell r="F920" t="str">
            <v>CONVERTIDOR</v>
          </cell>
          <cell r="G920">
            <v>5651.43</v>
          </cell>
        </row>
        <row r="921">
          <cell r="B921" t="str">
            <v>CR1V</v>
          </cell>
          <cell r="C921">
            <v>2496</v>
          </cell>
          <cell r="D921" t="str">
            <v>CONVER OXID Rojo 1Lt</v>
          </cell>
          <cell r="E921" t="str">
            <v>VENIER</v>
          </cell>
          <cell r="F921" t="str">
            <v>CONVERTIDOR</v>
          </cell>
          <cell r="G921">
            <v>36545.53</v>
          </cell>
        </row>
        <row r="922">
          <cell r="B922" t="str">
            <v>CAK</v>
          </cell>
          <cell r="C922">
            <v>2497</v>
          </cell>
          <cell r="D922" t="str">
            <v>CONVERT OXID AEROSOL</v>
          </cell>
          <cell r="E922" t="str">
            <v>KUWAIT</v>
          </cell>
          <cell r="F922" t="str">
            <v>CONVERTIDOR OXIDO</v>
          </cell>
          <cell r="G922">
            <v>2642.75</v>
          </cell>
        </row>
        <row r="923">
          <cell r="B923" t="str">
            <v>CN20V</v>
          </cell>
          <cell r="C923">
            <v>6434</v>
          </cell>
          <cell r="D923" t="str">
            <v>CONVERT OXIDO Negro 20Lts</v>
          </cell>
          <cell r="E923" t="str">
            <v>VENIER</v>
          </cell>
          <cell r="F923" t="str">
            <v>CONVERTIDOR</v>
          </cell>
          <cell r="G923">
            <v>201158.73</v>
          </cell>
        </row>
        <row r="924">
          <cell r="B924" t="str">
            <v>COB12P</v>
          </cell>
          <cell r="C924">
            <v>6476</v>
          </cell>
          <cell r="D924" t="str">
            <v>CONVERTI OXI #BLANCO# 1/2</v>
          </cell>
          <cell r="E924" t="str">
            <v>PREMIER</v>
          </cell>
          <cell r="F924" t="str">
            <v>CONVERTIDOR</v>
          </cell>
          <cell r="G924">
            <v>4114.6099999999997</v>
          </cell>
        </row>
        <row r="925">
          <cell r="B925" t="str">
            <v>COB1P</v>
          </cell>
          <cell r="C925">
            <v>6477</v>
          </cell>
          <cell r="D925" t="str">
            <v>CONVERTI OXI #BLANCO# 1lt</v>
          </cell>
          <cell r="E925" t="str">
            <v>PREMIER</v>
          </cell>
          <cell r="F925" t="str">
            <v>CONVERTIDOR</v>
          </cell>
          <cell r="G925">
            <v>7158</v>
          </cell>
        </row>
        <row r="926">
          <cell r="B926" t="str">
            <v>COB20P</v>
          </cell>
          <cell r="C926">
            <v>6479</v>
          </cell>
          <cell r="D926" t="str">
            <v>CONVERTI OXI #BLANCO# 20l</v>
          </cell>
          <cell r="E926" t="str">
            <v>PREMIER</v>
          </cell>
          <cell r="F926" t="str">
            <v>CONVERTIDOR</v>
          </cell>
          <cell r="G926">
            <v>130988.1</v>
          </cell>
        </row>
        <row r="927">
          <cell r="B927" t="str">
            <v>COB4P</v>
          </cell>
          <cell r="C927">
            <v>6478</v>
          </cell>
          <cell r="D927" t="str">
            <v>CONVERTI OXI #BLANCO# 4lt</v>
          </cell>
          <cell r="E927" t="str">
            <v>PREMIER</v>
          </cell>
          <cell r="F927" t="str">
            <v>CONVERTIDOR</v>
          </cell>
          <cell r="G927">
            <v>27116.14</v>
          </cell>
        </row>
        <row r="928">
          <cell r="B928" t="str">
            <v>CON12P</v>
          </cell>
          <cell r="C928">
            <v>6481</v>
          </cell>
          <cell r="D928" t="str">
            <v>CONVERTID OXI #NEGRO# 1/2</v>
          </cell>
          <cell r="E928" t="str">
            <v>PREMIER</v>
          </cell>
          <cell r="F928" t="str">
            <v>CONVERTIDOR</v>
          </cell>
          <cell r="G928">
            <v>3890.97</v>
          </cell>
        </row>
        <row r="929">
          <cell r="B929" t="str">
            <v>CON1P</v>
          </cell>
          <cell r="C929">
            <v>6482</v>
          </cell>
          <cell r="D929" t="str">
            <v>CONVERTID OXI #NEGRO# 1lt</v>
          </cell>
          <cell r="E929" t="str">
            <v>PREMIER</v>
          </cell>
          <cell r="F929" t="str">
            <v>CONVERTIDOR</v>
          </cell>
          <cell r="G929">
            <v>6725.5</v>
          </cell>
        </row>
        <row r="930">
          <cell r="B930" t="str">
            <v>CON20P</v>
          </cell>
          <cell r="C930">
            <v>6484</v>
          </cell>
          <cell r="D930" t="str">
            <v>CONVERTID OXI #NEGRO# 20l</v>
          </cell>
          <cell r="E930" t="str">
            <v>PREMIER</v>
          </cell>
          <cell r="F930" t="str">
            <v>CONVERTIDOR</v>
          </cell>
          <cell r="G930">
            <v>122198.42</v>
          </cell>
        </row>
        <row r="931">
          <cell r="B931" t="str">
            <v>CON4P</v>
          </cell>
          <cell r="C931">
            <v>6483</v>
          </cell>
          <cell r="D931" t="str">
            <v>CONVERTID OXI #NEGRO# 4lt</v>
          </cell>
          <cell r="E931" t="str">
            <v>PREMIER</v>
          </cell>
          <cell r="F931" t="str">
            <v>CONVERTIDOR</v>
          </cell>
          <cell r="G931">
            <v>25358.2</v>
          </cell>
        </row>
        <row r="932">
          <cell r="B932" t="str">
            <v>COR12P</v>
          </cell>
          <cell r="C932">
            <v>6471</v>
          </cell>
          <cell r="D932" t="str">
            <v>CONVERTID OXID #ROJO# 1/2</v>
          </cell>
          <cell r="E932" t="str">
            <v>PREMIER</v>
          </cell>
          <cell r="F932" t="str">
            <v>CONVERTIDOR</v>
          </cell>
          <cell r="G932">
            <v>4114.6099999999997</v>
          </cell>
        </row>
        <row r="933">
          <cell r="B933" t="str">
            <v>COR1P</v>
          </cell>
          <cell r="C933">
            <v>6472</v>
          </cell>
          <cell r="D933" t="str">
            <v>CONVERTID OXID #ROJO# 1lt</v>
          </cell>
          <cell r="E933" t="str">
            <v>PREMIER</v>
          </cell>
          <cell r="F933" t="str">
            <v>CONVERTIDOR</v>
          </cell>
          <cell r="G933">
            <v>7158</v>
          </cell>
        </row>
        <row r="934">
          <cell r="B934" t="str">
            <v>COR20P</v>
          </cell>
          <cell r="C934">
            <v>6474</v>
          </cell>
          <cell r="D934" t="str">
            <v>CONVERTID OXID #ROJO# 20l</v>
          </cell>
          <cell r="E934" t="str">
            <v>PREMIER</v>
          </cell>
          <cell r="F934" t="str">
            <v>CONVERTIDOR</v>
          </cell>
          <cell r="G934">
            <v>130988.1</v>
          </cell>
        </row>
        <row r="935">
          <cell r="B935" t="str">
            <v>COR4P</v>
          </cell>
          <cell r="C935">
            <v>6473</v>
          </cell>
          <cell r="D935" t="str">
            <v>CONVERTID OXID #ROJO# 4lt</v>
          </cell>
          <cell r="E935" t="str">
            <v>PREMIER</v>
          </cell>
          <cell r="F935" t="str">
            <v>CONVERTIDOR</v>
          </cell>
          <cell r="G935">
            <v>27116.14</v>
          </cell>
        </row>
        <row r="936">
          <cell r="B936" t="str">
            <v>CLLV</v>
          </cell>
          <cell r="C936">
            <v>7183</v>
          </cell>
          <cell r="D936" t="str">
            <v>CORREA LAVARROPA #LARGA#</v>
          </cell>
          <cell r="E936" t="str">
            <v>VITAL GAS</v>
          </cell>
          <cell r="F936" t="str">
            <v>CORREA</v>
          </cell>
          <cell r="G936">
            <v>911.96</v>
          </cell>
        </row>
        <row r="937">
          <cell r="B937" t="str">
            <v>CLCV</v>
          </cell>
          <cell r="C937">
            <v>7182</v>
          </cell>
          <cell r="D937" t="str">
            <v>CORREA LAVARROPA CORTA</v>
          </cell>
          <cell r="E937" t="str">
            <v>VITAL GAS</v>
          </cell>
          <cell r="F937" t="str">
            <v>CORREA</v>
          </cell>
          <cell r="G937">
            <v>850.02</v>
          </cell>
        </row>
        <row r="938">
          <cell r="B938" t="str">
            <v>CC4K</v>
          </cell>
          <cell r="C938">
            <v>2500</v>
          </cell>
          <cell r="D938" t="str">
            <v>CORTAD CERAMIC 42 **K-10*</v>
          </cell>
          <cell r="E938" t="str">
            <v>NEIKE</v>
          </cell>
          <cell r="F938" t="str">
            <v>CORT. CERAMICA</v>
          </cell>
          <cell r="G938">
            <v>45761.47</v>
          </cell>
        </row>
        <row r="939">
          <cell r="B939" t="str">
            <v>CC5K</v>
          </cell>
          <cell r="C939">
            <v>2501</v>
          </cell>
          <cell r="D939" t="str">
            <v>CORTAD CERAMIC 50 **K-10*</v>
          </cell>
          <cell r="E939" t="str">
            <v>NEIKE</v>
          </cell>
          <cell r="F939" t="str">
            <v>CORT. CERAMICA</v>
          </cell>
          <cell r="G939">
            <v>63589.23</v>
          </cell>
        </row>
        <row r="940">
          <cell r="B940" t="str">
            <v>C20</v>
          </cell>
          <cell r="C940">
            <v>2502</v>
          </cell>
          <cell r="D940" t="str">
            <v>CORTAFRIO 20 cm.</v>
          </cell>
          <cell r="E940" t="str">
            <v>EL ROBLE</v>
          </cell>
          <cell r="F940" t="str">
            <v>CORTAFRIO</v>
          </cell>
          <cell r="G940">
            <v>4315.8500000000004</v>
          </cell>
        </row>
        <row r="941">
          <cell r="B941" t="str">
            <v>C20G</v>
          </cell>
          <cell r="C941">
            <v>2503</v>
          </cell>
          <cell r="D941" t="str">
            <v>CORTAFRIO 20cm</v>
          </cell>
          <cell r="E941" t="str">
            <v>GHERARDI</v>
          </cell>
          <cell r="F941" t="str">
            <v>CORTAFRIO</v>
          </cell>
          <cell r="G941">
            <v>4666.4799999999996</v>
          </cell>
        </row>
        <row r="942">
          <cell r="B942" t="str">
            <v>C25</v>
          </cell>
          <cell r="C942">
            <v>2504</v>
          </cell>
          <cell r="D942" t="str">
            <v>CORTAFRIO 25 cm.</v>
          </cell>
          <cell r="E942" t="str">
            <v>EL ROBLE</v>
          </cell>
          <cell r="F942" t="str">
            <v>CORTAFRIO</v>
          </cell>
          <cell r="G942">
            <v>4568.5</v>
          </cell>
        </row>
        <row r="943">
          <cell r="B943" t="str">
            <v>C25G</v>
          </cell>
          <cell r="C943">
            <v>2505</v>
          </cell>
          <cell r="D943" t="str">
            <v>CORTAFRIO 25cm</v>
          </cell>
          <cell r="E943" t="str">
            <v>GHERARDI</v>
          </cell>
          <cell r="F943" t="str">
            <v>CORTAFRIO</v>
          </cell>
          <cell r="G943">
            <v>4960.79</v>
          </cell>
        </row>
        <row r="944">
          <cell r="B944" t="str">
            <v>C25V</v>
          </cell>
          <cell r="C944">
            <v>2507</v>
          </cell>
          <cell r="D944" t="str">
            <v>CORTAFRIO 3/4  **25cm**</v>
          </cell>
          <cell r="E944" t="str">
            <v>VIRGA</v>
          </cell>
          <cell r="F944" t="str">
            <v>CORTAFRIO</v>
          </cell>
          <cell r="G944">
            <v>2408.65</v>
          </cell>
        </row>
        <row r="945">
          <cell r="B945" t="str">
            <v>C30V</v>
          </cell>
          <cell r="C945">
            <v>2508</v>
          </cell>
          <cell r="D945" t="str">
            <v>CORTAFRIO 3/4  **30cm**</v>
          </cell>
          <cell r="E945" t="str">
            <v>VIRGA</v>
          </cell>
          <cell r="F945" t="str">
            <v>CORTAFRIO</v>
          </cell>
          <cell r="G945">
            <v>2676.27</v>
          </cell>
        </row>
        <row r="946">
          <cell r="B946" t="str">
            <v>C35V</v>
          </cell>
          <cell r="C946">
            <v>2509</v>
          </cell>
          <cell r="D946" t="str">
            <v>CORTAFRIO 3/4  **35cm**</v>
          </cell>
          <cell r="E946" t="str">
            <v>VIRGA</v>
          </cell>
          <cell r="F946" t="str">
            <v>CORTAFRIO</v>
          </cell>
          <cell r="G946">
            <v>2943.9</v>
          </cell>
        </row>
        <row r="947">
          <cell r="B947" t="str">
            <v>C20M</v>
          </cell>
          <cell r="C947">
            <v>2506</v>
          </cell>
          <cell r="D947" t="str">
            <v>CORTAFRIO 3/4  20cm</v>
          </cell>
          <cell r="E947" t="str">
            <v>MAZZUCA</v>
          </cell>
          <cell r="F947" t="str">
            <v>CORTAFRIO</v>
          </cell>
          <cell r="G947">
            <v>4354.96</v>
          </cell>
        </row>
        <row r="948">
          <cell r="B948" t="str">
            <v>C40M</v>
          </cell>
          <cell r="C948">
            <v>2510</v>
          </cell>
          <cell r="D948" t="str">
            <v>CORTAFRIO 3/4  40cm</v>
          </cell>
          <cell r="E948" t="str">
            <v>MAZZUCA</v>
          </cell>
          <cell r="F948" t="str">
            <v>CORTAFRIO</v>
          </cell>
          <cell r="G948">
            <v>6401.31</v>
          </cell>
        </row>
        <row r="949">
          <cell r="B949" t="str">
            <v>C45M</v>
          </cell>
          <cell r="C949">
            <v>2511</v>
          </cell>
          <cell r="D949" t="str">
            <v>CORTAFRIO 3/4  45cm</v>
          </cell>
          <cell r="E949" t="str">
            <v>MAZZUCA</v>
          </cell>
          <cell r="F949" t="str">
            <v>CORTAFRIO</v>
          </cell>
          <cell r="G949">
            <v>7216.84</v>
          </cell>
        </row>
        <row r="950">
          <cell r="B950" t="str">
            <v>C50M</v>
          </cell>
          <cell r="C950">
            <v>2512</v>
          </cell>
          <cell r="D950" t="str">
            <v>CORTAFRIO 3/4  50cm</v>
          </cell>
          <cell r="E950" t="str">
            <v>MAZZUCA</v>
          </cell>
          <cell r="F950" t="str">
            <v>CORTAFRIO</v>
          </cell>
          <cell r="G950">
            <v>8201.4500000000007</v>
          </cell>
        </row>
        <row r="951">
          <cell r="B951" t="str">
            <v>C30</v>
          </cell>
          <cell r="C951">
            <v>2513</v>
          </cell>
          <cell r="D951" t="str">
            <v>CORTAFRIO 30 cm.</v>
          </cell>
          <cell r="E951" t="str">
            <v>EL ROBLE</v>
          </cell>
          <cell r="F951" t="str">
            <v>CORTAFRIO</v>
          </cell>
          <cell r="G951">
            <v>5282.38</v>
          </cell>
        </row>
        <row r="952">
          <cell r="B952" t="str">
            <v>C30G</v>
          </cell>
          <cell r="C952">
            <v>2514</v>
          </cell>
          <cell r="D952" t="str">
            <v>CORTAFRIO 30cm</v>
          </cell>
          <cell r="E952" t="str">
            <v>GHERARDI</v>
          </cell>
          <cell r="F952" t="str">
            <v>CORTAFRIO</v>
          </cell>
          <cell r="G952">
            <v>5173.53</v>
          </cell>
        </row>
        <row r="953">
          <cell r="B953" t="str">
            <v>C35</v>
          </cell>
          <cell r="C953">
            <v>2515</v>
          </cell>
          <cell r="D953" t="str">
            <v>CORTAFRIO 35 cm.</v>
          </cell>
          <cell r="E953" t="str">
            <v>EL ROBLE</v>
          </cell>
          <cell r="F953" t="str">
            <v>CORTAFRIO</v>
          </cell>
          <cell r="G953">
            <v>6018.98</v>
          </cell>
        </row>
        <row r="954">
          <cell r="B954" t="str">
            <v>C35G</v>
          </cell>
          <cell r="C954">
            <v>2516</v>
          </cell>
          <cell r="D954" t="str">
            <v>CORTAFRIO 35cm</v>
          </cell>
          <cell r="E954" t="str">
            <v>GHERARDI</v>
          </cell>
          <cell r="F954" t="str">
            <v>CORTAFRIO</v>
          </cell>
          <cell r="G954">
            <v>5787.19</v>
          </cell>
        </row>
        <row r="955">
          <cell r="B955" t="str">
            <v>C40</v>
          </cell>
          <cell r="C955">
            <v>2517</v>
          </cell>
          <cell r="D955" t="str">
            <v>CORTAFRIO 40 cm.</v>
          </cell>
          <cell r="E955" t="str">
            <v>EL ROBLE</v>
          </cell>
          <cell r="F955" t="str">
            <v>CORTAFRIO</v>
          </cell>
          <cell r="G955">
            <v>6310.14</v>
          </cell>
        </row>
        <row r="956">
          <cell r="B956" t="str">
            <v>C40G</v>
          </cell>
          <cell r="C956">
            <v>2518</v>
          </cell>
          <cell r="D956" t="str">
            <v>CORTAFRIO 40cm</v>
          </cell>
          <cell r="E956" t="str">
            <v>GHERARDI</v>
          </cell>
          <cell r="F956" t="str">
            <v>CORTAFRIO</v>
          </cell>
          <cell r="G956">
            <v>6093.7</v>
          </cell>
        </row>
        <row r="957">
          <cell r="B957" t="str">
            <v>C45</v>
          </cell>
          <cell r="C957">
            <v>2519</v>
          </cell>
          <cell r="D957" t="str">
            <v>CORTAFRIO 45 cm.</v>
          </cell>
          <cell r="E957" t="str">
            <v>EL ROBLE</v>
          </cell>
          <cell r="F957" t="str">
            <v>CORTAFRIO</v>
          </cell>
          <cell r="G957">
            <v>7105.39</v>
          </cell>
        </row>
        <row r="958">
          <cell r="B958" t="str">
            <v>CC25G</v>
          </cell>
          <cell r="C958">
            <v>2521</v>
          </cell>
          <cell r="D958" t="str">
            <v>CORTAFRIO CHATO 25cm</v>
          </cell>
          <cell r="E958" t="str">
            <v>GHERARDI</v>
          </cell>
          <cell r="F958" t="str">
            <v>CORTAFRIO CHATO</v>
          </cell>
          <cell r="G958">
            <v>5143.33</v>
          </cell>
        </row>
        <row r="959">
          <cell r="B959" t="str">
            <v>CC25ER</v>
          </cell>
          <cell r="C959">
            <v>2520</v>
          </cell>
          <cell r="D959" t="str">
            <v>CORTAFRIO CHATO 25cm</v>
          </cell>
          <cell r="E959" t="str">
            <v>EL ROBLE</v>
          </cell>
          <cell r="F959" t="str">
            <v>CORTAFRIO CHATO</v>
          </cell>
          <cell r="G959">
            <v>5952.4</v>
          </cell>
        </row>
        <row r="960">
          <cell r="B960" t="str">
            <v>CC30ER</v>
          </cell>
          <cell r="C960">
            <v>2522</v>
          </cell>
          <cell r="D960" t="str">
            <v>CORTAFRIO CHATO 30cm</v>
          </cell>
          <cell r="E960" t="str">
            <v>EL ROBLE</v>
          </cell>
          <cell r="F960" t="str">
            <v>CORTAFRIO CHATO</v>
          </cell>
          <cell r="G960">
            <v>6310.14</v>
          </cell>
        </row>
        <row r="961">
          <cell r="B961" t="str">
            <v>CC30G</v>
          </cell>
          <cell r="C961">
            <v>2523</v>
          </cell>
          <cell r="D961" t="str">
            <v>CORTAFRIO CHATO 30cm</v>
          </cell>
          <cell r="E961" t="str">
            <v>GHERARDI</v>
          </cell>
          <cell r="F961" t="str">
            <v>CORTAFRIO CHATO</v>
          </cell>
          <cell r="G961">
            <v>5459.24</v>
          </cell>
        </row>
        <row r="962">
          <cell r="B962" t="str">
            <v>CC35G</v>
          </cell>
          <cell r="C962">
            <v>2525</v>
          </cell>
          <cell r="D962" t="str">
            <v>CORTAFRIO CHATO 35cm</v>
          </cell>
          <cell r="E962" t="str">
            <v>GHERARDI</v>
          </cell>
          <cell r="F962" t="str">
            <v>CORTAFRIO CHATO</v>
          </cell>
          <cell r="G962">
            <v>5943.92</v>
          </cell>
        </row>
        <row r="963">
          <cell r="B963" t="str">
            <v>CC35ER</v>
          </cell>
          <cell r="C963">
            <v>2524</v>
          </cell>
          <cell r="D963" t="str">
            <v>CORTAFRIO CHATO 35cm</v>
          </cell>
          <cell r="E963" t="str">
            <v>EL ROBLE</v>
          </cell>
          <cell r="F963" t="str">
            <v>CORTAFRIO CHATO</v>
          </cell>
          <cell r="G963">
            <v>7073.48</v>
          </cell>
        </row>
        <row r="964">
          <cell r="B964" t="str">
            <v>CE</v>
          </cell>
          <cell r="C964">
            <v>2526</v>
          </cell>
          <cell r="D964" t="str">
            <v>CORTAFRIO ELEC. 27cm</v>
          </cell>
          <cell r="E964" t="str">
            <v>EL ROBLE</v>
          </cell>
          <cell r="F964" t="str">
            <v>CORTAFRIO ELEC.</v>
          </cell>
          <cell r="G964">
            <v>4794.84</v>
          </cell>
        </row>
        <row r="965">
          <cell r="B965" t="str">
            <v>CEM</v>
          </cell>
          <cell r="C965">
            <v>2527</v>
          </cell>
          <cell r="D965" t="str">
            <v>CORTAFRIO ELECTRICIS</v>
          </cell>
          <cell r="E965" t="str">
            <v>MAZZUCA</v>
          </cell>
          <cell r="F965" t="str">
            <v>CORTAFRIO</v>
          </cell>
          <cell r="G965">
            <v>8201.4500000000007</v>
          </cell>
        </row>
        <row r="966">
          <cell r="B966" t="str">
            <v>CLM450T</v>
          </cell>
          <cell r="C966">
            <v>5499</v>
          </cell>
          <cell r="D966" t="str">
            <v>CREM LIMPIAMANOS 450</v>
          </cell>
          <cell r="E966" t="str">
            <v>TF3</v>
          </cell>
          <cell r="F966" t="str">
            <v>CREMA LIMPIAMANOS</v>
          </cell>
          <cell r="G966">
            <v>2624.71</v>
          </cell>
        </row>
        <row r="967">
          <cell r="B967" t="str">
            <v>CA150T</v>
          </cell>
          <cell r="C967">
            <v>6721</v>
          </cell>
          <cell r="D967" t="str">
            <v>CREMA ADHE EPOXI BCA 150g</v>
          </cell>
          <cell r="E967" t="str">
            <v>TF3</v>
          </cell>
          <cell r="F967" t="str">
            <v>CREMA ADHESIVA</v>
          </cell>
          <cell r="G967">
            <v>6653.48</v>
          </cell>
        </row>
        <row r="968">
          <cell r="B968" t="str">
            <v>C7MG</v>
          </cell>
          <cell r="C968">
            <v>2529</v>
          </cell>
          <cell r="D968" t="str">
            <v>CUCHA FORJA 7" MOCHA</v>
          </cell>
          <cell r="E968" t="str">
            <v>GHERARDI</v>
          </cell>
          <cell r="F968" t="str">
            <v>CUCHARA</v>
          </cell>
          <cell r="G968">
            <v>13225.27</v>
          </cell>
        </row>
        <row r="969">
          <cell r="B969" t="str">
            <v>C8MG</v>
          </cell>
          <cell r="C969">
            <v>2530</v>
          </cell>
          <cell r="D969" t="str">
            <v>CUCHA FORJA 8" MOCHA</v>
          </cell>
          <cell r="E969" t="str">
            <v>GHERARDI</v>
          </cell>
          <cell r="F969" t="str">
            <v>CUCHARA</v>
          </cell>
          <cell r="G969">
            <v>13820.74</v>
          </cell>
        </row>
        <row r="970">
          <cell r="B970" t="str">
            <v>CF7F</v>
          </cell>
          <cell r="C970">
            <v>6358</v>
          </cell>
          <cell r="D970" t="str">
            <v>CUCHARA *FORJADA*  7"</v>
          </cell>
          <cell r="E970" t="str">
            <v>FERCAS</v>
          </cell>
          <cell r="F970" t="str">
            <v>CUCHARA FORJADA</v>
          </cell>
          <cell r="G970">
            <v>11931.6</v>
          </cell>
        </row>
        <row r="971">
          <cell r="B971" t="str">
            <v>CF7MF</v>
          </cell>
          <cell r="C971">
            <v>6359</v>
          </cell>
          <cell r="D971" t="str">
            <v>CUCHARA *FORJADA*  7" MOC</v>
          </cell>
          <cell r="E971" t="str">
            <v>FERCAS</v>
          </cell>
          <cell r="F971" t="str">
            <v>CUCHARA FORJADA</v>
          </cell>
          <cell r="G971">
            <v>12063.85</v>
          </cell>
        </row>
        <row r="972">
          <cell r="B972" t="str">
            <v>CF8F</v>
          </cell>
          <cell r="C972">
            <v>6360</v>
          </cell>
          <cell r="D972" t="str">
            <v>CUCHARA *FORJADA*  8"</v>
          </cell>
          <cell r="E972" t="str">
            <v>FERCAS</v>
          </cell>
          <cell r="F972" t="str">
            <v>CUCHARA FORJADA</v>
          </cell>
          <cell r="G972">
            <v>12196.12</v>
          </cell>
        </row>
        <row r="973">
          <cell r="B973" t="str">
            <v>CF8MF</v>
          </cell>
          <cell r="C973">
            <v>6361</v>
          </cell>
          <cell r="D973" t="str">
            <v>CUCHARA *FORJADA*  8" MOC</v>
          </cell>
          <cell r="E973" t="str">
            <v>FERCAS</v>
          </cell>
          <cell r="F973" t="str">
            <v>CUCHARA FORJADA</v>
          </cell>
          <cell r="G973">
            <v>12911.49</v>
          </cell>
        </row>
        <row r="974">
          <cell r="B974" t="str">
            <v>C6G</v>
          </cell>
          <cell r="C974">
            <v>2531</v>
          </cell>
          <cell r="D974" t="str">
            <v>CUCHARA FORJADA 6"</v>
          </cell>
          <cell r="E974" t="str">
            <v>GHERARDI</v>
          </cell>
          <cell r="F974" t="str">
            <v>CUCHARA</v>
          </cell>
          <cell r="G974">
            <v>11970.74</v>
          </cell>
        </row>
        <row r="975">
          <cell r="B975" t="str">
            <v>C7G</v>
          </cell>
          <cell r="C975">
            <v>2532</v>
          </cell>
          <cell r="D975" t="str">
            <v>CUCHARA FORJADA 7"</v>
          </cell>
          <cell r="E975" t="str">
            <v>GHERARDI</v>
          </cell>
          <cell r="F975" t="str">
            <v>CUCHARA</v>
          </cell>
          <cell r="G975">
            <v>13225.27</v>
          </cell>
        </row>
        <row r="976">
          <cell r="B976" t="str">
            <v>C8G</v>
          </cell>
          <cell r="C976">
            <v>2533</v>
          </cell>
          <cell r="D976" t="str">
            <v>CUCHARA FORJADA 8"</v>
          </cell>
          <cell r="E976" t="str">
            <v>GHERARDI</v>
          </cell>
          <cell r="F976" t="str">
            <v>CUCHARA</v>
          </cell>
          <cell r="G976">
            <v>13449.55</v>
          </cell>
        </row>
        <row r="977">
          <cell r="B977" t="str">
            <v>C10G</v>
          </cell>
          <cell r="C977">
            <v>5465</v>
          </cell>
          <cell r="D977" t="str">
            <v>CUCHARA FORJADA N 10</v>
          </cell>
          <cell r="E977" t="str">
            <v>GHERARDI</v>
          </cell>
          <cell r="F977" t="str">
            <v>CUCHARA</v>
          </cell>
          <cell r="G977">
            <v>14706.28</v>
          </cell>
        </row>
        <row r="978">
          <cell r="B978" t="str">
            <v>C9G</v>
          </cell>
          <cell r="C978">
            <v>2534</v>
          </cell>
          <cell r="D978" t="str">
            <v>CUCHARA FORJADA N 9</v>
          </cell>
          <cell r="E978" t="str">
            <v>GHERARDI</v>
          </cell>
          <cell r="F978" t="str">
            <v>CUCHARA</v>
          </cell>
          <cell r="G978">
            <v>14066.1</v>
          </cell>
        </row>
        <row r="979">
          <cell r="B979" t="str">
            <v>C6ER</v>
          </cell>
          <cell r="C979">
            <v>2535</v>
          </cell>
          <cell r="D979" t="str">
            <v>CUCHARA N  6</v>
          </cell>
          <cell r="E979" t="str">
            <v>EL ROBLE</v>
          </cell>
          <cell r="F979" t="str">
            <v>CUCHARA</v>
          </cell>
          <cell r="G979">
            <v>4426.2700000000004</v>
          </cell>
        </row>
        <row r="980">
          <cell r="B980" t="str">
            <v>C7ER</v>
          </cell>
          <cell r="C980">
            <v>2536</v>
          </cell>
          <cell r="D980" t="str">
            <v>CUCHARA N  7</v>
          </cell>
          <cell r="E980" t="str">
            <v>EL ROBLE</v>
          </cell>
          <cell r="F980" t="str">
            <v>CUCHARA</v>
          </cell>
          <cell r="G980">
            <v>4995.07</v>
          </cell>
        </row>
        <row r="981">
          <cell r="B981" t="str">
            <v>C7MER</v>
          </cell>
          <cell r="C981">
            <v>2539</v>
          </cell>
          <cell r="D981" t="str">
            <v>CUCHARA N  7M</v>
          </cell>
          <cell r="E981" t="str">
            <v>EL ROBLE</v>
          </cell>
          <cell r="F981" t="str">
            <v>CUCHARA</v>
          </cell>
          <cell r="G981">
            <v>5221.7299999999996</v>
          </cell>
        </row>
        <row r="982">
          <cell r="B982" t="str">
            <v>C8ER</v>
          </cell>
          <cell r="C982">
            <v>2540</v>
          </cell>
          <cell r="D982" t="str">
            <v>CUCHARA N  8</v>
          </cell>
          <cell r="E982" t="str">
            <v>EL ROBLE</v>
          </cell>
          <cell r="F982" t="str">
            <v>CUCHARA</v>
          </cell>
          <cell r="G982">
            <v>5221.7299999999996</v>
          </cell>
        </row>
        <row r="983">
          <cell r="B983" t="str">
            <v>C8MER</v>
          </cell>
          <cell r="C983">
            <v>2543</v>
          </cell>
          <cell r="D983" t="str">
            <v>CUCHARA N  8M</v>
          </cell>
          <cell r="E983" t="str">
            <v>EL ROBLE</v>
          </cell>
          <cell r="F983" t="str">
            <v>CUCHARA</v>
          </cell>
          <cell r="G983">
            <v>5796.49</v>
          </cell>
        </row>
        <row r="984">
          <cell r="B984" t="str">
            <v>CS6FE</v>
          </cell>
          <cell r="C984">
            <v>6332</v>
          </cell>
          <cell r="D984" t="str">
            <v>CUCHARA SOLD C/MADERA *6*</v>
          </cell>
          <cell r="E984" t="str">
            <v>FERCAS</v>
          </cell>
          <cell r="F984" t="str">
            <v>CUCHARA SOLDADA</v>
          </cell>
          <cell r="G984">
            <v>4064.38</v>
          </cell>
        </row>
        <row r="985">
          <cell r="B985" t="str">
            <v>CS7F</v>
          </cell>
          <cell r="C985">
            <v>6333</v>
          </cell>
          <cell r="D985" t="str">
            <v>CUCHARA SOLD C/MADERA *7*</v>
          </cell>
          <cell r="E985" t="str">
            <v>FERCAS</v>
          </cell>
          <cell r="F985" t="str">
            <v>CUCHARA SOLDADA</v>
          </cell>
          <cell r="G985">
            <v>4611.26</v>
          </cell>
        </row>
        <row r="986">
          <cell r="B986" t="str">
            <v>CS8F</v>
          </cell>
          <cell r="C986">
            <v>6335</v>
          </cell>
          <cell r="D986" t="str">
            <v>CUCHARA SOLD C/MADERA *8*</v>
          </cell>
          <cell r="E986" t="str">
            <v>FERCAS</v>
          </cell>
          <cell r="F986" t="str">
            <v>CUCHARA SOLDADA</v>
          </cell>
          <cell r="G986">
            <v>5298.23</v>
          </cell>
        </row>
        <row r="987">
          <cell r="B987" t="str">
            <v>CS7MF</v>
          </cell>
          <cell r="C987">
            <v>6334</v>
          </cell>
          <cell r="D987" t="str">
            <v>CUCHARA SOLD C/MADERA 7 M</v>
          </cell>
          <cell r="E987" t="str">
            <v>FERCAS</v>
          </cell>
          <cell r="F987" t="str">
            <v>CUCHARA SOLDADA</v>
          </cell>
          <cell r="G987">
            <v>4823.78</v>
          </cell>
        </row>
        <row r="988">
          <cell r="B988" t="str">
            <v>CS8MF</v>
          </cell>
          <cell r="C988">
            <v>6336</v>
          </cell>
          <cell r="D988" t="str">
            <v>CUCHARA SOLD C/MADERA 8 M</v>
          </cell>
          <cell r="E988" t="str">
            <v>FERCAS</v>
          </cell>
          <cell r="F988" t="str">
            <v>CUCHARA SOLDADA</v>
          </cell>
          <cell r="G988">
            <v>5418.66</v>
          </cell>
        </row>
        <row r="989">
          <cell r="B989" t="str">
            <v>C6SJ</v>
          </cell>
          <cell r="C989">
            <v>6337</v>
          </cell>
          <cell r="D989" t="str">
            <v>CUCHARA SOLDAD C/PLA  *6*</v>
          </cell>
          <cell r="E989" t="str">
            <v>STA. JUANA</v>
          </cell>
          <cell r="F989" t="str">
            <v>CUCHARA</v>
          </cell>
          <cell r="G989">
            <v>4058.98</v>
          </cell>
        </row>
        <row r="990">
          <cell r="B990" t="str">
            <v>C7SJ</v>
          </cell>
          <cell r="C990">
            <v>6338</v>
          </cell>
          <cell r="D990" t="str">
            <v>CUCHARA SOLDAD C/PLA  *7*</v>
          </cell>
          <cell r="E990" t="str">
            <v>STA. JUANA</v>
          </cell>
          <cell r="F990" t="str">
            <v>CUCHARA</v>
          </cell>
          <cell r="G990">
            <v>4509.9799999999996</v>
          </cell>
        </row>
        <row r="991">
          <cell r="B991" t="str">
            <v>C8SJ</v>
          </cell>
          <cell r="C991">
            <v>6340</v>
          </cell>
          <cell r="D991" t="str">
            <v>CUCHARA SOLDAD C/PLA  *8*</v>
          </cell>
          <cell r="E991" t="str">
            <v>STA. JUANA</v>
          </cell>
          <cell r="F991" t="str">
            <v>CUCHARA</v>
          </cell>
          <cell r="G991">
            <v>4798.6099999999997</v>
          </cell>
        </row>
        <row r="992">
          <cell r="B992" t="str">
            <v>C7MSJ</v>
          </cell>
          <cell r="C992">
            <v>6339</v>
          </cell>
          <cell r="D992" t="str">
            <v>CUCHARA SOLDAD C/PLA  7 M</v>
          </cell>
          <cell r="E992" t="str">
            <v>STA. JUANA</v>
          </cell>
          <cell r="F992" t="str">
            <v>CUCHARA</v>
          </cell>
          <cell r="G992">
            <v>4726.46</v>
          </cell>
        </row>
        <row r="993">
          <cell r="B993" t="str">
            <v>C8MSJ</v>
          </cell>
          <cell r="C993">
            <v>6341</v>
          </cell>
          <cell r="D993" t="str">
            <v>CUCHARA SOLDAD C/PLA  8 M</v>
          </cell>
          <cell r="E993" t="str">
            <v>STA. JUANA</v>
          </cell>
          <cell r="F993" t="str">
            <v>CUCHARA</v>
          </cell>
          <cell r="G993">
            <v>5285.69</v>
          </cell>
        </row>
        <row r="994">
          <cell r="B994" t="str">
            <v>CS7G</v>
          </cell>
          <cell r="C994">
            <v>2544</v>
          </cell>
          <cell r="D994" t="str">
            <v>CUCHARA SOLDADA 7"</v>
          </cell>
          <cell r="E994" t="str">
            <v>GHERARDI</v>
          </cell>
          <cell r="F994" t="str">
            <v>CUCHARA SOLDADA</v>
          </cell>
          <cell r="G994">
            <v>7716.72</v>
          </cell>
        </row>
        <row r="995">
          <cell r="B995" t="str">
            <v>CS7MG</v>
          </cell>
          <cell r="C995">
            <v>2545</v>
          </cell>
          <cell r="D995" t="str">
            <v>CUCHARA SOLDADA 7" M</v>
          </cell>
          <cell r="E995" t="str">
            <v>GHERARDI</v>
          </cell>
          <cell r="F995" t="str">
            <v>CUCHARA SOLDADA</v>
          </cell>
          <cell r="G995">
            <v>7716.72</v>
          </cell>
        </row>
        <row r="996">
          <cell r="B996" t="str">
            <v>CS8G</v>
          </cell>
          <cell r="C996">
            <v>2546</v>
          </cell>
          <cell r="D996" t="str">
            <v>CUCHARA SOLDADA 8"</v>
          </cell>
          <cell r="E996" t="str">
            <v>GHERARDI</v>
          </cell>
          <cell r="F996" t="str">
            <v>CUCHARA SOLDADA</v>
          </cell>
          <cell r="G996">
            <v>7944.99</v>
          </cell>
        </row>
        <row r="997">
          <cell r="B997" t="str">
            <v>CS8MG</v>
          </cell>
          <cell r="C997">
            <v>2547</v>
          </cell>
          <cell r="D997" t="str">
            <v>CUCHARA SOLDADA 8" M</v>
          </cell>
          <cell r="E997" t="str">
            <v>GHERARDI</v>
          </cell>
          <cell r="F997" t="str">
            <v>CUCHARA SOLDADA</v>
          </cell>
          <cell r="G997">
            <v>8296.81</v>
          </cell>
        </row>
        <row r="998">
          <cell r="B998" t="str">
            <v>C512G</v>
          </cell>
          <cell r="C998">
            <v>2548</v>
          </cell>
          <cell r="D998" t="str">
            <v>CUCHARIN FORJAD 5 1/2</v>
          </cell>
          <cell r="E998" t="str">
            <v>GHERARDI</v>
          </cell>
          <cell r="F998" t="str">
            <v>CUCHARA</v>
          </cell>
          <cell r="G998">
            <v>10940.26</v>
          </cell>
        </row>
        <row r="999">
          <cell r="B999" t="str">
            <v>C5G</v>
          </cell>
          <cell r="C999">
            <v>2549</v>
          </cell>
          <cell r="D999" t="str">
            <v>CUCHARIN FORJADO 5"</v>
          </cell>
          <cell r="E999" t="str">
            <v>GHERARDI</v>
          </cell>
          <cell r="F999" t="str">
            <v>CUCHARA</v>
          </cell>
          <cell r="G999">
            <v>11970.74</v>
          </cell>
        </row>
        <row r="1000">
          <cell r="B1000" t="str">
            <v>C5ER</v>
          </cell>
          <cell r="C1000">
            <v>2550</v>
          </cell>
          <cell r="D1000" t="str">
            <v>CUCHARIN N  5</v>
          </cell>
          <cell r="E1000" t="str">
            <v>EL ROBLE</v>
          </cell>
          <cell r="F1000" t="str">
            <v>CUCHARA</v>
          </cell>
          <cell r="G1000">
            <v>4128.04</v>
          </cell>
        </row>
        <row r="1001">
          <cell r="B1001" t="str">
            <v>C512ER</v>
          </cell>
          <cell r="C1001">
            <v>2551</v>
          </cell>
          <cell r="D1001" t="str">
            <v>CUCHARIN N  5 1/2</v>
          </cell>
          <cell r="E1001" t="str">
            <v>EL ROBLE</v>
          </cell>
          <cell r="F1001" t="str">
            <v>CUCHARA</v>
          </cell>
          <cell r="G1001">
            <v>4270.8100000000004</v>
          </cell>
        </row>
        <row r="1002">
          <cell r="B1002" t="str">
            <v>CN055C</v>
          </cell>
          <cell r="C1002">
            <v>7084</v>
          </cell>
          <cell r="D1002" t="str">
            <v>CUNA P/NIVELAD 0,5 a  5mm</v>
          </cell>
          <cell r="E1002" t="str">
            <v>CRECCHIO</v>
          </cell>
          <cell r="F1002" t="str">
            <v>SEPARADOR</v>
          </cell>
          <cell r="G1002">
            <v>1185.8599999999999</v>
          </cell>
        </row>
        <row r="1003">
          <cell r="B1003" t="str">
            <v>CN513C</v>
          </cell>
          <cell r="C1003">
            <v>7085</v>
          </cell>
          <cell r="D1003" t="str">
            <v>CUNA P/NIVELADOR 5 a 13mm</v>
          </cell>
          <cell r="E1003" t="str">
            <v>CRECCHIO</v>
          </cell>
          <cell r="F1003" t="str">
            <v>SEPARADOR</v>
          </cell>
          <cell r="G1003">
            <v>3368.12</v>
          </cell>
        </row>
        <row r="1004">
          <cell r="B1004" t="str">
            <v>CM1V</v>
          </cell>
          <cell r="C1004">
            <v>2554</v>
          </cell>
          <cell r="D1004" t="str">
            <v>CURADOR P/MADERA  1L</v>
          </cell>
          <cell r="E1004" t="str">
            <v>VENIER</v>
          </cell>
          <cell r="F1004" t="str">
            <v>CURADOR P/MADERA</v>
          </cell>
          <cell r="G1004">
            <v>8144.44</v>
          </cell>
        </row>
        <row r="1005">
          <cell r="B1005" t="str">
            <v>CM4V</v>
          </cell>
          <cell r="C1005">
            <v>2555</v>
          </cell>
          <cell r="D1005" t="str">
            <v>CURADOR P/MADERA  4L</v>
          </cell>
          <cell r="E1005" t="str">
            <v>VENIER</v>
          </cell>
          <cell r="F1005" t="str">
            <v>CURADOR P/MADERA</v>
          </cell>
          <cell r="G1005">
            <v>29388.3</v>
          </cell>
        </row>
        <row r="1006">
          <cell r="B1006" t="str">
            <v>CM18V</v>
          </cell>
          <cell r="C1006">
            <v>2556</v>
          </cell>
          <cell r="D1006" t="str">
            <v>CURADOR P/MADERA 18L</v>
          </cell>
          <cell r="E1006" t="str">
            <v>VENIER</v>
          </cell>
          <cell r="F1006" t="str">
            <v>CURADOR P/MADERA</v>
          </cell>
          <cell r="G1006">
            <v>114370.28</v>
          </cell>
        </row>
        <row r="1007">
          <cell r="B1007" t="str">
            <v>D3FB125V</v>
          </cell>
          <cell r="C1007">
            <v>2557</v>
          </cell>
          <cell r="D1007" t="str">
            <v>DE 3 FIBRAD BLA 1,25</v>
          </cell>
          <cell r="E1007" t="str">
            <v>VENIER</v>
          </cell>
          <cell r="F1007" t="str">
            <v>IMPERMEABILIZANTE</v>
          </cell>
          <cell r="G1007">
            <v>8682.9599999999991</v>
          </cell>
        </row>
        <row r="1008">
          <cell r="B1008" t="str">
            <v>D3FB10V</v>
          </cell>
          <cell r="C1008">
            <v>2558</v>
          </cell>
          <cell r="D1008" t="str">
            <v>DE 3 FIBRAD BLANC 10</v>
          </cell>
          <cell r="E1008" t="str">
            <v>VENIER</v>
          </cell>
          <cell r="F1008" t="str">
            <v>IMPERMEABILIZANTE</v>
          </cell>
          <cell r="G1008">
            <v>53484.639999999999</v>
          </cell>
        </row>
        <row r="1009">
          <cell r="B1009" t="str">
            <v>D3FB20V</v>
          </cell>
          <cell r="C1009">
            <v>2559</v>
          </cell>
          <cell r="D1009" t="str">
            <v>DE 3 FIBRAD BLANC 20</v>
          </cell>
          <cell r="E1009" t="str">
            <v>VENIER</v>
          </cell>
          <cell r="F1009" t="str">
            <v>IMPERMEABILIZANTE</v>
          </cell>
          <cell r="G1009">
            <v>103911.41</v>
          </cell>
        </row>
        <row r="1010">
          <cell r="B1010" t="str">
            <v>D3FB5V</v>
          </cell>
          <cell r="C1010">
            <v>2560</v>
          </cell>
          <cell r="D1010" t="str">
            <v>DE 3 FIBRADO BLANC 5</v>
          </cell>
          <cell r="E1010" t="str">
            <v>VENIER</v>
          </cell>
          <cell r="F1010" t="str">
            <v>IMPERMEABILIZANTE</v>
          </cell>
          <cell r="G1010">
            <v>27990.07</v>
          </cell>
        </row>
        <row r="1011">
          <cell r="B1011" t="str">
            <v>DT</v>
          </cell>
          <cell r="C1011">
            <v>5466</v>
          </cell>
          <cell r="D1011" t="str">
            <v>DELANTAL DESCARNE/JEAN</v>
          </cell>
          <cell r="E1011" t="str">
            <v>TA-CO</v>
          </cell>
          <cell r="F1011" t="str">
            <v>DELANTAL</v>
          </cell>
          <cell r="G1011">
            <v>790489.91</v>
          </cell>
        </row>
        <row r="1012">
          <cell r="B1012" t="str">
            <v>DFB125V</v>
          </cell>
          <cell r="C1012">
            <v>2563</v>
          </cell>
          <cell r="D1012" t="str">
            <v>DES FRENTE Blan 1,25</v>
          </cell>
          <cell r="E1012" t="str">
            <v>VENIER</v>
          </cell>
          <cell r="F1012" t="str">
            <v>IMPERMEABILIZANTE</v>
          </cell>
          <cell r="G1012">
            <v>7038.16</v>
          </cell>
        </row>
        <row r="1013">
          <cell r="B1013" t="str">
            <v>DFB5V</v>
          </cell>
          <cell r="C1013">
            <v>2564</v>
          </cell>
          <cell r="D1013" t="str">
            <v>DES FRENTES Blanc  5</v>
          </cell>
          <cell r="E1013" t="str">
            <v>VENIER</v>
          </cell>
          <cell r="F1013" t="str">
            <v>IMPERMEABILIZANTE</v>
          </cell>
          <cell r="G1013">
            <v>23904.799999999999</v>
          </cell>
        </row>
        <row r="1014">
          <cell r="B1014" t="str">
            <v>DFB12V</v>
          </cell>
          <cell r="C1014">
            <v>2565</v>
          </cell>
          <cell r="D1014" t="str">
            <v>DES FRENTES Blanc 12</v>
          </cell>
          <cell r="E1014" t="str">
            <v>VENIER</v>
          </cell>
          <cell r="F1014" t="str">
            <v>IMPERMEABILIZANTE</v>
          </cell>
          <cell r="G1014">
            <v>55719.39</v>
          </cell>
        </row>
        <row r="1015">
          <cell r="B1015" t="str">
            <v>DFB25V</v>
          </cell>
          <cell r="C1015">
            <v>2566</v>
          </cell>
          <cell r="D1015" t="str">
            <v>DES FRENTES Blanc 25</v>
          </cell>
          <cell r="E1015" t="str">
            <v>VENIER</v>
          </cell>
          <cell r="F1015" t="str">
            <v>IMPERMEABILIZANTE</v>
          </cell>
          <cell r="G1015">
            <v>103174.49</v>
          </cell>
        </row>
        <row r="1016">
          <cell r="B1016" t="str">
            <v>DK</v>
          </cell>
          <cell r="C1016">
            <v>7214</v>
          </cell>
          <cell r="D1016" t="str">
            <v>DESINFEC FOGGER #VALTRAY#</v>
          </cell>
          <cell r="E1016" t="str">
            <v>KUWAIT</v>
          </cell>
          <cell r="F1016" t="str">
            <v>DESINFECTANTE</v>
          </cell>
          <cell r="G1016">
            <v>2537.79</v>
          </cell>
        </row>
        <row r="1017">
          <cell r="B1017" t="str">
            <v>D1T</v>
          </cell>
          <cell r="C1017">
            <v>6720</v>
          </cell>
          <cell r="D1017" t="str">
            <v>DESOXIDANTE/FOSFATIZ 1 lt</v>
          </cell>
          <cell r="E1017" t="str">
            <v>TF3</v>
          </cell>
          <cell r="F1017" t="str">
            <v>DESOXIDANTE</v>
          </cell>
          <cell r="G1017">
            <v>2031.21</v>
          </cell>
        </row>
        <row r="1018">
          <cell r="B1018" t="str">
            <v>D170009V</v>
          </cell>
          <cell r="C1018">
            <v>2572</v>
          </cell>
          <cell r="D1018" t="str">
            <v>DESSUTO 1700 TRA 0,9</v>
          </cell>
          <cell r="E1018" t="str">
            <v>VENIER</v>
          </cell>
          <cell r="F1018" t="str">
            <v>IMPERMEABILIZANTE</v>
          </cell>
          <cell r="G1018">
            <v>5502.09</v>
          </cell>
        </row>
        <row r="1019">
          <cell r="B1019" t="str">
            <v>D170010V</v>
          </cell>
          <cell r="C1019">
            <v>2573</v>
          </cell>
          <cell r="D1019" t="str">
            <v>DESSUTO 1700 TRAN 10</v>
          </cell>
          <cell r="E1019" t="str">
            <v>VENIER</v>
          </cell>
          <cell r="F1019" t="str">
            <v>IMPERMEABILIZANTE</v>
          </cell>
          <cell r="G1019">
            <v>45177.36</v>
          </cell>
        </row>
        <row r="1020">
          <cell r="B1020" t="str">
            <v>D170020V</v>
          </cell>
          <cell r="C1020">
            <v>2574</v>
          </cell>
          <cell r="D1020" t="str">
            <v>DESSUTO 1700 TRAN 20</v>
          </cell>
          <cell r="E1020" t="str">
            <v>VENIER</v>
          </cell>
          <cell r="F1020" t="str">
            <v>IMPERMEABILIZANTE</v>
          </cell>
          <cell r="G1020">
            <v>87068.1</v>
          </cell>
        </row>
        <row r="1021">
          <cell r="B1021" t="str">
            <v>D270009V</v>
          </cell>
          <cell r="C1021">
            <v>2575</v>
          </cell>
          <cell r="D1021" t="str">
            <v>DESSUTO 2700 SIL 0,9</v>
          </cell>
          <cell r="E1021" t="str">
            <v>VENIER</v>
          </cell>
          <cell r="F1021" t="str">
            <v>IMPERMEABILIZANTE</v>
          </cell>
          <cell r="G1021">
            <v>5140.6899999999996</v>
          </cell>
        </row>
        <row r="1022">
          <cell r="B1022" t="str">
            <v>D270010V</v>
          </cell>
          <cell r="C1022">
            <v>2576</v>
          </cell>
          <cell r="D1022" t="str">
            <v>DESSUTO 2700 SILI 10</v>
          </cell>
          <cell r="E1022" t="str">
            <v>VENIER</v>
          </cell>
          <cell r="F1022" t="str">
            <v>IMPERMEABILIZANTE</v>
          </cell>
          <cell r="G1022">
            <v>18487.080000000002</v>
          </cell>
        </row>
        <row r="1023">
          <cell r="B1023" t="str">
            <v>D270025V</v>
          </cell>
          <cell r="C1023">
            <v>2577</v>
          </cell>
          <cell r="D1023" t="str">
            <v>DESSUTO 2700 SILI 25</v>
          </cell>
          <cell r="E1023" t="str">
            <v>VENIER</v>
          </cell>
          <cell r="F1023" t="str">
            <v>IMPERMEABILIZANTE</v>
          </cell>
          <cell r="G1023">
            <v>36222.21</v>
          </cell>
        </row>
        <row r="1024">
          <cell r="B1024" t="str">
            <v>D27005V</v>
          </cell>
          <cell r="C1024">
            <v>2578</v>
          </cell>
          <cell r="D1024" t="str">
            <v>DESSUTO 2700 SILIC 5</v>
          </cell>
          <cell r="E1024" t="str">
            <v>VENIER</v>
          </cell>
          <cell r="F1024" t="str">
            <v>IMPERMEABILIZANTE</v>
          </cell>
          <cell r="G1024">
            <v>10557.91</v>
          </cell>
        </row>
        <row r="1025">
          <cell r="B1025" t="str">
            <v>D3FR125V</v>
          </cell>
          <cell r="C1025">
            <v>2579</v>
          </cell>
          <cell r="D1025" t="str">
            <v>DESSUTO 3FI ROJO 1,2</v>
          </cell>
          <cell r="E1025" t="str">
            <v>VENIER</v>
          </cell>
          <cell r="F1025" t="str">
            <v>IMPERMEABILIZANTE</v>
          </cell>
          <cell r="G1025">
            <v>8682.9599999999991</v>
          </cell>
        </row>
        <row r="1026">
          <cell r="B1026" t="str">
            <v>D3FV125V</v>
          </cell>
          <cell r="C1026">
            <v>2580</v>
          </cell>
          <cell r="D1026" t="str">
            <v>DESSUTO 3FI VERD 1,2</v>
          </cell>
          <cell r="E1026" t="str">
            <v>VENIER</v>
          </cell>
          <cell r="F1026" t="str">
            <v>IMPERMEABILIZANTE</v>
          </cell>
          <cell r="G1026">
            <v>8682.9599999999991</v>
          </cell>
        </row>
        <row r="1027">
          <cell r="B1027" t="str">
            <v>D86001V</v>
          </cell>
          <cell r="C1027">
            <v>2581</v>
          </cell>
          <cell r="D1027" t="str">
            <v>DESSUTO CHAS 8600  1</v>
          </cell>
          <cell r="E1027" t="str">
            <v>VENIER</v>
          </cell>
          <cell r="F1027" t="str">
            <v>PROTECTOR SUBCARR</v>
          </cell>
          <cell r="G1027">
            <v>2747.99</v>
          </cell>
        </row>
        <row r="1028">
          <cell r="B1028" t="str">
            <v>D86004V</v>
          </cell>
          <cell r="C1028">
            <v>2582</v>
          </cell>
          <cell r="D1028" t="str">
            <v>DESSUTO CHAS 8600  4</v>
          </cell>
          <cell r="E1028" t="str">
            <v>VENIER</v>
          </cell>
          <cell r="F1028" t="str">
            <v>PROTECTOR SUBCARR</v>
          </cell>
          <cell r="G1028">
            <v>9230.0499999999993</v>
          </cell>
        </row>
        <row r="1029">
          <cell r="B1029" t="str">
            <v>D860020V</v>
          </cell>
          <cell r="C1029">
            <v>2583</v>
          </cell>
          <cell r="D1029" t="str">
            <v>DESSUTO CHAS 8600 20</v>
          </cell>
          <cell r="E1029" t="str">
            <v>VENIER</v>
          </cell>
          <cell r="F1029" t="str">
            <v>PROTECTOR SUBCARR</v>
          </cell>
          <cell r="G1029">
            <v>52889.97</v>
          </cell>
        </row>
        <row r="1030">
          <cell r="B1030" t="str">
            <v>D17005V</v>
          </cell>
          <cell r="C1030">
            <v>2584</v>
          </cell>
          <cell r="D1030" t="str">
            <v>DESSUTOL 1700 TRAN 5</v>
          </cell>
          <cell r="E1030" t="str">
            <v>VENIER</v>
          </cell>
          <cell r="F1030" t="str">
            <v>IMPERMEABILIZANTE</v>
          </cell>
          <cell r="G1030">
            <v>24149.15</v>
          </cell>
        </row>
        <row r="1031">
          <cell r="B1031" t="str">
            <v>D3FV10V</v>
          </cell>
          <cell r="C1031">
            <v>2585</v>
          </cell>
          <cell r="D1031" t="str">
            <v>DESSUTOL 3F VERDE 10</v>
          </cell>
          <cell r="E1031" t="str">
            <v>VENIER</v>
          </cell>
          <cell r="F1031" t="str">
            <v>IMPERMEABILIZANTE</v>
          </cell>
          <cell r="G1031">
            <v>53484.639999999999</v>
          </cell>
        </row>
        <row r="1032">
          <cell r="B1032" t="str">
            <v>D3FV20V</v>
          </cell>
          <cell r="C1032">
            <v>2586</v>
          </cell>
          <cell r="D1032" t="str">
            <v>DESSUTOL 3F VERDE 20</v>
          </cell>
          <cell r="E1032" t="str">
            <v>VENIER</v>
          </cell>
          <cell r="F1032" t="str">
            <v>IMPERMEABILIZANTE</v>
          </cell>
          <cell r="G1032">
            <v>103911.41</v>
          </cell>
        </row>
        <row r="1033">
          <cell r="B1033" t="str">
            <v>D3FR10V</v>
          </cell>
          <cell r="C1033">
            <v>2587</v>
          </cell>
          <cell r="D1033" t="str">
            <v>DESSUTOL 3FI ROJO 10</v>
          </cell>
          <cell r="E1033" t="str">
            <v>VENIER</v>
          </cell>
          <cell r="F1033" t="str">
            <v>IMPERMEABILIZANTE</v>
          </cell>
          <cell r="G1033">
            <v>53412.1</v>
          </cell>
        </row>
        <row r="1034">
          <cell r="B1034" t="str">
            <v>D3FR20V</v>
          </cell>
          <cell r="C1034">
            <v>2588</v>
          </cell>
          <cell r="D1034" t="str">
            <v>DESSUTOL 3FI ROJO 20</v>
          </cell>
          <cell r="E1034" t="str">
            <v>VENIER</v>
          </cell>
          <cell r="F1034" t="str">
            <v>IMPERMEABILIZANTE</v>
          </cell>
          <cell r="G1034">
            <v>103911.41</v>
          </cell>
        </row>
        <row r="1035">
          <cell r="B1035" t="str">
            <v>D3FV5V</v>
          </cell>
          <cell r="C1035">
            <v>2589</v>
          </cell>
          <cell r="D1035" t="str">
            <v>DESSUTOL 3FI VERDE 5</v>
          </cell>
          <cell r="E1035" t="str">
            <v>VENIER</v>
          </cell>
          <cell r="F1035" t="str">
            <v>IMPERMEABILIZANTE</v>
          </cell>
          <cell r="G1035">
            <v>27990.07</v>
          </cell>
        </row>
        <row r="1036">
          <cell r="B1036" t="str">
            <v>D3FR5V</v>
          </cell>
          <cell r="C1036">
            <v>2590</v>
          </cell>
          <cell r="D1036" t="str">
            <v>DESSUTOL 3FIB ROJO 5</v>
          </cell>
          <cell r="E1036" t="str">
            <v>VENIER</v>
          </cell>
          <cell r="F1036" t="str">
            <v>IMPERMEABILIZANTE</v>
          </cell>
          <cell r="G1036">
            <v>27990.07</v>
          </cell>
        </row>
        <row r="1037">
          <cell r="B1037" t="str">
            <v>D85001V</v>
          </cell>
          <cell r="C1037">
            <v>2591</v>
          </cell>
          <cell r="D1037" t="str">
            <v>DESSUTOL 8500  1 Lt</v>
          </cell>
          <cell r="E1037" t="str">
            <v>VENIER</v>
          </cell>
          <cell r="F1037" t="str">
            <v>IMPERMEABILIZANTE</v>
          </cell>
          <cell r="G1037">
            <v>4644.97</v>
          </cell>
        </row>
        <row r="1038">
          <cell r="B1038" t="str">
            <v>D85004V</v>
          </cell>
          <cell r="C1038">
            <v>2592</v>
          </cell>
          <cell r="D1038" t="str">
            <v>DESSUTOL 8500  4 Lt</v>
          </cell>
          <cell r="E1038" t="str">
            <v>VENIER</v>
          </cell>
          <cell r="F1038" t="str">
            <v>IMPERMEABILIZANTE</v>
          </cell>
          <cell r="G1038">
            <v>14786.82</v>
          </cell>
        </row>
        <row r="1039">
          <cell r="B1039" t="str">
            <v>D850020V</v>
          </cell>
          <cell r="C1039">
            <v>2593</v>
          </cell>
          <cell r="D1039" t="str">
            <v>DESSUTOL 8500 20 Lts</v>
          </cell>
          <cell r="E1039" t="str">
            <v>VENIER</v>
          </cell>
          <cell r="F1039" t="str">
            <v>IMPERMEABILIZANTE</v>
          </cell>
          <cell r="G1039">
            <v>46503.07</v>
          </cell>
        </row>
        <row r="1040">
          <cell r="B1040" t="str">
            <v>DP475M</v>
          </cell>
          <cell r="C1040">
            <v>2596</v>
          </cell>
          <cell r="D1040" t="str">
            <v>DEST. PHILLIPS 4x 75</v>
          </cell>
          <cell r="E1040" t="str">
            <v>METZ</v>
          </cell>
          <cell r="F1040" t="str">
            <v>DESTORN. PHILLIP</v>
          </cell>
          <cell r="G1040">
            <v>1393.84</v>
          </cell>
        </row>
        <row r="1041">
          <cell r="B1041" t="str">
            <v>DP4100M</v>
          </cell>
          <cell r="C1041">
            <v>6941</v>
          </cell>
          <cell r="D1041" t="str">
            <v>DEST. PHILLIPS 4x100</v>
          </cell>
          <cell r="E1041" t="str">
            <v>METZ</v>
          </cell>
          <cell r="F1041" t="str">
            <v>DESTORN. PHILLIP</v>
          </cell>
          <cell r="G1041">
            <v>1635.17</v>
          </cell>
        </row>
        <row r="1042">
          <cell r="B1042" t="str">
            <v>DP4125M</v>
          </cell>
          <cell r="C1042">
            <v>2598</v>
          </cell>
          <cell r="D1042" t="str">
            <v>DEST. PHILLIPS 4x125</v>
          </cell>
          <cell r="E1042" t="str">
            <v>METZ</v>
          </cell>
          <cell r="F1042" t="str">
            <v>DESTORN. PHILLIP</v>
          </cell>
          <cell r="G1042">
            <v>1751</v>
          </cell>
        </row>
        <row r="1043">
          <cell r="B1043" t="str">
            <v>DP575M</v>
          </cell>
          <cell r="C1043">
            <v>2599</v>
          </cell>
          <cell r="D1043" t="str">
            <v>DEST. PHILLIPS 5x 75</v>
          </cell>
          <cell r="E1043" t="str">
            <v>METZ</v>
          </cell>
          <cell r="F1043" t="str">
            <v>DESTORN. PHILLIP</v>
          </cell>
          <cell r="G1043">
            <v>2051.4499999999998</v>
          </cell>
        </row>
        <row r="1044">
          <cell r="B1044" t="str">
            <v>DP5100M</v>
          </cell>
          <cell r="C1044">
            <v>6943</v>
          </cell>
          <cell r="D1044" t="str">
            <v>DEST. PHILLIPS 5x100</v>
          </cell>
          <cell r="E1044" t="str">
            <v>METZ</v>
          </cell>
          <cell r="F1044" t="str">
            <v>DESTORN. PHILLIP</v>
          </cell>
          <cell r="G1044">
            <v>2281.6</v>
          </cell>
        </row>
        <row r="1045">
          <cell r="B1045" t="str">
            <v>DP5125M</v>
          </cell>
          <cell r="C1045">
            <v>2601</v>
          </cell>
          <cell r="D1045" t="str">
            <v>DEST. PHILLIPS 5x125</v>
          </cell>
          <cell r="E1045" t="str">
            <v>METZ</v>
          </cell>
          <cell r="F1045" t="str">
            <v>DESTORN. PHILLIP</v>
          </cell>
          <cell r="G1045">
            <v>2630.5</v>
          </cell>
        </row>
        <row r="1046">
          <cell r="B1046" t="str">
            <v>DP6100M</v>
          </cell>
          <cell r="C1046">
            <v>2603</v>
          </cell>
          <cell r="D1046" t="str">
            <v>DEST. PHILLIPS 6x100</v>
          </cell>
          <cell r="E1046" t="str">
            <v>METZ</v>
          </cell>
          <cell r="F1046" t="str">
            <v>DESTORN. PHILLIP</v>
          </cell>
          <cell r="G1046">
            <v>2960.56</v>
          </cell>
        </row>
        <row r="1047">
          <cell r="B1047" t="str">
            <v>DS475M</v>
          </cell>
          <cell r="C1047">
            <v>2607</v>
          </cell>
          <cell r="D1047" t="str">
            <v>DEST. STANDARD 4x 75</v>
          </cell>
          <cell r="E1047" t="str">
            <v>METZ</v>
          </cell>
          <cell r="F1047" t="str">
            <v>DESTORN. STANDAR</v>
          </cell>
          <cell r="G1047">
            <v>1330.86</v>
          </cell>
        </row>
        <row r="1048">
          <cell r="B1048" t="str">
            <v>DS4100M</v>
          </cell>
          <cell r="C1048">
            <v>6944</v>
          </cell>
          <cell r="D1048" t="str">
            <v>DEST. STANDARD 4x100</v>
          </cell>
          <cell r="E1048" t="str">
            <v>METZ</v>
          </cell>
          <cell r="F1048" t="str">
            <v>DESTORN. STANDAR</v>
          </cell>
          <cell r="G1048">
            <v>1382.25</v>
          </cell>
        </row>
        <row r="1049">
          <cell r="B1049" t="str">
            <v>DS4125M</v>
          </cell>
          <cell r="C1049">
            <v>2609</v>
          </cell>
          <cell r="D1049" t="str">
            <v>DEST. STANDARD 4x125</v>
          </cell>
          <cell r="E1049" t="str">
            <v>METZ</v>
          </cell>
          <cell r="F1049" t="str">
            <v>DESTORN. STANDAR</v>
          </cell>
          <cell r="G1049">
            <v>1510.72</v>
          </cell>
        </row>
        <row r="1050">
          <cell r="B1050" t="str">
            <v>DS5100M</v>
          </cell>
          <cell r="C1050">
            <v>2611</v>
          </cell>
          <cell r="D1050" t="str">
            <v>DEST. STANDARD 5x100</v>
          </cell>
          <cell r="E1050" t="str">
            <v>METZ</v>
          </cell>
          <cell r="F1050" t="str">
            <v>DESTORN. STANDAR</v>
          </cell>
          <cell r="G1050">
            <v>1972.74</v>
          </cell>
        </row>
        <row r="1051">
          <cell r="B1051" t="str">
            <v>DS5125M</v>
          </cell>
          <cell r="C1051">
            <v>2612</v>
          </cell>
          <cell r="D1051" t="str">
            <v>DEST. STANDARD 5x125</v>
          </cell>
          <cell r="E1051" t="str">
            <v>METZ</v>
          </cell>
          <cell r="F1051" t="str">
            <v>DESTORN. STANDAR</v>
          </cell>
          <cell r="G1051">
            <v>2089.5</v>
          </cell>
        </row>
        <row r="1052">
          <cell r="B1052" t="str">
            <v>DS575M</v>
          </cell>
          <cell r="C1052">
            <v>6942</v>
          </cell>
          <cell r="D1052" t="str">
            <v>DEST. STANDARD 5x75</v>
          </cell>
          <cell r="E1052" t="str">
            <v>METZ</v>
          </cell>
          <cell r="F1052" t="str">
            <v>DESTORN. STANDAR</v>
          </cell>
          <cell r="G1052">
            <v>1804.9</v>
          </cell>
        </row>
        <row r="1053">
          <cell r="B1053" t="str">
            <v>DS6100M</v>
          </cell>
          <cell r="C1053">
            <v>2614</v>
          </cell>
          <cell r="D1053" t="str">
            <v>DEST. STANDARD 6x100</v>
          </cell>
          <cell r="E1053" t="str">
            <v>METZ</v>
          </cell>
          <cell r="F1053" t="str">
            <v>DESTORN. STANDAR</v>
          </cell>
          <cell r="G1053">
            <v>2528.33</v>
          </cell>
        </row>
        <row r="1054">
          <cell r="B1054" t="str">
            <v>DC1T</v>
          </cell>
          <cell r="C1054">
            <v>6717</v>
          </cell>
          <cell r="D1054" t="str">
            <v>DESTAPA CANERIAS   1 lt</v>
          </cell>
          <cell r="E1054" t="str">
            <v>TF3</v>
          </cell>
          <cell r="F1054" t="str">
            <v>DESTAPA CAÑERIAS</v>
          </cell>
          <cell r="G1054">
            <v>1624.15</v>
          </cell>
        </row>
        <row r="1055">
          <cell r="B1055" t="str">
            <v>DC12T</v>
          </cell>
          <cell r="C1055">
            <v>6716</v>
          </cell>
          <cell r="D1055" t="str">
            <v>DESTAPA CANERIAS  1/2 lt</v>
          </cell>
          <cell r="E1055" t="str">
            <v>TF3</v>
          </cell>
          <cell r="F1055" t="str">
            <v>DESTAPA CAÑERIAS</v>
          </cell>
          <cell r="G1055">
            <v>1116.9100000000001</v>
          </cell>
        </row>
        <row r="1056">
          <cell r="B1056" t="str">
            <v>DE4P</v>
          </cell>
          <cell r="C1056">
            <v>7144</v>
          </cell>
          <cell r="D1056" t="str">
            <v>DESTRAB ELECTR +4+ AGUJER</v>
          </cell>
          <cell r="E1056" t="str">
            <v>PRIVE</v>
          </cell>
          <cell r="F1056" t="str">
            <v>DESTRABADOR</v>
          </cell>
          <cell r="G1056">
            <v>14841.84</v>
          </cell>
        </row>
        <row r="1057">
          <cell r="B1057" t="str">
            <v>DE2P</v>
          </cell>
          <cell r="C1057">
            <v>7143</v>
          </cell>
          <cell r="D1057" t="str">
            <v>DESTRAB ELECTR 2 AGUJEROS</v>
          </cell>
          <cell r="E1057" t="str">
            <v>PRIVE</v>
          </cell>
          <cell r="F1057" t="str">
            <v>DESTRABADOR</v>
          </cell>
          <cell r="G1057">
            <v>14841.84</v>
          </cell>
        </row>
        <row r="1058">
          <cell r="B1058" t="str">
            <v>DA1803M</v>
          </cell>
          <cell r="C1058">
            <v>6758</v>
          </cell>
          <cell r="D1058" t="str">
            <v>DI C/DE AC 180x3.0 MASTER</v>
          </cell>
          <cell r="E1058" t="str">
            <v>DOBLE A</v>
          </cell>
          <cell r="F1058" t="str">
            <v>DISCO SOLIDO</v>
          </cell>
          <cell r="G1058">
            <v>3843.46</v>
          </cell>
        </row>
        <row r="1059">
          <cell r="B1059" t="str">
            <v>DA18064M</v>
          </cell>
          <cell r="C1059">
            <v>6759</v>
          </cell>
          <cell r="D1059" t="str">
            <v>DI DES ACE 180x6.4 MASTER</v>
          </cell>
          <cell r="E1059" t="str">
            <v>DOBLE A</v>
          </cell>
          <cell r="F1059" t="str">
            <v>DISCO SOLIDO</v>
          </cell>
          <cell r="G1059">
            <v>6523.82</v>
          </cell>
        </row>
        <row r="1060">
          <cell r="B1060" t="str">
            <v>DEFZ40T</v>
          </cell>
          <cell r="C1060">
            <v>7509</v>
          </cell>
          <cell r="D1060" t="str">
            <v>DI FLAP BASIC ZIRCONI  40</v>
          </cell>
          <cell r="E1060" t="str">
            <v>TYROLIT</v>
          </cell>
          <cell r="F1060" t="str">
            <v>DISCO FLAP</v>
          </cell>
          <cell r="G1060">
            <v>2248.09</v>
          </cell>
        </row>
        <row r="1061">
          <cell r="B1061" t="str">
            <v>DEFZ60T</v>
          </cell>
          <cell r="C1061">
            <v>7510</v>
          </cell>
          <cell r="D1061" t="str">
            <v>DI FLAP BASIC ZIRCONI  60</v>
          </cell>
          <cell r="E1061" t="str">
            <v>TYROLIT</v>
          </cell>
          <cell r="F1061" t="str">
            <v>DISCO FLAP</v>
          </cell>
          <cell r="G1061">
            <v>2248.09</v>
          </cell>
        </row>
        <row r="1062">
          <cell r="B1062" t="str">
            <v>DEFZ80T</v>
          </cell>
          <cell r="C1062">
            <v>7511</v>
          </cell>
          <cell r="D1062" t="str">
            <v>DI FLAP BASIC ZIRCONI  80</v>
          </cell>
          <cell r="E1062" t="str">
            <v>TYROLIT</v>
          </cell>
          <cell r="F1062" t="str">
            <v>DISCO FLAP</v>
          </cell>
          <cell r="G1062">
            <v>2248.09</v>
          </cell>
        </row>
        <row r="1063">
          <cell r="B1063" t="str">
            <v>DEFZ120T</v>
          </cell>
          <cell r="C1063">
            <v>7512</v>
          </cell>
          <cell r="D1063" t="str">
            <v>DI FLAP BASIC ZIRCONI 120</v>
          </cell>
          <cell r="E1063" t="str">
            <v>TYROLIT</v>
          </cell>
          <cell r="F1063" t="str">
            <v>DISCO FLAP</v>
          </cell>
          <cell r="G1063">
            <v>2248.09</v>
          </cell>
        </row>
        <row r="1064">
          <cell r="B1064" t="str">
            <v>DF4540R</v>
          </cell>
          <cell r="C1064">
            <v>6703</v>
          </cell>
          <cell r="D1064" t="str">
            <v>DI FLAP O/A 4,5"  40</v>
          </cell>
          <cell r="E1064" t="str">
            <v>RHEIN</v>
          </cell>
          <cell r="F1064" t="str">
            <v>DISCO FLAP</v>
          </cell>
          <cell r="G1064">
            <v>1467.22</v>
          </cell>
        </row>
        <row r="1065">
          <cell r="B1065" t="str">
            <v>DF4560R</v>
          </cell>
          <cell r="C1065">
            <v>2621</v>
          </cell>
          <cell r="D1065" t="str">
            <v>DI FLAP O/A 4,5"  60</v>
          </cell>
          <cell r="E1065" t="str">
            <v>RHEIN</v>
          </cell>
          <cell r="F1065" t="str">
            <v>DISCO FLAP</v>
          </cell>
          <cell r="G1065">
            <v>1467.22</v>
          </cell>
        </row>
        <row r="1066">
          <cell r="B1066" t="str">
            <v>DF4580R</v>
          </cell>
          <cell r="C1066">
            <v>2622</v>
          </cell>
          <cell r="D1066" t="str">
            <v>DI FLAP O/A 4,5"  80</v>
          </cell>
          <cell r="E1066" t="str">
            <v>RHEIN</v>
          </cell>
          <cell r="F1066" t="str">
            <v>DISCO FLAP</v>
          </cell>
          <cell r="G1066">
            <v>1467.22</v>
          </cell>
        </row>
        <row r="1067">
          <cell r="B1067" t="str">
            <v>DF45120R</v>
          </cell>
          <cell r="C1067">
            <v>2623</v>
          </cell>
          <cell r="D1067" t="str">
            <v>DI FLAP O/A 4,5" 120</v>
          </cell>
          <cell r="E1067" t="str">
            <v>RHEIN</v>
          </cell>
          <cell r="F1067" t="str">
            <v>DISCO FLAP</v>
          </cell>
          <cell r="G1067">
            <v>1467.22</v>
          </cell>
        </row>
        <row r="1068">
          <cell r="B1068" t="str">
            <v>DM10132S</v>
          </cell>
          <cell r="C1068">
            <v>2625</v>
          </cell>
          <cell r="D1068" t="str">
            <v>DI META 101x32 SECUR</v>
          </cell>
          <cell r="E1068" t="str">
            <v>TYROLIT</v>
          </cell>
          <cell r="F1068" t="str">
            <v>DISCO METAL SECUR</v>
          </cell>
          <cell r="G1068">
            <v>2185.88</v>
          </cell>
        </row>
        <row r="1069">
          <cell r="B1069" t="str">
            <v>DM10148S</v>
          </cell>
          <cell r="C1069">
            <v>2626</v>
          </cell>
          <cell r="D1069" t="str">
            <v>DI META 101x48 SECUR</v>
          </cell>
          <cell r="E1069" t="str">
            <v>TYROLIT</v>
          </cell>
          <cell r="F1069" t="str">
            <v>DISCO METAL SECUR</v>
          </cell>
          <cell r="G1069">
            <v>2926.55</v>
          </cell>
        </row>
        <row r="1070">
          <cell r="B1070" t="str">
            <v>DM11410S</v>
          </cell>
          <cell r="C1070">
            <v>2627</v>
          </cell>
          <cell r="D1070" t="str">
            <v>DI META 114x10 SECUR</v>
          </cell>
          <cell r="E1070" t="str">
            <v>TYROLIT</v>
          </cell>
          <cell r="F1070" t="str">
            <v>DISCO METAL SECUR</v>
          </cell>
          <cell r="G1070">
            <v>2590.4899999999998</v>
          </cell>
        </row>
        <row r="1071">
          <cell r="B1071" t="str">
            <v>DM11410X</v>
          </cell>
          <cell r="C1071">
            <v>5590</v>
          </cell>
          <cell r="D1071" t="str">
            <v>DI META 114x10 XPERT</v>
          </cell>
          <cell r="E1071" t="str">
            <v>TYROLIT</v>
          </cell>
          <cell r="F1071" t="str">
            <v>DISCO METAL XPERT</v>
          </cell>
          <cell r="G1071">
            <v>1865.3</v>
          </cell>
        </row>
        <row r="1072">
          <cell r="B1072" t="str">
            <v>DM11416S</v>
          </cell>
          <cell r="C1072">
            <v>2628</v>
          </cell>
          <cell r="D1072" t="str">
            <v>DI META 114x16 SECUR</v>
          </cell>
          <cell r="E1072" t="str">
            <v>TYROLIT</v>
          </cell>
          <cell r="F1072" t="str">
            <v>DISCO METAL SECUR</v>
          </cell>
          <cell r="G1072">
            <v>2264.83</v>
          </cell>
        </row>
        <row r="1073">
          <cell r="B1073" t="str">
            <v>DM11416X</v>
          </cell>
          <cell r="C1073">
            <v>2629</v>
          </cell>
          <cell r="D1073" t="str">
            <v>DI META 114x16 XPERT</v>
          </cell>
          <cell r="E1073" t="str">
            <v>TYROLIT</v>
          </cell>
          <cell r="F1073" t="str">
            <v>DISCO METAL XPERT</v>
          </cell>
          <cell r="G1073">
            <v>1630.9</v>
          </cell>
        </row>
        <row r="1074">
          <cell r="B1074" t="str">
            <v>DM11430X</v>
          </cell>
          <cell r="C1074">
            <v>2630</v>
          </cell>
          <cell r="D1074" t="str">
            <v>DI META 114x30 XPERT</v>
          </cell>
          <cell r="E1074" t="str">
            <v>TYROLIT</v>
          </cell>
          <cell r="F1074" t="str">
            <v>DISCO METAL XPERT</v>
          </cell>
          <cell r="G1074">
            <v>1649</v>
          </cell>
        </row>
        <row r="1075">
          <cell r="B1075" t="str">
            <v>DM11432S</v>
          </cell>
          <cell r="C1075">
            <v>2631</v>
          </cell>
          <cell r="D1075" t="str">
            <v>DI META 114x32 SECUR</v>
          </cell>
          <cell r="E1075" t="str">
            <v>TYROLIT</v>
          </cell>
          <cell r="F1075" t="str">
            <v>DISCO METAL SECUR</v>
          </cell>
          <cell r="G1075">
            <v>2146.09</v>
          </cell>
        </row>
        <row r="1076">
          <cell r="B1076" t="str">
            <v>DM11448S</v>
          </cell>
          <cell r="C1076">
            <v>2632</v>
          </cell>
          <cell r="D1076" t="str">
            <v>DI META 114x48 SECUR</v>
          </cell>
          <cell r="E1076" t="str">
            <v>TYROLIT</v>
          </cell>
          <cell r="F1076" t="str">
            <v>DISCO METAL SECUR</v>
          </cell>
          <cell r="G1076">
            <v>2870.57</v>
          </cell>
        </row>
        <row r="1077">
          <cell r="B1077" t="str">
            <v>DM11448X</v>
          </cell>
          <cell r="C1077">
            <v>2633</v>
          </cell>
          <cell r="D1077" t="str">
            <v>DI META 114x48 XPERT</v>
          </cell>
          <cell r="E1077" t="str">
            <v>TYROLIT</v>
          </cell>
          <cell r="F1077" t="str">
            <v>DISCO METAL XPERT</v>
          </cell>
          <cell r="G1077">
            <v>2538.23</v>
          </cell>
        </row>
        <row r="1078">
          <cell r="B1078" t="str">
            <v>DM11470S</v>
          </cell>
          <cell r="C1078">
            <v>2634</v>
          </cell>
          <cell r="D1078" t="str">
            <v>DI META 114x70 SECUR</v>
          </cell>
          <cell r="E1078" t="str">
            <v>TYROLIT</v>
          </cell>
          <cell r="F1078" t="str">
            <v>DISCO METAL SECUR</v>
          </cell>
          <cell r="G1078">
            <v>3856.47</v>
          </cell>
        </row>
        <row r="1079">
          <cell r="B1079" t="str">
            <v>DM115075</v>
          </cell>
          <cell r="C1079">
            <v>2624</v>
          </cell>
          <cell r="D1079" t="str">
            <v>DI META 115x0,75 SECUR</v>
          </cell>
          <cell r="E1079" t="str">
            <v>TYROLIT</v>
          </cell>
          <cell r="F1079" t="str">
            <v>DISCO METAL SECUR</v>
          </cell>
          <cell r="G1079">
            <v>2721.8</v>
          </cell>
        </row>
        <row r="1080">
          <cell r="B1080" t="str">
            <v>DM17816S</v>
          </cell>
          <cell r="C1080">
            <v>2635</v>
          </cell>
          <cell r="D1080" t="str">
            <v>DI META 178x16 SECUR</v>
          </cell>
          <cell r="E1080" t="str">
            <v>TYROLIT</v>
          </cell>
          <cell r="F1080" t="str">
            <v>DISCO METAL SECUR</v>
          </cell>
          <cell r="G1080">
            <v>3530.06</v>
          </cell>
        </row>
        <row r="1081">
          <cell r="B1081" t="str">
            <v>DM17816X</v>
          </cell>
          <cell r="C1081">
            <v>2636</v>
          </cell>
          <cell r="D1081" t="str">
            <v>DI META 178x16 XPERT</v>
          </cell>
          <cell r="E1081" t="str">
            <v>TYROLIT</v>
          </cell>
          <cell r="F1081" t="str">
            <v>DISCO METAL XPERT</v>
          </cell>
          <cell r="G1081">
            <v>2541.54</v>
          </cell>
        </row>
        <row r="1082">
          <cell r="B1082" t="str">
            <v>DM17830X</v>
          </cell>
          <cell r="C1082">
            <v>2637</v>
          </cell>
          <cell r="D1082" t="str">
            <v>DI META 178x30 XPERT</v>
          </cell>
          <cell r="E1082" t="str">
            <v>TYROLIT</v>
          </cell>
          <cell r="F1082" t="str">
            <v>DISCO METAL XPERT</v>
          </cell>
          <cell r="G1082">
            <v>2620.9299999999998</v>
          </cell>
        </row>
        <row r="1083">
          <cell r="B1083" t="str">
            <v>DM17832S</v>
          </cell>
          <cell r="C1083">
            <v>2638</v>
          </cell>
          <cell r="D1083" t="str">
            <v>DI META 178x32 SECUR</v>
          </cell>
          <cell r="E1083" t="str">
            <v>TYROLIT</v>
          </cell>
          <cell r="F1083" t="str">
            <v>DISCO METAL SECUR</v>
          </cell>
          <cell r="G1083">
            <v>3411.03</v>
          </cell>
        </row>
        <row r="1084">
          <cell r="B1084" t="str">
            <v>DM17848S</v>
          </cell>
          <cell r="C1084">
            <v>2639</v>
          </cell>
          <cell r="D1084" t="str">
            <v>DI META 178x48 SECUR</v>
          </cell>
          <cell r="E1084" t="str">
            <v>TYROLIT</v>
          </cell>
          <cell r="F1084" t="str">
            <v>DISCO METAL SECUR</v>
          </cell>
          <cell r="G1084">
            <v>4942.95</v>
          </cell>
        </row>
        <row r="1085">
          <cell r="B1085" t="str">
            <v>DM17864X</v>
          </cell>
          <cell r="C1085">
            <v>2640</v>
          </cell>
          <cell r="D1085" t="str">
            <v>DI META 178x64 XPERT</v>
          </cell>
          <cell r="E1085" t="str">
            <v>TYROLIT</v>
          </cell>
          <cell r="F1085" t="str">
            <v>DISCO METAL XPERT</v>
          </cell>
          <cell r="G1085">
            <v>4448.95</v>
          </cell>
        </row>
        <row r="1086">
          <cell r="B1086" t="str">
            <v>DM17870R</v>
          </cell>
          <cell r="C1086">
            <v>2641</v>
          </cell>
          <cell r="D1086" t="str">
            <v>DI META 178x70 RAPID</v>
          </cell>
          <cell r="E1086" t="str">
            <v>TYROLIT</v>
          </cell>
          <cell r="F1086" t="str">
            <v>DISCO METAL SECUR</v>
          </cell>
          <cell r="G1086">
            <v>5050.5200000000004</v>
          </cell>
        </row>
        <row r="1087">
          <cell r="B1087" t="str">
            <v>DM17870S</v>
          </cell>
          <cell r="C1087">
            <v>2642</v>
          </cell>
          <cell r="D1087" t="str">
            <v>DI META 178x70 SECUR</v>
          </cell>
          <cell r="E1087" t="str">
            <v>TYROLIT</v>
          </cell>
          <cell r="F1087" t="str">
            <v>DISCO METAL SECUR</v>
          </cell>
          <cell r="G1087">
            <v>6286.92</v>
          </cell>
        </row>
        <row r="1088">
          <cell r="B1088" t="str">
            <v>DM23019S</v>
          </cell>
          <cell r="C1088">
            <v>2643</v>
          </cell>
          <cell r="D1088" t="str">
            <v>DI META 230x19 SECUR</v>
          </cell>
          <cell r="E1088" t="str">
            <v>TYROLIT</v>
          </cell>
          <cell r="F1088" t="str">
            <v>DISCO METAL SECUR</v>
          </cell>
          <cell r="G1088">
            <v>5636.38</v>
          </cell>
        </row>
        <row r="1089">
          <cell r="B1089" t="str">
            <v>DM23030X</v>
          </cell>
          <cell r="C1089">
            <v>2644</v>
          </cell>
          <cell r="D1089" t="str">
            <v>DI META 230x30 XPERT</v>
          </cell>
          <cell r="E1089" t="str">
            <v>TYROLIT</v>
          </cell>
          <cell r="F1089" t="str">
            <v>DISCO METAL XPERT</v>
          </cell>
          <cell r="G1089">
            <v>4189.29</v>
          </cell>
        </row>
        <row r="1090">
          <cell r="B1090" t="str">
            <v>DM23032S</v>
          </cell>
          <cell r="C1090">
            <v>2645</v>
          </cell>
          <cell r="D1090" t="str">
            <v>DI META 230x32 SECUR</v>
          </cell>
          <cell r="E1090" t="str">
            <v>TYROLIT</v>
          </cell>
          <cell r="F1090" t="str">
            <v>DISCO METAL SECUR</v>
          </cell>
          <cell r="G1090">
            <v>5459.99</v>
          </cell>
        </row>
        <row r="1091">
          <cell r="B1091" t="str">
            <v>DM23064X</v>
          </cell>
          <cell r="C1091">
            <v>2646</v>
          </cell>
          <cell r="D1091" t="str">
            <v>DI META 230x64 XPERT</v>
          </cell>
          <cell r="E1091" t="str">
            <v>TYROLIT</v>
          </cell>
          <cell r="F1091" t="str">
            <v>DISCO METAL XPERT</v>
          </cell>
          <cell r="G1091">
            <v>6334.74</v>
          </cell>
        </row>
        <row r="1092">
          <cell r="B1092" t="str">
            <v>DM23070R</v>
          </cell>
          <cell r="C1092">
            <v>2647</v>
          </cell>
          <cell r="D1092" t="str">
            <v>DI META 230x70 RAPID</v>
          </cell>
          <cell r="E1092" t="str">
            <v>TYROLIT</v>
          </cell>
          <cell r="F1092" t="str">
            <v>DISCO METAL SECUR</v>
          </cell>
          <cell r="G1092">
            <v>7982.11</v>
          </cell>
        </row>
        <row r="1093">
          <cell r="B1093" t="str">
            <v>DM23070S</v>
          </cell>
          <cell r="C1093">
            <v>2648</v>
          </cell>
          <cell r="D1093" t="str">
            <v>DI META 230x70 SECUR</v>
          </cell>
          <cell r="E1093" t="str">
            <v>TYROLIT</v>
          </cell>
          <cell r="F1093" t="str">
            <v>DISCO METAL SECUR</v>
          </cell>
          <cell r="G1093">
            <v>9741.2900000000009</v>
          </cell>
        </row>
        <row r="1094">
          <cell r="B1094" t="str">
            <v>DP11430X</v>
          </cell>
          <cell r="C1094">
            <v>2649</v>
          </cell>
          <cell r="D1094" t="str">
            <v>DI PIED 114x30 XPERT</v>
          </cell>
          <cell r="E1094" t="str">
            <v>TYROLIT</v>
          </cell>
          <cell r="F1094" t="str">
            <v>DISCO PIEDR XPERT</v>
          </cell>
          <cell r="G1094">
            <v>1649</v>
          </cell>
        </row>
        <row r="1095">
          <cell r="B1095" t="str">
            <v>DP11432S</v>
          </cell>
          <cell r="C1095">
            <v>2650</v>
          </cell>
          <cell r="D1095" t="str">
            <v>DI PIED 114x32 SECUR</v>
          </cell>
          <cell r="E1095" t="str">
            <v>TYROLIT</v>
          </cell>
          <cell r="F1095" t="str">
            <v>DISCO PIEDR SECUR</v>
          </cell>
          <cell r="G1095">
            <v>2569.92</v>
          </cell>
        </row>
        <row r="1096">
          <cell r="B1096" t="str">
            <v>DP17830X</v>
          </cell>
          <cell r="C1096">
            <v>2651</v>
          </cell>
          <cell r="D1096" t="str">
            <v>DI PIED 178x30 XPERT</v>
          </cell>
          <cell r="E1096" t="str">
            <v>TYROLIT</v>
          </cell>
          <cell r="F1096" t="str">
            <v>DISCO PIEDR XPERT</v>
          </cell>
          <cell r="G1096">
            <v>2620.9299999999998</v>
          </cell>
        </row>
        <row r="1097">
          <cell r="B1097" t="str">
            <v>DP17832S</v>
          </cell>
          <cell r="C1097">
            <v>2652</v>
          </cell>
          <cell r="D1097" t="str">
            <v>DI PIED 178x32 SECUR</v>
          </cell>
          <cell r="E1097" t="str">
            <v>TYROLIT</v>
          </cell>
          <cell r="F1097" t="str">
            <v>DISCO PIEDR SECUR</v>
          </cell>
          <cell r="G1097">
            <v>4099.54</v>
          </cell>
        </row>
        <row r="1098">
          <cell r="B1098" t="str">
            <v>DP23032S</v>
          </cell>
          <cell r="C1098">
            <v>2653</v>
          </cell>
          <cell r="D1098" t="str">
            <v>DI PIED 230x32 SECUR</v>
          </cell>
          <cell r="E1098" t="str">
            <v>TYROLIT</v>
          </cell>
          <cell r="F1098" t="str">
            <v>DISCO PIEDR SECUR</v>
          </cell>
          <cell r="G1098">
            <v>6547.34</v>
          </cell>
        </row>
        <row r="1099">
          <cell r="B1099" t="str">
            <v>DP250S</v>
          </cell>
          <cell r="C1099">
            <v>2654</v>
          </cell>
          <cell r="D1099" t="str">
            <v>DI PIEDRA 250  SECUR</v>
          </cell>
          <cell r="E1099" t="str">
            <v>TYROLIT</v>
          </cell>
          <cell r="F1099" t="str">
            <v>DISCO PIEDR SECUR</v>
          </cell>
          <cell r="G1099">
            <v>8242.32</v>
          </cell>
        </row>
        <row r="1100">
          <cell r="B1100" t="str">
            <v>DP300S</v>
          </cell>
          <cell r="C1100">
            <v>2655</v>
          </cell>
          <cell r="D1100" t="str">
            <v>DI PIEDRA 300  SECUR</v>
          </cell>
          <cell r="E1100" t="str">
            <v>TYROLIT</v>
          </cell>
          <cell r="F1100" t="str">
            <v>DISCO PIEDR SECUR</v>
          </cell>
          <cell r="G1100">
            <v>10388.26</v>
          </cell>
        </row>
        <row r="1101">
          <cell r="B1101" t="str">
            <v>DP350S</v>
          </cell>
          <cell r="C1101">
            <v>2656</v>
          </cell>
          <cell r="D1101" t="str">
            <v>DI PIEDRA 350  SECUR</v>
          </cell>
          <cell r="E1101" t="str">
            <v>TYROLIT</v>
          </cell>
          <cell r="F1101" t="str">
            <v>DISCO PIEDR SECUR</v>
          </cell>
          <cell r="G1101">
            <v>13412.74</v>
          </cell>
        </row>
        <row r="1102">
          <cell r="B1102" t="str">
            <v>DM23019X</v>
          </cell>
          <cell r="C1102">
            <v>6662</v>
          </cell>
          <cell r="D1102" t="str">
            <v>DI RE METAL 230X1,9 XPERT</v>
          </cell>
          <cell r="E1102" t="str">
            <v>TYROLIT</v>
          </cell>
          <cell r="F1102" t="str">
            <v>DISCO METAL XPERT</v>
          </cell>
          <cell r="G1102">
            <v>4059</v>
          </cell>
        </row>
        <row r="1103">
          <cell r="B1103" t="str">
            <v>D3002525</v>
          </cell>
          <cell r="C1103">
            <v>2657</v>
          </cell>
          <cell r="D1103" t="str">
            <v>DI S/300x25x25 SECUR</v>
          </cell>
          <cell r="E1103" t="str">
            <v>TYROLIT</v>
          </cell>
          <cell r="F1103" t="str">
            <v>DISCO METAL SECUR</v>
          </cell>
          <cell r="G1103">
            <v>7630.67</v>
          </cell>
        </row>
        <row r="1104">
          <cell r="B1104" t="str">
            <v>D3003025</v>
          </cell>
          <cell r="C1104">
            <v>2658</v>
          </cell>
          <cell r="D1104" t="str">
            <v>DI S/300x30x25 SECUR</v>
          </cell>
          <cell r="E1104" t="str">
            <v>TYROLIT</v>
          </cell>
          <cell r="F1104" t="str">
            <v>DISCO METAL SECUR</v>
          </cell>
          <cell r="G1104">
            <v>7630.67</v>
          </cell>
        </row>
        <row r="1105">
          <cell r="B1105" t="str">
            <v>D3003225</v>
          </cell>
          <cell r="C1105">
            <v>2659</v>
          </cell>
          <cell r="D1105" t="str">
            <v>DI S/300x32x25 SECUR</v>
          </cell>
          <cell r="E1105" t="str">
            <v>TYROLIT</v>
          </cell>
          <cell r="F1105" t="str">
            <v>DISCO METAL SECUR</v>
          </cell>
          <cell r="G1105">
            <v>8744.91</v>
          </cell>
        </row>
        <row r="1106">
          <cell r="B1106" t="str">
            <v>D3004032</v>
          </cell>
          <cell r="C1106">
            <v>2660</v>
          </cell>
          <cell r="D1106" t="str">
            <v>DI S/300x40x32 SECUR</v>
          </cell>
          <cell r="E1106" t="str">
            <v>TYROLIT</v>
          </cell>
          <cell r="F1106" t="str">
            <v>DISCO METAL SECUR</v>
          </cell>
          <cell r="G1106">
            <v>10067.58</v>
          </cell>
        </row>
        <row r="1107">
          <cell r="B1107" t="str">
            <v>D3502525</v>
          </cell>
          <cell r="C1107">
            <v>2661</v>
          </cell>
          <cell r="D1107" t="str">
            <v>DI S/350x25x25 SECUR</v>
          </cell>
          <cell r="E1107" t="str">
            <v>TYROLIT</v>
          </cell>
          <cell r="F1107" t="str">
            <v>DISCO METAL SECUR</v>
          </cell>
          <cell r="G1107">
            <v>9533.08</v>
          </cell>
        </row>
        <row r="1108">
          <cell r="B1108" t="str">
            <v>D3503025</v>
          </cell>
          <cell r="C1108">
            <v>2662</v>
          </cell>
          <cell r="D1108" t="str">
            <v>DI S/350x30x25 SECUR</v>
          </cell>
          <cell r="E1108" t="str">
            <v>TYROLIT</v>
          </cell>
          <cell r="F1108" t="str">
            <v>DISCO METAL SECUR</v>
          </cell>
          <cell r="G1108">
            <v>9533.08</v>
          </cell>
        </row>
        <row r="1109">
          <cell r="B1109" t="str">
            <v>D3503225</v>
          </cell>
          <cell r="C1109">
            <v>2663</v>
          </cell>
          <cell r="D1109" t="str">
            <v>DI S/350x32x25 SECUR</v>
          </cell>
          <cell r="E1109" t="str">
            <v>TYROLIT</v>
          </cell>
          <cell r="F1109" t="str">
            <v>DISCO METAL SECUR</v>
          </cell>
          <cell r="G1109">
            <v>11154.12</v>
          </cell>
        </row>
        <row r="1110">
          <cell r="B1110" t="str">
            <v>D3504032</v>
          </cell>
          <cell r="C1110">
            <v>2664</v>
          </cell>
          <cell r="D1110" t="str">
            <v>DI S/350x40x32 SECUR</v>
          </cell>
          <cell r="E1110" t="str">
            <v>TYROLIT</v>
          </cell>
          <cell r="F1110" t="str">
            <v>DISCO METAL SECUR</v>
          </cell>
          <cell r="G1110">
            <v>12952.52</v>
          </cell>
        </row>
        <row r="1111">
          <cell r="B1111" t="str">
            <v>D4002525</v>
          </cell>
          <cell r="C1111">
            <v>2665</v>
          </cell>
          <cell r="D1111" t="str">
            <v>DI S/400x25x25 SECUR</v>
          </cell>
          <cell r="E1111" t="str">
            <v>TYROLIT</v>
          </cell>
          <cell r="F1111" t="str">
            <v>DISCO METAL SECUR</v>
          </cell>
          <cell r="G1111">
            <v>13752.72</v>
          </cell>
        </row>
        <row r="1112">
          <cell r="B1112" t="str">
            <v>D4003025</v>
          </cell>
          <cell r="C1112">
            <v>2666</v>
          </cell>
          <cell r="D1112" t="str">
            <v>DI S/400x30x25 SECUR</v>
          </cell>
          <cell r="E1112" t="str">
            <v>TYROLIT</v>
          </cell>
          <cell r="F1112" t="str">
            <v>DISCO METAL SECUR</v>
          </cell>
          <cell r="G1112">
            <v>13752.72</v>
          </cell>
        </row>
        <row r="1113">
          <cell r="B1113" t="str">
            <v>D4004032</v>
          </cell>
          <cell r="C1113">
            <v>2667</v>
          </cell>
          <cell r="D1113" t="str">
            <v>DI S/400x40x32 SECUR</v>
          </cell>
          <cell r="E1113" t="str">
            <v>TYROLIT</v>
          </cell>
          <cell r="F1113" t="str">
            <v>DISCO METAL SECUR</v>
          </cell>
          <cell r="G1113">
            <v>16089.98</v>
          </cell>
        </row>
        <row r="1114">
          <cell r="B1114" t="str">
            <v>D4004525</v>
          </cell>
          <cell r="C1114">
            <v>2668</v>
          </cell>
          <cell r="D1114" t="str">
            <v>DI S/400x45x25 SECUR</v>
          </cell>
          <cell r="E1114" t="str">
            <v>TYROLIT</v>
          </cell>
          <cell r="F1114" t="str">
            <v>DISCO METAL SECUR</v>
          </cell>
          <cell r="G1114">
            <v>17514.48</v>
          </cell>
        </row>
        <row r="1115">
          <cell r="B1115" t="str">
            <v>DS300X</v>
          </cell>
          <cell r="C1115">
            <v>2669</v>
          </cell>
          <cell r="D1115" t="str">
            <v>DI SENSI 300 "XPERT"</v>
          </cell>
          <cell r="E1115" t="str">
            <v>TYROLIT</v>
          </cell>
          <cell r="F1115" t="str">
            <v>DISCO METAL XPERT</v>
          </cell>
          <cell r="G1115">
            <v>6727.28</v>
          </cell>
        </row>
        <row r="1116">
          <cell r="B1116" t="str">
            <v>DS350X</v>
          </cell>
          <cell r="C1116">
            <v>2670</v>
          </cell>
          <cell r="D1116" t="str">
            <v>DI SENSI 350 "XPERT"</v>
          </cell>
          <cell r="E1116" t="str">
            <v>TYROLIT</v>
          </cell>
          <cell r="F1116" t="str">
            <v>DISCO METAL XPERT</v>
          </cell>
          <cell r="G1116">
            <v>7890.78</v>
          </cell>
        </row>
        <row r="1117">
          <cell r="B1117" t="str">
            <v>DS400X</v>
          </cell>
          <cell r="C1117">
            <v>2671</v>
          </cell>
          <cell r="D1117" t="str">
            <v>DI SENSI 400 "XPERT"</v>
          </cell>
          <cell r="E1117" t="str">
            <v>TYROLIT</v>
          </cell>
          <cell r="F1117" t="str">
            <v>DISCO METAL XPERT</v>
          </cell>
          <cell r="G1117">
            <v>10840.26</v>
          </cell>
        </row>
        <row r="1118">
          <cell r="B1118" t="str">
            <v>DS350BT</v>
          </cell>
          <cell r="C1118">
            <v>6663</v>
          </cell>
          <cell r="D1118" t="str">
            <v>DI SENSIT 350X2.8 #BASIC#</v>
          </cell>
          <cell r="E1118" t="str">
            <v>TYROLIT</v>
          </cell>
          <cell r="F1118" t="str">
            <v>DISCO METAL XPERT</v>
          </cell>
          <cell r="G1118">
            <v>6707.41</v>
          </cell>
        </row>
        <row r="1119">
          <cell r="B1119" t="str">
            <v>DP1V</v>
          </cell>
          <cell r="C1119">
            <v>2672</v>
          </cell>
          <cell r="D1119" t="str">
            <v>DILUYEN PILET PLAS 1</v>
          </cell>
          <cell r="E1119" t="str">
            <v>VENIER</v>
          </cell>
          <cell r="F1119" t="str">
            <v>DILUYENTES</v>
          </cell>
          <cell r="G1119">
            <v>10785.29</v>
          </cell>
        </row>
        <row r="1120">
          <cell r="B1120" t="str">
            <v>D18F</v>
          </cell>
          <cell r="C1120">
            <v>6681</v>
          </cell>
          <cell r="D1120" t="str">
            <v>DILUYENTE ASISTEN 18"L</v>
          </cell>
          <cell r="E1120" t="str">
            <v>FORTEX</v>
          </cell>
          <cell r="F1120" t="str">
            <v>DILUYENTE</v>
          </cell>
          <cell r="G1120">
            <v>103934.75</v>
          </cell>
        </row>
        <row r="1121">
          <cell r="B1121" t="str">
            <v>D1F</v>
          </cell>
          <cell r="C1121">
            <v>2673</v>
          </cell>
          <cell r="D1121" t="str">
            <v>DILUYENTE ASISTEN 1l</v>
          </cell>
          <cell r="E1121" t="str">
            <v>FORTEX</v>
          </cell>
          <cell r="F1121" t="str">
            <v>DILUYENTE</v>
          </cell>
          <cell r="G1121">
            <v>7435.14</v>
          </cell>
        </row>
        <row r="1122">
          <cell r="B1122" t="str">
            <v>D4F</v>
          </cell>
          <cell r="C1122">
            <v>2674</v>
          </cell>
          <cell r="D1122" t="str">
            <v>DILUYENTE ASISTEN 4L</v>
          </cell>
          <cell r="E1122" t="str">
            <v>FORTEX</v>
          </cell>
          <cell r="F1122" t="str">
            <v>DILUYENTE</v>
          </cell>
          <cell r="G1122">
            <v>26119.87</v>
          </cell>
        </row>
        <row r="1123">
          <cell r="B1123" t="str">
            <v>DBC412T</v>
          </cell>
          <cell r="C1123">
            <v>7457</v>
          </cell>
          <cell r="D1123" t="str">
            <v>DIS #BASIC# CONTINU 4 1/2</v>
          </cell>
          <cell r="E1123" t="str">
            <v>TYROLIT</v>
          </cell>
          <cell r="F1123" t="str">
            <v>DISCO DIAMANTADO</v>
          </cell>
          <cell r="G1123">
            <v>5546.52</v>
          </cell>
        </row>
        <row r="1124">
          <cell r="B1124" t="str">
            <v>DBC7T</v>
          </cell>
          <cell r="C1124">
            <v>7458</v>
          </cell>
          <cell r="D1124" t="str">
            <v>DIS #BASIC# CONTINUO  7"</v>
          </cell>
          <cell r="E1124" t="str">
            <v>TYROLIT</v>
          </cell>
          <cell r="F1124" t="str">
            <v>DISCO DIAMANTADO</v>
          </cell>
          <cell r="G1124">
            <v>14120.28</v>
          </cell>
        </row>
        <row r="1125">
          <cell r="B1125" t="str">
            <v>DBS412T</v>
          </cell>
          <cell r="C1125">
            <v>7451</v>
          </cell>
          <cell r="D1125" t="str">
            <v>DIS #BASIC# SEGMENT 4 1/2</v>
          </cell>
          <cell r="E1125" t="str">
            <v>TYROLIT</v>
          </cell>
          <cell r="F1125" t="str">
            <v>DISCO DIAMANTADO</v>
          </cell>
          <cell r="G1125">
            <v>7716.4</v>
          </cell>
        </row>
        <row r="1126">
          <cell r="B1126" t="str">
            <v>DBS7T</v>
          </cell>
          <cell r="C1126">
            <v>7452</v>
          </cell>
          <cell r="D1126" t="str">
            <v>DIS #BASIC# SEGMENTADO 7"</v>
          </cell>
          <cell r="E1126" t="str">
            <v>TYROLIT</v>
          </cell>
          <cell r="F1126" t="str">
            <v>DISCO DIAMANTADO</v>
          </cell>
          <cell r="G1126">
            <v>17630.240000000002</v>
          </cell>
        </row>
        <row r="1127">
          <cell r="B1127" t="str">
            <v>DBS9T</v>
          </cell>
          <cell r="C1127">
            <v>7453</v>
          </cell>
          <cell r="D1127" t="str">
            <v>DIS #BASIC# SEGMENTADO 9"</v>
          </cell>
          <cell r="E1127" t="str">
            <v>TYROLIT</v>
          </cell>
          <cell r="F1127" t="str">
            <v>DISCO DIAMANTADO</v>
          </cell>
          <cell r="G1127">
            <v>28226.89</v>
          </cell>
        </row>
        <row r="1128">
          <cell r="B1128" t="str">
            <v>DBT7T</v>
          </cell>
          <cell r="C1128">
            <v>7455</v>
          </cell>
          <cell r="D1128" t="str">
            <v>DIS #BASIC# TURBO  7"</v>
          </cell>
          <cell r="E1128" t="str">
            <v>TYROLIT</v>
          </cell>
          <cell r="F1128" t="str">
            <v>DISCO DIAMANTADO</v>
          </cell>
          <cell r="G1128">
            <v>18719.64</v>
          </cell>
        </row>
        <row r="1129">
          <cell r="B1129" t="str">
            <v>DBT9T</v>
          </cell>
          <cell r="C1129">
            <v>7456</v>
          </cell>
          <cell r="D1129" t="str">
            <v>DIS #BASIC# TURBO  9"</v>
          </cell>
          <cell r="E1129" t="str">
            <v>TYROLIT</v>
          </cell>
          <cell r="F1129" t="str">
            <v>DISCO DIAMANTADO</v>
          </cell>
          <cell r="G1129">
            <v>29315.83</v>
          </cell>
        </row>
        <row r="1130">
          <cell r="B1130" t="str">
            <v>DBT412T</v>
          </cell>
          <cell r="C1130">
            <v>7454</v>
          </cell>
          <cell r="D1130" t="str">
            <v>DIS #BASIC# TURBO 4 1/2"</v>
          </cell>
          <cell r="E1130" t="str">
            <v>TYROLIT</v>
          </cell>
          <cell r="F1130" t="str">
            <v>DISCO DIAMANTADO</v>
          </cell>
          <cell r="G1130">
            <v>7973.39</v>
          </cell>
        </row>
        <row r="1131">
          <cell r="B1131" t="str">
            <v>DE1151T</v>
          </cell>
          <cell r="C1131">
            <v>7475</v>
          </cell>
          <cell r="D1131" t="str">
            <v>DIS #ECO BASIC# 115x1,00</v>
          </cell>
          <cell r="E1131" t="str">
            <v>TYROLIT</v>
          </cell>
          <cell r="F1131" t="str">
            <v>DISCO METAL BASIC</v>
          </cell>
          <cell r="G1131">
            <v>703.78</v>
          </cell>
        </row>
        <row r="1132">
          <cell r="B1132" t="str">
            <v>DE11516T</v>
          </cell>
          <cell r="C1132">
            <v>7476</v>
          </cell>
          <cell r="D1132" t="str">
            <v>DIS #ECO BASIC# 115x1,60</v>
          </cell>
          <cell r="E1132" t="str">
            <v>TYROLIT</v>
          </cell>
          <cell r="F1132" t="str">
            <v>DISCO METAL BASIC</v>
          </cell>
          <cell r="G1132">
            <v>683.32</v>
          </cell>
        </row>
        <row r="1133">
          <cell r="B1133" t="str">
            <v>DE18016T</v>
          </cell>
          <cell r="C1133">
            <v>7478</v>
          </cell>
          <cell r="D1133" t="str">
            <v>DIS #ECO BASIC# 180x1,60</v>
          </cell>
          <cell r="E1133" t="str">
            <v>TYROLIT</v>
          </cell>
          <cell r="F1133" t="str">
            <v>DISCO METAL BASIC</v>
          </cell>
          <cell r="G1133">
            <v>1545.32</v>
          </cell>
        </row>
        <row r="1134">
          <cell r="B1134" t="str">
            <v>DSC412T</v>
          </cell>
          <cell r="C1134">
            <v>5530</v>
          </cell>
          <cell r="D1134" t="str">
            <v>DIS #STAND# CONTINU 4 1/2</v>
          </cell>
          <cell r="E1134" t="str">
            <v>TYROLIT</v>
          </cell>
          <cell r="F1134" t="str">
            <v>DISCO DIAMANTADO</v>
          </cell>
          <cell r="G1134">
            <v>6751.98</v>
          </cell>
        </row>
        <row r="1135">
          <cell r="B1135" t="str">
            <v>DSC7T</v>
          </cell>
          <cell r="C1135">
            <v>5531</v>
          </cell>
          <cell r="D1135" t="str">
            <v>DIS #STANDAR# CONTINUO  7</v>
          </cell>
          <cell r="E1135" t="str">
            <v>TYROLIT</v>
          </cell>
          <cell r="F1135" t="str">
            <v>DISCO DIAMANTADO</v>
          </cell>
          <cell r="G1135">
            <v>17545.189999999999</v>
          </cell>
        </row>
        <row r="1136">
          <cell r="B1136" t="str">
            <v>DSC10T</v>
          </cell>
          <cell r="C1136">
            <v>5532</v>
          </cell>
          <cell r="D1136" t="str">
            <v>DIS #STANDAR# CONTINUO 10</v>
          </cell>
          <cell r="E1136" t="str">
            <v>TYROLIT</v>
          </cell>
          <cell r="F1136" t="str">
            <v>DISCO DIAMANTADO</v>
          </cell>
          <cell r="G1136">
            <v>33907.120000000003</v>
          </cell>
        </row>
        <row r="1137">
          <cell r="B1137" t="str">
            <v>DSM412T</v>
          </cell>
          <cell r="C1137">
            <v>6170</v>
          </cell>
          <cell r="D1137" t="str">
            <v>DIS #STANDAR# MULTIU 41/2</v>
          </cell>
          <cell r="E1137" t="str">
            <v>TYROLIT</v>
          </cell>
          <cell r="F1137" t="str">
            <v>DISCO MULTIUSO</v>
          </cell>
          <cell r="G1137">
            <v>12134.75</v>
          </cell>
        </row>
        <row r="1138">
          <cell r="B1138" t="str">
            <v>DSM7T</v>
          </cell>
          <cell r="C1138">
            <v>6171</v>
          </cell>
          <cell r="D1138" t="str">
            <v>DIS #STANDAR# MULTIUSO 7"</v>
          </cell>
          <cell r="E1138" t="str">
            <v>TYROLIT</v>
          </cell>
          <cell r="F1138" t="str">
            <v>DISCO MULTIUSO</v>
          </cell>
          <cell r="G1138">
            <v>29133.119999999999</v>
          </cell>
        </row>
        <row r="1139">
          <cell r="B1139" t="str">
            <v>DSS412T</v>
          </cell>
          <cell r="C1139">
            <v>5533</v>
          </cell>
          <cell r="D1139" t="str">
            <v>DIS #STANDAR# SEGMEN 41/2</v>
          </cell>
          <cell r="E1139" t="str">
            <v>TYROLIT</v>
          </cell>
          <cell r="F1139" t="str">
            <v>DISCO DIAMANTADO</v>
          </cell>
          <cell r="G1139">
            <v>9403.24</v>
          </cell>
        </row>
        <row r="1140">
          <cell r="B1140" t="str">
            <v>DSS10T</v>
          </cell>
          <cell r="C1140">
            <v>5536</v>
          </cell>
          <cell r="D1140" t="str">
            <v>DIS #STANDAR# SEGMENTA 10</v>
          </cell>
          <cell r="E1140" t="str">
            <v>TYROLIT</v>
          </cell>
          <cell r="F1140" t="str">
            <v>DISCO DIAMANTADO</v>
          </cell>
          <cell r="G1140">
            <v>51821.599999999999</v>
          </cell>
        </row>
        <row r="1141">
          <cell r="B1141" t="str">
            <v>DSS12T</v>
          </cell>
          <cell r="C1141">
            <v>5537</v>
          </cell>
          <cell r="D1141" t="str">
            <v>DIS #STANDAR# SEGMENTA 12</v>
          </cell>
          <cell r="E1141" t="str">
            <v>TYROLIT</v>
          </cell>
          <cell r="F1141" t="str">
            <v>DISCO DIAMANTADO</v>
          </cell>
          <cell r="G1141">
            <v>97056.14</v>
          </cell>
        </row>
        <row r="1142">
          <cell r="B1142" t="str">
            <v>DSS7T</v>
          </cell>
          <cell r="C1142">
            <v>5534</v>
          </cell>
          <cell r="D1142" t="str">
            <v>DIS #STANDAR# SEGMENTAD 7</v>
          </cell>
          <cell r="E1142" t="str">
            <v>TYROLIT</v>
          </cell>
          <cell r="F1142" t="str">
            <v>DISCO DIAMANTADO</v>
          </cell>
          <cell r="G1142">
            <v>21516.19</v>
          </cell>
        </row>
        <row r="1143">
          <cell r="B1143" t="str">
            <v>DSS9T</v>
          </cell>
          <cell r="C1143">
            <v>5535</v>
          </cell>
          <cell r="D1143" t="str">
            <v>DIS #STANDAR# SEGMENTAD 9</v>
          </cell>
          <cell r="E1143" t="str">
            <v>TYROLIT</v>
          </cell>
          <cell r="F1143" t="str">
            <v>DISCO DIAMANTADO</v>
          </cell>
          <cell r="G1143">
            <v>34455.96</v>
          </cell>
        </row>
        <row r="1144">
          <cell r="B1144" t="str">
            <v>DST7T</v>
          </cell>
          <cell r="C1144">
            <v>5539</v>
          </cell>
          <cell r="D1144" t="str">
            <v>DIS #STANDAR# TURBO  7"</v>
          </cell>
          <cell r="E1144" t="str">
            <v>TYROLIT</v>
          </cell>
          <cell r="F1144" t="str">
            <v>DISCO DIAMANTADO</v>
          </cell>
          <cell r="G1144">
            <v>22836.42</v>
          </cell>
        </row>
        <row r="1145">
          <cell r="B1145" t="str">
            <v>DST9T</v>
          </cell>
          <cell r="C1145">
            <v>5540</v>
          </cell>
          <cell r="D1145" t="str">
            <v>DIS #STANDAR# TURBO  9"</v>
          </cell>
          <cell r="E1145" t="str">
            <v>TYROLIT</v>
          </cell>
          <cell r="F1145" t="str">
            <v>DISCO TURBO</v>
          </cell>
          <cell r="G1145">
            <v>35776.839999999997</v>
          </cell>
        </row>
        <row r="1146">
          <cell r="B1146" t="str">
            <v>DST10T</v>
          </cell>
          <cell r="C1146">
            <v>5541</v>
          </cell>
          <cell r="D1146" t="str">
            <v>DIS #STANDAR# TURBO 10"</v>
          </cell>
          <cell r="E1146" t="str">
            <v>TYROLIT</v>
          </cell>
          <cell r="F1146" t="str">
            <v>DISCO DIAMANTADO</v>
          </cell>
          <cell r="G1146">
            <v>52460.75</v>
          </cell>
        </row>
        <row r="1147">
          <cell r="B1147" t="str">
            <v>DST12T</v>
          </cell>
          <cell r="C1147">
            <v>5542</v>
          </cell>
          <cell r="D1147" t="str">
            <v>DIS #STANDAR# TURBO 12"</v>
          </cell>
          <cell r="E1147" t="str">
            <v>TYROLIT</v>
          </cell>
          <cell r="F1147" t="str">
            <v>DISCO DIAMANTADO</v>
          </cell>
          <cell r="G1147">
            <v>100345</v>
          </cell>
        </row>
        <row r="1148">
          <cell r="B1148" t="str">
            <v>DST412T</v>
          </cell>
          <cell r="C1148">
            <v>5538</v>
          </cell>
          <cell r="D1148" t="str">
            <v>DIS #STANDAR# TURBO 4 1/2</v>
          </cell>
          <cell r="E1148" t="str">
            <v>TYROLIT</v>
          </cell>
          <cell r="F1148" t="str">
            <v>DISCO DIAMANTADO</v>
          </cell>
          <cell r="G1148">
            <v>9719.16</v>
          </cell>
        </row>
        <row r="1149">
          <cell r="B1149" t="str">
            <v>D11508S</v>
          </cell>
          <cell r="C1149">
            <v>2675</v>
          </cell>
          <cell r="D1149" t="str">
            <v>DIS ACE REC 115x0,80</v>
          </cell>
          <cell r="E1149" t="str">
            <v>SIN-PAR</v>
          </cell>
          <cell r="F1149" t="str">
            <v>DISCO ABRASIVO</v>
          </cell>
          <cell r="G1149">
            <v>1381.52</v>
          </cell>
        </row>
        <row r="1150">
          <cell r="B1150" t="str">
            <v>D11512S</v>
          </cell>
          <cell r="C1150">
            <v>2676</v>
          </cell>
          <cell r="D1150" t="str">
            <v>DIS ACE RECT 115x1,2</v>
          </cell>
          <cell r="E1150" t="str">
            <v>SIN-PAR</v>
          </cell>
          <cell r="F1150" t="str">
            <v>DISCO ABRASIVO</v>
          </cell>
          <cell r="G1150">
            <v>646.16</v>
          </cell>
        </row>
        <row r="1151">
          <cell r="B1151" t="str">
            <v>D11516S</v>
          </cell>
          <cell r="C1151">
            <v>2677</v>
          </cell>
          <cell r="D1151" t="str">
            <v>DIS ACE RECT 115x1,6</v>
          </cell>
          <cell r="E1151" t="str">
            <v>SIN-PAR</v>
          </cell>
          <cell r="F1151" t="str">
            <v>DISCO ABRASIVO</v>
          </cell>
          <cell r="G1151">
            <v>473.3</v>
          </cell>
        </row>
        <row r="1152">
          <cell r="B1152" t="str">
            <v>D18018S</v>
          </cell>
          <cell r="C1152">
            <v>2678</v>
          </cell>
          <cell r="D1152" t="str">
            <v>DIS ACE RECT 180x1,8</v>
          </cell>
          <cell r="E1152" t="str">
            <v>SIN-PAR</v>
          </cell>
          <cell r="F1152" t="str">
            <v>DISCO ABRASIVO</v>
          </cell>
          <cell r="G1152">
            <v>2423.7600000000002</v>
          </cell>
        </row>
        <row r="1153">
          <cell r="B1153" t="str">
            <v>D23018S</v>
          </cell>
          <cell r="C1153">
            <v>2679</v>
          </cell>
          <cell r="D1153" t="str">
            <v>DIS ACE RECT 230x1,8</v>
          </cell>
          <cell r="E1153" t="str">
            <v>SIN-PAR</v>
          </cell>
          <cell r="F1153" t="str">
            <v>DISCO ABRASIVO</v>
          </cell>
          <cell r="G1153">
            <v>3235.73</v>
          </cell>
        </row>
        <row r="1154">
          <cell r="B1154" t="str">
            <v>D30032S</v>
          </cell>
          <cell r="C1154">
            <v>2680</v>
          </cell>
          <cell r="D1154" t="str">
            <v>DIS ACE SENS 300x3,2</v>
          </cell>
          <cell r="E1154" t="str">
            <v>SIN-PAR</v>
          </cell>
          <cell r="F1154" t="str">
            <v>DISCO ABRASIVO</v>
          </cell>
          <cell r="G1154">
            <v>6269.64</v>
          </cell>
        </row>
        <row r="1155">
          <cell r="B1155" t="str">
            <v>D35032S</v>
          </cell>
          <cell r="C1155">
            <v>2681</v>
          </cell>
          <cell r="D1155" t="str">
            <v>DIS ACE SENS 350x3,2</v>
          </cell>
          <cell r="E1155" t="str">
            <v>SIN-PAR</v>
          </cell>
          <cell r="F1155" t="str">
            <v>DISCO ABRASIVO</v>
          </cell>
          <cell r="G1155">
            <v>7989.24</v>
          </cell>
        </row>
        <row r="1156">
          <cell r="B1156" t="str">
            <v>D1156S</v>
          </cell>
          <cell r="C1156">
            <v>2682</v>
          </cell>
          <cell r="D1156" t="str">
            <v>DIS ACER C/DEP 115x6</v>
          </cell>
          <cell r="E1156" t="str">
            <v>SIN-PAR</v>
          </cell>
          <cell r="F1156" t="str">
            <v>DISCO ABRASIVO</v>
          </cell>
          <cell r="G1156">
            <v>4009.5</v>
          </cell>
        </row>
        <row r="1157">
          <cell r="B1157" t="str">
            <v>D1806S</v>
          </cell>
          <cell r="C1157">
            <v>2683</v>
          </cell>
          <cell r="D1157" t="str">
            <v>DIS ACER C/DEP 180x6</v>
          </cell>
          <cell r="E1157" t="str">
            <v>SIN-PAR</v>
          </cell>
          <cell r="F1157" t="str">
            <v>DISCO ABRASIVO</v>
          </cell>
          <cell r="G1157">
            <v>8801.74</v>
          </cell>
        </row>
        <row r="1158">
          <cell r="B1158" t="str">
            <v>D2306S</v>
          </cell>
          <cell r="C1158">
            <v>2684</v>
          </cell>
          <cell r="D1158" t="str">
            <v>DIS ACER C/DEP 230x6</v>
          </cell>
          <cell r="E1158" t="str">
            <v>SIN-PAR</v>
          </cell>
          <cell r="F1158" t="str">
            <v>DISCO ABRASIVO</v>
          </cell>
          <cell r="G1158">
            <v>14036.79</v>
          </cell>
        </row>
        <row r="1159">
          <cell r="B1159" t="str">
            <v>DCC412Y</v>
          </cell>
          <cell r="C1159">
            <v>2685</v>
          </cell>
          <cell r="D1159" t="str">
            <v>DIS C/COMB #TURBO# 4 1/2</v>
          </cell>
          <cell r="E1159" t="str">
            <v>YARD</v>
          </cell>
          <cell r="F1159" t="str">
            <v>DISCO DIAMANTADO</v>
          </cell>
          <cell r="G1159">
            <v>3522.87</v>
          </cell>
        </row>
        <row r="1160">
          <cell r="B1160" t="str">
            <v>DCC7Y</v>
          </cell>
          <cell r="C1160">
            <v>2686</v>
          </cell>
          <cell r="D1160" t="str">
            <v>DIS C/COMBI #TURBO# 7"</v>
          </cell>
          <cell r="E1160" t="str">
            <v>YARD</v>
          </cell>
          <cell r="F1160" t="str">
            <v>DISCO DIAMANTADO</v>
          </cell>
          <cell r="G1160">
            <v>9242.4599999999991</v>
          </cell>
        </row>
        <row r="1161">
          <cell r="B1161" t="str">
            <v>DCC9Y</v>
          </cell>
          <cell r="C1161">
            <v>2687</v>
          </cell>
          <cell r="D1161" t="str">
            <v>DIS C/COMBI #TURBO# 9"</v>
          </cell>
          <cell r="E1161" t="str">
            <v>YARD</v>
          </cell>
          <cell r="F1161" t="str">
            <v>DISCO DIAMANTADO</v>
          </cell>
          <cell r="G1161">
            <v>15356.12</v>
          </cell>
        </row>
        <row r="1162">
          <cell r="B1162" t="str">
            <v>DCH412Y</v>
          </cell>
          <cell r="C1162">
            <v>2688</v>
          </cell>
          <cell r="D1162" t="str">
            <v>DIS C/HUM #CONTINUO# 41/2</v>
          </cell>
          <cell r="E1162" t="str">
            <v>YARD</v>
          </cell>
          <cell r="F1162" t="str">
            <v>DISCO DIAMANTADO</v>
          </cell>
          <cell r="G1162">
            <v>2744.93</v>
          </cell>
        </row>
        <row r="1163">
          <cell r="B1163" t="str">
            <v>DCH7Y</v>
          </cell>
          <cell r="C1163">
            <v>2689</v>
          </cell>
          <cell r="D1163" t="str">
            <v>DIS C/HUM #CONTINUO# 7"</v>
          </cell>
          <cell r="E1163" t="str">
            <v>YARD</v>
          </cell>
          <cell r="F1163" t="str">
            <v>DISCO DIAMANTADO</v>
          </cell>
          <cell r="G1163">
            <v>7390.52</v>
          </cell>
        </row>
        <row r="1164">
          <cell r="B1164" t="str">
            <v>DCS412Y</v>
          </cell>
          <cell r="C1164">
            <v>2690</v>
          </cell>
          <cell r="D1164" t="str">
            <v>DIS C/SEC #SEGMENTA# 41/2</v>
          </cell>
          <cell r="E1164" t="str">
            <v>YARD</v>
          </cell>
          <cell r="F1164" t="str">
            <v>DISCO DIAMANTADO</v>
          </cell>
          <cell r="G1164">
            <v>3156.2</v>
          </cell>
        </row>
        <row r="1165">
          <cell r="B1165" t="str">
            <v>DCS7Y</v>
          </cell>
          <cell r="C1165">
            <v>2691</v>
          </cell>
          <cell r="D1165" t="str">
            <v>DIS C/SEC #SEGMENTA# 7"</v>
          </cell>
          <cell r="E1165" t="str">
            <v>YARD</v>
          </cell>
          <cell r="F1165" t="str">
            <v>DISCO DIAMANTADO</v>
          </cell>
          <cell r="G1165">
            <v>8651.5499999999993</v>
          </cell>
        </row>
        <row r="1166">
          <cell r="B1166" t="str">
            <v>DCS9Y</v>
          </cell>
          <cell r="C1166">
            <v>2692</v>
          </cell>
          <cell r="D1166" t="str">
            <v>DIS C/SEC #SEGMENTA# 9"</v>
          </cell>
          <cell r="E1166" t="str">
            <v>YARD</v>
          </cell>
          <cell r="F1166" t="str">
            <v>DISCO DIAMANTADO</v>
          </cell>
          <cell r="G1166">
            <v>13572.73</v>
          </cell>
        </row>
        <row r="1167">
          <cell r="B1167" t="str">
            <v>DCC412R</v>
          </cell>
          <cell r="C1167">
            <v>2693</v>
          </cell>
          <cell r="D1167" t="str">
            <v>DIS DIA C/CO TURB 4 1/2</v>
          </cell>
          <cell r="E1167" t="str">
            <v>RHEIN</v>
          </cell>
          <cell r="F1167" t="str">
            <v>DIS. DIAMANTADO</v>
          </cell>
          <cell r="G1167">
            <v>5183.3</v>
          </cell>
        </row>
        <row r="1168">
          <cell r="B1168" t="str">
            <v>DCC7R</v>
          </cell>
          <cell r="C1168">
            <v>2694</v>
          </cell>
          <cell r="D1168" t="str">
            <v>DIS DIA C/CO TURBO 7</v>
          </cell>
          <cell r="E1168" t="str">
            <v>RHEIN</v>
          </cell>
          <cell r="F1168" t="str">
            <v>DIS. DIAMANTADO</v>
          </cell>
          <cell r="G1168">
            <v>12410.05</v>
          </cell>
        </row>
        <row r="1169">
          <cell r="B1169" t="str">
            <v>DCC9R</v>
          </cell>
          <cell r="C1169">
            <v>2695</v>
          </cell>
          <cell r="D1169" t="str">
            <v>DIS DIA C/CO TURBO 9</v>
          </cell>
          <cell r="E1169" t="str">
            <v>RHEIN</v>
          </cell>
          <cell r="F1169" t="str">
            <v>DIS. DIAMANTADO</v>
          </cell>
          <cell r="G1169">
            <v>19938.8</v>
          </cell>
        </row>
        <row r="1170">
          <cell r="B1170" t="str">
            <v>DCH412R</v>
          </cell>
          <cell r="C1170">
            <v>2696</v>
          </cell>
          <cell r="D1170" t="str">
            <v>DIS DIA C/HU CONT 4 1/2</v>
          </cell>
          <cell r="E1170" t="str">
            <v>RHEIN</v>
          </cell>
          <cell r="F1170" t="str">
            <v>DIS. DIAMANTADO</v>
          </cell>
          <cell r="G1170">
            <v>3769.66</v>
          </cell>
        </row>
        <row r="1171">
          <cell r="B1171" t="str">
            <v>DCH7R</v>
          </cell>
          <cell r="C1171">
            <v>2697</v>
          </cell>
          <cell r="D1171" t="str">
            <v>DIS DIA C/HU CONTI 7</v>
          </cell>
          <cell r="E1171" t="str">
            <v>RHEIN</v>
          </cell>
          <cell r="F1171" t="str">
            <v>DIS. DIAMANTADO</v>
          </cell>
          <cell r="G1171">
            <v>9264.4</v>
          </cell>
        </row>
        <row r="1172">
          <cell r="B1172" t="str">
            <v>DCH9R</v>
          </cell>
          <cell r="C1172">
            <v>2698</v>
          </cell>
          <cell r="D1172" t="str">
            <v>DIS DIA C/HU CONTI 9</v>
          </cell>
          <cell r="E1172" t="str">
            <v>RHEIN</v>
          </cell>
          <cell r="F1172" t="str">
            <v>DIS. DIAMANTADO</v>
          </cell>
          <cell r="G1172">
            <v>15954.69</v>
          </cell>
        </row>
        <row r="1173">
          <cell r="B1173" t="str">
            <v>DCS412R</v>
          </cell>
          <cell r="C1173">
            <v>2699</v>
          </cell>
          <cell r="D1173" t="str">
            <v>DIS DIA C/SE SEGM 4 1/2</v>
          </cell>
          <cell r="E1173" t="str">
            <v>RHEIN</v>
          </cell>
          <cell r="F1173" t="str">
            <v>DIS. DIAMANTADO</v>
          </cell>
          <cell r="G1173">
            <v>4461.0200000000004</v>
          </cell>
        </row>
        <row r="1174">
          <cell r="B1174" t="str">
            <v>DCS7R</v>
          </cell>
          <cell r="C1174">
            <v>2700</v>
          </cell>
          <cell r="D1174" t="str">
            <v>DIS DIA C/SE SEGME 7</v>
          </cell>
          <cell r="E1174" t="str">
            <v>RHEIN</v>
          </cell>
          <cell r="F1174" t="str">
            <v>DIS. DIAMANTADO</v>
          </cell>
          <cell r="G1174">
            <v>11086.62</v>
          </cell>
        </row>
        <row r="1175">
          <cell r="B1175" t="str">
            <v>DCS9R</v>
          </cell>
          <cell r="C1175">
            <v>2701</v>
          </cell>
          <cell r="D1175" t="str">
            <v>DIS DIA C/SE SEGME 9</v>
          </cell>
          <cell r="E1175" t="str">
            <v>RHEIN</v>
          </cell>
          <cell r="F1175" t="str">
            <v>DIS. DIAMANTADO</v>
          </cell>
          <cell r="G1175">
            <v>17060.41</v>
          </cell>
        </row>
        <row r="1176">
          <cell r="B1176" t="str">
            <v>DFC60T</v>
          </cell>
          <cell r="C1176">
            <v>7438</v>
          </cell>
          <cell r="D1176" t="str">
            <v>DIS FLAP C/SILICIO  60</v>
          </cell>
          <cell r="E1176" t="str">
            <v>TYROLIT</v>
          </cell>
          <cell r="F1176" t="str">
            <v>DISCO FLAP</v>
          </cell>
          <cell r="G1176">
            <v>3624.97</v>
          </cell>
        </row>
        <row r="1177">
          <cell r="B1177" t="str">
            <v>DFC80T</v>
          </cell>
          <cell r="C1177">
            <v>7439</v>
          </cell>
          <cell r="D1177" t="str">
            <v>DIS FLAP C/SILICIO  80</v>
          </cell>
          <cell r="E1177" t="str">
            <v>TYROLIT</v>
          </cell>
          <cell r="F1177" t="str">
            <v>DISCO FLAP</v>
          </cell>
          <cell r="G1177">
            <v>3624.97</v>
          </cell>
        </row>
        <row r="1178">
          <cell r="B1178" t="str">
            <v>DFC120T</v>
          </cell>
          <cell r="C1178">
            <v>7440</v>
          </cell>
          <cell r="D1178" t="str">
            <v>DIS FLAP C/SILICIO 120</v>
          </cell>
          <cell r="E1178" t="str">
            <v>TYROLIT</v>
          </cell>
          <cell r="F1178" t="str">
            <v>DISCO FLAP</v>
          </cell>
          <cell r="G1178">
            <v>3624.97</v>
          </cell>
        </row>
        <row r="1179">
          <cell r="B1179" t="str">
            <v>DFC220T</v>
          </cell>
          <cell r="C1179">
            <v>7441</v>
          </cell>
          <cell r="D1179" t="str">
            <v>DIS FLAP C/SILICIO 220</v>
          </cell>
          <cell r="E1179" t="str">
            <v>TYROLIT</v>
          </cell>
          <cell r="F1179" t="str">
            <v>DISCO FLAP</v>
          </cell>
          <cell r="G1179">
            <v>3624.97</v>
          </cell>
        </row>
        <row r="1180">
          <cell r="B1180" t="str">
            <v>DFO40T</v>
          </cell>
          <cell r="C1180">
            <v>7442</v>
          </cell>
          <cell r="D1180" t="str">
            <v>DIS FLAP O/ALUMIN 115  40</v>
          </cell>
          <cell r="E1180" t="str">
            <v>TYROLIT</v>
          </cell>
          <cell r="F1180" t="str">
            <v>DISCO FLAP</v>
          </cell>
          <cell r="G1180">
            <v>2724.93</v>
          </cell>
        </row>
        <row r="1181">
          <cell r="B1181" t="str">
            <v>DFO60T</v>
          </cell>
          <cell r="C1181">
            <v>7443</v>
          </cell>
          <cell r="D1181" t="str">
            <v>DIS FLAP O/ALUMIN 115  60</v>
          </cell>
          <cell r="E1181" t="str">
            <v>TYROLIT</v>
          </cell>
          <cell r="F1181" t="str">
            <v>DISCO FLAP</v>
          </cell>
          <cell r="G1181">
            <v>2724.93</v>
          </cell>
        </row>
        <row r="1182">
          <cell r="B1182" t="str">
            <v>DFO80T</v>
          </cell>
          <cell r="C1182">
            <v>7444</v>
          </cell>
          <cell r="D1182" t="str">
            <v>DIS FLAP O/ALUMIN 115  80</v>
          </cell>
          <cell r="E1182" t="str">
            <v>TYROLIT</v>
          </cell>
          <cell r="F1182" t="str">
            <v>DISCO FLAP</v>
          </cell>
          <cell r="G1182">
            <v>2724.93</v>
          </cell>
        </row>
        <row r="1183">
          <cell r="B1183" t="str">
            <v>DFO120T</v>
          </cell>
          <cell r="C1183">
            <v>7445</v>
          </cell>
          <cell r="D1183" t="str">
            <v>DIS FLAP O/ALUMIN 115 120</v>
          </cell>
          <cell r="E1183" t="str">
            <v>TYROLIT</v>
          </cell>
          <cell r="F1183" t="str">
            <v>DISCO FLAP</v>
          </cell>
          <cell r="G1183">
            <v>2724.93</v>
          </cell>
        </row>
        <row r="1184">
          <cell r="B1184" t="str">
            <v>DFO740T</v>
          </cell>
          <cell r="C1184">
            <v>7446</v>
          </cell>
          <cell r="D1184" t="str">
            <v>DIS FLAP O/ALUMIN 180  40</v>
          </cell>
          <cell r="E1184" t="str">
            <v>TYROLIT</v>
          </cell>
          <cell r="F1184" t="str">
            <v>DISCO FLAP</v>
          </cell>
          <cell r="G1184">
            <v>6177.79</v>
          </cell>
        </row>
        <row r="1185">
          <cell r="B1185" t="str">
            <v>DFO760T</v>
          </cell>
          <cell r="C1185">
            <v>7447</v>
          </cell>
          <cell r="D1185" t="str">
            <v>DIS FLAP O/ALUMIN 180  60</v>
          </cell>
          <cell r="E1185" t="str">
            <v>TYROLIT</v>
          </cell>
          <cell r="F1185" t="str">
            <v>DISCO FLAP</v>
          </cell>
          <cell r="G1185">
            <v>6177.79</v>
          </cell>
        </row>
        <row r="1186">
          <cell r="B1186" t="str">
            <v>DFO780T</v>
          </cell>
          <cell r="C1186">
            <v>7448</v>
          </cell>
          <cell r="D1186" t="str">
            <v>DIS FLAP O/ALUMIN 180  80</v>
          </cell>
          <cell r="E1186" t="str">
            <v>TYROLIT</v>
          </cell>
          <cell r="F1186" t="str">
            <v>DISCO FLAP</v>
          </cell>
          <cell r="G1186">
            <v>6177.79</v>
          </cell>
        </row>
        <row r="1187">
          <cell r="B1187" t="str">
            <v>DFO7120T</v>
          </cell>
          <cell r="C1187">
            <v>7449</v>
          </cell>
          <cell r="D1187" t="str">
            <v>DIS FLAP O/ALUMIN 180 120</v>
          </cell>
          <cell r="E1187" t="str">
            <v>TYROLIT</v>
          </cell>
          <cell r="F1187" t="str">
            <v>DISCO FLAP</v>
          </cell>
          <cell r="G1187">
            <v>6177.79</v>
          </cell>
        </row>
        <row r="1188">
          <cell r="B1188" t="str">
            <v>DF760R</v>
          </cell>
          <cell r="C1188">
            <v>5939</v>
          </cell>
          <cell r="D1188" t="str">
            <v>DIS FLAP OXI/ALU *7"*  60</v>
          </cell>
          <cell r="E1188" t="str">
            <v>RHEIN</v>
          </cell>
          <cell r="F1188" t="str">
            <v>DISCO FLAP</v>
          </cell>
          <cell r="G1188">
            <v>6648.56</v>
          </cell>
        </row>
        <row r="1189">
          <cell r="B1189" t="str">
            <v>DF780R</v>
          </cell>
          <cell r="C1189">
            <v>5940</v>
          </cell>
          <cell r="D1189" t="str">
            <v>DIS FLAP OXI/ALU *7"*  80</v>
          </cell>
          <cell r="E1189" t="str">
            <v>RHEIN</v>
          </cell>
          <cell r="F1189" t="str">
            <v>DISCO FLAP</v>
          </cell>
          <cell r="G1189">
            <v>6648.56</v>
          </cell>
        </row>
        <row r="1190">
          <cell r="B1190" t="str">
            <v>DF7120R</v>
          </cell>
          <cell r="C1190">
            <v>5941</v>
          </cell>
          <cell r="D1190" t="str">
            <v>DIS FLAP OXI/ALU *7"* 120</v>
          </cell>
          <cell r="E1190" t="str">
            <v>RHEIN</v>
          </cell>
          <cell r="F1190" t="str">
            <v>DISCO FLAP</v>
          </cell>
          <cell r="G1190">
            <v>6648.56</v>
          </cell>
        </row>
        <row r="1191">
          <cell r="B1191" t="str">
            <v>DFZ740T</v>
          </cell>
          <cell r="C1191">
            <v>7480</v>
          </cell>
          <cell r="D1191" t="str">
            <v>DIS FLAP ZIRCONIO 180  40</v>
          </cell>
          <cell r="E1191" t="str">
            <v>TYROLIT</v>
          </cell>
          <cell r="F1191" t="str">
            <v>DISCO FLAP</v>
          </cell>
          <cell r="G1191">
            <v>6976.61</v>
          </cell>
        </row>
        <row r="1192">
          <cell r="B1192" t="str">
            <v>DFZ40T</v>
          </cell>
          <cell r="C1192">
            <v>6910</v>
          </cell>
          <cell r="D1192" t="str">
            <v>DIS FLAP ZIRCONIO R/N  40</v>
          </cell>
          <cell r="E1192" t="str">
            <v>TYROLIT</v>
          </cell>
          <cell r="F1192" t="str">
            <v>DISCO FLAP</v>
          </cell>
          <cell r="G1192">
            <v>3705.44</v>
          </cell>
        </row>
        <row r="1193">
          <cell r="B1193" t="str">
            <v>DFZ60T</v>
          </cell>
          <cell r="C1193">
            <v>6911</v>
          </cell>
          <cell r="D1193" t="str">
            <v>DIS FLAP ZIRCONIO R/N  60</v>
          </cell>
          <cell r="E1193" t="str">
            <v>TYROLIT</v>
          </cell>
          <cell r="F1193" t="str">
            <v>DISCO FLAP</v>
          </cell>
          <cell r="G1193">
            <v>3705.44</v>
          </cell>
        </row>
        <row r="1194">
          <cell r="B1194" t="str">
            <v>DFZ80T</v>
          </cell>
          <cell r="C1194">
            <v>6912</v>
          </cell>
          <cell r="D1194" t="str">
            <v>DIS FLAP ZIRCONIO R/N  80</v>
          </cell>
          <cell r="E1194" t="str">
            <v>TYROLIT</v>
          </cell>
          <cell r="F1194" t="str">
            <v>DISCO FLAP</v>
          </cell>
          <cell r="G1194">
            <v>3705.44</v>
          </cell>
        </row>
        <row r="1195">
          <cell r="B1195" t="str">
            <v>DFZ120T</v>
          </cell>
          <cell r="C1195">
            <v>6913</v>
          </cell>
          <cell r="D1195" t="str">
            <v>DIS FLAP ZIRCONIO R/N 120</v>
          </cell>
          <cell r="E1195" t="str">
            <v>TYROLIT</v>
          </cell>
          <cell r="F1195" t="str">
            <v>DISCO FLAP</v>
          </cell>
          <cell r="G1195">
            <v>3705.44</v>
          </cell>
        </row>
        <row r="1196">
          <cell r="B1196" t="str">
            <v>DLT</v>
          </cell>
          <cell r="C1196">
            <v>7450</v>
          </cell>
          <cell r="D1196" t="str">
            <v>DIS PREMIER LIMPIEZA 115</v>
          </cell>
          <cell r="E1196" t="str">
            <v>TYROLIT</v>
          </cell>
          <cell r="F1196" t="str">
            <v>DISCO LIMPIEZA</v>
          </cell>
          <cell r="G1196">
            <v>11882.52</v>
          </cell>
        </row>
        <row r="1197">
          <cell r="B1197" t="str">
            <v>DM1151BT</v>
          </cell>
          <cell r="C1197">
            <v>6659</v>
          </cell>
          <cell r="D1197" t="str">
            <v>DIS RECTO 115X1,0 #BASIC#</v>
          </cell>
          <cell r="E1197" t="str">
            <v>TYROLIT</v>
          </cell>
          <cell r="F1197" t="str">
            <v>DISCO METAL BASIC</v>
          </cell>
          <cell r="G1197">
            <v>1491.57</v>
          </cell>
        </row>
        <row r="1198">
          <cell r="B1198" t="str">
            <v>DM11516B</v>
          </cell>
          <cell r="C1198">
            <v>6660</v>
          </cell>
          <cell r="D1198" t="str">
            <v>DIS RECTO 115X1,6 #BASIC#</v>
          </cell>
          <cell r="E1198" t="str">
            <v>TYROLIT</v>
          </cell>
          <cell r="F1198" t="str">
            <v>DISCO METAL BASIC</v>
          </cell>
          <cell r="G1198">
            <v>1304.33</v>
          </cell>
        </row>
        <row r="1199">
          <cell r="B1199" t="str">
            <v>DM11525B</v>
          </cell>
          <cell r="C1199">
            <v>6938</v>
          </cell>
          <cell r="D1199" t="str">
            <v>DIS RECTO 115x2,5 #BASIC#</v>
          </cell>
          <cell r="E1199" t="str">
            <v>TYROLIT</v>
          </cell>
          <cell r="F1199" t="str">
            <v>DISCO METAL BASIC</v>
          </cell>
          <cell r="G1199">
            <v>1445.19</v>
          </cell>
        </row>
        <row r="1200">
          <cell r="B1200" t="str">
            <v>DM17816B</v>
          </cell>
          <cell r="C1200">
            <v>6661</v>
          </cell>
          <cell r="D1200" t="str">
            <v>DIS RECTO 178X1,6 #BASIC#</v>
          </cell>
          <cell r="E1200" t="str">
            <v>TYROLIT</v>
          </cell>
          <cell r="F1200" t="str">
            <v>DISCO METAL BASIC</v>
          </cell>
          <cell r="G1200">
            <v>2033.31</v>
          </cell>
        </row>
        <row r="1201">
          <cell r="B1201" t="str">
            <v>D31412R</v>
          </cell>
          <cell r="C1201">
            <v>2719</v>
          </cell>
          <cell r="D1201" t="str">
            <v>DISC DIAM "3en1"  4 1/2</v>
          </cell>
          <cell r="E1201" t="str">
            <v>RHEIN</v>
          </cell>
          <cell r="F1201" t="str">
            <v>DIS. DIAMANTADO</v>
          </cell>
          <cell r="G1201">
            <v>6703.41</v>
          </cell>
        </row>
        <row r="1202">
          <cell r="B1202" t="str">
            <v>D317R</v>
          </cell>
          <cell r="C1202">
            <v>2717</v>
          </cell>
          <cell r="D1202" t="str">
            <v>DISC DIAM "3en1"  7"</v>
          </cell>
          <cell r="E1202" t="str">
            <v>RHEIN</v>
          </cell>
          <cell r="F1202" t="str">
            <v>DIS. DIAMANTADO</v>
          </cell>
          <cell r="G1202">
            <v>15955.82</v>
          </cell>
        </row>
        <row r="1203">
          <cell r="B1203" t="str">
            <v>D319R</v>
          </cell>
          <cell r="C1203">
            <v>2718</v>
          </cell>
          <cell r="D1203" t="str">
            <v>DISC DIAM "3en1"  9"</v>
          </cell>
          <cell r="E1203" t="str">
            <v>RHEIN</v>
          </cell>
          <cell r="F1203" t="str">
            <v>DIS. DIAMANTADO</v>
          </cell>
          <cell r="G1203">
            <v>25924.84</v>
          </cell>
        </row>
        <row r="1204">
          <cell r="B1204" t="str">
            <v>D11514D</v>
          </cell>
          <cell r="C1204">
            <v>2720</v>
          </cell>
          <cell r="D1204" t="str">
            <v>DISCO ABRA 115 N  14</v>
          </cell>
          <cell r="E1204" t="str">
            <v>DOBLE A</v>
          </cell>
          <cell r="F1204" t="str">
            <v>DISCO ABRASIVO</v>
          </cell>
          <cell r="G1204">
            <v>1850.21</v>
          </cell>
        </row>
        <row r="1205">
          <cell r="B1205" t="str">
            <v>D11516D</v>
          </cell>
          <cell r="C1205">
            <v>2721</v>
          </cell>
          <cell r="D1205" t="str">
            <v>DISCO ABRA 115 N  16</v>
          </cell>
          <cell r="E1205" t="str">
            <v>DOBLE A</v>
          </cell>
          <cell r="F1205" t="str">
            <v>DISCO ABRASIVO</v>
          </cell>
          <cell r="G1205">
            <v>1850.21</v>
          </cell>
        </row>
        <row r="1206">
          <cell r="B1206" t="str">
            <v>D11524D</v>
          </cell>
          <cell r="C1206">
            <v>2722</v>
          </cell>
          <cell r="D1206" t="str">
            <v>DISCO ABRA 115 N  24</v>
          </cell>
          <cell r="E1206" t="str">
            <v>DOBLE A</v>
          </cell>
          <cell r="F1206" t="str">
            <v>DISCO ABRASIVO</v>
          </cell>
          <cell r="G1206">
            <v>1845.68</v>
          </cell>
        </row>
        <row r="1207">
          <cell r="B1207" t="str">
            <v>D11536D</v>
          </cell>
          <cell r="C1207">
            <v>2723</v>
          </cell>
          <cell r="D1207" t="str">
            <v>DISCO ABRA 115 N  36</v>
          </cell>
          <cell r="E1207" t="str">
            <v>DOBLE A</v>
          </cell>
          <cell r="F1207" t="str">
            <v>DISCO ABRASIVO</v>
          </cell>
          <cell r="G1207">
            <v>1845.68</v>
          </cell>
        </row>
        <row r="1208">
          <cell r="B1208" t="str">
            <v>D11560D</v>
          </cell>
          <cell r="C1208">
            <v>2724</v>
          </cell>
          <cell r="D1208" t="str">
            <v>DISCO ABRA 115 N  60</v>
          </cell>
          <cell r="E1208" t="str">
            <v>DOBLE A</v>
          </cell>
          <cell r="F1208" t="str">
            <v>DISCO ABRASIVO</v>
          </cell>
          <cell r="G1208">
            <v>1694.82</v>
          </cell>
        </row>
        <row r="1209">
          <cell r="B1209" t="str">
            <v>D11580D</v>
          </cell>
          <cell r="C1209">
            <v>2725</v>
          </cell>
          <cell r="D1209" t="str">
            <v>DISCO ABRA 115 N  80</v>
          </cell>
          <cell r="E1209" t="str">
            <v>DOBLE A</v>
          </cell>
          <cell r="F1209" t="str">
            <v>DISCO ABRASIVO</v>
          </cell>
          <cell r="G1209">
            <v>1577.88</v>
          </cell>
        </row>
        <row r="1210">
          <cell r="B1210" t="str">
            <v>D115100D</v>
          </cell>
          <cell r="C1210">
            <v>2726</v>
          </cell>
          <cell r="D1210" t="str">
            <v>DISCO ABRA 115 N 100</v>
          </cell>
          <cell r="E1210" t="str">
            <v>DOBLE A</v>
          </cell>
          <cell r="F1210" t="str">
            <v>DISCO ABRASIVO</v>
          </cell>
          <cell r="G1210">
            <v>1577.88</v>
          </cell>
        </row>
        <row r="1211">
          <cell r="B1211" t="str">
            <v>D115120D</v>
          </cell>
          <cell r="C1211">
            <v>2727</v>
          </cell>
          <cell r="D1211" t="str">
            <v>DISCO ABRA 115 N 120</v>
          </cell>
          <cell r="E1211" t="str">
            <v>DOBLE A</v>
          </cell>
          <cell r="F1211" t="str">
            <v>DISCO ABRASIVO</v>
          </cell>
          <cell r="G1211">
            <v>1577.88</v>
          </cell>
        </row>
        <row r="1212">
          <cell r="B1212" t="str">
            <v>D17814D</v>
          </cell>
          <cell r="C1212">
            <v>2728</v>
          </cell>
          <cell r="D1212" t="str">
            <v>DISCO ABRA 178 N  14</v>
          </cell>
          <cell r="E1212" t="str">
            <v>DOBLE A</v>
          </cell>
          <cell r="F1212" t="str">
            <v>DISCO ABRASIVO</v>
          </cell>
          <cell r="G1212">
            <v>2886.55</v>
          </cell>
        </row>
        <row r="1213">
          <cell r="B1213" t="str">
            <v>D17816D</v>
          </cell>
          <cell r="C1213">
            <v>2729</v>
          </cell>
          <cell r="D1213" t="str">
            <v>DISCO ABRA 178 N  16</v>
          </cell>
          <cell r="E1213" t="str">
            <v>DOBLE A</v>
          </cell>
          <cell r="F1213" t="str">
            <v>DISCO ABRASIVO</v>
          </cell>
          <cell r="G1213">
            <v>2886.55</v>
          </cell>
        </row>
        <row r="1214">
          <cell r="B1214" t="str">
            <v>D17824D</v>
          </cell>
          <cell r="C1214">
            <v>2730</v>
          </cell>
          <cell r="D1214" t="str">
            <v>DISCO ABRA 178 N  24</v>
          </cell>
          <cell r="E1214" t="str">
            <v>DOBLE A</v>
          </cell>
          <cell r="F1214" t="str">
            <v>DISCO ABRASIVO</v>
          </cell>
          <cell r="G1214">
            <v>2977.61</v>
          </cell>
        </row>
        <row r="1215">
          <cell r="B1215" t="str">
            <v>D17836D</v>
          </cell>
          <cell r="C1215">
            <v>2731</v>
          </cell>
          <cell r="D1215" t="str">
            <v>DISCO ABRA 178 N  36</v>
          </cell>
          <cell r="E1215" t="str">
            <v>DOBLE A</v>
          </cell>
          <cell r="F1215" t="str">
            <v>DISCO ABRASIVO</v>
          </cell>
          <cell r="G1215">
            <v>2977.61</v>
          </cell>
        </row>
        <row r="1216">
          <cell r="B1216" t="str">
            <v>D17850D</v>
          </cell>
          <cell r="C1216">
            <v>2732</v>
          </cell>
          <cell r="D1216" t="str">
            <v>DISCO ABRA 178 N  50</v>
          </cell>
          <cell r="E1216" t="str">
            <v>DOBLE A</v>
          </cell>
          <cell r="F1216" t="str">
            <v>DISCO ABRASIVO</v>
          </cell>
          <cell r="G1216">
            <v>2663.88</v>
          </cell>
        </row>
        <row r="1217">
          <cell r="B1217" t="str">
            <v>D17860D</v>
          </cell>
          <cell r="C1217">
            <v>2733</v>
          </cell>
          <cell r="D1217" t="str">
            <v>DISCO ABRA 178 N  60</v>
          </cell>
          <cell r="E1217" t="str">
            <v>DOBLE A</v>
          </cell>
          <cell r="F1217" t="str">
            <v>DISCO ABRASIVO</v>
          </cell>
          <cell r="G1217">
            <v>2663.88</v>
          </cell>
        </row>
        <row r="1218">
          <cell r="B1218" t="str">
            <v>D17880D</v>
          </cell>
          <cell r="C1218">
            <v>2734</v>
          </cell>
          <cell r="D1218" t="str">
            <v>DISCO ABRA 178 N  80</v>
          </cell>
          <cell r="E1218" t="str">
            <v>DOBLE A</v>
          </cell>
          <cell r="F1218" t="str">
            <v>DISCO ABRASIVO</v>
          </cell>
          <cell r="G1218">
            <v>2473.58</v>
          </cell>
        </row>
        <row r="1219">
          <cell r="B1219" t="str">
            <v>D178100D</v>
          </cell>
          <cell r="C1219">
            <v>2735</v>
          </cell>
          <cell r="D1219" t="str">
            <v>DISCO ABRA 178 N 100</v>
          </cell>
          <cell r="E1219" t="str">
            <v>DOBLE A</v>
          </cell>
          <cell r="F1219" t="str">
            <v>DISCO ABRASIVO</v>
          </cell>
          <cell r="G1219">
            <v>2473.58</v>
          </cell>
        </row>
        <row r="1220">
          <cell r="B1220" t="str">
            <v>D178120D</v>
          </cell>
          <cell r="C1220">
            <v>2736</v>
          </cell>
          <cell r="D1220" t="str">
            <v>DISCO ABRA 178 N 120</v>
          </cell>
          <cell r="E1220" t="str">
            <v>DOBLE A</v>
          </cell>
          <cell r="F1220" t="str">
            <v>DISCO ABRASIVO</v>
          </cell>
          <cell r="G1220">
            <v>2473.58</v>
          </cell>
        </row>
        <row r="1221">
          <cell r="B1221" t="str">
            <v>DCD4516R</v>
          </cell>
          <cell r="C1221">
            <v>6984</v>
          </cell>
          <cell r="D1221" t="str">
            <v>DISCO CE/DEP OXID 4.5x1,6</v>
          </cell>
          <cell r="E1221" t="str">
            <v>RHEIN</v>
          </cell>
          <cell r="F1221" t="str">
            <v>DISCO</v>
          </cell>
          <cell r="G1221">
            <v>701.91</v>
          </cell>
        </row>
        <row r="1222">
          <cell r="B1222" t="str">
            <v>DZ40S</v>
          </cell>
          <cell r="C1222">
            <v>7421</v>
          </cell>
          <cell r="D1222" t="str">
            <v>DISCO FLAPP ZIRCONIO  40</v>
          </cell>
          <cell r="E1222" t="str">
            <v>SIN-PAR</v>
          </cell>
          <cell r="F1222" t="str">
            <v>DISCO FLAPP</v>
          </cell>
          <cell r="G1222">
            <v>2913.79</v>
          </cell>
        </row>
        <row r="1223">
          <cell r="B1223" t="str">
            <v>DZ60S</v>
          </cell>
          <cell r="C1223">
            <v>7422</v>
          </cell>
          <cell r="D1223" t="str">
            <v>DISCO FLAPP ZIRCONIO  60</v>
          </cell>
          <cell r="E1223" t="str">
            <v>SIN-PAR</v>
          </cell>
          <cell r="F1223" t="str">
            <v>DISCO FLAPP</v>
          </cell>
          <cell r="G1223">
            <v>2913.79</v>
          </cell>
        </row>
        <row r="1224">
          <cell r="B1224" t="str">
            <v>DZ80S</v>
          </cell>
          <cell r="C1224">
            <v>7423</v>
          </cell>
          <cell r="D1224" t="str">
            <v>DISCO FLAPP ZIRCONIO  80</v>
          </cell>
          <cell r="E1224" t="str">
            <v>SIN-PAR</v>
          </cell>
          <cell r="F1224" t="str">
            <v>DISCO FLAPP</v>
          </cell>
          <cell r="G1224">
            <v>2913.79</v>
          </cell>
        </row>
        <row r="1225">
          <cell r="B1225" t="str">
            <v>DZ120S</v>
          </cell>
          <cell r="C1225">
            <v>7424</v>
          </cell>
          <cell r="D1225" t="str">
            <v>DISCO FLAPP ZIRCONIO 120</v>
          </cell>
          <cell r="E1225" t="str">
            <v>SIN-PAR</v>
          </cell>
          <cell r="F1225" t="str">
            <v>DISCO FLAPP</v>
          </cell>
          <cell r="G1225">
            <v>2913.79</v>
          </cell>
        </row>
        <row r="1226">
          <cell r="B1226" t="str">
            <v>DR4516R</v>
          </cell>
          <cell r="C1226">
            <v>6258</v>
          </cell>
          <cell r="D1226" t="str">
            <v>DISCO RECTO ACERO 4,5x1.6</v>
          </cell>
          <cell r="E1226" t="str">
            <v>RHEIN</v>
          </cell>
          <cell r="F1226" t="str">
            <v>DISCO</v>
          </cell>
          <cell r="G1226">
            <v>619.64</v>
          </cell>
        </row>
        <row r="1227">
          <cell r="B1227" t="str">
            <v>DR451R</v>
          </cell>
          <cell r="C1227">
            <v>6321</v>
          </cell>
          <cell r="D1227" t="str">
            <v>DISCO RECTO OXIDO *4,5x1*</v>
          </cell>
          <cell r="E1227" t="str">
            <v>RHEIN</v>
          </cell>
          <cell r="F1227" t="str">
            <v>DISCO</v>
          </cell>
          <cell r="G1227">
            <v>701.91</v>
          </cell>
        </row>
        <row r="1228">
          <cell r="B1228" t="str">
            <v>DR712R</v>
          </cell>
          <cell r="C1228">
            <v>6322</v>
          </cell>
          <cell r="D1228" t="str">
            <v>DISCO RECTO OXIDO 7,0x1,2</v>
          </cell>
          <cell r="E1228" t="str">
            <v>RHEIN</v>
          </cell>
          <cell r="F1228" t="str">
            <v>DISCO</v>
          </cell>
          <cell r="G1228">
            <v>1749.66</v>
          </cell>
        </row>
        <row r="1229">
          <cell r="B1229" t="str">
            <v>DR72R</v>
          </cell>
          <cell r="C1229">
            <v>6323</v>
          </cell>
          <cell r="D1229" t="str">
            <v>DISCO RECTO OXIDO 7,0x2,0</v>
          </cell>
          <cell r="E1229" t="str">
            <v>RHEIN</v>
          </cell>
          <cell r="F1229" t="str">
            <v>DISCO</v>
          </cell>
          <cell r="G1229">
            <v>1574.77</v>
          </cell>
        </row>
        <row r="1230">
          <cell r="B1230" t="str">
            <v>DR919R</v>
          </cell>
          <cell r="C1230">
            <v>6324</v>
          </cell>
          <cell r="D1230" t="str">
            <v>DISCO RECTO OXIDO 9,0x1,9</v>
          </cell>
          <cell r="E1230" t="str">
            <v>RHEIN</v>
          </cell>
          <cell r="F1230" t="str">
            <v>DISCO</v>
          </cell>
          <cell r="G1230">
            <v>2551.75</v>
          </cell>
        </row>
        <row r="1231">
          <cell r="B1231" t="str">
            <v>DCV</v>
          </cell>
          <cell r="C1231">
            <v>6840</v>
          </cell>
          <cell r="D1231" t="str">
            <v>DUCHA PARA CALEFON</v>
          </cell>
          <cell r="E1231" t="str">
            <v>VITAL GAS</v>
          </cell>
          <cell r="F1231" t="str">
            <v>REPUESTO CALEFON</v>
          </cell>
          <cell r="G1231">
            <v>430.3</v>
          </cell>
        </row>
        <row r="1232">
          <cell r="B1232" t="str">
            <v>EMCW220R</v>
          </cell>
          <cell r="C1232">
            <v>6308</v>
          </cell>
          <cell r="D1232" t="str">
            <v>EJE P/M COP WIDIA SDS 220</v>
          </cell>
          <cell r="E1232" t="str">
            <v>RHEIN</v>
          </cell>
          <cell r="F1232" t="str">
            <v>MECHA COPA</v>
          </cell>
          <cell r="G1232">
            <v>9059.4500000000007</v>
          </cell>
        </row>
        <row r="1233">
          <cell r="B1233" t="str">
            <v>EMCW430R</v>
          </cell>
          <cell r="C1233">
            <v>6309</v>
          </cell>
          <cell r="D1233" t="str">
            <v>EJE P/M COP WIDIA SDS 430</v>
          </cell>
          <cell r="E1233" t="str">
            <v>RHEIN</v>
          </cell>
          <cell r="F1233" t="str">
            <v>MECHA COPA</v>
          </cell>
          <cell r="G1233">
            <v>11272.84</v>
          </cell>
        </row>
        <row r="1234">
          <cell r="B1234" t="str">
            <v>EN1002S</v>
          </cell>
          <cell r="C1234">
            <v>7203</v>
          </cell>
          <cell r="D1234" t="str">
            <v>ELE F/LIMABL *NI100* 2,00</v>
          </cell>
          <cell r="E1234" t="str">
            <v>SIDERAL</v>
          </cell>
          <cell r="F1234" t="str">
            <v>ELECTRODO</v>
          </cell>
          <cell r="G1234">
            <v>1954518.76</v>
          </cell>
        </row>
        <row r="1235">
          <cell r="B1235" t="str">
            <v>EN100250</v>
          </cell>
          <cell r="C1235">
            <v>7202</v>
          </cell>
          <cell r="D1235" t="str">
            <v>ELE F/LIMABL *NI100* 2,50</v>
          </cell>
          <cell r="E1235" t="str">
            <v>SIDERAL</v>
          </cell>
          <cell r="F1235" t="str">
            <v>ELECTRODO</v>
          </cell>
          <cell r="G1235">
            <v>1954518.76</v>
          </cell>
        </row>
        <row r="1236">
          <cell r="B1236" t="str">
            <v>EN100325</v>
          </cell>
          <cell r="C1236">
            <v>7201</v>
          </cell>
          <cell r="D1236" t="str">
            <v>ELE F/LIMABL *NI100* 3,25</v>
          </cell>
          <cell r="E1236" t="str">
            <v>SIDERAL</v>
          </cell>
          <cell r="F1236" t="str">
            <v>ELECTRODO</v>
          </cell>
          <cell r="G1236">
            <v>1954518.76</v>
          </cell>
        </row>
        <row r="1237">
          <cell r="B1237" t="str">
            <v>EPA150S</v>
          </cell>
          <cell r="C1237">
            <v>6011</v>
          </cell>
          <cell r="D1237" t="str">
            <v>ELEC *6013* PUN AZUL 1,50</v>
          </cell>
          <cell r="E1237" t="str">
            <v>SIDERAL</v>
          </cell>
          <cell r="F1237" t="str">
            <v>ELECTRODO</v>
          </cell>
          <cell r="G1237">
            <v>16580.189999999999</v>
          </cell>
        </row>
        <row r="1238">
          <cell r="B1238" t="str">
            <v>EPA2S</v>
          </cell>
          <cell r="C1238">
            <v>6012</v>
          </cell>
          <cell r="D1238" t="str">
            <v>ELEC *6013* PUN AZUL 2,00</v>
          </cell>
          <cell r="E1238" t="str">
            <v>SIDERAL</v>
          </cell>
          <cell r="F1238" t="str">
            <v>ELECTRODO</v>
          </cell>
          <cell r="G1238">
            <v>8479.7999999999993</v>
          </cell>
        </row>
        <row r="1239">
          <cell r="B1239" t="str">
            <v>EPA250S</v>
          </cell>
          <cell r="C1239">
            <v>6013</v>
          </cell>
          <cell r="D1239" t="str">
            <v>ELEC *6013* PUN AZUL 2,50</v>
          </cell>
          <cell r="E1239" t="str">
            <v>SIDERAL</v>
          </cell>
          <cell r="F1239" t="str">
            <v>ELECTRODO</v>
          </cell>
          <cell r="G1239">
            <v>6348.42</v>
          </cell>
        </row>
        <row r="1240">
          <cell r="B1240" t="str">
            <v>EPA325S</v>
          </cell>
          <cell r="C1240">
            <v>6014</v>
          </cell>
          <cell r="D1240" t="str">
            <v>ELEC *6013* PUN AZUL 3,25</v>
          </cell>
          <cell r="E1240" t="str">
            <v>SIDERAL</v>
          </cell>
          <cell r="F1240" t="str">
            <v>ELECTRODO</v>
          </cell>
          <cell r="G1240">
            <v>5691.99</v>
          </cell>
        </row>
        <row r="1241">
          <cell r="B1241" t="str">
            <v>EPA4S</v>
          </cell>
          <cell r="C1241">
            <v>6015</v>
          </cell>
          <cell r="D1241" t="str">
            <v>ELEC *6013* PUN AZUL 4,00</v>
          </cell>
          <cell r="E1241" t="str">
            <v>SIDERAL</v>
          </cell>
          <cell r="F1241" t="str">
            <v>ELECTRODO</v>
          </cell>
          <cell r="G1241">
            <v>5691.83</v>
          </cell>
        </row>
        <row r="1242">
          <cell r="B1242" t="str">
            <v>EPA5S</v>
          </cell>
          <cell r="C1242">
            <v>6411</v>
          </cell>
          <cell r="D1242" t="str">
            <v>ELEC *6013* PUN AZUL 5,00</v>
          </cell>
          <cell r="E1242" t="str">
            <v>SIDERAL</v>
          </cell>
          <cell r="F1242" t="str">
            <v>ELECTRODO</v>
          </cell>
          <cell r="G1242">
            <v>5757.35</v>
          </cell>
        </row>
        <row r="1243">
          <cell r="B1243" t="str">
            <v>E3082S</v>
          </cell>
          <cell r="C1243">
            <v>6407</v>
          </cell>
          <cell r="D1243" t="str">
            <v>ELEC A/INOXID *308L* 2,00</v>
          </cell>
          <cell r="E1243" t="str">
            <v>SIDERAL</v>
          </cell>
          <cell r="F1243" t="str">
            <v>ELECTRODO</v>
          </cell>
          <cell r="G1243">
            <v>36893.089999999997</v>
          </cell>
        </row>
        <row r="1244">
          <cell r="B1244" t="str">
            <v>E308250S</v>
          </cell>
          <cell r="C1244">
            <v>6408</v>
          </cell>
          <cell r="D1244" t="str">
            <v>ELEC A/INOXID *308L* 2,50</v>
          </cell>
          <cell r="E1244" t="str">
            <v>SIDERAL</v>
          </cell>
          <cell r="F1244" t="str">
            <v>ELECTRODO</v>
          </cell>
          <cell r="G1244">
            <v>34691.07</v>
          </cell>
        </row>
        <row r="1245">
          <cell r="B1245" t="str">
            <v>E308325S</v>
          </cell>
          <cell r="C1245">
            <v>6409</v>
          </cell>
          <cell r="D1245" t="str">
            <v>ELEC A/INOXID *308L* 3,25</v>
          </cell>
          <cell r="E1245" t="str">
            <v>SIDERAL</v>
          </cell>
          <cell r="F1245" t="str">
            <v>ELECTRODO</v>
          </cell>
          <cell r="G1245">
            <v>34150.980000000003</v>
          </cell>
        </row>
        <row r="1246">
          <cell r="B1246" t="str">
            <v>E3084S</v>
          </cell>
          <cell r="C1246">
            <v>6410</v>
          </cell>
          <cell r="D1246" t="str">
            <v>ELEC A/INOXID *308L* 4,00</v>
          </cell>
          <cell r="E1246" t="str">
            <v>SIDERAL</v>
          </cell>
          <cell r="F1246" t="str">
            <v>ELECTRODO</v>
          </cell>
          <cell r="G1246">
            <v>34749.040000000001</v>
          </cell>
        </row>
        <row r="1247">
          <cell r="B1247" t="str">
            <v>E4043250</v>
          </cell>
          <cell r="C1247">
            <v>7204</v>
          </cell>
          <cell r="D1247" t="str">
            <v>ELEC ALUMINIO *4043* 2,50</v>
          </cell>
          <cell r="E1247" t="str">
            <v>SIDERAL</v>
          </cell>
          <cell r="F1247" t="str">
            <v>ELECTRODO</v>
          </cell>
          <cell r="G1247">
            <v>106160.76</v>
          </cell>
        </row>
        <row r="1248">
          <cell r="B1248" t="str">
            <v>E4043325</v>
          </cell>
          <cell r="C1248">
            <v>7205</v>
          </cell>
          <cell r="D1248" t="str">
            <v>ELEC ALUMINIO *4043* 3,25</v>
          </cell>
          <cell r="E1248" t="str">
            <v>SIDERAL</v>
          </cell>
          <cell r="F1248" t="str">
            <v>ELECTRODO</v>
          </cell>
          <cell r="G1248">
            <v>104205.59</v>
          </cell>
        </row>
        <row r="1249">
          <cell r="B1249" t="str">
            <v>E6011250</v>
          </cell>
          <cell r="C1249">
            <v>6390</v>
          </cell>
          <cell r="D1249" t="str">
            <v>ELEC P/BLANCA *6011* 2,50</v>
          </cell>
          <cell r="E1249" t="str">
            <v>SIDERAL</v>
          </cell>
          <cell r="F1249" t="str">
            <v>ELECTRODO</v>
          </cell>
          <cell r="G1249">
            <v>7991.92</v>
          </cell>
        </row>
        <row r="1250">
          <cell r="B1250" t="str">
            <v>E6011325</v>
          </cell>
          <cell r="C1250">
            <v>6391</v>
          </cell>
          <cell r="D1250" t="str">
            <v>ELEC P/BLANCA *6011* 3,25</v>
          </cell>
          <cell r="E1250" t="str">
            <v>SIDERAL</v>
          </cell>
          <cell r="F1250" t="str">
            <v>ELECTRODO</v>
          </cell>
          <cell r="G1250">
            <v>6374.73</v>
          </cell>
        </row>
        <row r="1251">
          <cell r="B1251" t="str">
            <v>E60114S</v>
          </cell>
          <cell r="C1251">
            <v>6374</v>
          </cell>
          <cell r="D1251" t="str">
            <v>ELEC P/BLANCA *6011* 4,00</v>
          </cell>
          <cell r="E1251" t="str">
            <v>SIDERAL</v>
          </cell>
          <cell r="F1251" t="str">
            <v>ALAMBRE P/SOLDADU</v>
          </cell>
          <cell r="G1251">
            <v>6260.5</v>
          </cell>
        </row>
        <row r="1252">
          <cell r="B1252" t="str">
            <v>E60115S</v>
          </cell>
          <cell r="C1252">
            <v>6392</v>
          </cell>
          <cell r="D1252" t="str">
            <v>ELEC P/BLANCA *6011* 5,00</v>
          </cell>
          <cell r="E1252" t="str">
            <v>SIDERAL</v>
          </cell>
          <cell r="F1252" t="str">
            <v>ELECTRODO</v>
          </cell>
          <cell r="G1252">
            <v>6251.87</v>
          </cell>
        </row>
        <row r="1253">
          <cell r="B1253" t="str">
            <v>E7016250</v>
          </cell>
          <cell r="C1253">
            <v>6400</v>
          </cell>
          <cell r="D1253" t="str">
            <v>ELEC P/NARANJ *7016* 2,50</v>
          </cell>
          <cell r="E1253" t="str">
            <v>SIDERAL</v>
          </cell>
          <cell r="F1253" t="str">
            <v>ELECTRODO</v>
          </cell>
          <cell r="G1253">
            <v>9992.2000000000007</v>
          </cell>
        </row>
        <row r="1254">
          <cell r="B1254" t="str">
            <v>E7016325</v>
          </cell>
          <cell r="C1254">
            <v>6401</v>
          </cell>
          <cell r="D1254" t="str">
            <v>ELEC P/NARANJ *7016* 3,25</v>
          </cell>
          <cell r="E1254" t="str">
            <v>SIDERAL</v>
          </cell>
          <cell r="F1254" t="str">
            <v>ELECTRODO</v>
          </cell>
          <cell r="G1254">
            <v>7572.9</v>
          </cell>
        </row>
        <row r="1255">
          <cell r="B1255" t="str">
            <v>E70164S</v>
          </cell>
          <cell r="C1255">
            <v>6402</v>
          </cell>
          <cell r="D1255" t="str">
            <v>ELEC P/NARANJ *7016* 4,00</v>
          </cell>
          <cell r="E1255" t="str">
            <v>SIDERAL</v>
          </cell>
          <cell r="F1255" t="str">
            <v>ELECTRODO</v>
          </cell>
          <cell r="G1255">
            <v>7412.06</v>
          </cell>
        </row>
        <row r="1256">
          <cell r="B1256" t="str">
            <v>E70165S</v>
          </cell>
          <cell r="C1256">
            <v>6403</v>
          </cell>
          <cell r="D1256" t="str">
            <v>ELEC P/NARANJ *7016* 5,00</v>
          </cell>
          <cell r="E1256" t="str">
            <v>SIDERAL</v>
          </cell>
          <cell r="F1256" t="str">
            <v>ELECTRODO</v>
          </cell>
          <cell r="G1256">
            <v>7544.29</v>
          </cell>
        </row>
        <row r="1257">
          <cell r="B1257" t="str">
            <v>E7024325</v>
          </cell>
          <cell r="C1257">
            <v>6404</v>
          </cell>
          <cell r="D1257" t="str">
            <v>ELEC P/NARANJ *7024* 3,25</v>
          </cell>
          <cell r="E1257" t="str">
            <v>SIDERAL</v>
          </cell>
          <cell r="F1257" t="str">
            <v>ELECTRODO</v>
          </cell>
          <cell r="G1257">
            <v>9978.83</v>
          </cell>
        </row>
        <row r="1258">
          <cell r="B1258" t="str">
            <v>E70244S</v>
          </cell>
          <cell r="C1258">
            <v>6405</v>
          </cell>
          <cell r="D1258" t="str">
            <v>ELEC P/NARANJ *7024* 4,00</v>
          </cell>
          <cell r="E1258" t="str">
            <v>SIDERAL</v>
          </cell>
          <cell r="F1258" t="str">
            <v>ELECTRODO</v>
          </cell>
          <cell r="G1258">
            <v>9804.93</v>
          </cell>
        </row>
        <row r="1259">
          <cell r="B1259" t="str">
            <v>E70245S</v>
          </cell>
          <cell r="C1259">
            <v>6406</v>
          </cell>
          <cell r="D1259" t="str">
            <v>ELEC P/NARANJ *7024* 5,00</v>
          </cell>
          <cell r="E1259" t="str">
            <v>SIDERAL</v>
          </cell>
          <cell r="F1259" t="str">
            <v>ELECTRODO</v>
          </cell>
          <cell r="G1259">
            <v>9877.16</v>
          </cell>
        </row>
        <row r="1260">
          <cell r="B1260" t="str">
            <v>E6012250</v>
          </cell>
          <cell r="C1260">
            <v>6393</v>
          </cell>
          <cell r="D1260" t="str">
            <v>ELEC P/NEGRA *6012* 2,50m</v>
          </cell>
          <cell r="E1260" t="str">
            <v>SIDERAL</v>
          </cell>
          <cell r="F1260" t="str">
            <v>ELECTRODO</v>
          </cell>
          <cell r="G1260">
            <v>9238.27</v>
          </cell>
        </row>
        <row r="1261">
          <cell r="B1261" t="str">
            <v>E6012325</v>
          </cell>
          <cell r="C1261">
            <v>6394</v>
          </cell>
          <cell r="D1261" t="str">
            <v>ELEC P/NEGRA *6012* 3,25m</v>
          </cell>
          <cell r="E1261" t="str">
            <v>SIDERAL</v>
          </cell>
          <cell r="F1261" t="str">
            <v>ELECTRODO</v>
          </cell>
          <cell r="G1261">
            <v>7660.52</v>
          </cell>
        </row>
        <row r="1262">
          <cell r="B1262" t="str">
            <v>E60124S</v>
          </cell>
          <cell r="C1262">
            <v>6395</v>
          </cell>
          <cell r="D1262" t="str">
            <v>ELEC P/NEGRA *6012* 4,00m</v>
          </cell>
          <cell r="E1262" t="str">
            <v>SIDERAL</v>
          </cell>
          <cell r="F1262" t="str">
            <v>ELECTRODO</v>
          </cell>
          <cell r="G1262">
            <v>7504.81</v>
          </cell>
        </row>
        <row r="1263">
          <cell r="B1263" t="str">
            <v>E7015250</v>
          </cell>
          <cell r="C1263">
            <v>6396</v>
          </cell>
          <cell r="D1263" t="str">
            <v>ELEC P/PLATEA *7015* 2,50</v>
          </cell>
          <cell r="E1263" t="str">
            <v>SIDERAL</v>
          </cell>
          <cell r="F1263" t="str">
            <v>ELECTRODO</v>
          </cell>
          <cell r="G1263">
            <v>7638.17</v>
          </cell>
        </row>
        <row r="1264">
          <cell r="B1264" t="str">
            <v>E7015325</v>
          </cell>
          <cell r="C1264">
            <v>6397</v>
          </cell>
          <cell r="D1264" t="str">
            <v>ELEC P/PLATEA *7015* 3,25</v>
          </cell>
          <cell r="E1264" t="str">
            <v>SIDERAL</v>
          </cell>
          <cell r="F1264" t="str">
            <v>ELECTRODO</v>
          </cell>
          <cell r="G1264">
            <v>6864.32</v>
          </cell>
        </row>
        <row r="1265">
          <cell r="B1265" t="str">
            <v>E70154S</v>
          </cell>
          <cell r="C1265">
            <v>6398</v>
          </cell>
          <cell r="D1265" t="str">
            <v>ELEC P/PLATEA *7015* 4,00</v>
          </cell>
          <cell r="E1265" t="str">
            <v>SIDERAL</v>
          </cell>
          <cell r="F1265" t="str">
            <v>ELECTRODO</v>
          </cell>
          <cell r="G1265">
            <v>5824.67</v>
          </cell>
        </row>
        <row r="1266">
          <cell r="B1266" t="str">
            <v>E70155S</v>
          </cell>
          <cell r="C1266">
            <v>6399</v>
          </cell>
          <cell r="D1266" t="str">
            <v>ELEC P/PLATEA *7015* 5,00</v>
          </cell>
          <cell r="E1266" t="str">
            <v>SIDERAL</v>
          </cell>
          <cell r="F1266" t="str">
            <v>ELECTRODO</v>
          </cell>
          <cell r="G1266">
            <v>5887.81</v>
          </cell>
        </row>
        <row r="1267">
          <cell r="B1267" t="str">
            <v>E6010250</v>
          </cell>
          <cell r="C1267">
            <v>6376</v>
          </cell>
          <cell r="D1267" t="str">
            <v>ELEC P/PLATEAD 6010* 2,50</v>
          </cell>
          <cell r="E1267" t="str">
            <v>SIDERAL</v>
          </cell>
          <cell r="F1267" t="str">
            <v>ELECTRODO</v>
          </cell>
          <cell r="G1267">
            <v>8061.17</v>
          </cell>
        </row>
        <row r="1268">
          <cell r="B1268" t="str">
            <v>E6010325</v>
          </cell>
          <cell r="C1268">
            <v>6377</v>
          </cell>
          <cell r="D1268" t="str">
            <v>ELEC P/PLATEAD 6010* 3,25</v>
          </cell>
          <cell r="E1268" t="str">
            <v>SIDERAL</v>
          </cell>
          <cell r="F1268" t="str">
            <v>ELECTRODO</v>
          </cell>
          <cell r="G1268">
            <v>6954.5</v>
          </cell>
        </row>
        <row r="1269">
          <cell r="B1269" t="str">
            <v>E60104S</v>
          </cell>
          <cell r="C1269">
            <v>6378</v>
          </cell>
          <cell r="D1269" t="str">
            <v>ELEC P/PLATEAD 6010* 4,00</v>
          </cell>
          <cell r="E1269" t="str">
            <v>SIDERAL</v>
          </cell>
          <cell r="F1269" t="str">
            <v>ELECTRODO</v>
          </cell>
          <cell r="G1269">
            <v>6914.37</v>
          </cell>
        </row>
        <row r="1270">
          <cell r="B1270" t="str">
            <v>E60105S</v>
          </cell>
          <cell r="C1270">
            <v>6379</v>
          </cell>
          <cell r="D1270" t="str">
            <v>ELEC P/PLATEAD 6010* 5,00</v>
          </cell>
          <cell r="E1270" t="str">
            <v>SIDERAL</v>
          </cell>
          <cell r="F1270" t="str">
            <v>ELECTRODO</v>
          </cell>
          <cell r="G1270">
            <v>6951.7</v>
          </cell>
        </row>
        <row r="1271">
          <cell r="B1271" t="str">
            <v>E7010325</v>
          </cell>
          <cell r="C1271">
            <v>6387</v>
          </cell>
          <cell r="D1271" t="str">
            <v>ELEC P/ROJA *7010* 3,25mm</v>
          </cell>
          <cell r="E1271" t="str">
            <v>SIDERAL</v>
          </cell>
          <cell r="F1271" t="str">
            <v>ELECTRODO</v>
          </cell>
          <cell r="G1271">
            <v>9958.98</v>
          </cell>
        </row>
        <row r="1272">
          <cell r="B1272" t="str">
            <v>E70104S</v>
          </cell>
          <cell r="C1272">
            <v>6388</v>
          </cell>
          <cell r="D1272" t="str">
            <v>ELEC P/ROJA *7010* 4,00mm</v>
          </cell>
          <cell r="E1272" t="str">
            <v>SIDERAL</v>
          </cell>
          <cell r="F1272" t="str">
            <v>ELECTRODO</v>
          </cell>
          <cell r="G1272">
            <v>9958.98</v>
          </cell>
        </row>
        <row r="1273">
          <cell r="B1273" t="str">
            <v>E70105S</v>
          </cell>
          <cell r="C1273">
            <v>6389</v>
          </cell>
          <cell r="D1273" t="str">
            <v>ELEC P/ROJA *7010* 5,00mm</v>
          </cell>
          <cell r="E1273" t="str">
            <v>SIDERAL</v>
          </cell>
          <cell r="F1273" t="str">
            <v>ELECTRODO</v>
          </cell>
          <cell r="G1273">
            <v>9958.98</v>
          </cell>
        </row>
        <row r="1274">
          <cell r="B1274" t="str">
            <v>E7018250</v>
          </cell>
          <cell r="C1274">
            <v>6313</v>
          </cell>
          <cell r="D1274" t="str">
            <v>ELEC P/VERDE *7018*  2,50</v>
          </cell>
          <cell r="E1274" t="str">
            <v>SIDERAL</v>
          </cell>
          <cell r="F1274" t="str">
            <v>ELECTRODO</v>
          </cell>
          <cell r="G1274">
            <v>7514.89</v>
          </cell>
        </row>
        <row r="1275">
          <cell r="B1275" t="str">
            <v>E7018325</v>
          </cell>
          <cell r="C1275">
            <v>6314</v>
          </cell>
          <cell r="D1275" t="str">
            <v>ELEC P/VERDE *7018*  3,25</v>
          </cell>
          <cell r="E1275" t="str">
            <v>SIDERAL</v>
          </cell>
          <cell r="F1275" t="str">
            <v>ELECTRODO</v>
          </cell>
          <cell r="G1275">
            <v>6716.86</v>
          </cell>
        </row>
        <row r="1276">
          <cell r="B1276" t="str">
            <v>E70184S</v>
          </cell>
          <cell r="C1276">
            <v>6385</v>
          </cell>
          <cell r="D1276" t="str">
            <v>ELEC P/VERDE *7018* 4,00m</v>
          </cell>
          <cell r="E1276" t="str">
            <v>SIDERAL</v>
          </cell>
          <cell r="F1276" t="str">
            <v>ELECTRODO</v>
          </cell>
          <cell r="G1276">
            <v>5938.81</v>
          </cell>
        </row>
        <row r="1277">
          <cell r="B1277" t="str">
            <v>E70185S</v>
          </cell>
          <cell r="C1277">
            <v>6386</v>
          </cell>
          <cell r="D1277" t="str">
            <v>ELEC P/VERDE *7018* 5,00m</v>
          </cell>
          <cell r="E1277" t="str">
            <v>SIDERAL</v>
          </cell>
          <cell r="F1277" t="str">
            <v>ELECTRODO</v>
          </cell>
          <cell r="G1277">
            <v>5955.73</v>
          </cell>
        </row>
        <row r="1278">
          <cell r="B1278" t="str">
            <v>EI1P</v>
          </cell>
          <cell r="C1278">
            <v>6446</v>
          </cell>
          <cell r="D1278" t="str">
            <v>ENDUIDO "INTERIOR"  1 Lt</v>
          </cell>
          <cell r="E1278" t="str">
            <v>PREMIER</v>
          </cell>
          <cell r="F1278" t="str">
            <v>ENDUIDO</v>
          </cell>
          <cell r="G1278">
            <v>2166.71</v>
          </cell>
        </row>
        <row r="1279">
          <cell r="B1279" t="str">
            <v>EI4P</v>
          </cell>
          <cell r="C1279">
            <v>6447</v>
          </cell>
          <cell r="D1279" t="str">
            <v>ENDUIDO "INTERIOR"  4 Lts</v>
          </cell>
          <cell r="E1279" t="str">
            <v>PREMIER</v>
          </cell>
          <cell r="F1279" t="str">
            <v>ENDUIDO</v>
          </cell>
          <cell r="G1279">
            <v>6967.62</v>
          </cell>
        </row>
        <row r="1280">
          <cell r="B1280" t="str">
            <v>EI10P</v>
          </cell>
          <cell r="C1280">
            <v>6448</v>
          </cell>
          <cell r="D1280" t="str">
            <v>ENDUIDO "INTERIOR" 10 Lts</v>
          </cell>
          <cell r="E1280" t="str">
            <v>PREMIER</v>
          </cell>
          <cell r="F1280" t="str">
            <v>ENDUIDO</v>
          </cell>
          <cell r="G1280">
            <v>17066.27</v>
          </cell>
        </row>
        <row r="1281">
          <cell r="B1281" t="str">
            <v>EI20P</v>
          </cell>
          <cell r="C1281">
            <v>6449</v>
          </cell>
          <cell r="D1281" t="str">
            <v>ENDUIDO "INTERIOR" 20 Lts</v>
          </cell>
          <cell r="E1281" t="str">
            <v>PREMIER</v>
          </cell>
          <cell r="F1281" t="str">
            <v>ENDUIDO</v>
          </cell>
          <cell r="G1281">
            <v>31386.240000000002</v>
          </cell>
        </row>
        <row r="1282">
          <cell r="B1282" t="str">
            <v>EE1V</v>
          </cell>
          <cell r="C1282">
            <v>2752</v>
          </cell>
          <cell r="D1282" t="str">
            <v>ENDUIDO EXTERIOR  1L</v>
          </cell>
          <cell r="E1282" t="str">
            <v>VENIER</v>
          </cell>
          <cell r="F1282" t="str">
            <v>ENDUIDO</v>
          </cell>
          <cell r="G1282">
            <v>4898.8</v>
          </cell>
        </row>
        <row r="1283">
          <cell r="B1283" t="str">
            <v>EE4V</v>
          </cell>
          <cell r="C1283">
            <v>2753</v>
          </cell>
          <cell r="D1283" t="str">
            <v>ENDUIDO EXTERIOR  4L</v>
          </cell>
          <cell r="E1283" t="str">
            <v>VENIER</v>
          </cell>
          <cell r="F1283" t="str">
            <v>ENDUIDO</v>
          </cell>
          <cell r="G1283">
            <v>16767.45</v>
          </cell>
        </row>
        <row r="1284">
          <cell r="B1284" t="str">
            <v>EE10V</v>
          </cell>
          <cell r="C1284">
            <v>2754</v>
          </cell>
          <cell r="D1284" t="str">
            <v>ENDUIDO EXTERIOR 10L</v>
          </cell>
          <cell r="E1284" t="str">
            <v>VENIER</v>
          </cell>
          <cell r="F1284" t="str">
            <v>ENDUIDO</v>
          </cell>
          <cell r="G1284">
            <v>36307.71</v>
          </cell>
        </row>
        <row r="1285">
          <cell r="B1285" t="str">
            <v>EE20V</v>
          </cell>
          <cell r="C1285">
            <v>2755</v>
          </cell>
          <cell r="D1285" t="str">
            <v>ENDUIDO EXTERIOR 20L</v>
          </cell>
          <cell r="E1285" t="str">
            <v>VENIER</v>
          </cell>
          <cell r="F1285" t="str">
            <v>ENDUIDO</v>
          </cell>
          <cell r="G1285">
            <v>66464.990000000005</v>
          </cell>
        </row>
        <row r="1286">
          <cell r="B1286" t="str">
            <v>EE1P</v>
          </cell>
          <cell r="C1286">
            <v>6442</v>
          </cell>
          <cell r="D1286" t="str">
            <v>ENDUIDO EXTERIOR/INT  1 L</v>
          </cell>
          <cell r="E1286" t="str">
            <v>PREMIER</v>
          </cell>
          <cell r="F1286" t="str">
            <v>ENDUIDO</v>
          </cell>
          <cell r="G1286">
            <v>2345.15</v>
          </cell>
        </row>
        <row r="1287">
          <cell r="B1287" t="str">
            <v>EE4P</v>
          </cell>
          <cell r="C1287">
            <v>6443</v>
          </cell>
          <cell r="D1287" t="str">
            <v>ENDUIDO EXTERIOR/INT  4 L</v>
          </cell>
          <cell r="E1287" t="str">
            <v>PREMIER</v>
          </cell>
          <cell r="F1287" t="str">
            <v>ENDUIDO</v>
          </cell>
          <cell r="G1287">
            <v>7692.87</v>
          </cell>
        </row>
        <row r="1288">
          <cell r="B1288" t="str">
            <v>EE10P</v>
          </cell>
          <cell r="C1288">
            <v>6444</v>
          </cell>
          <cell r="D1288" t="str">
            <v>ENDUIDO EXTERIOR/INT 10 L</v>
          </cell>
          <cell r="E1288" t="str">
            <v>PREMIER</v>
          </cell>
          <cell r="F1288" t="str">
            <v>ENDUIDO</v>
          </cell>
          <cell r="G1288">
            <v>18782.689999999999</v>
          </cell>
        </row>
        <row r="1289">
          <cell r="B1289" t="str">
            <v>EE20P</v>
          </cell>
          <cell r="C1289">
            <v>6445</v>
          </cell>
          <cell r="D1289" t="str">
            <v>ENDUIDO EXTERIOR/INT 20 L</v>
          </cell>
          <cell r="E1289" t="str">
            <v>PREMIER</v>
          </cell>
          <cell r="F1289" t="str">
            <v>ENDUIDO</v>
          </cell>
          <cell r="G1289">
            <v>34819.1</v>
          </cell>
        </row>
        <row r="1290">
          <cell r="B1290" t="str">
            <v>EI1V</v>
          </cell>
          <cell r="C1290">
            <v>2756</v>
          </cell>
          <cell r="D1290" t="str">
            <v>ENDUIDO INTERIOR  1L</v>
          </cell>
          <cell r="E1290" t="str">
            <v>VENIER</v>
          </cell>
          <cell r="F1290" t="str">
            <v>ENDUIDO</v>
          </cell>
          <cell r="G1290">
            <v>4604.26</v>
          </cell>
        </row>
        <row r="1291">
          <cell r="B1291" t="str">
            <v>EI4V</v>
          </cell>
          <cell r="C1291">
            <v>2757</v>
          </cell>
          <cell r="D1291" t="str">
            <v>ENDUIDO INTERIOR  4L</v>
          </cell>
          <cell r="E1291" t="str">
            <v>VENIER</v>
          </cell>
          <cell r="F1291" t="str">
            <v>ENDUIDO</v>
          </cell>
          <cell r="G1291">
            <v>13150.15</v>
          </cell>
        </row>
        <row r="1292">
          <cell r="B1292" t="str">
            <v>EI10V</v>
          </cell>
          <cell r="C1292">
            <v>2758</v>
          </cell>
          <cell r="D1292" t="str">
            <v>ENDUIDO INTERIOR 10L</v>
          </cell>
          <cell r="E1292" t="str">
            <v>VENIER</v>
          </cell>
          <cell r="F1292" t="str">
            <v>ENDUIDO</v>
          </cell>
          <cell r="G1292">
            <v>29071.4</v>
          </cell>
        </row>
        <row r="1293">
          <cell r="B1293" t="str">
            <v>EI20V</v>
          </cell>
          <cell r="C1293">
            <v>2759</v>
          </cell>
          <cell r="D1293" t="str">
            <v>ENDUIDO INTERIOR 20L</v>
          </cell>
          <cell r="E1293" t="str">
            <v>VENIER</v>
          </cell>
          <cell r="F1293" t="str">
            <v>ENDUIDO</v>
          </cell>
          <cell r="G1293">
            <v>52694.59</v>
          </cell>
        </row>
        <row r="1294">
          <cell r="B1294" t="str">
            <v>E4</v>
          </cell>
          <cell r="C1294">
            <v>2760</v>
          </cell>
          <cell r="D1294" t="str">
            <v>ENROLLADOR  4 Mt.</v>
          </cell>
          <cell r="E1294" t="str">
            <v>SIRA</v>
          </cell>
          <cell r="F1294" t="str">
            <v>ENROLLADOR</v>
          </cell>
          <cell r="G1294">
            <v>7142.4</v>
          </cell>
        </row>
        <row r="1295">
          <cell r="B1295" t="str">
            <v>E6</v>
          </cell>
          <cell r="C1295">
            <v>2761</v>
          </cell>
          <cell r="D1295" t="str">
            <v>ENROLLADOR  6 Mt.</v>
          </cell>
          <cell r="E1295" t="str">
            <v>SIRA</v>
          </cell>
          <cell r="F1295" t="str">
            <v>ENROLLADOR</v>
          </cell>
          <cell r="G1295">
            <v>9043</v>
          </cell>
        </row>
        <row r="1296">
          <cell r="B1296" t="str">
            <v>E8</v>
          </cell>
          <cell r="C1296">
            <v>2762</v>
          </cell>
          <cell r="D1296" t="str">
            <v>ENROLLADOR  8 Mt.</v>
          </cell>
          <cell r="E1296" t="str">
            <v>SIRA</v>
          </cell>
          <cell r="F1296" t="str">
            <v>ENROLLADOR</v>
          </cell>
          <cell r="G1296">
            <v>15302.85</v>
          </cell>
        </row>
        <row r="1297">
          <cell r="B1297" t="str">
            <v>EA30K</v>
          </cell>
          <cell r="C1297">
            <v>5515</v>
          </cell>
          <cell r="D1297" t="str">
            <v>ENTO UN Amarillo  30</v>
          </cell>
          <cell r="E1297" t="str">
            <v>TF3</v>
          </cell>
          <cell r="F1297" t="str">
            <v>ENTONADOR</v>
          </cell>
          <cell r="G1297">
            <v>443.51</v>
          </cell>
        </row>
        <row r="1298">
          <cell r="B1298" t="str">
            <v>EA120K</v>
          </cell>
          <cell r="C1298">
            <v>5516</v>
          </cell>
          <cell r="D1298" t="str">
            <v>ENTO UN Amarillo 120</v>
          </cell>
          <cell r="E1298" t="str">
            <v>TF3</v>
          </cell>
          <cell r="F1298" t="str">
            <v>ENTONADOR</v>
          </cell>
          <cell r="G1298">
            <v>1500.88</v>
          </cell>
        </row>
        <row r="1299">
          <cell r="B1299" t="str">
            <v>EB30K</v>
          </cell>
          <cell r="C1299">
            <v>5512</v>
          </cell>
          <cell r="D1299" t="str">
            <v>ENTO UN Bermello  30</v>
          </cell>
          <cell r="E1299" t="str">
            <v>TF3</v>
          </cell>
          <cell r="F1299" t="str">
            <v>ENTONADOR</v>
          </cell>
          <cell r="G1299">
            <v>443.51</v>
          </cell>
        </row>
        <row r="1300">
          <cell r="B1300" t="str">
            <v>EB120K</v>
          </cell>
          <cell r="C1300">
            <v>5492</v>
          </cell>
          <cell r="D1300" t="str">
            <v>ENTO UN Bermello 120</v>
          </cell>
          <cell r="E1300" t="str">
            <v>TF3</v>
          </cell>
          <cell r="F1300" t="str">
            <v>ENTONADOR</v>
          </cell>
          <cell r="G1300">
            <v>1500.88</v>
          </cell>
        </row>
        <row r="1301">
          <cell r="B1301" t="str">
            <v>EVO30K</v>
          </cell>
          <cell r="C1301">
            <v>5513</v>
          </cell>
          <cell r="D1301" t="str">
            <v>ENTO UN V/Oscuro  30</v>
          </cell>
          <cell r="E1301" t="str">
            <v>TF3</v>
          </cell>
          <cell r="F1301" t="str">
            <v>ENTONADOR</v>
          </cell>
          <cell r="G1301">
            <v>443.51</v>
          </cell>
        </row>
        <row r="1302">
          <cell r="B1302" t="str">
            <v>EVO120K</v>
          </cell>
          <cell r="C1302">
            <v>5514</v>
          </cell>
          <cell r="D1302" t="str">
            <v>ENTO UN V/Oscuro 120</v>
          </cell>
          <cell r="E1302" t="str">
            <v>TF3</v>
          </cell>
          <cell r="F1302" t="str">
            <v>ENTONADOR</v>
          </cell>
          <cell r="G1302">
            <v>1500.88</v>
          </cell>
        </row>
        <row r="1303">
          <cell r="B1303" t="str">
            <v>ENA30K</v>
          </cell>
          <cell r="C1303">
            <v>5524</v>
          </cell>
          <cell r="D1303" t="str">
            <v>ENTO UNI Naranja  30</v>
          </cell>
          <cell r="E1303" t="str">
            <v>TF3</v>
          </cell>
          <cell r="F1303" t="str">
            <v>ENTONADOR</v>
          </cell>
          <cell r="G1303">
            <v>443.51</v>
          </cell>
        </row>
        <row r="1304">
          <cell r="B1304" t="str">
            <v>ENA120K</v>
          </cell>
          <cell r="C1304">
            <v>5490</v>
          </cell>
          <cell r="D1304" t="str">
            <v>ENTO UNI Naranja 120</v>
          </cell>
          <cell r="E1304" t="str">
            <v>TF3</v>
          </cell>
          <cell r="F1304" t="str">
            <v>ENTONADOR</v>
          </cell>
          <cell r="G1304">
            <v>1500.88</v>
          </cell>
        </row>
        <row r="1305">
          <cell r="B1305" t="str">
            <v>EVC30K</v>
          </cell>
          <cell r="C1305">
            <v>5517</v>
          </cell>
          <cell r="D1305" t="str">
            <v>ENTO UNI V/Claro  30</v>
          </cell>
          <cell r="E1305" t="str">
            <v>TF3</v>
          </cell>
          <cell r="F1305" t="str">
            <v>ENTONADOR</v>
          </cell>
          <cell r="G1305">
            <v>443.51</v>
          </cell>
        </row>
        <row r="1306">
          <cell r="B1306" t="str">
            <v>EVC120K</v>
          </cell>
          <cell r="C1306">
            <v>5493</v>
          </cell>
          <cell r="D1306" t="str">
            <v>ENTO UNI V/Claro 120</v>
          </cell>
          <cell r="E1306" t="str">
            <v>TF3</v>
          </cell>
          <cell r="F1306" t="str">
            <v>ENTONADOR</v>
          </cell>
          <cell r="G1306">
            <v>1500.88</v>
          </cell>
        </row>
        <row r="1307">
          <cell r="B1307" t="str">
            <v>EV30K</v>
          </cell>
          <cell r="C1307">
            <v>5518</v>
          </cell>
          <cell r="D1307" t="str">
            <v>ENTO UNI Violeta  30</v>
          </cell>
          <cell r="E1307" t="str">
            <v>TF3</v>
          </cell>
          <cell r="F1307" t="str">
            <v>ENTONADOR</v>
          </cell>
          <cell r="G1307">
            <v>443.51</v>
          </cell>
        </row>
        <row r="1308">
          <cell r="B1308" t="str">
            <v>EV120K</v>
          </cell>
          <cell r="C1308">
            <v>5489</v>
          </cell>
          <cell r="D1308" t="str">
            <v>ENTO UNI Violeta 120</v>
          </cell>
          <cell r="E1308" t="str">
            <v>TF3</v>
          </cell>
          <cell r="F1308" t="str">
            <v>ENTONADOR</v>
          </cell>
          <cell r="G1308">
            <v>1500.88</v>
          </cell>
        </row>
        <row r="1309">
          <cell r="B1309" t="str">
            <v>EM30K</v>
          </cell>
          <cell r="C1309">
            <v>5523</v>
          </cell>
          <cell r="D1309" t="str">
            <v>ENTON UNI Marron  30</v>
          </cell>
          <cell r="E1309" t="str">
            <v>TF3</v>
          </cell>
          <cell r="F1309" t="str">
            <v>ENTONADOR</v>
          </cell>
          <cell r="G1309">
            <v>443.51</v>
          </cell>
        </row>
        <row r="1310">
          <cell r="B1310" t="str">
            <v>EM120K</v>
          </cell>
          <cell r="C1310">
            <v>5491</v>
          </cell>
          <cell r="D1310" t="str">
            <v>ENTON UNI Marron 120</v>
          </cell>
          <cell r="E1310" t="str">
            <v>TF3</v>
          </cell>
          <cell r="F1310" t="str">
            <v>ENTONADOR</v>
          </cell>
          <cell r="G1310">
            <v>1500.88</v>
          </cell>
        </row>
        <row r="1311">
          <cell r="B1311" t="str">
            <v>EC30K</v>
          </cell>
          <cell r="C1311">
            <v>5521</v>
          </cell>
          <cell r="D1311" t="str">
            <v>ENTONA UNI Cedro  30</v>
          </cell>
          <cell r="E1311" t="str">
            <v>TF3</v>
          </cell>
          <cell r="F1311" t="str">
            <v>ENTONADOR</v>
          </cell>
          <cell r="G1311">
            <v>443.51</v>
          </cell>
        </row>
        <row r="1312">
          <cell r="B1312" t="str">
            <v>EC120K</v>
          </cell>
          <cell r="C1312">
            <v>5522</v>
          </cell>
          <cell r="D1312" t="str">
            <v>ENTONA UNI Cedro 120</v>
          </cell>
          <cell r="E1312" t="str">
            <v>TF3</v>
          </cell>
          <cell r="F1312" t="str">
            <v>ENTONADOR</v>
          </cell>
          <cell r="G1312">
            <v>1500.88</v>
          </cell>
        </row>
        <row r="1313">
          <cell r="B1313" t="str">
            <v>EN30K</v>
          </cell>
          <cell r="C1313">
            <v>5525</v>
          </cell>
          <cell r="D1313" t="str">
            <v>ENTONA UNI Negro  30</v>
          </cell>
          <cell r="E1313" t="str">
            <v>TF3</v>
          </cell>
          <cell r="F1313" t="str">
            <v>ENTONADOR</v>
          </cell>
          <cell r="G1313">
            <v>443.51</v>
          </cell>
        </row>
        <row r="1314">
          <cell r="B1314" t="str">
            <v>EN120K</v>
          </cell>
          <cell r="C1314">
            <v>5526</v>
          </cell>
          <cell r="D1314" t="str">
            <v>ENTONA UNI Negro 120</v>
          </cell>
          <cell r="E1314" t="str">
            <v>TF3</v>
          </cell>
          <cell r="F1314" t="str">
            <v>ENTONADOR</v>
          </cell>
          <cell r="G1314">
            <v>1500.88</v>
          </cell>
        </row>
        <row r="1315">
          <cell r="B1315" t="str">
            <v>ES30K</v>
          </cell>
          <cell r="C1315">
            <v>5528</v>
          </cell>
          <cell r="D1315" t="str">
            <v>ENTONA UNI Siena  30</v>
          </cell>
          <cell r="E1315" t="str">
            <v>TF3</v>
          </cell>
          <cell r="F1315" t="str">
            <v>ENTONADOR</v>
          </cell>
          <cell r="G1315">
            <v>443.51</v>
          </cell>
        </row>
        <row r="1316">
          <cell r="B1316" t="str">
            <v>ES120K</v>
          </cell>
          <cell r="C1316">
            <v>5529</v>
          </cell>
          <cell r="D1316" t="str">
            <v>ENTONA UNI Siena 120</v>
          </cell>
          <cell r="E1316" t="str">
            <v>TF3</v>
          </cell>
          <cell r="F1316" t="str">
            <v>ENTONADOR</v>
          </cell>
          <cell r="G1316">
            <v>1500.88</v>
          </cell>
        </row>
        <row r="1317">
          <cell r="B1317" t="str">
            <v>EAZ30K</v>
          </cell>
          <cell r="C1317">
            <v>5519</v>
          </cell>
          <cell r="D1317" t="str">
            <v>ENTONA UNIV Azul  30</v>
          </cell>
          <cell r="E1317" t="str">
            <v>TF3</v>
          </cell>
          <cell r="F1317" t="str">
            <v>ENTONADOR</v>
          </cell>
          <cell r="G1317">
            <v>443.51</v>
          </cell>
        </row>
        <row r="1318">
          <cell r="B1318" t="str">
            <v>EAZ120K</v>
          </cell>
          <cell r="C1318">
            <v>5520</v>
          </cell>
          <cell r="D1318" t="str">
            <v>ENTONA UNIV Azul 120</v>
          </cell>
          <cell r="E1318" t="str">
            <v>TF3</v>
          </cell>
          <cell r="F1318" t="str">
            <v>ENTONADOR</v>
          </cell>
          <cell r="G1318">
            <v>1500.88</v>
          </cell>
        </row>
        <row r="1319">
          <cell r="B1319" t="str">
            <v>EO30K</v>
          </cell>
          <cell r="C1319">
            <v>5527</v>
          </cell>
          <cell r="D1319" t="str">
            <v>ENTONA UNIV Ocre  30</v>
          </cell>
          <cell r="E1319" t="str">
            <v>TF3</v>
          </cell>
          <cell r="F1319" t="str">
            <v>ENTONADOR</v>
          </cell>
          <cell r="G1319">
            <v>443.51</v>
          </cell>
        </row>
        <row r="1320">
          <cell r="B1320" t="str">
            <v>EO120K</v>
          </cell>
          <cell r="C1320">
            <v>5488</v>
          </cell>
          <cell r="D1320" t="str">
            <v>ENTONA UNIV Ocre 120</v>
          </cell>
          <cell r="E1320" t="str">
            <v>TF3</v>
          </cell>
          <cell r="F1320" t="str">
            <v>ENTONADOR</v>
          </cell>
          <cell r="G1320">
            <v>1500.88</v>
          </cell>
        </row>
        <row r="1321">
          <cell r="B1321" t="str">
            <v>EB30V</v>
          </cell>
          <cell r="C1321">
            <v>2763</v>
          </cell>
          <cell r="D1321" t="str">
            <v>ENTONAD Bermello  30</v>
          </cell>
          <cell r="E1321" t="str">
            <v>VENIER</v>
          </cell>
          <cell r="F1321" t="str">
            <v>ENTONADOR</v>
          </cell>
          <cell r="G1321">
            <v>990.99</v>
          </cell>
        </row>
        <row r="1322">
          <cell r="B1322" t="str">
            <v>EB120V</v>
          </cell>
          <cell r="C1322">
            <v>2764</v>
          </cell>
          <cell r="D1322" t="str">
            <v>ENTONAD Bermello 120</v>
          </cell>
          <cell r="E1322" t="str">
            <v>VENIER</v>
          </cell>
          <cell r="F1322" t="str">
            <v>ENTONADOR</v>
          </cell>
          <cell r="G1322">
            <v>2908.72</v>
          </cell>
        </row>
        <row r="1323">
          <cell r="B1323" t="str">
            <v>EVO30V</v>
          </cell>
          <cell r="C1323">
            <v>2765</v>
          </cell>
          <cell r="D1323" t="str">
            <v>ENTONAD V/Oscuro  30</v>
          </cell>
          <cell r="E1323" t="str">
            <v>VENIER</v>
          </cell>
          <cell r="F1323" t="str">
            <v>ENTONADOR</v>
          </cell>
          <cell r="G1323">
            <v>990.99</v>
          </cell>
        </row>
        <row r="1324">
          <cell r="B1324" t="str">
            <v>EVO120V</v>
          </cell>
          <cell r="C1324">
            <v>2766</v>
          </cell>
          <cell r="D1324" t="str">
            <v>ENTONAD V/Oscuro 120</v>
          </cell>
          <cell r="E1324" t="str">
            <v>VENIER</v>
          </cell>
          <cell r="F1324" t="str">
            <v>ENTONADOR</v>
          </cell>
          <cell r="G1324">
            <v>2908.72</v>
          </cell>
        </row>
        <row r="1325">
          <cell r="B1325" t="str">
            <v>EA30V</v>
          </cell>
          <cell r="C1325">
            <v>2767</v>
          </cell>
          <cell r="D1325" t="str">
            <v>ENTONADO Amarill  30</v>
          </cell>
          <cell r="E1325" t="str">
            <v>VENIER</v>
          </cell>
          <cell r="F1325" t="str">
            <v>ENTONADOR</v>
          </cell>
          <cell r="G1325">
            <v>990.99</v>
          </cell>
        </row>
        <row r="1326">
          <cell r="B1326" t="str">
            <v>EA120V</v>
          </cell>
          <cell r="C1326">
            <v>2768</v>
          </cell>
          <cell r="D1326" t="str">
            <v>ENTONADO Amarill 120</v>
          </cell>
          <cell r="E1326" t="str">
            <v>VENIER</v>
          </cell>
          <cell r="F1326" t="str">
            <v>ENTONADOR</v>
          </cell>
          <cell r="G1326">
            <v>2908.72</v>
          </cell>
        </row>
        <row r="1327">
          <cell r="B1327" t="str">
            <v>EVC30V</v>
          </cell>
          <cell r="C1327">
            <v>2786</v>
          </cell>
          <cell r="D1327" t="str">
            <v>ENTONADO V/Claro  30</v>
          </cell>
          <cell r="E1327" t="str">
            <v>VENIER</v>
          </cell>
          <cell r="F1327" t="str">
            <v>ENTONADOR</v>
          </cell>
          <cell r="G1327">
            <v>990.99</v>
          </cell>
        </row>
        <row r="1328">
          <cell r="B1328" t="str">
            <v>EVC120V</v>
          </cell>
          <cell r="C1328">
            <v>2769</v>
          </cell>
          <cell r="D1328" t="str">
            <v>ENTONADO V/Claro 120</v>
          </cell>
          <cell r="E1328" t="str">
            <v>VENIER</v>
          </cell>
          <cell r="F1328" t="str">
            <v>ENTONADOR</v>
          </cell>
          <cell r="G1328">
            <v>2908.72</v>
          </cell>
        </row>
        <row r="1329">
          <cell r="B1329" t="str">
            <v>EV30V</v>
          </cell>
          <cell r="C1329">
            <v>2770</v>
          </cell>
          <cell r="D1329" t="str">
            <v>ENTONADO Violeta  30</v>
          </cell>
          <cell r="E1329" t="str">
            <v>VENIER</v>
          </cell>
          <cell r="F1329" t="str">
            <v>ENTONADOR</v>
          </cell>
          <cell r="G1329">
            <v>990.99</v>
          </cell>
        </row>
        <row r="1330">
          <cell r="B1330" t="str">
            <v>EV120V</v>
          </cell>
          <cell r="C1330">
            <v>2771</v>
          </cell>
          <cell r="D1330" t="str">
            <v>ENTONADO Violeta 120</v>
          </cell>
          <cell r="E1330" t="str">
            <v>VENIER</v>
          </cell>
          <cell r="F1330" t="str">
            <v>ENTONADOR</v>
          </cell>
          <cell r="G1330">
            <v>2908.72</v>
          </cell>
        </row>
        <row r="1331">
          <cell r="B1331" t="str">
            <v>EAZ30V</v>
          </cell>
          <cell r="C1331">
            <v>2772</v>
          </cell>
          <cell r="D1331" t="str">
            <v>ENTONADOR Azul  30cc</v>
          </cell>
          <cell r="E1331" t="str">
            <v>VENIER</v>
          </cell>
          <cell r="F1331" t="str">
            <v>ENTONADOR</v>
          </cell>
          <cell r="G1331">
            <v>990.99</v>
          </cell>
        </row>
        <row r="1332">
          <cell r="B1332" t="str">
            <v>EAZ120V</v>
          </cell>
          <cell r="C1332">
            <v>2773</v>
          </cell>
          <cell r="D1332" t="str">
            <v>ENTONADOR Azul 120cc</v>
          </cell>
          <cell r="E1332" t="str">
            <v>VENIER</v>
          </cell>
          <cell r="F1332" t="str">
            <v>ENTONADOR</v>
          </cell>
          <cell r="G1332">
            <v>2908.72</v>
          </cell>
        </row>
        <row r="1333">
          <cell r="B1333" t="str">
            <v>EC30V</v>
          </cell>
          <cell r="C1333">
            <v>2774</v>
          </cell>
          <cell r="D1333" t="str">
            <v>ENTONADOR Cedro  30c</v>
          </cell>
          <cell r="E1333" t="str">
            <v>VENIER</v>
          </cell>
          <cell r="F1333" t="str">
            <v>ENTONADOR</v>
          </cell>
          <cell r="G1333">
            <v>990.99</v>
          </cell>
        </row>
        <row r="1334">
          <cell r="B1334" t="str">
            <v>EC120V</v>
          </cell>
          <cell r="C1334">
            <v>2775</v>
          </cell>
          <cell r="D1334" t="str">
            <v>ENTONADOR Cedro 120c</v>
          </cell>
          <cell r="E1334" t="str">
            <v>VENIER</v>
          </cell>
          <cell r="F1334" t="str">
            <v>ENTONADOR</v>
          </cell>
          <cell r="G1334">
            <v>2908.72</v>
          </cell>
        </row>
        <row r="1335">
          <cell r="B1335" t="str">
            <v>EM30V</v>
          </cell>
          <cell r="C1335">
            <v>2776</v>
          </cell>
          <cell r="D1335" t="str">
            <v>ENTONADOR Marron  30</v>
          </cell>
          <cell r="E1335" t="str">
            <v>VENIER</v>
          </cell>
          <cell r="F1335" t="str">
            <v>ENTONADOR</v>
          </cell>
          <cell r="G1335">
            <v>990.99</v>
          </cell>
        </row>
        <row r="1336">
          <cell r="B1336" t="str">
            <v>EM120V</v>
          </cell>
          <cell r="C1336">
            <v>2777</v>
          </cell>
          <cell r="D1336" t="str">
            <v>ENTONADOR Marron 120</v>
          </cell>
          <cell r="E1336" t="str">
            <v>VENIER</v>
          </cell>
          <cell r="F1336" t="str">
            <v>ENTONADOR</v>
          </cell>
          <cell r="G1336">
            <v>2908.72</v>
          </cell>
        </row>
        <row r="1337">
          <cell r="B1337" t="str">
            <v>ENA30V</v>
          </cell>
          <cell r="C1337">
            <v>2778</v>
          </cell>
          <cell r="D1337" t="str">
            <v>ENTONADOR Naranj  30</v>
          </cell>
          <cell r="E1337" t="str">
            <v>VENIER</v>
          </cell>
          <cell r="F1337" t="str">
            <v>ENTONADOR</v>
          </cell>
          <cell r="G1337">
            <v>990.99</v>
          </cell>
        </row>
        <row r="1338">
          <cell r="B1338" t="str">
            <v>ENA120V</v>
          </cell>
          <cell r="C1338">
            <v>2779</v>
          </cell>
          <cell r="D1338" t="str">
            <v>ENTONADOR Naranj 120</v>
          </cell>
          <cell r="E1338" t="str">
            <v>VENIER</v>
          </cell>
          <cell r="F1338" t="str">
            <v>ENTONADOR</v>
          </cell>
          <cell r="G1338">
            <v>2908.72</v>
          </cell>
        </row>
        <row r="1339">
          <cell r="B1339" t="str">
            <v>EN30V</v>
          </cell>
          <cell r="C1339">
            <v>2780</v>
          </cell>
          <cell r="D1339" t="str">
            <v>ENTONADOR Negro  30c</v>
          </cell>
          <cell r="E1339" t="str">
            <v>VENIER</v>
          </cell>
          <cell r="F1339" t="str">
            <v>ENTONADOR</v>
          </cell>
          <cell r="G1339">
            <v>990.99</v>
          </cell>
        </row>
        <row r="1340">
          <cell r="B1340" t="str">
            <v>EN120V</v>
          </cell>
          <cell r="C1340">
            <v>2781</v>
          </cell>
          <cell r="D1340" t="str">
            <v>ENTONADOR Negro 120c</v>
          </cell>
          <cell r="E1340" t="str">
            <v>VENIER</v>
          </cell>
          <cell r="F1340" t="str">
            <v>ENTONADOR</v>
          </cell>
          <cell r="G1340">
            <v>2908.72</v>
          </cell>
        </row>
        <row r="1341">
          <cell r="B1341" t="str">
            <v>EO30V</v>
          </cell>
          <cell r="C1341">
            <v>2782</v>
          </cell>
          <cell r="D1341" t="str">
            <v>ENTONADOR Ocre  30cc</v>
          </cell>
          <cell r="E1341" t="str">
            <v>VENIER</v>
          </cell>
          <cell r="F1341" t="str">
            <v>ENTONADOR</v>
          </cell>
          <cell r="G1341">
            <v>990.99</v>
          </cell>
        </row>
        <row r="1342">
          <cell r="B1342" t="str">
            <v>EO120V</v>
          </cell>
          <cell r="C1342">
            <v>2783</v>
          </cell>
          <cell r="D1342" t="str">
            <v>ENTONADOR Ocre 120cc</v>
          </cell>
          <cell r="E1342" t="str">
            <v>VENIER</v>
          </cell>
          <cell r="F1342" t="str">
            <v>ENTONADOR</v>
          </cell>
          <cell r="G1342">
            <v>2908.72</v>
          </cell>
        </row>
        <row r="1343">
          <cell r="B1343" t="str">
            <v>ES30V</v>
          </cell>
          <cell r="C1343">
            <v>2784</v>
          </cell>
          <cell r="D1343" t="str">
            <v>ENTONADOR Siena  30c</v>
          </cell>
          <cell r="E1343" t="str">
            <v>VENIER</v>
          </cell>
          <cell r="F1343" t="str">
            <v>ENTONADOR</v>
          </cell>
          <cell r="G1343">
            <v>990.99</v>
          </cell>
        </row>
        <row r="1344">
          <cell r="B1344" t="str">
            <v>ES120V</v>
          </cell>
          <cell r="C1344">
            <v>2785</v>
          </cell>
          <cell r="D1344" t="str">
            <v>ENTONADOR Siena 120c</v>
          </cell>
          <cell r="E1344" t="str">
            <v>VENIER</v>
          </cell>
          <cell r="F1344" t="str">
            <v>ENTONADOR</v>
          </cell>
          <cell r="G1344">
            <v>2908.72</v>
          </cell>
        </row>
        <row r="1345">
          <cell r="B1345" t="str">
            <v>A440NK</v>
          </cell>
          <cell r="C1345">
            <v>2787</v>
          </cell>
          <cell r="D1345" t="str">
            <v>ES AER "440"  Negro</v>
          </cell>
          <cell r="E1345" t="str">
            <v>KUWAIT</v>
          </cell>
          <cell r="F1345" t="str">
            <v>ESMALTE AEROSOL</v>
          </cell>
          <cell r="G1345">
            <v>3227.44</v>
          </cell>
        </row>
        <row r="1346">
          <cell r="B1346" t="str">
            <v>A440PK</v>
          </cell>
          <cell r="C1346">
            <v>2788</v>
          </cell>
          <cell r="D1346" t="str">
            <v>ES AER "440"  Plata</v>
          </cell>
          <cell r="E1346" t="str">
            <v>KUWAIT</v>
          </cell>
          <cell r="F1346" t="str">
            <v>ESMALTE AEROSOL</v>
          </cell>
          <cell r="G1346">
            <v>4623.8</v>
          </cell>
        </row>
        <row r="1347">
          <cell r="B1347" t="str">
            <v>A440AMK</v>
          </cell>
          <cell r="C1347">
            <v>2789</v>
          </cell>
          <cell r="D1347" t="str">
            <v>ES AER "440" A/Marin</v>
          </cell>
          <cell r="E1347" t="str">
            <v>KUWAIT</v>
          </cell>
          <cell r="F1347" t="str">
            <v>ESMALTE AEROSOL</v>
          </cell>
          <cell r="G1347">
            <v>3227.44</v>
          </cell>
        </row>
        <row r="1348">
          <cell r="B1348" t="str">
            <v>A440AK</v>
          </cell>
          <cell r="C1348">
            <v>2790</v>
          </cell>
          <cell r="D1348" t="str">
            <v>ES AER "440" Amarill</v>
          </cell>
          <cell r="E1348" t="str">
            <v>KUWAIT</v>
          </cell>
          <cell r="F1348" t="str">
            <v>ESMALTE AEROSOL</v>
          </cell>
          <cell r="G1348">
            <v>3227.44</v>
          </cell>
        </row>
        <row r="1349">
          <cell r="B1349" t="str">
            <v>A440BEIK</v>
          </cell>
          <cell r="C1349">
            <v>7131</v>
          </cell>
          <cell r="D1349" t="str">
            <v>ES AER "440" Beige</v>
          </cell>
          <cell r="E1349" t="str">
            <v>KUWAIT</v>
          </cell>
          <cell r="F1349" t="str">
            <v>ESMALTE AEROSOL</v>
          </cell>
          <cell r="G1349">
            <v>3227.44</v>
          </cell>
        </row>
        <row r="1350">
          <cell r="B1350" t="str">
            <v>A440BEK</v>
          </cell>
          <cell r="C1350">
            <v>2791</v>
          </cell>
          <cell r="D1350" t="str">
            <v>ES AER "440" Bermell</v>
          </cell>
          <cell r="E1350" t="str">
            <v>KUWAIT</v>
          </cell>
          <cell r="F1350" t="str">
            <v>ESMALTE AEROSOL</v>
          </cell>
          <cell r="G1350">
            <v>3227.44</v>
          </cell>
        </row>
        <row r="1351">
          <cell r="B1351" t="str">
            <v>A440BMK</v>
          </cell>
          <cell r="C1351">
            <v>2792</v>
          </cell>
          <cell r="D1351" t="str">
            <v>ES AER "440" Bl/Mate</v>
          </cell>
          <cell r="E1351" t="str">
            <v>KUWAIT</v>
          </cell>
          <cell r="F1351" t="str">
            <v>ESMALTE AEROSOL</v>
          </cell>
          <cell r="G1351">
            <v>3227.44</v>
          </cell>
        </row>
        <row r="1352">
          <cell r="B1352" t="str">
            <v>A440BSK</v>
          </cell>
          <cell r="C1352">
            <v>6930</v>
          </cell>
          <cell r="D1352" t="str">
            <v>ES AER "440" Bla/Satinado</v>
          </cell>
          <cell r="E1352" t="str">
            <v>KUWAIT</v>
          </cell>
          <cell r="F1352" t="str">
            <v>ESMALTE AEROSOL</v>
          </cell>
          <cell r="G1352">
            <v>3227.44</v>
          </cell>
        </row>
        <row r="1353">
          <cell r="B1353" t="str">
            <v>A440BK</v>
          </cell>
          <cell r="C1353">
            <v>2793</v>
          </cell>
          <cell r="D1353" t="str">
            <v>ES AER "440" Blanco</v>
          </cell>
          <cell r="E1353" t="str">
            <v>KUWAIT</v>
          </cell>
          <cell r="F1353" t="str">
            <v>ESMALTE AEROSOL</v>
          </cell>
          <cell r="G1353">
            <v>3227.44</v>
          </cell>
        </row>
        <row r="1354">
          <cell r="B1354" t="str">
            <v>A440EBK</v>
          </cell>
          <cell r="C1354">
            <v>7019</v>
          </cell>
          <cell r="D1354" t="str">
            <v>ES AER "440" EPOXI BLANCO</v>
          </cell>
          <cell r="E1354" t="str">
            <v>KUWAIT</v>
          </cell>
          <cell r="F1354" t="str">
            <v>ESMALTE AEROSOL</v>
          </cell>
          <cell r="G1354">
            <v>4623.8</v>
          </cell>
        </row>
        <row r="1355">
          <cell r="B1355" t="str">
            <v>A440ENK</v>
          </cell>
          <cell r="C1355">
            <v>7020</v>
          </cell>
          <cell r="D1355" t="str">
            <v>ES AER "440" EPOXI NEGRO</v>
          </cell>
          <cell r="E1355" t="str">
            <v>KUWAIT</v>
          </cell>
          <cell r="F1355" t="str">
            <v>ESMALTE AEROSOL</v>
          </cell>
          <cell r="G1355">
            <v>4623.8</v>
          </cell>
        </row>
        <row r="1356">
          <cell r="B1356" t="str">
            <v>A440GEK</v>
          </cell>
          <cell r="C1356">
            <v>7021</v>
          </cell>
          <cell r="D1356" t="str">
            <v>ES AER "440" Gri/Espacial</v>
          </cell>
          <cell r="E1356" t="str">
            <v>KUWAIT</v>
          </cell>
          <cell r="F1356" t="str">
            <v>ESMALTE AEROSOL</v>
          </cell>
          <cell r="G1356">
            <v>3227.44</v>
          </cell>
        </row>
        <row r="1357">
          <cell r="B1357" t="str">
            <v>A440GOK</v>
          </cell>
          <cell r="C1357">
            <v>7022</v>
          </cell>
          <cell r="D1357" t="str">
            <v>ES AER "440" Gris Oscuro</v>
          </cell>
          <cell r="E1357" t="str">
            <v>KUWAIT</v>
          </cell>
          <cell r="F1357" t="str">
            <v>ESMALTE AEROSOL</v>
          </cell>
          <cell r="G1357">
            <v>3227.44</v>
          </cell>
        </row>
        <row r="1358">
          <cell r="B1358" t="str">
            <v>A440MCRK</v>
          </cell>
          <cell r="C1358">
            <v>7018</v>
          </cell>
          <cell r="D1358" t="str">
            <v>ES AER "440" META CROMADO</v>
          </cell>
          <cell r="E1358" t="str">
            <v>KUWAIT</v>
          </cell>
          <cell r="F1358" t="str">
            <v>ESMALTE METALIZAD</v>
          </cell>
          <cell r="G1358">
            <v>4822.05</v>
          </cell>
        </row>
        <row r="1359">
          <cell r="B1359" t="str">
            <v>A440MCOK</v>
          </cell>
          <cell r="C1359">
            <v>7023</v>
          </cell>
          <cell r="D1359" t="str">
            <v>ES AER "440" METAL COBRE</v>
          </cell>
          <cell r="E1359" t="str">
            <v>KUWAIT</v>
          </cell>
          <cell r="F1359" t="str">
            <v>ESMALTE AEROSOL</v>
          </cell>
          <cell r="G1359">
            <v>3752.83</v>
          </cell>
        </row>
        <row r="1360">
          <cell r="B1360" t="str">
            <v>A440NMK</v>
          </cell>
          <cell r="C1360">
            <v>2794</v>
          </cell>
          <cell r="D1360" t="str">
            <v>ES AER "440" Ne/Mate</v>
          </cell>
          <cell r="E1360" t="str">
            <v>KUWAIT</v>
          </cell>
          <cell r="F1360" t="str">
            <v>ESMALTE AEROSOL</v>
          </cell>
          <cell r="G1360">
            <v>3227.44</v>
          </cell>
        </row>
        <row r="1361">
          <cell r="B1361" t="str">
            <v>A440NSK</v>
          </cell>
          <cell r="C1361">
            <v>6931</v>
          </cell>
          <cell r="D1361" t="str">
            <v>ES AER "440" Neg/Satinado</v>
          </cell>
          <cell r="E1361" t="str">
            <v>KUWAIT</v>
          </cell>
          <cell r="F1361" t="str">
            <v>ESMALTE AEROSOL</v>
          </cell>
          <cell r="G1361">
            <v>3227.44</v>
          </cell>
        </row>
        <row r="1362">
          <cell r="B1362" t="str">
            <v>A440VIK</v>
          </cell>
          <cell r="C1362">
            <v>2795</v>
          </cell>
          <cell r="D1362" t="str">
            <v>ES AER "440" V/Ingle</v>
          </cell>
          <cell r="E1362" t="str">
            <v>KUWAIT</v>
          </cell>
          <cell r="F1362" t="str">
            <v>ESMALTE AEROSOL</v>
          </cell>
          <cell r="G1362">
            <v>3227.44</v>
          </cell>
        </row>
        <row r="1363">
          <cell r="B1363" t="str">
            <v>A440RVK</v>
          </cell>
          <cell r="C1363">
            <v>2796</v>
          </cell>
          <cell r="D1363" t="str">
            <v>ES AER"440" ROJ VIVO</v>
          </cell>
          <cell r="E1363" t="str">
            <v>KUWAIT</v>
          </cell>
          <cell r="F1363" t="str">
            <v>ESMALTE AEROSOL</v>
          </cell>
          <cell r="G1363">
            <v>3227.44</v>
          </cell>
        </row>
        <row r="1364">
          <cell r="B1364" t="str">
            <v>EC1200</v>
          </cell>
          <cell r="C1364">
            <v>2797</v>
          </cell>
          <cell r="D1364" t="str">
            <v>ES. CUARZO HORZ 1200</v>
          </cell>
          <cell r="E1364" t="str">
            <v>JETER</v>
          </cell>
          <cell r="F1364" t="str">
            <v>EST. CUARZO</v>
          </cell>
          <cell r="G1364">
            <v>16087.56</v>
          </cell>
        </row>
        <row r="1365">
          <cell r="B1365" t="str">
            <v>ECV1200</v>
          </cell>
          <cell r="C1365">
            <v>2798</v>
          </cell>
          <cell r="D1365" t="str">
            <v>ES. CUARZO VERT 1200</v>
          </cell>
          <cell r="E1365" t="str">
            <v>JETER</v>
          </cell>
          <cell r="F1365" t="str">
            <v>EST. CUARZO</v>
          </cell>
          <cell r="G1365">
            <v>16087.56</v>
          </cell>
        </row>
        <row r="1366">
          <cell r="B1366" t="str">
            <v>ESCPCF</v>
          </cell>
          <cell r="C1366">
            <v>530</v>
          </cell>
          <cell r="D1366" t="str">
            <v>ESCAR S/CA PALA Y CORAZON</v>
          </cell>
          <cell r="E1366" t="str">
            <v>FERCAS</v>
          </cell>
          <cell r="F1366" t="str">
            <v>ESCARDILLO S/CABO</v>
          </cell>
          <cell r="G1366">
            <v>4318.92</v>
          </cell>
        </row>
        <row r="1367">
          <cell r="B1367" t="str">
            <v>ESCCPF</v>
          </cell>
          <cell r="C1367">
            <v>528</v>
          </cell>
          <cell r="D1367" t="str">
            <v>ESCARD S/CA CORAZON Y PUA</v>
          </cell>
          <cell r="E1367" t="str">
            <v>FERCAS</v>
          </cell>
          <cell r="F1367" t="str">
            <v>ESCARDILLO S/CABO</v>
          </cell>
          <cell r="G1367">
            <v>4318.92</v>
          </cell>
        </row>
        <row r="1368">
          <cell r="B1368" t="str">
            <v>ESCPPF</v>
          </cell>
          <cell r="C1368">
            <v>531</v>
          </cell>
          <cell r="D1368" t="str">
            <v>ESCARD S/CA PALA Y PUA</v>
          </cell>
          <cell r="E1368" t="str">
            <v>FERCAS</v>
          </cell>
          <cell r="F1368" t="str">
            <v>ESCARDILLO S/CABO</v>
          </cell>
          <cell r="G1368">
            <v>4318.92</v>
          </cell>
        </row>
        <row r="1369">
          <cell r="B1369" t="str">
            <v>EA30M</v>
          </cell>
          <cell r="C1369">
            <v>5467</v>
          </cell>
          <cell r="D1369" t="str">
            <v>ESCU ALBAN P/EPOX 30</v>
          </cell>
          <cell r="E1369" t="str">
            <v>MAZZUCA</v>
          </cell>
          <cell r="F1369" t="str">
            <v>ESC ALBAÑI P/EPOX</v>
          </cell>
          <cell r="G1369">
            <v>7012.13</v>
          </cell>
        </row>
        <row r="1370">
          <cell r="B1370" t="str">
            <v>EA40M</v>
          </cell>
          <cell r="C1370">
            <v>5468</v>
          </cell>
          <cell r="D1370" t="str">
            <v>ESCU ALBAN P/EPOX 40</v>
          </cell>
          <cell r="E1370" t="str">
            <v>MAZZUCA</v>
          </cell>
          <cell r="F1370" t="str">
            <v>ESC ALBAÑI P/EPOX</v>
          </cell>
          <cell r="G1370">
            <v>8050.36</v>
          </cell>
        </row>
        <row r="1371">
          <cell r="B1371" t="str">
            <v>EA50M</v>
          </cell>
          <cell r="C1371">
            <v>5469</v>
          </cell>
          <cell r="D1371" t="str">
            <v>ESCU ALBAN P/EPOX 50</v>
          </cell>
          <cell r="E1371" t="str">
            <v>MAZZUCA</v>
          </cell>
          <cell r="F1371" t="str">
            <v>ESC ALBAÑI P/EPOX</v>
          </cell>
          <cell r="G1371">
            <v>8674.9</v>
          </cell>
        </row>
        <row r="1372">
          <cell r="B1372" t="str">
            <v>EA60M</v>
          </cell>
          <cell r="C1372">
            <v>5470</v>
          </cell>
          <cell r="D1372" t="str">
            <v>ESCU ALBAN P/EPOX 60</v>
          </cell>
          <cell r="E1372" t="str">
            <v>MAZZUCA</v>
          </cell>
          <cell r="F1372" t="str">
            <v>ESC ALBAÑI P/EPOX</v>
          </cell>
          <cell r="G1372">
            <v>9624.2000000000007</v>
          </cell>
        </row>
        <row r="1373">
          <cell r="B1373" t="str">
            <v>EA70M</v>
          </cell>
          <cell r="C1373">
            <v>5471</v>
          </cell>
          <cell r="D1373" t="str">
            <v>ESCU ALBAN P/EPOX 70</v>
          </cell>
          <cell r="E1373" t="str">
            <v>MAZZUCA</v>
          </cell>
          <cell r="F1373" t="str">
            <v>ESC ALBAÑI P/EPOX</v>
          </cell>
          <cell r="G1373">
            <v>10737.5</v>
          </cell>
        </row>
        <row r="1374">
          <cell r="B1374" t="str">
            <v>EA30ER</v>
          </cell>
          <cell r="C1374">
            <v>2808</v>
          </cell>
          <cell r="D1374" t="str">
            <v>ESCUA ALBANI META 30</v>
          </cell>
          <cell r="E1374" t="str">
            <v>EL ROBLE</v>
          </cell>
          <cell r="F1374" t="str">
            <v>ESCUADRA</v>
          </cell>
          <cell r="G1374">
            <v>6729.41</v>
          </cell>
        </row>
        <row r="1375">
          <cell r="B1375" t="str">
            <v>EA40ER</v>
          </cell>
          <cell r="C1375">
            <v>2810</v>
          </cell>
          <cell r="D1375" t="str">
            <v>ESCUA ALBANI META 40</v>
          </cell>
          <cell r="E1375" t="str">
            <v>EL ROBLE</v>
          </cell>
          <cell r="F1375" t="str">
            <v>ESCUADRA</v>
          </cell>
          <cell r="G1375">
            <v>7727.64</v>
          </cell>
        </row>
        <row r="1376">
          <cell r="B1376" t="str">
            <v>EA50ER</v>
          </cell>
          <cell r="C1376">
            <v>2812</v>
          </cell>
          <cell r="D1376" t="str">
            <v>ESCUA ALBANI META 50</v>
          </cell>
          <cell r="E1376" t="str">
            <v>EL ROBLE</v>
          </cell>
          <cell r="F1376" t="str">
            <v>ESCUADRA</v>
          </cell>
          <cell r="G1376">
            <v>8322.94</v>
          </cell>
        </row>
        <row r="1377">
          <cell r="B1377" t="str">
            <v>EA60ER</v>
          </cell>
          <cell r="C1377">
            <v>2814</v>
          </cell>
          <cell r="D1377" t="str">
            <v>ESCUA ALBANI META 60</v>
          </cell>
          <cell r="E1377" t="str">
            <v>EL ROBLE</v>
          </cell>
          <cell r="F1377" t="str">
            <v>ESCUADRA</v>
          </cell>
          <cell r="G1377">
            <v>9236.7900000000009</v>
          </cell>
        </row>
        <row r="1378">
          <cell r="B1378" t="str">
            <v>EA70ER</v>
          </cell>
          <cell r="C1378">
            <v>2816</v>
          </cell>
          <cell r="D1378" t="str">
            <v>ESCUA ALBANI META 70</v>
          </cell>
          <cell r="E1378" t="str">
            <v>EL ROBLE</v>
          </cell>
          <cell r="F1378" t="str">
            <v>ESCUADRA</v>
          </cell>
          <cell r="G1378">
            <v>10302.799999999999</v>
          </cell>
        </row>
        <row r="1379">
          <cell r="B1379" t="str">
            <v>ECM20SJ</v>
          </cell>
          <cell r="C1379">
            <v>2801</v>
          </cell>
          <cell r="D1379" t="str">
            <v>ESCUAD CARP MILIM 20</v>
          </cell>
          <cell r="E1379" t="str">
            <v>STA. JUANA</v>
          </cell>
          <cell r="F1379" t="str">
            <v>ESCUADRA</v>
          </cell>
          <cell r="G1379">
            <v>5416.85</v>
          </cell>
        </row>
        <row r="1380">
          <cell r="B1380" t="str">
            <v>ECM25SJ</v>
          </cell>
          <cell r="C1380">
            <v>2802</v>
          </cell>
          <cell r="D1380" t="str">
            <v>ESCUAD CARP MILIM 25</v>
          </cell>
          <cell r="E1380" t="str">
            <v>STA. JUANA</v>
          </cell>
          <cell r="F1380" t="str">
            <v>ESCUADRA</v>
          </cell>
          <cell r="G1380">
            <v>5550.37</v>
          </cell>
        </row>
        <row r="1381">
          <cell r="B1381" t="str">
            <v>ECM30SJ</v>
          </cell>
          <cell r="C1381">
            <v>2803</v>
          </cell>
          <cell r="D1381" t="str">
            <v>ESCUAD CARP MILIM 30</v>
          </cell>
          <cell r="E1381" t="str">
            <v>STA. JUANA</v>
          </cell>
          <cell r="F1381" t="str">
            <v>ESCUADRA</v>
          </cell>
          <cell r="G1381">
            <v>5683.9</v>
          </cell>
        </row>
        <row r="1382">
          <cell r="B1382" t="str">
            <v>ECL20SJ</v>
          </cell>
          <cell r="C1382">
            <v>2804</v>
          </cell>
          <cell r="D1382" t="str">
            <v>ESCUAD. CARP LISA 20</v>
          </cell>
          <cell r="E1382" t="str">
            <v>STA. JUANA</v>
          </cell>
          <cell r="F1382" t="str">
            <v>ESCUADRA</v>
          </cell>
          <cell r="G1382">
            <v>3394.16</v>
          </cell>
        </row>
        <row r="1383">
          <cell r="B1383" t="str">
            <v>ECL25SJ</v>
          </cell>
          <cell r="C1383">
            <v>2805</v>
          </cell>
          <cell r="D1383" t="str">
            <v>ESCUAD. CARP LISA 25</v>
          </cell>
          <cell r="E1383" t="str">
            <v>STA. JUANA</v>
          </cell>
          <cell r="F1383" t="str">
            <v>ESCUADRA</v>
          </cell>
          <cell r="G1383">
            <v>3690.53</v>
          </cell>
        </row>
        <row r="1384">
          <cell r="B1384" t="str">
            <v>ECL30SJ</v>
          </cell>
          <cell r="C1384">
            <v>2806</v>
          </cell>
          <cell r="D1384" t="str">
            <v>ESCUAD. CARP LISA 30</v>
          </cell>
          <cell r="E1384" t="str">
            <v>STA. JUANA</v>
          </cell>
          <cell r="F1384" t="str">
            <v>ESCUADRA</v>
          </cell>
          <cell r="G1384">
            <v>3942.15</v>
          </cell>
        </row>
        <row r="1385">
          <cell r="B1385" t="str">
            <v>ET70SC</v>
          </cell>
          <cell r="C1385">
            <v>5646</v>
          </cell>
          <cell r="D1385" t="str">
            <v>ESCUADRA "T"  70x52</v>
          </cell>
          <cell r="E1385" t="str">
            <v>SC</v>
          </cell>
          <cell r="F1385" t="str">
            <v>ESQUINERO</v>
          </cell>
          <cell r="G1385">
            <v>5454.69</v>
          </cell>
        </row>
        <row r="1386">
          <cell r="B1386" t="str">
            <v>ET120SC</v>
          </cell>
          <cell r="C1386">
            <v>5647</v>
          </cell>
          <cell r="D1386" t="str">
            <v>ESCUADRA "T" 120x73</v>
          </cell>
          <cell r="E1386" t="str">
            <v>SC</v>
          </cell>
          <cell r="F1386" t="str">
            <v>ESQUINERO</v>
          </cell>
          <cell r="G1386">
            <v>11794.98</v>
          </cell>
        </row>
        <row r="1387">
          <cell r="B1387" t="str">
            <v>EP25SC</v>
          </cell>
          <cell r="C1387">
            <v>5637</v>
          </cell>
          <cell r="D1387" t="str">
            <v>ESCUADRA PLANA  25mm</v>
          </cell>
          <cell r="E1387" t="str">
            <v>SC</v>
          </cell>
          <cell r="F1387" t="str">
            <v>ESQUINERO</v>
          </cell>
          <cell r="G1387">
            <v>2015.08</v>
          </cell>
        </row>
        <row r="1388">
          <cell r="B1388" t="str">
            <v>EP38SC</v>
          </cell>
          <cell r="C1388">
            <v>5638</v>
          </cell>
          <cell r="D1388" t="str">
            <v>ESCUADRA PLANA  38mm</v>
          </cell>
          <cell r="E1388" t="str">
            <v>SC</v>
          </cell>
          <cell r="F1388" t="str">
            <v>ESQUINERO</v>
          </cell>
          <cell r="G1388">
            <v>2510.1999999999998</v>
          </cell>
        </row>
        <row r="1389">
          <cell r="B1389" t="str">
            <v>EP50SC</v>
          </cell>
          <cell r="C1389">
            <v>5639</v>
          </cell>
          <cell r="D1389" t="str">
            <v>ESCUADRA PLANA  50mm</v>
          </cell>
          <cell r="E1389" t="str">
            <v>SC</v>
          </cell>
          <cell r="F1389" t="str">
            <v>ESQUINERO</v>
          </cell>
          <cell r="G1389">
            <v>2918.25</v>
          </cell>
        </row>
        <row r="1390">
          <cell r="B1390" t="str">
            <v>EP65SC</v>
          </cell>
          <cell r="C1390">
            <v>5640</v>
          </cell>
          <cell r="D1390" t="str">
            <v>ESCUADRA PLANA  65mm</v>
          </cell>
          <cell r="E1390" t="str">
            <v>SC</v>
          </cell>
          <cell r="F1390" t="str">
            <v>ESQUINERO</v>
          </cell>
          <cell r="G1390">
            <v>4009.04</v>
          </cell>
        </row>
        <row r="1391">
          <cell r="B1391" t="str">
            <v>EP75SC</v>
          </cell>
          <cell r="C1391">
            <v>5641</v>
          </cell>
          <cell r="D1391" t="str">
            <v>ESCUADRA PLANA  75mm</v>
          </cell>
          <cell r="E1391" t="str">
            <v>SC</v>
          </cell>
          <cell r="F1391" t="str">
            <v>ESQUINERO</v>
          </cell>
          <cell r="G1391">
            <v>4985.99</v>
          </cell>
        </row>
        <row r="1392">
          <cell r="B1392" t="str">
            <v>EP90SC</v>
          </cell>
          <cell r="C1392">
            <v>5642</v>
          </cell>
          <cell r="D1392" t="str">
            <v>ESCUADRA PLANA  90mm</v>
          </cell>
          <cell r="E1392" t="str">
            <v>SC</v>
          </cell>
          <cell r="F1392" t="str">
            <v>ESQUINERO</v>
          </cell>
          <cell r="G1392">
            <v>7258.81</v>
          </cell>
        </row>
        <row r="1393">
          <cell r="B1393" t="str">
            <v>EP100SC</v>
          </cell>
          <cell r="C1393">
            <v>5643</v>
          </cell>
          <cell r="D1393" t="str">
            <v>ESCUADRA PLANA 100mm</v>
          </cell>
          <cell r="E1393" t="str">
            <v>SC</v>
          </cell>
          <cell r="F1393" t="str">
            <v>ESQUINERO</v>
          </cell>
          <cell r="G1393">
            <v>9199.8799999999992</v>
          </cell>
        </row>
        <row r="1394">
          <cell r="B1394" t="str">
            <v>EP125SC</v>
          </cell>
          <cell r="C1394">
            <v>5644</v>
          </cell>
          <cell r="D1394" t="str">
            <v>ESCUADRA PLANA 125mm</v>
          </cell>
          <cell r="E1394" t="str">
            <v>SC</v>
          </cell>
          <cell r="F1394" t="str">
            <v>ESQUINERO</v>
          </cell>
          <cell r="G1394">
            <v>7142.3</v>
          </cell>
        </row>
        <row r="1395">
          <cell r="B1395" t="str">
            <v>EP150SC</v>
          </cell>
          <cell r="C1395">
            <v>5645</v>
          </cell>
          <cell r="D1395" t="str">
            <v>ESCUADRA PLANA 150mm</v>
          </cell>
          <cell r="E1395" t="str">
            <v>SC</v>
          </cell>
          <cell r="F1395" t="str">
            <v>ESQUINERO</v>
          </cell>
          <cell r="G1395">
            <v>8388.61</v>
          </cell>
        </row>
        <row r="1396">
          <cell r="B1396" t="str">
            <v>ECC100P</v>
          </cell>
          <cell r="C1396">
            <v>2830</v>
          </cell>
          <cell r="D1396" t="str">
            <v>ESLIN C/CAN SEGU 100</v>
          </cell>
          <cell r="E1396" t="str">
            <v>PRIVE</v>
          </cell>
          <cell r="F1396" t="str">
            <v>ESLINGA</v>
          </cell>
          <cell r="G1396">
            <v>17773.41</v>
          </cell>
        </row>
        <row r="1397">
          <cell r="B1397" t="str">
            <v>ECC70P</v>
          </cell>
          <cell r="C1397">
            <v>2831</v>
          </cell>
          <cell r="D1397" t="str">
            <v>ESLIN C/CAND SEGU 70</v>
          </cell>
          <cell r="E1397" t="str">
            <v>PRIVE</v>
          </cell>
          <cell r="F1397" t="str">
            <v>ESLINGA</v>
          </cell>
          <cell r="G1397">
            <v>17082.939999999999</v>
          </cell>
        </row>
        <row r="1398">
          <cell r="B1398" t="str">
            <v>ESC100P</v>
          </cell>
          <cell r="C1398">
            <v>2832</v>
          </cell>
          <cell r="D1398" t="str">
            <v>ESLING SIN CANDA 100</v>
          </cell>
          <cell r="E1398" t="str">
            <v>PRIVE</v>
          </cell>
          <cell r="F1398" t="str">
            <v>ESLINGA</v>
          </cell>
          <cell r="G1398">
            <v>6433.15</v>
          </cell>
        </row>
        <row r="1399">
          <cell r="B1399" t="str">
            <v>ESC120P</v>
          </cell>
          <cell r="C1399">
            <v>2833</v>
          </cell>
          <cell r="D1399" t="str">
            <v>ESLING SIN CANDA 120</v>
          </cell>
          <cell r="E1399" t="str">
            <v>PRIVE</v>
          </cell>
          <cell r="F1399" t="str">
            <v>ESLINGA</v>
          </cell>
          <cell r="G1399">
            <v>10185.56</v>
          </cell>
        </row>
        <row r="1400">
          <cell r="B1400" t="str">
            <v>ECCOP</v>
          </cell>
          <cell r="C1400">
            <v>2834</v>
          </cell>
          <cell r="D1400" t="str">
            <v>ESLINGA C/COMBINA 95</v>
          </cell>
          <cell r="E1400" t="str">
            <v>PRIVE</v>
          </cell>
          <cell r="F1400" t="str">
            <v>ESLINGA</v>
          </cell>
          <cell r="G1400">
            <v>11538.99</v>
          </cell>
        </row>
        <row r="1401">
          <cell r="B1401" t="str">
            <v>EBS20V</v>
          </cell>
          <cell r="C1401">
            <v>5545</v>
          </cell>
          <cell r="D1401" t="str">
            <v>ESM. BLAN/SATIN 20Lt</v>
          </cell>
          <cell r="E1401" t="str">
            <v>VENIER</v>
          </cell>
          <cell r="F1401" t="str">
            <v>ESMALTE</v>
          </cell>
          <cell r="G1401">
            <v>205619.76</v>
          </cell>
        </row>
        <row r="1402">
          <cell r="B1402" t="str">
            <v>EFAAK</v>
          </cell>
          <cell r="C1402">
            <v>2836</v>
          </cell>
          <cell r="D1402" t="str">
            <v>ESMA AERO FLUO Amari</v>
          </cell>
          <cell r="E1402" t="str">
            <v>KUWAIT</v>
          </cell>
          <cell r="F1402" t="str">
            <v>ESMALTE AEROSOL</v>
          </cell>
          <cell r="G1402">
            <v>4462.41</v>
          </cell>
        </row>
        <row r="1403">
          <cell r="B1403" t="str">
            <v>EFANK</v>
          </cell>
          <cell r="C1403">
            <v>2837</v>
          </cell>
          <cell r="D1403" t="str">
            <v>ESMA AERO FLUO Naran</v>
          </cell>
          <cell r="E1403" t="str">
            <v>KUWAIT</v>
          </cell>
          <cell r="F1403" t="str">
            <v>ESMALTE AEROSOL</v>
          </cell>
          <cell r="G1403">
            <v>4462.41</v>
          </cell>
        </row>
        <row r="1404">
          <cell r="B1404" t="str">
            <v>EFARK</v>
          </cell>
          <cell r="C1404">
            <v>2838</v>
          </cell>
          <cell r="D1404" t="str">
            <v>ESMA AERO FLUO Rojo</v>
          </cell>
          <cell r="E1404" t="str">
            <v>KUWAIT</v>
          </cell>
          <cell r="F1404" t="str">
            <v>ESMALTE AEROSOL</v>
          </cell>
          <cell r="G1404">
            <v>4462.41</v>
          </cell>
        </row>
        <row r="1405">
          <cell r="B1405" t="str">
            <v>EFAVK</v>
          </cell>
          <cell r="C1405">
            <v>2839</v>
          </cell>
          <cell r="D1405" t="str">
            <v>ESMA AERO FLUO Verde</v>
          </cell>
          <cell r="E1405" t="str">
            <v>KUWAIT</v>
          </cell>
          <cell r="F1405" t="str">
            <v>ESMALTE AEROSOL</v>
          </cell>
          <cell r="G1405">
            <v>4462.41</v>
          </cell>
        </row>
        <row r="1406">
          <cell r="B1406" t="str">
            <v>EMAPK</v>
          </cell>
          <cell r="C1406">
            <v>2841</v>
          </cell>
          <cell r="D1406" t="str">
            <v>ESMA AERO MET PLATA</v>
          </cell>
          <cell r="E1406" t="str">
            <v>KUWAIT</v>
          </cell>
          <cell r="F1406" t="str">
            <v>ESMALTE AEROSOL</v>
          </cell>
          <cell r="G1406">
            <v>3408.28</v>
          </cell>
        </row>
        <row r="1407">
          <cell r="B1407" t="str">
            <v>EMANK</v>
          </cell>
          <cell r="C1407">
            <v>2843</v>
          </cell>
          <cell r="D1407" t="str">
            <v>ESMA AERO META NEGRO</v>
          </cell>
          <cell r="E1407" t="str">
            <v>KUWAIT</v>
          </cell>
          <cell r="F1407" t="str">
            <v>ESMALTE AEROSOL</v>
          </cell>
          <cell r="G1407">
            <v>5358.25</v>
          </cell>
        </row>
        <row r="1408">
          <cell r="B1408" t="str">
            <v>EMAVK</v>
          </cell>
          <cell r="C1408">
            <v>2844</v>
          </cell>
          <cell r="D1408" t="str">
            <v>ESMA AERO META VERDE</v>
          </cell>
          <cell r="E1408" t="str">
            <v>KUWAIT</v>
          </cell>
          <cell r="F1408" t="str">
            <v>ESMALTE AEROSOL</v>
          </cell>
          <cell r="G1408">
            <v>5358.25</v>
          </cell>
        </row>
        <row r="1409">
          <cell r="B1409" t="str">
            <v>EMACRK</v>
          </cell>
          <cell r="C1409">
            <v>6929</v>
          </cell>
          <cell r="D1409" t="str">
            <v>ESMA AERO METAL #CROMADO#</v>
          </cell>
          <cell r="E1409" t="str">
            <v>KUWAIT</v>
          </cell>
          <cell r="F1409" t="str">
            <v>ESMALTE METALIZAD</v>
          </cell>
          <cell r="G1409">
            <v>3582.11</v>
          </cell>
        </row>
        <row r="1410">
          <cell r="B1410" t="str">
            <v>EMAAZK</v>
          </cell>
          <cell r="C1410">
            <v>2845</v>
          </cell>
          <cell r="D1410" t="str">
            <v>ESMA AERO METAL AZUL</v>
          </cell>
          <cell r="E1410" t="str">
            <v>KUWAIT</v>
          </cell>
          <cell r="F1410" t="str">
            <v>ESMALTE AEROSOL</v>
          </cell>
          <cell r="G1410">
            <v>5358.25</v>
          </cell>
        </row>
        <row r="1411">
          <cell r="B1411" t="str">
            <v>EMARK</v>
          </cell>
          <cell r="C1411">
            <v>2846</v>
          </cell>
          <cell r="D1411" t="str">
            <v>ESMA AERO METAL ROJO</v>
          </cell>
          <cell r="E1411" t="str">
            <v>KUWAIT</v>
          </cell>
          <cell r="F1411" t="str">
            <v>ESMALTE AEROSOL</v>
          </cell>
          <cell r="G1411">
            <v>5358.25</v>
          </cell>
        </row>
        <row r="1412">
          <cell r="B1412" t="str">
            <v>EMACK</v>
          </cell>
          <cell r="C1412">
            <v>2842</v>
          </cell>
          <cell r="D1412" t="str">
            <v>ESMA AERO METALIZ *COBRE*</v>
          </cell>
          <cell r="E1412" t="str">
            <v>KUWAIT</v>
          </cell>
          <cell r="F1412" t="str">
            <v>ESMALTE METALIZAD</v>
          </cell>
          <cell r="G1412">
            <v>5440.2</v>
          </cell>
        </row>
        <row r="1413">
          <cell r="B1413" t="str">
            <v>ESARVK</v>
          </cell>
          <cell r="C1413">
            <v>2847</v>
          </cell>
          <cell r="D1413" t="str">
            <v>ESMA AEROS ROJO VIVO</v>
          </cell>
          <cell r="E1413" t="str">
            <v>KUWAIT</v>
          </cell>
          <cell r="F1413" t="str">
            <v>ESMALTE AEROSOL</v>
          </cell>
          <cell r="G1413">
            <v>2215.16</v>
          </cell>
        </row>
        <row r="1414">
          <cell r="B1414" t="str">
            <v>ESAAK</v>
          </cell>
          <cell r="C1414">
            <v>2848</v>
          </cell>
          <cell r="D1414" t="str">
            <v>ESMA AEROSOL Amarill</v>
          </cell>
          <cell r="E1414" t="str">
            <v>KUWAIT</v>
          </cell>
          <cell r="F1414" t="str">
            <v>ESMALTE AEROSOL</v>
          </cell>
          <cell r="G1414">
            <v>2215.16</v>
          </cell>
        </row>
        <row r="1415">
          <cell r="B1415" t="str">
            <v>ESAAAK</v>
          </cell>
          <cell r="C1415">
            <v>2849</v>
          </cell>
          <cell r="D1415" t="str">
            <v>ESMA AEROSOL Az/Azul</v>
          </cell>
          <cell r="E1415" t="str">
            <v>KUWAIT</v>
          </cell>
          <cell r="F1415" t="str">
            <v>ESMALTE AEROSOL</v>
          </cell>
          <cell r="G1415">
            <v>2215.16</v>
          </cell>
        </row>
        <row r="1416">
          <cell r="B1416" t="str">
            <v>ESAATK</v>
          </cell>
          <cell r="C1416">
            <v>2850</v>
          </cell>
          <cell r="D1416" t="str">
            <v>ESMA AEROSOL Az/Traf</v>
          </cell>
          <cell r="E1416" t="str">
            <v>KUWAIT</v>
          </cell>
          <cell r="F1416" t="str">
            <v>ESMALTE AEROSOL</v>
          </cell>
          <cell r="G1416">
            <v>2215.16</v>
          </cell>
        </row>
        <row r="1417">
          <cell r="B1417" t="str">
            <v>ESAAMK</v>
          </cell>
          <cell r="C1417">
            <v>2851</v>
          </cell>
          <cell r="D1417" t="str">
            <v>ESMA AEROSOL Azu/Mar</v>
          </cell>
          <cell r="E1417" t="str">
            <v>KUWAIT</v>
          </cell>
          <cell r="F1417" t="str">
            <v>ESMALTE AEROSOL</v>
          </cell>
          <cell r="G1417">
            <v>2215.16</v>
          </cell>
        </row>
        <row r="1418">
          <cell r="B1418" t="str">
            <v>ESABMK</v>
          </cell>
          <cell r="C1418">
            <v>2852</v>
          </cell>
          <cell r="D1418" t="str">
            <v>ESMA AEROSOL Bco/Mat</v>
          </cell>
          <cell r="E1418" t="str">
            <v>KUWAIT</v>
          </cell>
          <cell r="F1418" t="str">
            <v>ESMALTE AEROSOL</v>
          </cell>
          <cell r="G1418">
            <v>2215.16</v>
          </cell>
        </row>
        <row r="1419">
          <cell r="B1419" t="str">
            <v>ESABEIK</v>
          </cell>
          <cell r="C1419">
            <v>2853</v>
          </cell>
          <cell r="D1419" t="str">
            <v>ESMA AEROSOL Beige</v>
          </cell>
          <cell r="E1419" t="str">
            <v>KUWAIT</v>
          </cell>
          <cell r="F1419" t="str">
            <v>ESMALTE AEROSOL</v>
          </cell>
          <cell r="G1419">
            <v>2215.16</v>
          </cell>
        </row>
        <row r="1420">
          <cell r="B1420" t="str">
            <v>ESABEK</v>
          </cell>
          <cell r="C1420">
            <v>2854</v>
          </cell>
          <cell r="D1420" t="str">
            <v>ESMA AEROSOL Bermell</v>
          </cell>
          <cell r="E1420" t="str">
            <v>KUWAIT</v>
          </cell>
          <cell r="F1420" t="str">
            <v>ESMALTE AEROSOL</v>
          </cell>
          <cell r="G1420">
            <v>2215.16</v>
          </cell>
        </row>
        <row r="1421">
          <cell r="B1421" t="str">
            <v>ESABSK</v>
          </cell>
          <cell r="C1421">
            <v>2855</v>
          </cell>
          <cell r="D1421" t="str">
            <v>ESMA AEROSOL Bl/Sati</v>
          </cell>
          <cell r="E1421" t="str">
            <v>KUWAIT</v>
          </cell>
          <cell r="F1421" t="str">
            <v>ESMALTE AEROSOL</v>
          </cell>
          <cell r="G1421">
            <v>2215.16</v>
          </cell>
        </row>
        <row r="1422">
          <cell r="B1422" t="str">
            <v>ESABK</v>
          </cell>
          <cell r="C1422">
            <v>2856</v>
          </cell>
          <cell r="D1422" t="str">
            <v>ESMA AEROSOL Blanco</v>
          </cell>
          <cell r="E1422" t="str">
            <v>KUWAIT</v>
          </cell>
          <cell r="F1422" t="str">
            <v>ESMALTE AEROSOL</v>
          </cell>
          <cell r="G1422">
            <v>2215.16</v>
          </cell>
        </row>
        <row r="1423">
          <cell r="B1423" t="str">
            <v>ESACK</v>
          </cell>
          <cell r="C1423">
            <v>2857</v>
          </cell>
          <cell r="D1423" t="str">
            <v>ESMA AEROSOL Celeste</v>
          </cell>
          <cell r="E1423" t="str">
            <v>KUWAIT</v>
          </cell>
          <cell r="F1423" t="str">
            <v>ESMALTE AEROSOL</v>
          </cell>
          <cell r="G1423">
            <v>2215.16</v>
          </cell>
        </row>
        <row r="1424">
          <cell r="B1424" t="str">
            <v>ESACRK</v>
          </cell>
          <cell r="C1424">
            <v>2858</v>
          </cell>
          <cell r="D1424" t="str">
            <v>ESMA AEROSOL Crema</v>
          </cell>
          <cell r="E1424" t="str">
            <v>KUWAIT</v>
          </cell>
          <cell r="F1424" t="str">
            <v>ESMALTE AEROSOL</v>
          </cell>
          <cell r="G1424">
            <v>2215.16</v>
          </cell>
        </row>
        <row r="1425">
          <cell r="B1425" t="str">
            <v>ESAGEK</v>
          </cell>
          <cell r="C1425">
            <v>2859</v>
          </cell>
          <cell r="D1425" t="str">
            <v>ESMA AEROSOL Gr/Espa</v>
          </cell>
          <cell r="E1425" t="str">
            <v>KUWAIT</v>
          </cell>
          <cell r="F1425" t="str">
            <v>ESMALTE AEROSOL</v>
          </cell>
          <cell r="G1425">
            <v>2215.16</v>
          </cell>
        </row>
        <row r="1426">
          <cell r="B1426" t="str">
            <v>ESAGOK</v>
          </cell>
          <cell r="C1426">
            <v>2860</v>
          </cell>
          <cell r="D1426" t="str">
            <v>ESMA AEROSOL Gr/Oscu</v>
          </cell>
          <cell r="E1426" t="str">
            <v>KUWAIT</v>
          </cell>
          <cell r="F1426" t="str">
            <v>ESMALTE AEROSOL</v>
          </cell>
          <cell r="G1426">
            <v>2215.16</v>
          </cell>
        </row>
        <row r="1427">
          <cell r="B1427" t="str">
            <v>ESAGPK</v>
          </cell>
          <cell r="C1427">
            <v>2861</v>
          </cell>
          <cell r="D1427" t="str">
            <v>ESMA AEROSOL Gri/Per</v>
          </cell>
          <cell r="E1427" t="str">
            <v>KUWAIT</v>
          </cell>
          <cell r="F1427" t="str">
            <v>ESMALTE AEROSOL</v>
          </cell>
          <cell r="G1427">
            <v>2215.16</v>
          </cell>
        </row>
        <row r="1428">
          <cell r="B1428" t="str">
            <v>EMAOK</v>
          </cell>
          <cell r="C1428">
            <v>2862</v>
          </cell>
          <cell r="D1428" t="str">
            <v>ESMA AEROSOL METAL *ORO*</v>
          </cell>
          <cell r="E1428" t="str">
            <v>KUWAIT</v>
          </cell>
          <cell r="F1428" t="str">
            <v>ESMALTE AEROSOL</v>
          </cell>
          <cell r="G1428">
            <v>3959.56</v>
          </cell>
        </row>
        <row r="1429">
          <cell r="B1429" t="str">
            <v>ESAMAK</v>
          </cell>
          <cell r="C1429">
            <v>2863</v>
          </cell>
          <cell r="D1429" t="str">
            <v>ESMA AEROSOL Marfil</v>
          </cell>
          <cell r="E1429" t="str">
            <v>KUWAIT</v>
          </cell>
          <cell r="F1429" t="str">
            <v>ESMALTE AEROSOL</v>
          </cell>
          <cell r="G1429">
            <v>2215.16</v>
          </cell>
        </row>
        <row r="1430">
          <cell r="B1430" t="str">
            <v>ESAMK</v>
          </cell>
          <cell r="C1430">
            <v>2864</v>
          </cell>
          <cell r="D1430" t="str">
            <v>ESMA AEROSOL Marron</v>
          </cell>
          <cell r="E1430" t="str">
            <v>KUWAIT</v>
          </cell>
          <cell r="F1430" t="str">
            <v>ESMALTE AEROSOL</v>
          </cell>
          <cell r="G1430">
            <v>2215.16</v>
          </cell>
        </row>
        <row r="1431">
          <cell r="B1431" t="str">
            <v>ESANAK</v>
          </cell>
          <cell r="C1431">
            <v>2865</v>
          </cell>
          <cell r="D1431" t="str">
            <v>ESMA AEROSOL Naranja</v>
          </cell>
          <cell r="E1431" t="str">
            <v>KUWAIT</v>
          </cell>
          <cell r="F1431" t="str">
            <v>ESMALTE AEROSOL</v>
          </cell>
          <cell r="G1431">
            <v>2215.16</v>
          </cell>
        </row>
        <row r="1432">
          <cell r="B1432" t="str">
            <v>ESANMK</v>
          </cell>
          <cell r="C1432">
            <v>2866</v>
          </cell>
          <cell r="D1432" t="str">
            <v>ESMA AEROSOL Ne/Mate</v>
          </cell>
          <cell r="E1432" t="str">
            <v>KUWAIT</v>
          </cell>
          <cell r="F1432" t="str">
            <v>ESMALTE AEROSOL</v>
          </cell>
          <cell r="G1432">
            <v>2215.16</v>
          </cell>
        </row>
        <row r="1433">
          <cell r="B1433" t="str">
            <v>ESANSK</v>
          </cell>
          <cell r="C1433">
            <v>2867</v>
          </cell>
          <cell r="D1433" t="str">
            <v>ESMA AEROSOL Ne/Sati</v>
          </cell>
          <cell r="E1433" t="str">
            <v>KUWAIT</v>
          </cell>
          <cell r="F1433" t="str">
            <v>ESMALTE AEROSOL</v>
          </cell>
          <cell r="G1433">
            <v>2215.16</v>
          </cell>
        </row>
        <row r="1434">
          <cell r="B1434" t="str">
            <v>ESANK</v>
          </cell>
          <cell r="C1434">
            <v>2868</v>
          </cell>
          <cell r="D1434" t="str">
            <v>ESMA AEROSOL Negro</v>
          </cell>
          <cell r="E1434" t="str">
            <v>KUWAIT</v>
          </cell>
          <cell r="F1434" t="str">
            <v>ESMALTE AEROSOL</v>
          </cell>
          <cell r="G1434">
            <v>2215.16</v>
          </cell>
        </row>
        <row r="1435">
          <cell r="B1435" t="str">
            <v>ESARK</v>
          </cell>
          <cell r="C1435">
            <v>2869</v>
          </cell>
          <cell r="D1435" t="str">
            <v>ESMA AEROSOL Rosado</v>
          </cell>
          <cell r="E1435" t="str">
            <v>KUWAIT</v>
          </cell>
          <cell r="F1435" t="str">
            <v>ESMALTE AEROSOL</v>
          </cell>
          <cell r="G1435">
            <v>2215.16</v>
          </cell>
        </row>
        <row r="1436">
          <cell r="B1436" t="str">
            <v>ESATK</v>
          </cell>
          <cell r="C1436">
            <v>2870</v>
          </cell>
          <cell r="D1436" t="str">
            <v>ESMA AEROSOL Tabaco</v>
          </cell>
          <cell r="E1436" t="str">
            <v>KUWAIT</v>
          </cell>
          <cell r="F1436" t="str">
            <v>ESMALTE AEROSOL</v>
          </cell>
          <cell r="G1436">
            <v>2215.16</v>
          </cell>
        </row>
        <row r="1437">
          <cell r="B1437" t="str">
            <v>ESAVNK</v>
          </cell>
          <cell r="C1437">
            <v>2871</v>
          </cell>
          <cell r="D1437" t="str">
            <v>ESMA AEROSOL Ve/Noch</v>
          </cell>
          <cell r="E1437" t="str">
            <v>KUWAIT</v>
          </cell>
          <cell r="F1437" t="str">
            <v>ESMALTE AEROSOL</v>
          </cell>
          <cell r="G1437">
            <v>2215.16</v>
          </cell>
        </row>
        <row r="1438">
          <cell r="B1438" t="str">
            <v>ESAVCK</v>
          </cell>
          <cell r="C1438">
            <v>2872</v>
          </cell>
          <cell r="D1438" t="str">
            <v>ESMA AEROSOL Ver/Cla</v>
          </cell>
          <cell r="E1438" t="str">
            <v>KUWAIT</v>
          </cell>
          <cell r="F1438" t="str">
            <v>ESMALTE AEROSOL</v>
          </cell>
          <cell r="G1438">
            <v>2215.16</v>
          </cell>
        </row>
        <row r="1439">
          <cell r="B1439" t="str">
            <v>ESAVIK</v>
          </cell>
          <cell r="C1439">
            <v>2873</v>
          </cell>
          <cell r="D1439" t="str">
            <v>ESMA AEROSOL Ver/Ing</v>
          </cell>
          <cell r="E1439" t="str">
            <v>KUWAIT</v>
          </cell>
          <cell r="F1439" t="str">
            <v>ESMALTE AEROSOL</v>
          </cell>
          <cell r="G1439">
            <v>2215.16</v>
          </cell>
        </row>
        <row r="1440">
          <cell r="B1440" t="str">
            <v>ESAVK</v>
          </cell>
          <cell r="C1440">
            <v>2874</v>
          </cell>
          <cell r="D1440" t="str">
            <v>ESMA AEROSOL Violeta</v>
          </cell>
          <cell r="E1440" t="str">
            <v>KUWAIT</v>
          </cell>
          <cell r="F1440" t="str">
            <v>ESMALTE AEROSOL</v>
          </cell>
          <cell r="G1440">
            <v>2215.16</v>
          </cell>
        </row>
        <row r="1441">
          <cell r="B1441" t="str">
            <v>EBS12V</v>
          </cell>
          <cell r="C1441">
            <v>2875</v>
          </cell>
          <cell r="D1441" t="str">
            <v>ESMA Blan/Satina 1/2</v>
          </cell>
          <cell r="E1441" t="str">
            <v>VENIER</v>
          </cell>
          <cell r="F1441" t="str">
            <v>ESMALTE</v>
          </cell>
          <cell r="G1441">
            <v>7962.31</v>
          </cell>
        </row>
        <row r="1442">
          <cell r="B1442" t="str">
            <v>EBS14V</v>
          </cell>
          <cell r="C1442">
            <v>2876</v>
          </cell>
          <cell r="D1442" t="str">
            <v>ESMA Blan/Satina 1/4</v>
          </cell>
          <cell r="E1442" t="str">
            <v>VENIER</v>
          </cell>
          <cell r="F1442" t="str">
            <v>ESMALTE</v>
          </cell>
          <cell r="G1442">
            <v>5096.87</v>
          </cell>
        </row>
        <row r="1443">
          <cell r="B1443" t="str">
            <v>EBS1V</v>
          </cell>
          <cell r="C1443">
            <v>2877</v>
          </cell>
          <cell r="D1443" t="str">
            <v>ESMA Blan/Satina 1Lt</v>
          </cell>
          <cell r="E1443" t="str">
            <v>VENIER</v>
          </cell>
          <cell r="F1443" t="str">
            <v>ESMALTE</v>
          </cell>
          <cell r="G1443">
            <v>39560.15</v>
          </cell>
        </row>
        <row r="1444">
          <cell r="B1444" t="str">
            <v>EBS4V</v>
          </cell>
          <cell r="C1444">
            <v>2878</v>
          </cell>
          <cell r="D1444" t="str">
            <v>ESMA Blan/Satina 4Lt</v>
          </cell>
          <cell r="E1444" t="str">
            <v>VENIER</v>
          </cell>
          <cell r="F1444" t="str">
            <v>ESMALTE</v>
          </cell>
          <cell r="G1444">
            <v>148282.35</v>
          </cell>
        </row>
        <row r="1445">
          <cell r="B1445" t="str">
            <v>ENS12V</v>
          </cell>
          <cell r="C1445">
            <v>2879</v>
          </cell>
          <cell r="D1445" t="str">
            <v>ESMA Negr/Satina 1/2</v>
          </cell>
          <cell r="E1445" t="str">
            <v>VENIER</v>
          </cell>
          <cell r="F1445" t="str">
            <v>ESMALTE</v>
          </cell>
          <cell r="G1445">
            <v>22120.83</v>
          </cell>
        </row>
        <row r="1446">
          <cell r="B1446" t="str">
            <v>ENS14V</v>
          </cell>
          <cell r="C1446">
            <v>2880</v>
          </cell>
          <cell r="D1446" t="str">
            <v>ESMA Negr/Satina 1/4</v>
          </cell>
          <cell r="E1446" t="str">
            <v>VENIER</v>
          </cell>
          <cell r="F1446" t="str">
            <v>ESMALTE</v>
          </cell>
          <cell r="G1446">
            <v>14146.91</v>
          </cell>
        </row>
        <row r="1447">
          <cell r="B1447" t="str">
            <v>ENS1V</v>
          </cell>
          <cell r="C1447">
            <v>2881</v>
          </cell>
          <cell r="D1447" t="str">
            <v>ESMA Negr/Satina 1Lt</v>
          </cell>
          <cell r="E1447" t="str">
            <v>VENIER</v>
          </cell>
          <cell r="F1447" t="str">
            <v>ESMALTE</v>
          </cell>
          <cell r="G1447">
            <v>32760.92</v>
          </cell>
        </row>
        <row r="1448">
          <cell r="B1448" t="str">
            <v>ENS4V</v>
          </cell>
          <cell r="C1448">
            <v>2882</v>
          </cell>
          <cell r="D1448" t="str">
            <v>ESMA Negr/Satina 4Lt</v>
          </cell>
          <cell r="E1448" t="str">
            <v>VENIER</v>
          </cell>
          <cell r="F1448" t="str">
            <v>ESMALTE</v>
          </cell>
          <cell r="G1448">
            <v>113432.17</v>
          </cell>
        </row>
        <row r="1449">
          <cell r="B1449" t="str">
            <v>EBM12P</v>
          </cell>
          <cell r="C1449">
            <v>6563</v>
          </cell>
          <cell r="D1449" t="str">
            <v>ESMAL #BLANCO MATE#  1/2l</v>
          </cell>
          <cell r="E1449" t="str">
            <v>PREMIER</v>
          </cell>
          <cell r="F1449" t="str">
            <v>ESMALTE</v>
          </cell>
          <cell r="G1449">
            <v>4104.01</v>
          </cell>
        </row>
        <row r="1450">
          <cell r="B1450" t="str">
            <v>EBM14P</v>
          </cell>
          <cell r="C1450">
            <v>6562</v>
          </cell>
          <cell r="D1450" t="str">
            <v>ESMAL #BLANCO MATE#  1/4l</v>
          </cell>
          <cell r="E1450" t="str">
            <v>PREMIER</v>
          </cell>
          <cell r="F1450" t="str">
            <v>ESMALTE</v>
          </cell>
          <cell r="G1450">
            <v>2444.4699999999998</v>
          </cell>
        </row>
        <row r="1451">
          <cell r="B1451" t="str">
            <v>EBM1P</v>
          </cell>
          <cell r="C1451">
            <v>6564</v>
          </cell>
          <cell r="D1451" t="str">
            <v>ESMAL #BLANCO MATE#  1lt</v>
          </cell>
          <cell r="E1451" t="str">
            <v>PREMIER</v>
          </cell>
          <cell r="F1451" t="str">
            <v>ESMALTE</v>
          </cell>
          <cell r="G1451">
            <v>7136.38</v>
          </cell>
        </row>
        <row r="1452">
          <cell r="B1452" t="str">
            <v>EBM4P</v>
          </cell>
          <cell r="C1452">
            <v>6565</v>
          </cell>
          <cell r="D1452" t="str">
            <v>ESMAL #BLANCO MATE#  4lts</v>
          </cell>
          <cell r="E1452" t="str">
            <v>PREMIER</v>
          </cell>
          <cell r="F1452" t="str">
            <v>ESMALTE</v>
          </cell>
          <cell r="G1452">
            <v>27028.240000000002</v>
          </cell>
        </row>
        <row r="1453">
          <cell r="B1453" t="str">
            <v>EBM200P</v>
          </cell>
          <cell r="C1453">
            <v>6567</v>
          </cell>
          <cell r="D1453" t="str">
            <v>ESMAL #BLANCO MATE# 200lt</v>
          </cell>
          <cell r="E1453" t="str">
            <v>PREMIER</v>
          </cell>
          <cell r="F1453" t="str">
            <v>ESMALTE</v>
          </cell>
          <cell r="G1453">
            <v>1674786.07</v>
          </cell>
        </row>
        <row r="1454">
          <cell r="B1454" t="str">
            <v>EBM20P</v>
          </cell>
          <cell r="C1454">
            <v>6566</v>
          </cell>
          <cell r="D1454" t="str">
            <v>ESMAL #BLANCO MATE# 20lts</v>
          </cell>
          <cell r="E1454" t="str">
            <v>PREMIER</v>
          </cell>
          <cell r="F1454" t="str">
            <v>ESMALTE</v>
          </cell>
          <cell r="G1454">
            <v>130548.61</v>
          </cell>
        </row>
        <row r="1455">
          <cell r="B1455" t="str">
            <v>EBS12P</v>
          </cell>
          <cell r="C1455">
            <v>6545</v>
          </cell>
          <cell r="D1455" t="str">
            <v>ESMAL #BLANCO SATINA# 1/2</v>
          </cell>
          <cell r="E1455" t="str">
            <v>PREMIER</v>
          </cell>
          <cell r="F1455" t="str">
            <v>ESMALTE</v>
          </cell>
          <cell r="G1455">
            <v>5752.35</v>
          </cell>
        </row>
        <row r="1456">
          <cell r="B1456" t="str">
            <v>EBS14P</v>
          </cell>
          <cell r="C1456">
            <v>6544</v>
          </cell>
          <cell r="D1456" t="str">
            <v>ESMAL #BLANCO SATINA# 1/4</v>
          </cell>
          <cell r="E1456" t="str">
            <v>PREMIER</v>
          </cell>
          <cell r="F1456" t="str">
            <v>ESMALTE</v>
          </cell>
          <cell r="G1456">
            <v>3268.63</v>
          </cell>
        </row>
        <row r="1457">
          <cell r="B1457" t="str">
            <v>EBS1P</v>
          </cell>
          <cell r="C1457">
            <v>6546</v>
          </cell>
          <cell r="D1457" t="str">
            <v>ESMAL #BLANCO SATINA# 1lt</v>
          </cell>
          <cell r="E1457" t="str">
            <v>PREMIER</v>
          </cell>
          <cell r="F1457" t="str">
            <v>ESMALTE</v>
          </cell>
          <cell r="G1457">
            <v>10315.299999999999</v>
          </cell>
        </row>
        <row r="1458">
          <cell r="B1458" t="str">
            <v>EBS200P</v>
          </cell>
          <cell r="C1458">
            <v>6549</v>
          </cell>
          <cell r="D1458" t="str">
            <v>ESMAL #BLANCO SATINA# 200</v>
          </cell>
          <cell r="E1458" t="str">
            <v>PREMIER</v>
          </cell>
          <cell r="F1458" t="str">
            <v>ESMALTE</v>
          </cell>
          <cell r="G1458">
            <v>2005316.56</v>
          </cell>
        </row>
        <row r="1459">
          <cell r="B1459" t="str">
            <v>EBS20P</v>
          </cell>
          <cell r="C1459">
            <v>6548</v>
          </cell>
          <cell r="D1459" t="str">
            <v>ESMAL #BLANCO SATINA# 20l</v>
          </cell>
          <cell r="E1459" t="str">
            <v>PREMIER</v>
          </cell>
          <cell r="F1459" t="str">
            <v>ESMALTE</v>
          </cell>
          <cell r="G1459">
            <v>195152.69</v>
          </cell>
        </row>
        <row r="1460">
          <cell r="B1460" t="str">
            <v>EBS4P</v>
          </cell>
          <cell r="C1460">
            <v>6547</v>
          </cell>
          <cell r="D1460" t="str">
            <v>ESMAL #BLANCO SATINA# 4lt</v>
          </cell>
          <cell r="E1460" t="str">
            <v>PREMIER</v>
          </cell>
          <cell r="F1460" t="str">
            <v>ESMALTE</v>
          </cell>
          <cell r="G1460">
            <v>39949.06</v>
          </cell>
        </row>
        <row r="1461">
          <cell r="B1461" t="str">
            <v>ENM12P</v>
          </cell>
          <cell r="C1461">
            <v>6557</v>
          </cell>
          <cell r="D1461" t="str">
            <v>ESMAL #NEGRO MATE#  1/2lt</v>
          </cell>
          <cell r="E1461" t="str">
            <v>PREMIER</v>
          </cell>
          <cell r="F1461" t="str">
            <v>ESMALTE</v>
          </cell>
          <cell r="G1461">
            <v>3610.64</v>
          </cell>
        </row>
        <row r="1462">
          <cell r="B1462" t="str">
            <v>ENM14P</v>
          </cell>
          <cell r="C1462">
            <v>6556</v>
          </cell>
          <cell r="D1462" t="str">
            <v>ESMAL #NEGRO MATE#  1/4lt</v>
          </cell>
          <cell r="E1462" t="str">
            <v>PREMIER</v>
          </cell>
          <cell r="F1462" t="str">
            <v>ESMALTE</v>
          </cell>
          <cell r="G1462">
            <v>2197.7800000000002</v>
          </cell>
        </row>
        <row r="1463">
          <cell r="B1463" t="str">
            <v>ENM1P</v>
          </cell>
          <cell r="C1463">
            <v>6558</v>
          </cell>
          <cell r="D1463" t="str">
            <v>ESMAL #NEGRO MATE#  1lt</v>
          </cell>
          <cell r="E1463" t="str">
            <v>PREMIER</v>
          </cell>
          <cell r="F1463" t="str">
            <v>ESMALTE</v>
          </cell>
          <cell r="G1463">
            <v>6184.86</v>
          </cell>
        </row>
        <row r="1464">
          <cell r="B1464" t="str">
            <v>ENM4P</v>
          </cell>
          <cell r="C1464">
            <v>6559</v>
          </cell>
          <cell r="D1464" t="str">
            <v>ESMAL #NEGRO MATE#  4lts</v>
          </cell>
          <cell r="E1464" t="str">
            <v>PREMIER</v>
          </cell>
          <cell r="F1464" t="str">
            <v>ESMALTE</v>
          </cell>
          <cell r="G1464">
            <v>23160.79</v>
          </cell>
        </row>
        <row r="1465">
          <cell r="B1465" t="str">
            <v>ENM200P</v>
          </cell>
          <cell r="C1465">
            <v>6561</v>
          </cell>
          <cell r="D1465" t="str">
            <v>ESMAL #NEGRO MATE# 200lts</v>
          </cell>
          <cell r="E1465" t="str">
            <v>PREMIER</v>
          </cell>
          <cell r="F1465" t="str">
            <v>ESMALTE</v>
          </cell>
          <cell r="G1465">
            <v>1112113.27</v>
          </cell>
        </row>
        <row r="1466">
          <cell r="B1466" t="str">
            <v>ENM20P</v>
          </cell>
          <cell r="C1466">
            <v>6560</v>
          </cell>
          <cell r="D1466" t="str">
            <v>ESMAL #NEGRO MATE# 20lts</v>
          </cell>
          <cell r="E1466" t="str">
            <v>PREMIER</v>
          </cell>
          <cell r="F1466" t="str">
            <v>ESMALTE</v>
          </cell>
          <cell r="G1466">
            <v>111211.32</v>
          </cell>
        </row>
        <row r="1467">
          <cell r="B1467" t="str">
            <v>ENS12P</v>
          </cell>
          <cell r="C1467">
            <v>6551</v>
          </cell>
          <cell r="D1467" t="str">
            <v>ESMAL #NEGRO SATINAD# 1/2</v>
          </cell>
          <cell r="E1467" t="str">
            <v>PREMIER</v>
          </cell>
          <cell r="F1467" t="str">
            <v>ESMALTE</v>
          </cell>
          <cell r="G1467">
            <v>4003.1</v>
          </cell>
        </row>
        <row r="1468">
          <cell r="B1468" t="str">
            <v>ENS14P</v>
          </cell>
          <cell r="C1468">
            <v>6550</v>
          </cell>
          <cell r="D1468" t="str">
            <v>ESMAL #NEGRO SATINAD# 1/4</v>
          </cell>
          <cell r="E1468" t="str">
            <v>PREMIER</v>
          </cell>
          <cell r="F1468" t="str">
            <v>ESMALTE</v>
          </cell>
          <cell r="G1468">
            <v>2394.02</v>
          </cell>
        </row>
        <row r="1469">
          <cell r="B1469" t="str">
            <v>ENS1P</v>
          </cell>
          <cell r="C1469">
            <v>6552</v>
          </cell>
          <cell r="D1469" t="str">
            <v>ESMAL #NEGRO SATINAD# 1lt</v>
          </cell>
          <cell r="E1469" t="str">
            <v>PREMIER</v>
          </cell>
          <cell r="F1469" t="str">
            <v>ESMALTE</v>
          </cell>
          <cell r="G1469">
            <v>6941.75</v>
          </cell>
        </row>
        <row r="1470">
          <cell r="B1470" t="str">
            <v>ENS200P</v>
          </cell>
          <cell r="C1470">
            <v>6555</v>
          </cell>
          <cell r="D1470" t="str">
            <v>ESMAL #NEGRO SATINAD# 200</v>
          </cell>
          <cell r="E1470" t="str">
            <v>PREMIER</v>
          </cell>
          <cell r="F1470" t="str">
            <v>ESMALTE</v>
          </cell>
          <cell r="G1470">
            <v>1265932.58</v>
          </cell>
        </row>
        <row r="1471">
          <cell r="B1471" t="str">
            <v>ENS20P</v>
          </cell>
          <cell r="C1471">
            <v>6554</v>
          </cell>
          <cell r="D1471" t="str">
            <v>ESMAL #NEGRO SATINAD# 20l</v>
          </cell>
          <cell r="E1471" t="str">
            <v>PREMIER</v>
          </cell>
          <cell r="F1471" t="str">
            <v>ESMALTE</v>
          </cell>
          <cell r="G1471">
            <v>126593.26</v>
          </cell>
        </row>
        <row r="1472">
          <cell r="B1472" t="str">
            <v>ENS4P</v>
          </cell>
          <cell r="C1472">
            <v>6553</v>
          </cell>
          <cell r="D1472" t="str">
            <v>ESMAL #NEGRO SATINAD# 4lt</v>
          </cell>
          <cell r="E1472" t="str">
            <v>PREMIER</v>
          </cell>
          <cell r="F1472" t="str">
            <v>ESMALTE</v>
          </cell>
          <cell r="G1472">
            <v>26237.18</v>
          </cell>
        </row>
        <row r="1473">
          <cell r="B1473" t="str">
            <v>EBM12V</v>
          </cell>
          <cell r="C1473">
            <v>2884</v>
          </cell>
          <cell r="D1473" t="str">
            <v>ESMAL Blanc/Mate 1/2</v>
          </cell>
          <cell r="E1473" t="str">
            <v>VENIER</v>
          </cell>
          <cell r="F1473" t="str">
            <v>ESMALTE</v>
          </cell>
          <cell r="G1473">
            <v>7962.31</v>
          </cell>
        </row>
        <row r="1474">
          <cell r="B1474" t="str">
            <v>EBM14V</v>
          </cell>
          <cell r="C1474">
            <v>2885</v>
          </cell>
          <cell r="D1474" t="str">
            <v>ESMAL Blanc/Mate 1/4</v>
          </cell>
          <cell r="E1474" t="str">
            <v>VENIER</v>
          </cell>
          <cell r="F1474" t="str">
            <v>ESMALTE</v>
          </cell>
          <cell r="G1474">
            <v>5096.87</v>
          </cell>
        </row>
        <row r="1475">
          <cell r="B1475" t="str">
            <v>EBM1V</v>
          </cell>
          <cell r="C1475">
            <v>2886</v>
          </cell>
          <cell r="D1475" t="str">
            <v>ESMAL Blanc/Mate 1Lt</v>
          </cell>
          <cell r="E1475" t="str">
            <v>VENIER</v>
          </cell>
          <cell r="F1475" t="str">
            <v>ESMALTE</v>
          </cell>
          <cell r="G1475">
            <v>11776.88</v>
          </cell>
        </row>
        <row r="1476">
          <cell r="B1476" t="str">
            <v>EBM4V</v>
          </cell>
          <cell r="C1476">
            <v>2887</v>
          </cell>
          <cell r="D1476" t="str">
            <v>ESMAL Blanc/Mate 4Lt</v>
          </cell>
          <cell r="E1476" t="str">
            <v>VENIER</v>
          </cell>
          <cell r="F1476" t="str">
            <v>ESMALTE</v>
          </cell>
          <cell r="G1476">
            <v>148293.85999999999</v>
          </cell>
        </row>
        <row r="1477">
          <cell r="B1477" t="str">
            <v>EGE12V</v>
          </cell>
          <cell r="C1477">
            <v>2888</v>
          </cell>
          <cell r="D1477" t="str">
            <v>ESMAL G/Espacial 1/2</v>
          </cell>
          <cell r="E1477" t="str">
            <v>VENIER</v>
          </cell>
          <cell r="F1477" t="str">
            <v>ESMALTE</v>
          </cell>
          <cell r="G1477">
            <v>27691.79</v>
          </cell>
        </row>
        <row r="1478">
          <cell r="B1478" t="str">
            <v>EGE14V</v>
          </cell>
          <cell r="C1478">
            <v>2889</v>
          </cell>
          <cell r="D1478" t="str">
            <v>ESMAL G/Espacial 1/4</v>
          </cell>
          <cell r="E1478" t="str">
            <v>VENIER</v>
          </cell>
          <cell r="F1478" t="str">
            <v>ESMALTE</v>
          </cell>
          <cell r="G1478">
            <v>4235.4799999999996</v>
          </cell>
        </row>
        <row r="1479">
          <cell r="B1479" t="str">
            <v>EGE1V</v>
          </cell>
          <cell r="C1479">
            <v>2890</v>
          </cell>
          <cell r="D1479" t="str">
            <v>ESMAL G/Espacial 1Lt</v>
          </cell>
          <cell r="E1479" t="str">
            <v>VENIER</v>
          </cell>
          <cell r="F1479" t="str">
            <v>ESMALTE</v>
          </cell>
          <cell r="G1479">
            <v>14332.59</v>
          </cell>
        </row>
        <row r="1480">
          <cell r="B1480" t="str">
            <v>EGE4V</v>
          </cell>
          <cell r="C1480">
            <v>2891</v>
          </cell>
          <cell r="D1480" t="str">
            <v>ESMAL G/Espacial 4Lt</v>
          </cell>
          <cell r="E1480" t="str">
            <v>VENIER</v>
          </cell>
          <cell r="F1480" t="str">
            <v>ESMALTE</v>
          </cell>
          <cell r="G1480">
            <v>40259.96</v>
          </cell>
        </row>
        <row r="1481">
          <cell r="B1481" t="str">
            <v>EGH12V</v>
          </cell>
          <cell r="C1481">
            <v>2892</v>
          </cell>
          <cell r="D1481" t="str">
            <v>ESMAL Gris/Hielo 1/2</v>
          </cell>
          <cell r="E1481" t="str">
            <v>VENIER</v>
          </cell>
          <cell r="F1481" t="str">
            <v>ESMALTE</v>
          </cell>
          <cell r="G1481">
            <v>26862.98</v>
          </cell>
        </row>
        <row r="1482">
          <cell r="B1482" t="str">
            <v>EGH14V</v>
          </cell>
          <cell r="C1482">
            <v>2893</v>
          </cell>
          <cell r="D1482" t="str">
            <v>ESMAL Gris/Hielo 1/4</v>
          </cell>
          <cell r="E1482" t="str">
            <v>VENIER</v>
          </cell>
          <cell r="F1482" t="str">
            <v>ESMALTE</v>
          </cell>
          <cell r="G1482">
            <v>4929.47</v>
          </cell>
        </row>
        <row r="1483">
          <cell r="B1483" t="str">
            <v>EGH1V</v>
          </cell>
          <cell r="C1483">
            <v>2894</v>
          </cell>
          <cell r="D1483" t="str">
            <v>ESMAL Gris/Hielo 1Lt</v>
          </cell>
          <cell r="E1483" t="str">
            <v>VENIER</v>
          </cell>
          <cell r="F1483" t="str">
            <v>ESMALTE</v>
          </cell>
          <cell r="G1483">
            <v>39078.519999999997</v>
          </cell>
        </row>
        <row r="1484">
          <cell r="B1484" t="str">
            <v>EGH4V</v>
          </cell>
          <cell r="C1484">
            <v>2895</v>
          </cell>
          <cell r="D1484" t="str">
            <v>ESMAL Gris/Hielo 4Lt</v>
          </cell>
          <cell r="E1484" t="str">
            <v>VENIER</v>
          </cell>
          <cell r="F1484" t="str">
            <v>ESMALTE</v>
          </cell>
          <cell r="G1484">
            <v>146469.13</v>
          </cell>
        </row>
        <row r="1485">
          <cell r="B1485" t="str">
            <v>EGP12V</v>
          </cell>
          <cell r="C1485">
            <v>2896</v>
          </cell>
          <cell r="D1485" t="str">
            <v>ESMAL Gris/Perla 1/2</v>
          </cell>
          <cell r="E1485" t="str">
            <v>VENIER</v>
          </cell>
          <cell r="F1485" t="str">
            <v>ESMALTE</v>
          </cell>
          <cell r="G1485">
            <v>27691.79</v>
          </cell>
        </row>
        <row r="1486">
          <cell r="B1486" t="str">
            <v>EGP14V</v>
          </cell>
          <cell r="C1486">
            <v>2897</v>
          </cell>
          <cell r="D1486" t="str">
            <v>ESMAL Gris/Perla 1/4</v>
          </cell>
          <cell r="E1486" t="str">
            <v>VENIER</v>
          </cell>
          <cell r="F1486" t="str">
            <v>ESMALTE</v>
          </cell>
          <cell r="G1486">
            <v>14332.59</v>
          </cell>
        </row>
        <row r="1487">
          <cell r="B1487" t="str">
            <v>EGP1V</v>
          </cell>
          <cell r="C1487">
            <v>2898</v>
          </cell>
          <cell r="D1487" t="str">
            <v>ESMAL Gris/Perla 1Lt</v>
          </cell>
          <cell r="E1487" t="str">
            <v>VENIER</v>
          </cell>
          <cell r="F1487" t="str">
            <v>ESMALTE</v>
          </cell>
          <cell r="G1487">
            <v>40259.96</v>
          </cell>
        </row>
        <row r="1488">
          <cell r="B1488" t="str">
            <v>EGP4V</v>
          </cell>
          <cell r="C1488">
            <v>2899</v>
          </cell>
          <cell r="D1488" t="str">
            <v>ESMAL Gris/Perla 4Lt</v>
          </cell>
          <cell r="E1488" t="str">
            <v>VENIER</v>
          </cell>
          <cell r="F1488" t="str">
            <v>ESMALTE</v>
          </cell>
          <cell r="G1488">
            <v>150893.18</v>
          </cell>
        </row>
        <row r="1489">
          <cell r="B1489" t="str">
            <v>ENM12V</v>
          </cell>
          <cell r="C1489">
            <v>2900</v>
          </cell>
          <cell r="D1489" t="str">
            <v>ESMAL Negro Mate 1/2</v>
          </cell>
          <cell r="E1489" t="str">
            <v>VENIER</v>
          </cell>
          <cell r="F1489" t="str">
            <v>ESMALTE</v>
          </cell>
          <cell r="G1489">
            <v>5600.01</v>
          </cell>
        </row>
        <row r="1490">
          <cell r="B1490" t="str">
            <v>ENM14V</v>
          </cell>
          <cell r="C1490">
            <v>2901</v>
          </cell>
          <cell r="D1490" t="str">
            <v>ESMAL Negro Mate 1/4</v>
          </cell>
          <cell r="E1490" t="str">
            <v>VENIER</v>
          </cell>
          <cell r="F1490" t="str">
            <v>ESMALTE</v>
          </cell>
          <cell r="G1490">
            <v>3580.13</v>
          </cell>
        </row>
        <row r="1491">
          <cell r="B1491" t="str">
            <v>ENM1V</v>
          </cell>
          <cell r="C1491">
            <v>2902</v>
          </cell>
          <cell r="D1491" t="str">
            <v>ESMAL Negro Mate 1Lt</v>
          </cell>
          <cell r="E1491" t="str">
            <v>VENIER</v>
          </cell>
          <cell r="F1491" t="str">
            <v>ESMALTE</v>
          </cell>
          <cell r="G1491">
            <v>32760.92</v>
          </cell>
        </row>
        <row r="1492">
          <cell r="B1492" t="str">
            <v>ENM4V</v>
          </cell>
          <cell r="C1492">
            <v>2903</v>
          </cell>
          <cell r="D1492" t="str">
            <v>ESMAL Negro Mate 4Lt</v>
          </cell>
          <cell r="E1492" t="str">
            <v>VENIER</v>
          </cell>
          <cell r="F1492" t="str">
            <v>ESMALTE</v>
          </cell>
          <cell r="G1492">
            <v>29238.29</v>
          </cell>
        </row>
        <row r="1493">
          <cell r="B1493" t="str">
            <v>EAMA1P</v>
          </cell>
          <cell r="C1493">
            <v>6805</v>
          </cell>
          <cell r="D1493" t="str">
            <v>ESMAL SINT #AMARILLO# 1 L</v>
          </cell>
          <cell r="E1493" t="str">
            <v>PREMIER</v>
          </cell>
          <cell r="F1493" t="str">
            <v>ESMALTE</v>
          </cell>
          <cell r="G1493">
            <v>9644.92</v>
          </cell>
        </row>
        <row r="1494">
          <cell r="B1494" t="str">
            <v>EAMA12P</v>
          </cell>
          <cell r="C1494">
            <v>6804</v>
          </cell>
          <cell r="D1494" t="str">
            <v>ESMAL SINT #AMARILLO# 1/2</v>
          </cell>
          <cell r="E1494" t="str">
            <v>PREMIER</v>
          </cell>
          <cell r="F1494" t="str">
            <v>ESMALTE</v>
          </cell>
          <cell r="G1494">
            <v>5404.74</v>
          </cell>
        </row>
        <row r="1495">
          <cell r="B1495" t="str">
            <v>EAMA14P</v>
          </cell>
          <cell r="C1495">
            <v>6763</v>
          </cell>
          <cell r="D1495" t="str">
            <v>ESMAL SINT #AMARILLO# 1/4</v>
          </cell>
          <cell r="E1495" t="str">
            <v>PREMIER</v>
          </cell>
          <cell r="F1495" t="str">
            <v>ESMALTE</v>
          </cell>
          <cell r="G1495">
            <v>3094.84</v>
          </cell>
        </row>
        <row r="1496">
          <cell r="B1496" t="str">
            <v>EAMA20P</v>
          </cell>
          <cell r="C1496">
            <v>6985</v>
          </cell>
          <cell r="D1496" t="str">
            <v>ESMAL SINT #AMARILLO# 20L</v>
          </cell>
          <cell r="E1496" t="str">
            <v>PREMIER</v>
          </cell>
          <cell r="F1496" t="str">
            <v>ESMALTE</v>
          </cell>
          <cell r="G1496">
            <v>181528.71</v>
          </cell>
        </row>
        <row r="1497">
          <cell r="B1497" t="str">
            <v>ESA4P</v>
          </cell>
          <cell r="C1497">
            <v>7515</v>
          </cell>
          <cell r="D1497" t="str">
            <v>ESMAL SINT #AMARILLO# 4lt</v>
          </cell>
          <cell r="E1497" t="str">
            <v>PREMIER</v>
          </cell>
          <cell r="F1497" t="str">
            <v>ESMALTE</v>
          </cell>
          <cell r="G1497">
            <v>37224.26</v>
          </cell>
        </row>
        <row r="1498">
          <cell r="B1498" t="str">
            <v>ENA1P</v>
          </cell>
          <cell r="C1498">
            <v>6807</v>
          </cell>
          <cell r="D1498" t="str">
            <v>ESMAL SINT #NARANJA# 1 Li</v>
          </cell>
          <cell r="E1498" t="str">
            <v>PREMIER</v>
          </cell>
          <cell r="F1498" t="str">
            <v>ESMALTE</v>
          </cell>
          <cell r="G1498">
            <v>9644.92</v>
          </cell>
        </row>
        <row r="1499">
          <cell r="B1499" t="str">
            <v>ENA12P</v>
          </cell>
          <cell r="C1499">
            <v>6806</v>
          </cell>
          <cell r="D1499" t="str">
            <v>ESMAL SINT #NARANJA# 1/2l</v>
          </cell>
          <cell r="E1499" t="str">
            <v>PREMIER</v>
          </cell>
          <cell r="F1499" t="str">
            <v>ESMALTE</v>
          </cell>
          <cell r="G1499">
            <v>5404.74</v>
          </cell>
        </row>
        <row r="1500">
          <cell r="B1500" t="str">
            <v>ENA14P</v>
          </cell>
          <cell r="C1500">
            <v>6762</v>
          </cell>
          <cell r="D1500" t="str">
            <v>ESMAL SINT #NARANJA# 1/4l</v>
          </cell>
          <cell r="E1500" t="str">
            <v>PREMIER</v>
          </cell>
          <cell r="F1500" t="str">
            <v>ESMALTE</v>
          </cell>
          <cell r="G1500">
            <v>3094.84</v>
          </cell>
        </row>
        <row r="1501">
          <cell r="B1501" t="str">
            <v>EVI12V</v>
          </cell>
          <cell r="C1501">
            <v>2904</v>
          </cell>
          <cell r="D1501" t="str">
            <v>ESMAL Ver/Ingles 1/2</v>
          </cell>
          <cell r="E1501" t="str">
            <v>VENIER</v>
          </cell>
          <cell r="F1501" t="str">
            <v>ESMALTE</v>
          </cell>
          <cell r="G1501">
            <v>6942.69</v>
          </cell>
        </row>
        <row r="1502">
          <cell r="B1502" t="str">
            <v>EVI14V</v>
          </cell>
          <cell r="C1502">
            <v>2905</v>
          </cell>
          <cell r="D1502" t="str">
            <v>ESMAL Ver/Ingles 1/4</v>
          </cell>
          <cell r="E1502" t="str">
            <v>VENIER</v>
          </cell>
          <cell r="F1502" t="str">
            <v>ESMALTE</v>
          </cell>
          <cell r="G1502">
            <v>14146.91</v>
          </cell>
        </row>
        <row r="1503">
          <cell r="B1503" t="str">
            <v>EVI1V</v>
          </cell>
          <cell r="C1503">
            <v>2906</v>
          </cell>
          <cell r="D1503" t="str">
            <v>ESMAL Ver/Ingles 1Lt</v>
          </cell>
          <cell r="E1503" t="str">
            <v>VENIER</v>
          </cell>
          <cell r="F1503" t="str">
            <v>ESMALTE</v>
          </cell>
          <cell r="G1503">
            <v>40259.96</v>
          </cell>
        </row>
        <row r="1504">
          <cell r="B1504" t="str">
            <v>EVI4V</v>
          </cell>
          <cell r="C1504">
            <v>2907</v>
          </cell>
          <cell r="D1504" t="str">
            <v>ESMAL Ver/Ingles 4Lt</v>
          </cell>
          <cell r="E1504" t="str">
            <v>VENIER</v>
          </cell>
          <cell r="F1504" t="str">
            <v>ESMALTE</v>
          </cell>
          <cell r="G1504">
            <v>38523.53</v>
          </cell>
        </row>
        <row r="1505">
          <cell r="B1505" t="str">
            <v>EVC12V</v>
          </cell>
          <cell r="C1505">
            <v>2908</v>
          </cell>
          <cell r="D1505" t="str">
            <v>ESMAL Verd/Claro 1/2</v>
          </cell>
          <cell r="E1505" t="str">
            <v>VENIER</v>
          </cell>
          <cell r="F1505" t="str">
            <v>ESMALTE</v>
          </cell>
          <cell r="G1505">
            <v>6942.69</v>
          </cell>
        </row>
        <row r="1506">
          <cell r="B1506" t="str">
            <v>EVC14V</v>
          </cell>
          <cell r="C1506">
            <v>2909</v>
          </cell>
          <cell r="D1506" t="str">
            <v>ESMAL Verd/Claro 1/4</v>
          </cell>
          <cell r="E1506" t="str">
            <v>VENIER</v>
          </cell>
          <cell r="F1506" t="str">
            <v>ESMALTE</v>
          </cell>
          <cell r="G1506">
            <v>4443.5600000000004</v>
          </cell>
        </row>
        <row r="1507">
          <cell r="B1507" t="str">
            <v>EVC1V</v>
          </cell>
          <cell r="C1507">
            <v>2910</v>
          </cell>
          <cell r="D1507" t="str">
            <v>ESMAL Verd/Claro 1Lt</v>
          </cell>
          <cell r="E1507" t="str">
            <v>VENIER</v>
          </cell>
          <cell r="F1507" t="str">
            <v>ESMALTE</v>
          </cell>
          <cell r="G1507">
            <v>10278.5</v>
          </cell>
        </row>
        <row r="1508">
          <cell r="B1508" t="str">
            <v>EVC4V</v>
          </cell>
          <cell r="C1508">
            <v>2911</v>
          </cell>
          <cell r="D1508" t="str">
            <v>ESMAL Verd/Claro 4Lt</v>
          </cell>
          <cell r="E1508" t="str">
            <v>VENIER</v>
          </cell>
          <cell r="F1508" t="str">
            <v>ESMALTE</v>
          </cell>
          <cell r="G1508">
            <v>150893.18</v>
          </cell>
        </row>
        <row r="1509">
          <cell r="B1509" t="str">
            <v>EVN12V</v>
          </cell>
          <cell r="C1509">
            <v>2912</v>
          </cell>
          <cell r="D1509" t="str">
            <v>ESMAL Verd/Noche 1/2</v>
          </cell>
          <cell r="E1509" t="str">
            <v>VENIER</v>
          </cell>
          <cell r="F1509" t="str">
            <v>ESMALTE</v>
          </cell>
          <cell r="G1509">
            <v>150893.18</v>
          </cell>
        </row>
        <row r="1510">
          <cell r="B1510" t="str">
            <v>EVN14V</v>
          </cell>
          <cell r="C1510">
            <v>2913</v>
          </cell>
          <cell r="D1510" t="str">
            <v>ESMAL Verd/Noche 1/4</v>
          </cell>
          <cell r="E1510" t="str">
            <v>VENIER</v>
          </cell>
          <cell r="F1510" t="str">
            <v>ESMALTE</v>
          </cell>
          <cell r="G1510">
            <v>4443.5600000000004</v>
          </cell>
        </row>
        <row r="1511">
          <cell r="B1511" t="str">
            <v>EVN1V</v>
          </cell>
          <cell r="C1511">
            <v>2914</v>
          </cell>
          <cell r="D1511" t="str">
            <v>ESMAL Verd/Noche 1Lt</v>
          </cell>
          <cell r="E1511" t="str">
            <v>VENIER</v>
          </cell>
          <cell r="F1511" t="str">
            <v>ESMALTE</v>
          </cell>
          <cell r="G1511">
            <v>10278.5</v>
          </cell>
        </row>
        <row r="1512">
          <cell r="B1512" t="str">
            <v>EVN4V</v>
          </cell>
          <cell r="C1512">
            <v>2915</v>
          </cell>
          <cell r="D1512" t="str">
            <v>ESMAL Verd/Noche 4Lt</v>
          </cell>
          <cell r="E1512" t="str">
            <v>VENIER</v>
          </cell>
          <cell r="F1512" t="str">
            <v>ESMALTE</v>
          </cell>
          <cell r="G1512">
            <v>38523.53</v>
          </cell>
        </row>
        <row r="1513">
          <cell r="B1513" t="str">
            <v>EAA12V</v>
          </cell>
          <cell r="C1513">
            <v>2916</v>
          </cell>
          <cell r="D1513" t="str">
            <v>ESMALT A/Azulejo 1/2</v>
          </cell>
          <cell r="E1513" t="str">
            <v>VENIER</v>
          </cell>
          <cell r="F1513" t="str">
            <v>ESMALTE</v>
          </cell>
          <cell r="G1513">
            <v>26862.98</v>
          </cell>
        </row>
        <row r="1514">
          <cell r="B1514" t="str">
            <v>EAA14V</v>
          </cell>
          <cell r="C1514">
            <v>2917</v>
          </cell>
          <cell r="D1514" t="str">
            <v>ESMALT A/Azulejo 1/4</v>
          </cell>
          <cell r="E1514" t="str">
            <v>VENIER</v>
          </cell>
          <cell r="F1514" t="str">
            <v>ESMALTE</v>
          </cell>
          <cell r="G1514">
            <v>14332.59</v>
          </cell>
        </row>
        <row r="1515">
          <cell r="B1515" t="str">
            <v>EAA1V</v>
          </cell>
          <cell r="C1515">
            <v>2918</v>
          </cell>
          <cell r="D1515" t="str">
            <v>ESMALT A/Azulejo 1Lt</v>
          </cell>
          <cell r="E1515" t="str">
            <v>VENIER</v>
          </cell>
          <cell r="F1515" t="str">
            <v>ESMALTE</v>
          </cell>
          <cell r="G1515">
            <v>39078.519999999997</v>
          </cell>
        </row>
        <row r="1516">
          <cell r="B1516" t="str">
            <v>EAA4V</v>
          </cell>
          <cell r="C1516">
            <v>2919</v>
          </cell>
          <cell r="D1516" t="str">
            <v>ESMALT A/Azulejo 4Lt</v>
          </cell>
          <cell r="E1516" t="str">
            <v>VENIER</v>
          </cell>
          <cell r="F1516" t="str">
            <v>ESMALTE</v>
          </cell>
          <cell r="G1516">
            <v>146469.13</v>
          </cell>
        </row>
        <row r="1517">
          <cell r="B1517" t="str">
            <v>EBE12V</v>
          </cell>
          <cell r="C1517">
            <v>2920</v>
          </cell>
          <cell r="D1517" t="str">
            <v>ESMALT Bermellon 1/2</v>
          </cell>
          <cell r="E1517" t="str">
            <v>VENIER</v>
          </cell>
          <cell r="F1517" t="str">
            <v>ESMALTE</v>
          </cell>
          <cell r="G1517">
            <v>8055.57</v>
          </cell>
        </row>
        <row r="1518">
          <cell r="B1518" t="str">
            <v>EBE14V</v>
          </cell>
          <cell r="C1518">
            <v>2921</v>
          </cell>
          <cell r="D1518" t="str">
            <v>ESMALT Bermellon 1/4</v>
          </cell>
          <cell r="E1518" t="str">
            <v>VENIER</v>
          </cell>
          <cell r="F1518" t="str">
            <v>ESMALTE</v>
          </cell>
          <cell r="G1518">
            <v>17072.73</v>
          </cell>
        </row>
        <row r="1519">
          <cell r="B1519" t="str">
            <v>EBE1V</v>
          </cell>
          <cell r="C1519">
            <v>2922</v>
          </cell>
          <cell r="D1519" t="str">
            <v>ESMALT Bermellon 1Lt</v>
          </cell>
          <cell r="E1519" t="str">
            <v>VENIER</v>
          </cell>
          <cell r="F1519" t="str">
            <v>ESMALTE</v>
          </cell>
          <cell r="G1519">
            <v>40259.96</v>
          </cell>
        </row>
        <row r="1520">
          <cell r="B1520" t="str">
            <v>EBE4V</v>
          </cell>
          <cell r="C1520">
            <v>2923</v>
          </cell>
          <cell r="D1520" t="str">
            <v>ESMALT Bermellon 4Lt</v>
          </cell>
          <cell r="E1520" t="str">
            <v>VENIER</v>
          </cell>
          <cell r="F1520" t="str">
            <v>ESMALTE</v>
          </cell>
          <cell r="G1520">
            <v>150893.18</v>
          </cell>
        </row>
        <row r="1521">
          <cell r="B1521" t="str">
            <v>EC1P</v>
          </cell>
          <cell r="C1521">
            <v>6737</v>
          </cell>
          <cell r="D1521" t="str">
            <v>ESMALTE # CREMA#       1L</v>
          </cell>
          <cell r="E1521" t="str">
            <v>PREMIER</v>
          </cell>
          <cell r="F1521" t="str">
            <v>ESMALTE</v>
          </cell>
          <cell r="G1521">
            <v>7482.39</v>
          </cell>
        </row>
        <row r="1522">
          <cell r="B1522" t="str">
            <v>EA12P</v>
          </cell>
          <cell r="C1522">
            <v>6569</v>
          </cell>
          <cell r="D1522" t="str">
            <v>ESMALTE #ALUMINIO#  1/2lt</v>
          </cell>
          <cell r="E1522" t="str">
            <v>PREMIER</v>
          </cell>
          <cell r="F1522" t="str">
            <v>ESMALTE</v>
          </cell>
          <cell r="G1522">
            <v>6301.8</v>
          </cell>
        </row>
        <row r="1523">
          <cell r="B1523" t="str">
            <v>EA14P</v>
          </cell>
          <cell r="C1523">
            <v>6568</v>
          </cell>
          <cell r="D1523" t="str">
            <v>ESMALTE #ALUMINIO#  1/4lt</v>
          </cell>
          <cell r="E1523" t="str">
            <v>PREMIER</v>
          </cell>
          <cell r="F1523" t="str">
            <v>ESMALTE</v>
          </cell>
          <cell r="G1523">
            <v>3543.36</v>
          </cell>
        </row>
        <row r="1524">
          <cell r="B1524" t="str">
            <v>EA1P</v>
          </cell>
          <cell r="C1524">
            <v>6570</v>
          </cell>
          <cell r="D1524" t="str">
            <v>ESMALTE #ALUMINIO#  1lt</v>
          </cell>
          <cell r="E1524" t="str">
            <v>PREMIER</v>
          </cell>
          <cell r="F1524" t="str">
            <v>ESMALTE</v>
          </cell>
          <cell r="G1524">
            <v>11374.95</v>
          </cell>
        </row>
        <row r="1525">
          <cell r="B1525" t="str">
            <v>EA4P</v>
          </cell>
          <cell r="C1525">
            <v>6571</v>
          </cell>
          <cell r="D1525" t="str">
            <v>ESMALTE #ALUMINIO#  4lts</v>
          </cell>
          <cell r="E1525" t="str">
            <v>PREMIER</v>
          </cell>
          <cell r="F1525" t="str">
            <v>ESMALTE</v>
          </cell>
          <cell r="G1525">
            <v>44256.01</v>
          </cell>
        </row>
        <row r="1526">
          <cell r="B1526" t="str">
            <v>EA200P</v>
          </cell>
          <cell r="C1526">
            <v>6573</v>
          </cell>
          <cell r="D1526" t="str">
            <v>ESMALTE #ALUMINIO# 200lts</v>
          </cell>
          <cell r="E1526" t="str">
            <v>PREMIER</v>
          </cell>
          <cell r="F1526" t="str">
            <v>ESMALTE</v>
          </cell>
          <cell r="G1526">
            <v>2166873.9900000002</v>
          </cell>
        </row>
        <row r="1527">
          <cell r="B1527" t="str">
            <v>EA20P</v>
          </cell>
          <cell r="C1527">
            <v>6572</v>
          </cell>
          <cell r="D1527" t="str">
            <v>ESMALTE #ALUMINIO# 20lts</v>
          </cell>
          <cell r="E1527" t="str">
            <v>PREMIER</v>
          </cell>
          <cell r="F1527" t="str">
            <v>ESMALTE</v>
          </cell>
          <cell r="G1527">
            <v>216687.4</v>
          </cell>
        </row>
        <row r="1528">
          <cell r="B1528" t="str">
            <v>EAAZ1P</v>
          </cell>
          <cell r="C1528">
            <v>6736</v>
          </cell>
          <cell r="D1528" t="str">
            <v>ESMALTE #AZUL AZULEJO# 1L</v>
          </cell>
          <cell r="E1528" t="str">
            <v>PREMIER</v>
          </cell>
          <cell r="F1528" t="str">
            <v>ESMALTE</v>
          </cell>
          <cell r="G1528">
            <v>7482.39</v>
          </cell>
        </row>
        <row r="1529">
          <cell r="B1529" t="str">
            <v>EAT1P</v>
          </cell>
          <cell r="C1529">
            <v>6738</v>
          </cell>
          <cell r="D1529" t="str">
            <v>ESMALTE #AZUL TRAFUL#  1L</v>
          </cell>
          <cell r="E1529" t="str">
            <v>PREMIER</v>
          </cell>
          <cell r="F1529" t="str">
            <v>ESMALTE</v>
          </cell>
          <cell r="G1529">
            <v>7482.39</v>
          </cell>
        </row>
        <row r="1530">
          <cell r="B1530" t="str">
            <v>EBEI14P</v>
          </cell>
          <cell r="C1530">
            <v>6735</v>
          </cell>
          <cell r="D1530" t="str">
            <v>ESMALTE #BEIGE#    1/4 LT</v>
          </cell>
          <cell r="E1530" t="str">
            <v>PREMIER</v>
          </cell>
          <cell r="F1530" t="str">
            <v>ESMALTE</v>
          </cell>
          <cell r="G1530">
            <v>2534.1799999999998</v>
          </cell>
        </row>
        <row r="1531">
          <cell r="B1531" t="str">
            <v>EAM12V</v>
          </cell>
          <cell r="C1531">
            <v>2924</v>
          </cell>
          <cell r="D1531" t="str">
            <v>ESMALTE A/Marino 1/2</v>
          </cell>
          <cell r="E1531" t="str">
            <v>VENIER</v>
          </cell>
          <cell r="F1531" t="str">
            <v>ESMALTE</v>
          </cell>
          <cell r="G1531">
            <v>146469.13</v>
          </cell>
        </row>
        <row r="1532">
          <cell r="B1532" t="str">
            <v>EAM14V</v>
          </cell>
          <cell r="C1532">
            <v>2925</v>
          </cell>
          <cell r="D1532" t="str">
            <v>ESMALTE A/Marino 1/4</v>
          </cell>
          <cell r="E1532" t="str">
            <v>VENIER</v>
          </cell>
          <cell r="F1532" t="str">
            <v>ESMALTE</v>
          </cell>
          <cell r="G1532">
            <v>4235.4799999999996</v>
          </cell>
        </row>
        <row r="1533">
          <cell r="B1533" t="str">
            <v>EAM1V</v>
          </cell>
          <cell r="C1533">
            <v>2926</v>
          </cell>
          <cell r="D1533" t="str">
            <v>ESMALTE A/Marino 1Lt</v>
          </cell>
          <cell r="E1533" t="str">
            <v>VENIER</v>
          </cell>
          <cell r="F1533" t="str">
            <v>ESMALTE</v>
          </cell>
          <cell r="G1533">
            <v>9882.61</v>
          </cell>
        </row>
        <row r="1534">
          <cell r="B1534" t="str">
            <v>EAM4V</v>
          </cell>
          <cell r="C1534">
            <v>2927</v>
          </cell>
          <cell r="D1534" t="str">
            <v>ESMALTE A/Marino 4Lt</v>
          </cell>
          <cell r="E1534" t="str">
            <v>VENIER</v>
          </cell>
          <cell r="F1534" t="str">
            <v>ESMALTE</v>
          </cell>
          <cell r="G1534">
            <v>37040.92</v>
          </cell>
        </row>
        <row r="1535">
          <cell r="B1535" t="str">
            <v>EAL12V</v>
          </cell>
          <cell r="C1535">
            <v>2928</v>
          </cell>
          <cell r="D1535" t="str">
            <v>ESMALTE Aluminio 1/2</v>
          </cell>
          <cell r="E1535" t="str">
            <v>VENIER</v>
          </cell>
          <cell r="F1535" t="str">
            <v>ESMALTE</v>
          </cell>
          <cell r="G1535">
            <v>8055.57</v>
          </cell>
        </row>
        <row r="1536">
          <cell r="B1536" t="str">
            <v>EAL14V</v>
          </cell>
          <cell r="C1536">
            <v>2929</v>
          </cell>
          <cell r="D1536" t="str">
            <v>ESMALTE Aluminio 1/4</v>
          </cell>
          <cell r="E1536" t="str">
            <v>VENIER</v>
          </cell>
          <cell r="F1536" t="str">
            <v>ESMALTE</v>
          </cell>
          <cell r="G1536">
            <v>5111.33</v>
          </cell>
        </row>
        <row r="1537">
          <cell r="B1537" t="str">
            <v>EAL1V</v>
          </cell>
          <cell r="C1537">
            <v>2930</v>
          </cell>
          <cell r="D1537" t="str">
            <v>ESMALTE Aluminio 1Lt</v>
          </cell>
          <cell r="E1537" t="str">
            <v>VENIER</v>
          </cell>
          <cell r="F1537" t="str">
            <v>ESMALTE</v>
          </cell>
          <cell r="G1537">
            <v>48064.95</v>
          </cell>
        </row>
        <row r="1538">
          <cell r="B1538" t="str">
            <v>EAL4V</v>
          </cell>
          <cell r="C1538">
            <v>2931</v>
          </cell>
          <cell r="D1538" t="str">
            <v>ESMALTE Aluminio 4Lt</v>
          </cell>
          <cell r="E1538" t="str">
            <v>VENIER</v>
          </cell>
          <cell r="F1538" t="str">
            <v>ESMALTE</v>
          </cell>
          <cell r="G1538">
            <v>180175.86</v>
          </cell>
        </row>
        <row r="1539">
          <cell r="B1539" t="str">
            <v>EA12V</v>
          </cell>
          <cell r="C1539">
            <v>2932</v>
          </cell>
          <cell r="D1539" t="str">
            <v>ESMALTE Amarillo 1/2</v>
          </cell>
          <cell r="E1539" t="str">
            <v>VENIER</v>
          </cell>
          <cell r="F1539" t="str">
            <v>ESMALTE</v>
          </cell>
          <cell r="G1539">
            <v>32434.91</v>
          </cell>
        </row>
        <row r="1540">
          <cell r="B1540" t="str">
            <v>EA14V</v>
          </cell>
          <cell r="C1540">
            <v>2933</v>
          </cell>
          <cell r="D1540" t="str">
            <v>ESMALTE Amarillo 1/4</v>
          </cell>
          <cell r="E1540" t="str">
            <v>VENIER</v>
          </cell>
          <cell r="F1540" t="str">
            <v>ESMALTE</v>
          </cell>
          <cell r="G1540">
            <v>5111.33</v>
          </cell>
        </row>
        <row r="1541">
          <cell r="B1541" t="str">
            <v>EA1V</v>
          </cell>
          <cell r="C1541">
            <v>2934</v>
          </cell>
          <cell r="D1541" t="str">
            <v>ESMALTE Amarillo 1Lt</v>
          </cell>
          <cell r="E1541" t="str">
            <v>VENIER</v>
          </cell>
          <cell r="F1541" t="str">
            <v>ESMALTE</v>
          </cell>
          <cell r="G1541">
            <v>12154.16</v>
          </cell>
        </row>
        <row r="1542">
          <cell r="B1542" t="str">
            <v>EA4V</v>
          </cell>
          <cell r="C1542">
            <v>2935</v>
          </cell>
          <cell r="D1542" t="str">
            <v>ESMALTE Amarillo 4Lt</v>
          </cell>
          <cell r="E1542" t="str">
            <v>VENIER</v>
          </cell>
          <cell r="F1542" t="str">
            <v>ESMALTE</v>
          </cell>
          <cell r="G1542">
            <v>45565.64</v>
          </cell>
        </row>
        <row r="1543">
          <cell r="B1543" t="str">
            <v>EBEI12V</v>
          </cell>
          <cell r="C1543">
            <v>2936</v>
          </cell>
          <cell r="D1543" t="str">
            <v>ESMALTE Beige 1/2</v>
          </cell>
          <cell r="E1543" t="str">
            <v>VENIER</v>
          </cell>
          <cell r="F1543" t="str">
            <v>ESMALTE</v>
          </cell>
          <cell r="G1543">
            <v>5504.96</v>
          </cell>
        </row>
        <row r="1544">
          <cell r="B1544" t="str">
            <v>EBEI14V</v>
          </cell>
          <cell r="C1544">
            <v>2937</v>
          </cell>
          <cell r="D1544" t="str">
            <v>ESMALTE Beige 1/4</v>
          </cell>
          <cell r="E1544" t="str">
            <v>VENIER</v>
          </cell>
          <cell r="F1544" t="str">
            <v>ESMALTE</v>
          </cell>
          <cell r="G1544">
            <v>17072.73</v>
          </cell>
        </row>
        <row r="1545">
          <cell r="B1545" t="str">
            <v>EBEI1V</v>
          </cell>
          <cell r="C1545">
            <v>2938</v>
          </cell>
          <cell r="D1545" t="str">
            <v>ESMALTE Beige 1Lt</v>
          </cell>
          <cell r="E1545" t="str">
            <v>VENIER</v>
          </cell>
          <cell r="F1545" t="str">
            <v>ESMALTE</v>
          </cell>
          <cell r="G1545">
            <v>8149.89</v>
          </cell>
        </row>
        <row r="1546">
          <cell r="B1546" t="str">
            <v>EBEI4V</v>
          </cell>
          <cell r="C1546">
            <v>2939</v>
          </cell>
          <cell r="D1546" t="str">
            <v>ESMALTE Beige 4Lt</v>
          </cell>
          <cell r="E1546" t="str">
            <v>VENIER</v>
          </cell>
          <cell r="F1546" t="str">
            <v>ESMALTE</v>
          </cell>
          <cell r="G1546">
            <v>121928.27</v>
          </cell>
        </row>
        <row r="1547">
          <cell r="B1547" t="str">
            <v>EB12V</v>
          </cell>
          <cell r="C1547">
            <v>2940</v>
          </cell>
          <cell r="D1547" t="str">
            <v>ESMALTE Blanco 1/2</v>
          </cell>
          <cell r="E1547" t="str">
            <v>VENIER</v>
          </cell>
          <cell r="F1547" t="str">
            <v>ESMALTE</v>
          </cell>
          <cell r="G1547">
            <v>6942.69</v>
          </cell>
        </row>
        <row r="1548">
          <cell r="B1548" t="str">
            <v>EB14V</v>
          </cell>
          <cell r="C1548">
            <v>2941</v>
          </cell>
          <cell r="D1548" t="str">
            <v>ESMALTE Blanco 1/4</v>
          </cell>
          <cell r="E1548" t="str">
            <v>VENIER</v>
          </cell>
          <cell r="F1548" t="str">
            <v>ESMALTE</v>
          </cell>
          <cell r="G1548">
            <v>17433.73</v>
          </cell>
        </row>
        <row r="1549">
          <cell r="B1549" t="str">
            <v>EB1V</v>
          </cell>
          <cell r="C1549">
            <v>2942</v>
          </cell>
          <cell r="D1549" t="str">
            <v>ESMALTE Blanco 1Lt</v>
          </cell>
          <cell r="E1549" t="str">
            <v>VENIER</v>
          </cell>
          <cell r="F1549" t="str">
            <v>ESMALTE</v>
          </cell>
          <cell r="G1549">
            <v>39560.15</v>
          </cell>
        </row>
        <row r="1550">
          <cell r="B1550" t="str">
            <v>EB4V</v>
          </cell>
          <cell r="C1550">
            <v>2943</v>
          </cell>
          <cell r="D1550" t="str">
            <v>ESMALTE Blanco 4Lt</v>
          </cell>
          <cell r="E1550" t="str">
            <v>VENIER</v>
          </cell>
          <cell r="F1550" t="str">
            <v>ESMALTE</v>
          </cell>
          <cell r="G1550">
            <v>38523.53</v>
          </cell>
        </row>
        <row r="1551">
          <cell r="B1551" t="str">
            <v>ECA12V</v>
          </cell>
          <cell r="C1551">
            <v>2944</v>
          </cell>
          <cell r="D1551" t="str">
            <v>ESMALTE CastaNo 1/2</v>
          </cell>
          <cell r="E1551" t="str">
            <v>VENIER</v>
          </cell>
          <cell r="F1551" t="str">
            <v>ESMALTE</v>
          </cell>
          <cell r="G1551">
            <v>32435.41</v>
          </cell>
        </row>
        <row r="1552">
          <cell r="B1552" t="str">
            <v>ECA14V</v>
          </cell>
          <cell r="C1552">
            <v>2945</v>
          </cell>
          <cell r="D1552" t="str">
            <v>ESMALTE CastaNo 1/4</v>
          </cell>
          <cell r="E1552" t="str">
            <v>VENIER</v>
          </cell>
          <cell r="F1552" t="str">
            <v>ESMALTE</v>
          </cell>
          <cell r="G1552">
            <v>3526.44</v>
          </cell>
        </row>
        <row r="1553">
          <cell r="B1553" t="str">
            <v>ECA1V</v>
          </cell>
          <cell r="C1553">
            <v>2946</v>
          </cell>
          <cell r="D1553" t="str">
            <v>ESMALTE CastaNo 1Lt</v>
          </cell>
          <cell r="E1553" t="str">
            <v>VENIER</v>
          </cell>
          <cell r="F1553" t="str">
            <v>ESMALTE</v>
          </cell>
          <cell r="G1553">
            <v>48064.95</v>
          </cell>
        </row>
        <row r="1554">
          <cell r="B1554" t="str">
            <v>ECA4V</v>
          </cell>
          <cell r="C1554">
            <v>2947</v>
          </cell>
          <cell r="D1554" t="str">
            <v>ESMALTE CastaNo 4Lt</v>
          </cell>
          <cell r="E1554" t="str">
            <v>VENIER</v>
          </cell>
          <cell r="F1554" t="str">
            <v>ESMALTE</v>
          </cell>
          <cell r="G1554">
            <v>30543.3</v>
          </cell>
        </row>
        <row r="1555">
          <cell r="B1555" t="str">
            <v>ECE12V</v>
          </cell>
          <cell r="C1555">
            <v>2948</v>
          </cell>
          <cell r="D1555" t="str">
            <v>ESMALTE Cedro 1/2</v>
          </cell>
          <cell r="E1555" t="str">
            <v>VENIER</v>
          </cell>
          <cell r="F1555" t="str">
            <v>ESMALTE</v>
          </cell>
          <cell r="G1555">
            <v>5504.96</v>
          </cell>
        </row>
        <row r="1556">
          <cell r="B1556" t="str">
            <v>ECE14V</v>
          </cell>
          <cell r="C1556">
            <v>2949</v>
          </cell>
          <cell r="D1556" t="str">
            <v>ESMALTE Cedro 1/4</v>
          </cell>
          <cell r="E1556" t="str">
            <v>VENIER</v>
          </cell>
          <cell r="F1556" t="str">
            <v>ESMALTE</v>
          </cell>
          <cell r="G1556">
            <v>3526.44</v>
          </cell>
        </row>
        <row r="1557">
          <cell r="B1557" t="str">
            <v>ECE1V</v>
          </cell>
          <cell r="C1557">
            <v>2950</v>
          </cell>
          <cell r="D1557" t="str">
            <v>ESMALTE Cedro 1Lt</v>
          </cell>
          <cell r="E1557" t="str">
            <v>VENIER</v>
          </cell>
          <cell r="F1557" t="str">
            <v>ESMALTE</v>
          </cell>
          <cell r="G1557">
            <v>8149.89</v>
          </cell>
        </row>
        <row r="1558">
          <cell r="B1558" t="str">
            <v>ECE4V</v>
          </cell>
          <cell r="C1558">
            <v>2951</v>
          </cell>
          <cell r="D1558" t="str">
            <v>ESMALTE Cedro 4Lt</v>
          </cell>
          <cell r="E1558" t="str">
            <v>VENIER</v>
          </cell>
          <cell r="F1558" t="str">
            <v>ESMALTE</v>
          </cell>
          <cell r="G1558">
            <v>121928.27</v>
          </cell>
        </row>
        <row r="1559">
          <cell r="B1559" t="str">
            <v>EC12V</v>
          </cell>
          <cell r="C1559">
            <v>2952</v>
          </cell>
          <cell r="D1559" t="str">
            <v>ESMALTE Celeste 1/2</v>
          </cell>
          <cell r="E1559" t="str">
            <v>VENIER</v>
          </cell>
          <cell r="F1559" t="str">
            <v>ESMALTE</v>
          </cell>
          <cell r="G1559">
            <v>26862.98</v>
          </cell>
        </row>
        <row r="1560">
          <cell r="B1560" t="str">
            <v>EC14V</v>
          </cell>
          <cell r="C1560">
            <v>2953</v>
          </cell>
          <cell r="D1560" t="str">
            <v>ESMALTE Celeste 1/4</v>
          </cell>
          <cell r="E1560" t="str">
            <v>VENIER</v>
          </cell>
          <cell r="F1560" t="str">
            <v>ESMALTE</v>
          </cell>
          <cell r="G1560">
            <v>4235.4799999999996</v>
          </cell>
        </row>
        <row r="1561">
          <cell r="B1561" t="str">
            <v>EC1V</v>
          </cell>
          <cell r="C1561">
            <v>2954</v>
          </cell>
          <cell r="D1561" t="str">
            <v>ESMALTE Celeste 1Lt</v>
          </cell>
          <cell r="E1561" t="str">
            <v>VENIER</v>
          </cell>
          <cell r="F1561" t="str">
            <v>ESMALTE</v>
          </cell>
          <cell r="G1561">
            <v>39078.519999999997</v>
          </cell>
        </row>
        <row r="1562">
          <cell r="B1562" t="str">
            <v>EC4V</v>
          </cell>
          <cell r="C1562">
            <v>2955</v>
          </cell>
          <cell r="D1562" t="str">
            <v>ESMALTE Celeste 4Lt</v>
          </cell>
          <cell r="E1562" t="str">
            <v>VENIER</v>
          </cell>
          <cell r="F1562" t="str">
            <v>ESMALTE</v>
          </cell>
          <cell r="G1562">
            <v>146469.13</v>
          </cell>
        </row>
        <row r="1563">
          <cell r="B1563" t="str">
            <v>EG12V</v>
          </cell>
          <cell r="C1563">
            <v>2956</v>
          </cell>
          <cell r="D1563" t="str">
            <v>ESMALTE Gris 1/2</v>
          </cell>
          <cell r="E1563" t="str">
            <v>VENIER</v>
          </cell>
          <cell r="F1563" t="str">
            <v>ESMALTE</v>
          </cell>
          <cell r="G1563">
            <v>27691.79</v>
          </cell>
        </row>
        <row r="1564">
          <cell r="B1564" t="str">
            <v>EG14V</v>
          </cell>
          <cell r="C1564">
            <v>2957</v>
          </cell>
          <cell r="D1564" t="str">
            <v>ESMALTE Gris 1/4</v>
          </cell>
          <cell r="E1564" t="str">
            <v>VENIER</v>
          </cell>
          <cell r="F1564" t="str">
            <v>ESMALTE</v>
          </cell>
          <cell r="G1564">
            <v>40259.96</v>
          </cell>
        </row>
        <row r="1565">
          <cell r="B1565" t="str">
            <v>EG1V</v>
          </cell>
          <cell r="C1565">
            <v>2958</v>
          </cell>
          <cell r="D1565" t="str">
            <v>ESMALTE Gris 1Lt</v>
          </cell>
          <cell r="E1565" t="str">
            <v>VENIER</v>
          </cell>
          <cell r="F1565" t="str">
            <v>ESMALTE</v>
          </cell>
          <cell r="G1565">
            <v>40259.96</v>
          </cell>
        </row>
        <row r="1566">
          <cell r="B1566" t="str">
            <v>EG4V</v>
          </cell>
          <cell r="C1566">
            <v>2959</v>
          </cell>
          <cell r="D1566" t="str">
            <v>ESMALTE Gris 4Lt</v>
          </cell>
          <cell r="E1566" t="str">
            <v>VENIER</v>
          </cell>
          <cell r="F1566" t="str">
            <v>ESMALTE</v>
          </cell>
          <cell r="G1566">
            <v>150893.18</v>
          </cell>
        </row>
        <row r="1567">
          <cell r="B1567" t="str">
            <v>EMA12V</v>
          </cell>
          <cell r="C1567">
            <v>2960</v>
          </cell>
          <cell r="D1567" t="str">
            <v>ESMALTE Marfil 1/2</v>
          </cell>
          <cell r="E1567" t="str">
            <v>VENIER</v>
          </cell>
          <cell r="F1567" t="str">
            <v>ESMALTE</v>
          </cell>
          <cell r="G1567">
            <v>6671.56</v>
          </cell>
        </row>
        <row r="1568">
          <cell r="B1568" t="str">
            <v>EMA14V</v>
          </cell>
          <cell r="C1568">
            <v>2961</v>
          </cell>
          <cell r="D1568" t="str">
            <v>ESMALTE Marfil 1/4</v>
          </cell>
          <cell r="E1568" t="str">
            <v>VENIER</v>
          </cell>
          <cell r="F1568" t="str">
            <v>ESMALTE</v>
          </cell>
          <cell r="G1568">
            <v>14332.59</v>
          </cell>
        </row>
        <row r="1569">
          <cell r="B1569" t="str">
            <v>EMA1V</v>
          </cell>
          <cell r="C1569">
            <v>2962</v>
          </cell>
          <cell r="D1569" t="str">
            <v>ESMALTE Marfil 1Lt</v>
          </cell>
          <cell r="E1569" t="str">
            <v>VENIER</v>
          </cell>
          <cell r="F1569" t="str">
            <v>ESMALTE</v>
          </cell>
          <cell r="G1569">
            <v>39078.519999999997</v>
          </cell>
        </row>
        <row r="1570">
          <cell r="B1570" t="str">
            <v>EMA4V</v>
          </cell>
          <cell r="C1570">
            <v>2963</v>
          </cell>
          <cell r="D1570" t="str">
            <v>ESMALTE Marfil 4Lt</v>
          </cell>
          <cell r="E1570" t="str">
            <v>VENIER</v>
          </cell>
          <cell r="F1570" t="str">
            <v>ESMALTE</v>
          </cell>
          <cell r="G1570">
            <v>146469.13</v>
          </cell>
        </row>
        <row r="1571">
          <cell r="B1571" t="str">
            <v>EM12V</v>
          </cell>
          <cell r="C1571">
            <v>2964</v>
          </cell>
          <cell r="D1571" t="str">
            <v>ESMALTE Marron 1/2</v>
          </cell>
          <cell r="E1571" t="str">
            <v>VENIER</v>
          </cell>
          <cell r="F1571" t="str">
            <v>ESMALTE</v>
          </cell>
          <cell r="G1571">
            <v>146469.13</v>
          </cell>
        </row>
        <row r="1572">
          <cell r="B1572" t="str">
            <v>EM14V</v>
          </cell>
          <cell r="C1572">
            <v>2965</v>
          </cell>
          <cell r="D1572" t="str">
            <v>ESMALTE Marron 1/4</v>
          </cell>
          <cell r="E1572" t="str">
            <v>VENIER</v>
          </cell>
          <cell r="F1572" t="str">
            <v>ESMALTE</v>
          </cell>
          <cell r="G1572">
            <v>14332.59</v>
          </cell>
        </row>
        <row r="1573">
          <cell r="B1573" t="str">
            <v>EM1V</v>
          </cell>
          <cell r="C1573">
            <v>2966</v>
          </cell>
          <cell r="D1573" t="str">
            <v>ESMALTE Marron 1Lt</v>
          </cell>
          <cell r="E1573" t="str">
            <v>VENIER</v>
          </cell>
          <cell r="F1573" t="str">
            <v>ESMALTE</v>
          </cell>
          <cell r="G1573">
            <v>32534.49</v>
          </cell>
        </row>
        <row r="1574">
          <cell r="B1574" t="str">
            <v>EM4V</v>
          </cell>
          <cell r="C1574">
            <v>2967</v>
          </cell>
          <cell r="D1574" t="str">
            <v>ESMALTE Marron 4Lt</v>
          </cell>
          <cell r="E1574" t="str">
            <v>VENIER</v>
          </cell>
          <cell r="F1574" t="str">
            <v>ESMALTE</v>
          </cell>
          <cell r="G1574">
            <v>121928.27</v>
          </cell>
        </row>
        <row r="1575">
          <cell r="B1575" t="str">
            <v>ENA12V</v>
          </cell>
          <cell r="C1575">
            <v>2968</v>
          </cell>
          <cell r="D1575" t="str">
            <v>ESMALTE Naranja 1/2</v>
          </cell>
          <cell r="E1575" t="str">
            <v>VENIER</v>
          </cell>
          <cell r="F1575" t="str">
            <v>ESMALTE</v>
          </cell>
          <cell r="G1575">
            <v>22376.17</v>
          </cell>
        </row>
        <row r="1576">
          <cell r="B1576" t="str">
            <v>ENA14V</v>
          </cell>
          <cell r="C1576">
            <v>2969</v>
          </cell>
          <cell r="D1576" t="str">
            <v>ESMALTE Naranja 1/4</v>
          </cell>
          <cell r="E1576" t="str">
            <v>VENIER</v>
          </cell>
          <cell r="F1576" t="str">
            <v>ESMALTE</v>
          </cell>
          <cell r="G1576">
            <v>14332.59</v>
          </cell>
        </row>
        <row r="1577">
          <cell r="B1577" t="str">
            <v>ENA1V</v>
          </cell>
          <cell r="C1577">
            <v>2970</v>
          </cell>
          <cell r="D1577" t="str">
            <v>ESMALTE Naranja 1Lt</v>
          </cell>
          <cell r="E1577" t="str">
            <v>VENIER</v>
          </cell>
          <cell r="F1577" t="str">
            <v>ESMALTE</v>
          </cell>
          <cell r="G1577">
            <v>12154.16</v>
          </cell>
        </row>
        <row r="1578">
          <cell r="B1578" t="str">
            <v>ENA4V</v>
          </cell>
          <cell r="C1578">
            <v>2971</v>
          </cell>
          <cell r="D1578" t="str">
            <v>ESMALTE Naranja 4Lt</v>
          </cell>
          <cell r="E1578" t="str">
            <v>VENIER</v>
          </cell>
          <cell r="F1578" t="str">
            <v>ESMALTE</v>
          </cell>
          <cell r="G1578">
            <v>121928.27</v>
          </cell>
        </row>
        <row r="1579">
          <cell r="B1579" t="str">
            <v>EN12V</v>
          </cell>
          <cell r="C1579">
            <v>2972</v>
          </cell>
          <cell r="D1579" t="str">
            <v>ESMALTE Negro 1/2</v>
          </cell>
          <cell r="E1579" t="str">
            <v>VENIER</v>
          </cell>
          <cell r="F1579" t="str">
            <v>ESMALTE</v>
          </cell>
          <cell r="G1579">
            <v>121928.27</v>
          </cell>
        </row>
        <row r="1580">
          <cell r="B1580" t="str">
            <v>EN14V</v>
          </cell>
          <cell r="C1580">
            <v>2973</v>
          </cell>
          <cell r="D1580" t="str">
            <v>ESMALTE Negro 1/4</v>
          </cell>
          <cell r="E1580" t="str">
            <v>VENIER</v>
          </cell>
          <cell r="F1580" t="str">
            <v>ESMALTE</v>
          </cell>
          <cell r="G1580">
            <v>3526.44</v>
          </cell>
        </row>
        <row r="1581">
          <cell r="B1581" t="str">
            <v>EN1V</v>
          </cell>
          <cell r="C1581">
            <v>2974</v>
          </cell>
          <cell r="D1581" t="str">
            <v>ESMALTE Negro 1Lt</v>
          </cell>
          <cell r="E1581" t="str">
            <v>VENIER</v>
          </cell>
          <cell r="F1581" t="str">
            <v>ESMALTE</v>
          </cell>
          <cell r="G1581">
            <v>8149.89</v>
          </cell>
        </row>
        <row r="1582">
          <cell r="B1582" t="str">
            <v>EN4V</v>
          </cell>
          <cell r="C1582">
            <v>2975</v>
          </cell>
          <cell r="D1582" t="str">
            <v>ESMALTE Negro 4Lt</v>
          </cell>
          <cell r="E1582" t="str">
            <v>VENIER</v>
          </cell>
          <cell r="F1582" t="str">
            <v>ESMALTE</v>
          </cell>
          <cell r="G1582">
            <v>30543.3</v>
          </cell>
        </row>
        <row r="1583">
          <cell r="B1583" t="str">
            <v>EO12V</v>
          </cell>
          <cell r="C1583">
            <v>2976</v>
          </cell>
          <cell r="D1583" t="str">
            <v>ESMALTE Ocre 1/2</v>
          </cell>
          <cell r="E1583" t="str">
            <v>VENIER</v>
          </cell>
          <cell r="F1583" t="str">
            <v>ESMALTE</v>
          </cell>
          <cell r="G1583">
            <v>22376.17</v>
          </cell>
        </row>
        <row r="1584">
          <cell r="B1584" t="str">
            <v>EO14V</v>
          </cell>
          <cell r="C1584">
            <v>2977</v>
          </cell>
          <cell r="D1584" t="str">
            <v>ESMALTE Ocre 1/4</v>
          </cell>
          <cell r="E1584" t="str">
            <v>VENIER</v>
          </cell>
          <cell r="F1584" t="str">
            <v>ESMALTE</v>
          </cell>
          <cell r="G1584">
            <v>14332.59</v>
          </cell>
        </row>
        <row r="1585">
          <cell r="B1585" t="str">
            <v>EO1V</v>
          </cell>
          <cell r="C1585">
            <v>2978</v>
          </cell>
          <cell r="D1585" t="str">
            <v>ESMALTE Ocre 1Lt</v>
          </cell>
          <cell r="E1585" t="str">
            <v>VENIER</v>
          </cell>
          <cell r="F1585" t="str">
            <v>ESMALTE</v>
          </cell>
          <cell r="G1585">
            <v>32534.49</v>
          </cell>
        </row>
        <row r="1586">
          <cell r="B1586" t="str">
            <v>EO4V</v>
          </cell>
          <cell r="C1586">
            <v>2979</v>
          </cell>
          <cell r="D1586" t="str">
            <v>ESMALTE Ocre 4Lt</v>
          </cell>
          <cell r="E1586" t="str">
            <v>VENIER</v>
          </cell>
          <cell r="F1586" t="str">
            <v>ESMALTE</v>
          </cell>
          <cell r="G1586">
            <v>30543.3</v>
          </cell>
        </row>
        <row r="1587">
          <cell r="B1587" t="str">
            <v>EAM12P</v>
          </cell>
          <cell r="C1587">
            <v>6533</v>
          </cell>
          <cell r="D1587" t="str">
            <v>ESMALTE SINT #A/MARI# 1/2</v>
          </cell>
          <cell r="E1587" t="str">
            <v>PREMIER</v>
          </cell>
          <cell r="F1587" t="str">
            <v>ESMALTE</v>
          </cell>
          <cell r="G1587">
            <v>4283.42</v>
          </cell>
        </row>
        <row r="1588">
          <cell r="B1588" t="str">
            <v>EAM14P</v>
          </cell>
          <cell r="C1588">
            <v>6532</v>
          </cell>
          <cell r="D1588" t="str">
            <v>ESMALTE SINT #A/MARI# 1/4</v>
          </cell>
          <cell r="E1588" t="str">
            <v>PREMIER</v>
          </cell>
          <cell r="F1588" t="str">
            <v>ESMALTE</v>
          </cell>
          <cell r="G1588">
            <v>2534.1799999999998</v>
          </cell>
        </row>
        <row r="1589">
          <cell r="B1589" t="str">
            <v>EAM1P</v>
          </cell>
          <cell r="C1589">
            <v>6534</v>
          </cell>
          <cell r="D1589" t="str">
            <v>ESMALTE SINT #A/MARI# 1lt</v>
          </cell>
          <cell r="E1589" t="str">
            <v>PREMIER</v>
          </cell>
          <cell r="F1589" t="str">
            <v>ESMALTE</v>
          </cell>
          <cell r="G1589">
            <v>7482.39</v>
          </cell>
        </row>
        <row r="1590">
          <cell r="B1590" t="str">
            <v>EAM200P</v>
          </cell>
          <cell r="C1590">
            <v>6537</v>
          </cell>
          <cell r="D1590" t="str">
            <v>ESMALTE SINT #A/MARI# 200</v>
          </cell>
          <cell r="E1590" t="str">
            <v>PREMIER</v>
          </cell>
          <cell r="F1590" t="str">
            <v>ESMALTE</v>
          </cell>
          <cell r="G1590">
            <v>1375803.49</v>
          </cell>
        </row>
        <row r="1591">
          <cell r="B1591" t="str">
            <v>EAM20P</v>
          </cell>
          <cell r="C1591">
            <v>6536</v>
          </cell>
          <cell r="D1591" t="str">
            <v>ESMALTE SINT #A/MARI# 20l</v>
          </cell>
          <cell r="E1591" t="str">
            <v>PREMIER</v>
          </cell>
          <cell r="F1591" t="str">
            <v>ESMALTE</v>
          </cell>
          <cell r="G1591">
            <v>137580.35</v>
          </cell>
        </row>
        <row r="1592">
          <cell r="B1592" t="str">
            <v>EAM4P</v>
          </cell>
          <cell r="C1592">
            <v>6535</v>
          </cell>
          <cell r="D1592" t="str">
            <v>ESMALTE SINT #A/MARI# 4lt</v>
          </cell>
          <cell r="E1592" t="str">
            <v>PREMIER</v>
          </cell>
          <cell r="F1592" t="str">
            <v>ESMALTE</v>
          </cell>
          <cell r="G1592">
            <v>28434.59</v>
          </cell>
        </row>
        <row r="1593">
          <cell r="B1593" t="str">
            <v>EBE12P</v>
          </cell>
          <cell r="C1593">
            <v>6509</v>
          </cell>
          <cell r="D1593" t="str">
            <v>ESMALTE SINT #BERMEL# 1/2</v>
          </cell>
          <cell r="E1593" t="str">
            <v>PREMIER</v>
          </cell>
          <cell r="F1593" t="str">
            <v>ESMALTE</v>
          </cell>
          <cell r="G1593">
            <v>5491.92</v>
          </cell>
        </row>
        <row r="1594">
          <cell r="B1594" t="str">
            <v>EBE14P</v>
          </cell>
          <cell r="C1594">
            <v>6508</v>
          </cell>
          <cell r="D1594" t="str">
            <v>ESMALTE SINT #BERMEL# 1/4</v>
          </cell>
          <cell r="E1594" t="str">
            <v>PREMIER</v>
          </cell>
          <cell r="F1594" t="str">
            <v>ESMALTE</v>
          </cell>
          <cell r="G1594">
            <v>3144.76</v>
          </cell>
        </row>
        <row r="1595">
          <cell r="B1595" t="str">
            <v>EBE1P</v>
          </cell>
          <cell r="C1595">
            <v>6510</v>
          </cell>
          <cell r="D1595" t="str">
            <v>ESMALTE SINT #BERMEL# 1lt</v>
          </cell>
          <cell r="E1595" t="str">
            <v>PREMIER</v>
          </cell>
          <cell r="F1595" t="str">
            <v>ESMALTE</v>
          </cell>
          <cell r="G1595">
            <v>9800.49</v>
          </cell>
        </row>
        <row r="1596">
          <cell r="B1596" t="str">
            <v>EBE200P</v>
          </cell>
          <cell r="C1596">
            <v>6513</v>
          </cell>
          <cell r="D1596" t="str">
            <v>ESMALTE SINT #BERMEL# 200</v>
          </cell>
          <cell r="E1596" t="str">
            <v>PREMIER</v>
          </cell>
          <cell r="F1596" t="str">
            <v>ESMALTE</v>
          </cell>
          <cell r="G1596">
            <v>1815287.11</v>
          </cell>
        </row>
        <row r="1597">
          <cell r="B1597" t="str">
            <v>EBE20P</v>
          </cell>
          <cell r="C1597">
            <v>6512</v>
          </cell>
          <cell r="D1597" t="str">
            <v>ESMALTE SINT #BERMEL# 20l</v>
          </cell>
          <cell r="E1597" t="str">
            <v>PREMIER</v>
          </cell>
          <cell r="F1597" t="str">
            <v>ESMALTE</v>
          </cell>
          <cell r="G1597">
            <v>181528.71</v>
          </cell>
        </row>
        <row r="1598">
          <cell r="B1598" t="str">
            <v>EBE4P</v>
          </cell>
          <cell r="C1598">
            <v>6511</v>
          </cell>
          <cell r="D1598" t="str">
            <v>ESMALTE SINT #BERMEL# 4lt</v>
          </cell>
          <cell r="E1598" t="str">
            <v>PREMIER</v>
          </cell>
          <cell r="F1598" t="str">
            <v>ESMALTE</v>
          </cell>
          <cell r="G1598">
            <v>37224.26</v>
          </cell>
        </row>
        <row r="1599">
          <cell r="B1599" t="str">
            <v>EB12P</v>
          </cell>
          <cell r="C1599">
            <v>6503</v>
          </cell>
          <cell r="D1599" t="str">
            <v>ESMALTE SINT #BLANCO# 1/2</v>
          </cell>
          <cell r="E1599" t="str">
            <v>PREMIER</v>
          </cell>
          <cell r="F1599" t="str">
            <v>ESMALTE</v>
          </cell>
          <cell r="G1599">
            <v>5491.92</v>
          </cell>
        </row>
        <row r="1600">
          <cell r="B1600" t="str">
            <v>EB14P</v>
          </cell>
          <cell r="C1600">
            <v>6502</v>
          </cell>
          <cell r="D1600" t="str">
            <v>ESMALTE SINT #BLANCO# 1/4</v>
          </cell>
          <cell r="E1600" t="str">
            <v>PREMIER</v>
          </cell>
          <cell r="F1600" t="str">
            <v>ESMALTE</v>
          </cell>
          <cell r="G1600">
            <v>3144.76</v>
          </cell>
        </row>
        <row r="1601">
          <cell r="B1601" t="str">
            <v>EB1P</v>
          </cell>
          <cell r="C1601">
            <v>6504</v>
          </cell>
          <cell r="D1601" t="str">
            <v>ESMALTE SINT #BLANCO# 1lt</v>
          </cell>
          <cell r="E1601" t="str">
            <v>PREMIER</v>
          </cell>
          <cell r="F1601" t="str">
            <v>ESMALTE</v>
          </cell>
          <cell r="G1601">
            <v>9800.49</v>
          </cell>
        </row>
        <row r="1602">
          <cell r="B1602" t="str">
            <v>EB200P</v>
          </cell>
          <cell r="C1602">
            <v>6507</v>
          </cell>
          <cell r="D1602" t="str">
            <v>ESMALTE SINT #BLANCO# 200</v>
          </cell>
          <cell r="E1602" t="str">
            <v>PREMIER</v>
          </cell>
          <cell r="F1602" t="str">
            <v>ESMALTE</v>
          </cell>
          <cell r="G1602">
            <v>1815287.11</v>
          </cell>
        </row>
        <row r="1603">
          <cell r="B1603" t="str">
            <v>EB20P</v>
          </cell>
          <cell r="C1603">
            <v>6506</v>
          </cell>
          <cell r="D1603" t="str">
            <v>ESMALTE SINT #BLANCO# 20l</v>
          </cell>
          <cell r="E1603" t="str">
            <v>PREMIER</v>
          </cell>
          <cell r="F1603" t="str">
            <v>ESMALTE</v>
          </cell>
          <cell r="G1603">
            <v>181528.71</v>
          </cell>
        </row>
        <row r="1604">
          <cell r="B1604" t="str">
            <v>EB4P</v>
          </cell>
          <cell r="C1604">
            <v>6505</v>
          </cell>
          <cell r="D1604" t="str">
            <v>ESMALTE SINT #BLANCO# 4lt</v>
          </cell>
          <cell r="E1604" t="str">
            <v>PREMIER</v>
          </cell>
          <cell r="F1604" t="str">
            <v>ESMALTE</v>
          </cell>
          <cell r="G1604">
            <v>37224.26</v>
          </cell>
        </row>
        <row r="1605">
          <cell r="B1605" t="str">
            <v>EG12P</v>
          </cell>
          <cell r="C1605">
            <v>6521</v>
          </cell>
          <cell r="D1605" t="str">
            <v>ESMALTE SINT #GRIS# 1/2lt</v>
          </cell>
          <cell r="E1605" t="str">
            <v>PREMIER</v>
          </cell>
          <cell r="F1605" t="str">
            <v>ESMALTE</v>
          </cell>
          <cell r="G1605">
            <v>4352.5200000000004</v>
          </cell>
        </row>
        <row r="1606">
          <cell r="B1606" t="str">
            <v>EG14P</v>
          </cell>
          <cell r="C1606">
            <v>6520</v>
          </cell>
          <cell r="D1606" t="str">
            <v>ESMALTE SINT #GRIS# 1/4lt</v>
          </cell>
          <cell r="E1606" t="str">
            <v>PREMIER</v>
          </cell>
          <cell r="F1606" t="str">
            <v>ESMALTE</v>
          </cell>
          <cell r="G1606">
            <v>2575.0500000000002</v>
          </cell>
        </row>
        <row r="1607">
          <cell r="B1607" t="str">
            <v>EG1P</v>
          </cell>
          <cell r="C1607">
            <v>6522</v>
          </cell>
          <cell r="D1607" t="str">
            <v>ESMALTE SINT #GRIS# 1lt</v>
          </cell>
          <cell r="E1607" t="str">
            <v>PREMIER</v>
          </cell>
          <cell r="F1607" t="str">
            <v>ESMALTE</v>
          </cell>
          <cell r="G1607">
            <v>7603.07</v>
          </cell>
        </row>
        <row r="1608">
          <cell r="B1608" t="str">
            <v>EG200P</v>
          </cell>
          <cell r="C1608">
            <v>6525</v>
          </cell>
          <cell r="D1608" t="str">
            <v>ESMALTE SINT #GRIS# 200lt</v>
          </cell>
          <cell r="E1608" t="str">
            <v>PREMIER</v>
          </cell>
          <cell r="F1608" t="str">
            <v>ESMALTE</v>
          </cell>
          <cell r="G1608">
            <v>1375803.49</v>
          </cell>
        </row>
        <row r="1609">
          <cell r="B1609" t="str">
            <v>EG20P</v>
          </cell>
          <cell r="C1609">
            <v>6524</v>
          </cell>
          <cell r="D1609" t="str">
            <v>ESMALTE SINT #GRIS# 20lts</v>
          </cell>
          <cell r="E1609" t="str">
            <v>PREMIER</v>
          </cell>
          <cell r="F1609" t="str">
            <v>ESMALTE</v>
          </cell>
          <cell r="G1609">
            <v>137580.35</v>
          </cell>
        </row>
        <row r="1610">
          <cell r="B1610" t="str">
            <v>EG4P</v>
          </cell>
          <cell r="C1610">
            <v>6523</v>
          </cell>
          <cell r="D1610" t="str">
            <v>ESMALTE SINT #GRIS# 4lt</v>
          </cell>
          <cell r="E1610" t="str">
            <v>PREMIER</v>
          </cell>
          <cell r="F1610" t="str">
            <v>ESMALTE</v>
          </cell>
          <cell r="G1610">
            <v>28434.59</v>
          </cell>
        </row>
        <row r="1611">
          <cell r="B1611" t="str">
            <v>EM12P</v>
          </cell>
          <cell r="C1611">
            <v>6539</v>
          </cell>
          <cell r="D1611" t="str">
            <v>ESMALTE SINT #MARRON# 1/2</v>
          </cell>
          <cell r="E1611" t="str">
            <v>PREMIER</v>
          </cell>
          <cell r="F1611" t="str">
            <v>ESMALTE</v>
          </cell>
          <cell r="G1611">
            <v>4352.5200000000004</v>
          </cell>
        </row>
        <row r="1612">
          <cell r="B1612" t="str">
            <v>EM14P</v>
          </cell>
          <cell r="C1612">
            <v>6538</v>
          </cell>
          <cell r="D1612" t="str">
            <v>ESMALTE SINT #MARRON# 1/4</v>
          </cell>
          <cell r="E1612" t="str">
            <v>PREMIER</v>
          </cell>
          <cell r="F1612" t="str">
            <v>ESMALTE</v>
          </cell>
          <cell r="G1612">
            <v>2575.0500000000002</v>
          </cell>
        </row>
        <row r="1613">
          <cell r="B1613" t="str">
            <v>EM1P</v>
          </cell>
          <cell r="C1613">
            <v>6540</v>
          </cell>
          <cell r="D1613" t="str">
            <v>ESMALTE SINT #MARRON# 1lt</v>
          </cell>
          <cell r="E1613" t="str">
            <v>PREMIER</v>
          </cell>
          <cell r="F1613" t="str">
            <v>ESMALTE</v>
          </cell>
          <cell r="G1613">
            <v>7603.07</v>
          </cell>
        </row>
        <row r="1614">
          <cell r="B1614" t="str">
            <v>EM200P</v>
          </cell>
          <cell r="C1614">
            <v>6543</v>
          </cell>
          <cell r="D1614" t="str">
            <v>ESMALTE SINT #MARRON# 200</v>
          </cell>
          <cell r="E1614" t="str">
            <v>PREMIER</v>
          </cell>
          <cell r="F1614" t="str">
            <v>ESMALTE</v>
          </cell>
          <cell r="G1614">
            <v>1375803.49</v>
          </cell>
        </row>
        <row r="1615">
          <cell r="B1615" t="str">
            <v>EM20P</v>
          </cell>
          <cell r="C1615">
            <v>6542</v>
          </cell>
          <cell r="D1615" t="str">
            <v>ESMALTE SINT #MARRON# 20l</v>
          </cell>
          <cell r="E1615" t="str">
            <v>PREMIER</v>
          </cell>
          <cell r="F1615" t="str">
            <v>ESMALTE</v>
          </cell>
          <cell r="G1615">
            <v>137580.35</v>
          </cell>
        </row>
        <row r="1616">
          <cell r="B1616" t="str">
            <v>EM4P</v>
          </cell>
          <cell r="C1616">
            <v>6541</v>
          </cell>
          <cell r="D1616" t="str">
            <v>ESMALTE SINT #MARRON# 4lt</v>
          </cell>
          <cell r="E1616" t="str">
            <v>PREMIER</v>
          </cell>
          <cell r="F1616" t="str">
            <v>ESMALTE</v>
          </cell>
          <cell r="G1616">
            <v>28434.59</v>
          </cell>
        </row>
        <row r="1617">
          <cell r="B1617" t="str">
            <v>EN12P</v>
          </cell>
          <cell r="C1617">
            <v>6515</v>
          </cell>
          <cell r="D1617" t="str">
            <v>ESMALTE SINT #NEGRO# 1/2l</v>
          </cell>
          <cell r="E1617" t="str">
            <v>PREMIER</v>
          </cell>
          <cell r="F1617" t="str">
            <v>ESMALTE</v>
          </cell>
          <cell r="G1617">
            <v>4283.42</v>
          </cell>
        </row>
        <row r="1618">
          <cell r="B1618" t="str">
            <v>EN14P</v>
          </cell>
          <cell r="C1618">
            <v>6514</v>
          </cell>
          <cell r="D1618" t="str">
            <v>ESMALTE SINT #NEGRO# 1/4l</v>
          </cell>
          <cell r="E1618" t="str">
            <v>PREMIER</v>
          </cell>
          <cell r="F1618" t="str">
            <v>ESMALTE</v>
          </cell>
          <cell r="G1618">
            <v>2534.1799999999998</v>
          </cell>
        </row>
        <row r="1619">
          <cell r="B1619" t="str">
            <v>EN1P</v>
          </cell>
          <cell r="C1619">
            <v>6516</v>
          </cell>
          <cell r="D1619" t="str">
            <v>ESMALTE SINT #NEGRO# 1lt</v>
          </cell>
          <cell r="E1619" t="str">
            <v>PREMIER</v>
          </cell>
          <cell r="F1619" t="str">
            <v>ESMALTE</v>
          </cell>
          <cell r="G1619">
            <v>7482.39</v>
          </cell>
        </row>
        <row r="1620">
          <cell r="B1620" t="str">
            <v>EN200P</v>
          </cell>
          <cell r="C1620">
            <v>6519</v>
          </cell>
          <cell r="D1620" t="str">
            <v>ESMALTE SINT #NEGRO# 200l</v>
          </cell>
          <cell r="E1620" t="str">
            <v>PREMIER</v>
          </cell>
          <cell r="F1620" t="str">
            <v>ESMALTE</v>
          </cell>
          <cell r="G1620">
            <v>1375803.49</v>
          </cell>
        </row>
        <row r="1621">
          <cell r="B1621" t="str">
            <v>EN20P</v>
          </cell>
          <cell r="C1621">
            <v>6518</v>
          </cell>
          <cell r="D1621" t="str">
            <v>ESMALTE SINT #NEGRO# 20lt</v>
          </cell>
          <cell r="E1621" t="str">
            <v>PREMIER</v>
          </cell>
          <cell r="F1621" t="str">
            <v>ESMALTE</v>
          </cell>
          <cell r="G1621">
            <v>137580.35</v>
          </cell>
        </row>
        <row r="1622">
          <cell r="B1622" t="str">
            <v>EN4P</v>
          </cell>
          <cell r="C1622">
            <v>6517</v>
          </cell>
          <cell r="D1622" t="str">
            <v>ESMALTE SINT #NEGRO# 4lt</v>
          </cell>
          <cell r="E1622" t="str">
            <v>PREMIER</v>
          </cell>
          <cell r="F1622" t="str">
            <v>ESMALTE</v>
          </cell>
          <cell r="G1622">
            <v>28434.59</v>
          </cell>
        </row>
        <row r="1623">
          <cell r="B1623" t="str">
            <v>EVI12P</v>
          </cell>
          <cell r="C1623">
            <v>6527</v>
          </cell>
          <cell r="D1623" t="str">
            <v>ESMALTE SINT #V/INGL# 1/2</v>
          </cell>
          <cell r="E1623" t="str">
            <v>PREMIER</v>
          </cell>
          <cell r="F1623" t="str">
            <v>ESMALTE</v>
          </cell>
          <cell r="G1623">
            <v>4283.42</v>
          </cell>
        </row>
        <row r="1624">
          <cell r="B1624" t="str">
            <v>EVI14P</v>
          </cell>
          <cell r="C1624">
            <v>6526</v>
          </cell>
          <cell r="D1624" t="str">
            <v>ESMALTE SINT #V/INGL# 1/4</v>
          </cell>
          <cell r="E1624" t="str">
            <v>PREMIER</v>
          </cell>
          <cell r="F1624" t="str">
            <v>ESMALTE</v>
          </cell>
          <cell r="G1624">
            <v>2534.1799999999998</v>
          </cell>
        </row>
        <row r="1625">
          <cell r="B1625" t="str">
            <v>EVI1P</v>
          </cell>
          <cell r="C1625">
            <v>6528</v>
          </cell>
          <cell r="D1625" t="str">
            <v>ESMALTE SINT #V/INGL# 1lt</v>
          </cell>
          <cell r="E1625" t="str">
            <v>PREMIER</v>
          </cell>
          <cell r="F1625" t="str">
            <v>ESMALTE</v>
          </cell>
          <cell r="G1625">
            <v>7482.39</v>
          </cell>
        </row>
        <row r="1626">
          <cell r="B1626" t="str">
            <v>EVI200P</v>
          </cell>
          <cell r="C1626">
            <v>6531</v>
          </cell>
          <cell r="D1626" t="str">
            <v>ESMALTE SINT #V/INGL# 200</v>
          </cell>
          <cell r="E1626" t="str">
            <v>PREMIER</v>
          </cell>
          <cell r="F1626" t="str">
            <v>ESMALTE</v>
          </cell>
          <cell r="G1626">
            <v>1375803.49</v>
          </cell>
        </row>
        <row r="1627">
          <cell r="B1627" t="str">
            <v>EVI20P</v>
          </cell>
          <cell r="C1627">
            <v>6530</v>
          </cell>
          <cell r="D1627" t="str">
            <v>ESMALTE SINT #V/INGL# 20l</v>
          </cell>
          <cell r="E1627" t="str">
            <v>PREMIER</v>
          </cell>
          <cell r="F1627" t="str">
            <v>ESMALTE</v>
          </cell>
          <cell r="G1627">
            <v>137580.35</v>
          </cell>
        </row>
        <row r="1628">
          <cell r="B1628" t="str">
            <v>EVI4P</v>
          </cell>
          <cell r="C1628">
            <v>6529</v>
          </cell>
          <cell r="D1628" t="str">
            <v>ESMALTE SINT #V/INGL# 4lt</v>
          </cell>
          <cell r="E1628" t="str">
            <v>PREMIER</v>
          </cell>
          <cell r="F1628" t="str">
            <v>ESMALTE</v>
          </cell>
          <cell r="G1628">
            <v>28434.59</v>
          </cell>
        </row>
        <row r="1629">
          <cell r="B1629" t="str">
            <v>ET12V</v>
          </cell>
          <cell r="C1629">
            <v>2980</v>
          </cell>
          <cell r="D1629" t="str">
            <v>ESMALTE Traful 1/2</v>
          </cell>
          <cell r="E1629" t="str">
            <v>VENIER</v>
          </cell>
          <cell r="F1629" t="str">
            <v>ESMALTE</v>
          </cell>
          <cell r="G1629">
            <v>6671.56</v>
          </cell>
        </row>
        <row r="1630">
          <cell r="B1630" t="str">
            <v>ET14V</v>
          </cell>
          <cell r="C1630">
            <v>2981</v>
          </cell>
          <cell r="D1630" t="str">
            <v>ESMALTE Traful 1/4</v>
          </cell>
          <cell r="E1630" t="str">
            <v>VENIER</v>
          </cell>
          <cell r="F1630" t="str">
            <v>ESMALTE</v>
          </cell>
          <cell r="G1630">
            <v>4235.4799999999996</v>
          </cell>
        </row>
        <row r="1631">
          <cell r="B1631" t="str">
            <v>ET1V</v>
          </cell>
          <cell r="C1631">
            <v>2982</v>
          </cell>
          <cell r="D1631" t="str">
            <v>ESMALTE Traful 1Lt</v>
          </cell>
          <cell r="E1631" t="str">
            <v>VENIER</v>
          </cell>
          <cell r="F1631" t="str">
            <v>ESMALTE</v>
          </cell>
          <cell r="G1631">
            <v>39078.519999999997</v>
          </cell>
        </row>
        <row r="1632">
          <cell r="B1632" t="str">
            <v>ET4V</v>
          </cell>
          <cell r="C1632">
            <v>2983</v>
          </cell>
          <cell r="D1632" t="str">
            <v>ESMALTE Traful 4Lt</v>
          </cell>
          <cell r="E1632" t="str">
            <v>VENIER</v>
          </cell>
          <cell r="F1632" t="str">
            <v>ESMALTE</v>
          </cell>
          <cell r="G1632">
            <v>146469.13</v>
          </cell>
        </row>
        <row r="1633">
          <cell r="B1633" t="str">
            <v>E3F</v>
          </cell>
          <cell r="C1633">
            <v>6347</v>
          </cell>
          <cell r="D1633" t="str">
            <v>ESPATULA FORJADA  30mm</v>
          </cell>
          <cell r="E1633" t="str">
            <v>FERCAS</v>
          </cell>
          <cell r="F1633" t="str">
            <v>ESPATULA</v>
          </cell>
          <cell r="G1633">
            <v>2180.42</v>
          </cell>
        </row>
        <row r="1634">
          <cell r="B1634" t="str">
            <v>E4F</v>
          </cell>
          <cell r="C1634">
            <v>6348</v>
          </cell>
          <cell r="D1634" t="str">
            <v>ESPATULA FORJADA  40mm</v>
          </cell>
          <cell r="E1634" t="str">
            <v>FERCAS</v>
          </cell>
          <cell r="F1634" t="str">
            <v>ESPATULA</v>
          </cell>
          <cell r="G1634">
            <v>2321.59</v>
          </cell>
        </row>
        <row r="1635">
          <cell r="B1635" t="str">
            <v>E5F</v>
          </cell>
          <cell r="C1635">
            <v>6349</v>
          </cell>
          <cell r="D1635" t="str">
            <v>ESPATULA FORJADA  50mm</v>
          </cell>
          <cell r="E1635" t="str">
            <v>FERCAS</v>
          </cell>
          <cell r="F1635" t="str">
            <v>ESPATULA</v>
          </cell>
          <cell r="G1635">
            <v>2443.92</v>
          </cell>
        </row>
        <row r="1636">
          <cell r="B1636" t="str">
            <v>E6F</v>
          </cell>
          <cell r="C1636">
            <v>6350</v>
          </cell>
          <cell r="D1636" t="str">
            <v>ESPATULA FORJADA  60mm</v>
          </cell>
          <cell r="E1636" t="str">
            <v>FERCAS</v>
          </cell>
          <cell r="F1636" t="str">
            <v>ESPATULA</v>
          </cell>
          <cell r="G1636">
            <v>2567.7600000000002</v>
          </cell>
        </row>
        <row r="1637">
          <cell r="B1637" t="str">
            <v>E7F</v>
          </cell>
          <cell r="C1637">
            <v>6351</v>
          </cell>
          <cell r="D1637" t="str">
            <v>ESPATULA FORJADA  70mm</v>
          </cell>
          <cell r="E1637" t="str">
            <v>FERCAS</v>
          </cell>
          <cell r="F1637" t="str">
            <v>ESPATULA</v>
          </cell>
          <cell r="G1637">
            <v>2695.05</v>
          </cell>
        </row>
        <row r="1638">
          <cell r="B1638" t="str">
            <v>E8F</v>
          </cell>
          <cell r="C1638">
            <v>6352</v>
          </cell>
          <cell r="D1638" t="str">
            <v>ESPATULA FORJADA  80mm</v>
          </cell>
          <cell r="E1638" t="str">
            <v>FERCAS</v>
          </cell>
          <cell r="F1638" t="str">
            <v>ESPATULA</v>
          </cell>
          <cell r="G1638">
            <v>2830.28</v>
          </cell>
        </row>
        <row r="1639">
          <cell r="B1639" t="str">
            <v>E9F</v>
          </cell>
          <cell r="C1639">
            <v>6353</v>
          </cell>
          <cell r="D1639" t="str">
            <v>ESPATULA FORJADA  90mm</v>
          </cell>
          <cell r="E1639" t="str">
            <v>FERCAS</v>
          </cell>
          <cell r="F1639" t="str">
            <v>ESPATULA</v>
          </cell>
          <cell r="G1639">
            <v>2946.18</v>
          </cell>
        </row>
        <row r="1640">
          <cell r="B1640" t="str">
            <v>E12F</v>
          </cell>
          <cell r="C1640">
            <v>6354</v>
          </cell>
          <cell r="D1640" t="str">
            <v>ESPATULA FORJADA 120mm</v>
          </cell>
          <cell r="E1640" t="str">
            <v>FERCAS</v>
          </cell>
          <cell r="F1640" t="str">
            <v>ESPATULA</v>
          </cell>
          <cell r="G1640">
            <v>3233.97</v>
          </cell>
        </row>
        <row r="1641">
          <cell r="B1641" t="str">
            <v>E3SJ</v>
          </cell>
          <cell r="C1641">
            <v>3002</v>
          </cell>
          <cell r="D1641" t="str">
            <v>ESPATULA N  3</v>
          </cell>
          <cell r="E1641" t="str">
            <v>STA. JUANA</v>
          </cell>
          <cell r="F1641" t="str">
            <v>ESPATULA</v>
          </cell>
          <cell r="G1641">
            <v>1446.68</v>
          </cell>
        </row>
        <row r="1642">
          <cell r="B1642" t="str">
            <v>E4SJ</v>
          </cell>
          <cell r="C1642">
            <v>3003</v>
          </cell>
          <cell r="D1642" t="str">
            <v>ESPATULA N  4</v>
          </cell>
          <cell r="E1642" t="str">
            <v>STA. JUANA</v>
          </cell>
          <cell r="F1642" t="str">
            <v>ESPATULA</v>
          </cell>
          <cell r="G1642">
            <v>1479.68</v>
          </cell>
        </row>
        <row r="1643">
          <cell r="B1643" t="str">
            <v>E5SJ</v>
          </cell>
          <cell r="C1643">
            <v>3004</v>
          </cell>
          <cell r="D1643" t="str">
            <v>ESPATULA N  5</v>
          </cell>
          <cell r="E1643" t="str">
            <v>STA. JUANA</v>
          </cell>
          <cell r="F1643" t="str">
            <v>ESPATULA</v>
          </cell>
          <cell r="G1643">
            <v>1523.68</v>
          </cell>
        </row>
        <row r="1644">
          <cell r="B1644" t="str">
            <v>E6SJ</v>
          </cell>
          <cell r="C1644">
            <v>3005</v>
          </cell>
          <cell r="D1644" t="str">
            <v>ESPATULA N  6</v>
          </cell>
          <cell r="E1644" t="str">
            <v>STA. JUANA</v>
          </cell>
          <cell r="F1644" t="str">
            <v>ESPATULA</v>
          </cell>
          <cell r="G1644">
            <v>1555.03</v>
          </cell>
        </row>
        <row r="1645">
          <cell r="B1645" t="str">
            <v>E7SJ</v>
          </cell>
          <cell r="C1645">
            <v>3006</v>
          </cell>
          <cell r="D1645" t="str">
            <v>ESPATULA N  7</v>
          </cell>
          <cell r="E1645" t="str">
            <v>STA. JUANA</v>
          </cell>
          <cell r="F1645" t="str">
            <v>ESPATULA</v>
          </cell>
          <cell r="G1645">
            <v>1585.29</v>
          </cell>
        </row>
        <row r="1646">
          <cell r="B1646" t="str">
            <v>E8SJ</v>
          </cell>
          <cell r="C1646">
            <v>3007</v>
          </cell>
          <cell r="D1646" t="str">
            <v>ESPATULA N  8</v>
          </cell>
          <cell r="E1646" t="str">
            <v>STA. JUANA</v>
          </cell>
          <cell r="F1646" t="str">
            <v>ESPATULA</v>
          </cell>
          <cell r="G1646">
            <v>1639.75</v>
          </cell>
        </row>
        <row r="1647">
          <cell r="B1647" t="str">
            <v>E9SJ</v>
          </cell>
          <cell r="C1647">
            <v>3008</v>
          </cell>
          <cell r="D1647" t="str">
            <v>ESPATULA N  9</v>
          </cell>
          <cell r="E1647" t="str">
            <v>STA. JUANA</v>
          </cell>
          <cell r="F1647" t="str">
            <v>ESPATULA</v>
          </cell>
          <cell r="G1647">
            <v>1682.09</v>
          </cell>
        </row>
        <row r="1648">
          <cell r="B1648" t="str">
            <v>E10SJ</v>
          </cell>
          <cell r="C1648">
            <v>3009</v>
          </cell>
          <cell r="D1648" t="str">
            <v>ESPATULA N 10</v>
          </cell>
          <cell r="E1648" t="str">
            <v>STA. JUANA</v>
          </cell>
          <cell r="F1648" t="str">
            <v>ESPATULA</v>
          </cell>
          <cell r="G1648">
            <v>2552.33</v>
          </cell>
        </row>
        <row r="1649">
          <cell r="B1649" t="str">
            <v>E12SJ</v>
          </cell>
          <cell r="C1649">
            <v>3010</v>
          </cell>
          <cell r="D1649" t="str">
            <v>ESPATULA N 12</v>
          </cell>
          <cell r="E1649" t="str">
            <v>STA. JUANA</v>
          </cell>
          <cell r="F1649" t="str">
            <v>ESPATULA</v>
          </cell>
          <cell r="G1649">
            <v>2592.34</v>
          </cell>
        </row>
        <row r="1650">
          <cell r="B1650" t="str">
            <v>E14SJ</v>
          </cell>
          <cell r="C1650">
            <v>3011</v>
          </cell>
          <cell r="D1650" t="str">
            <v>ESPATULA N 14</v>
          </cell>
          <cell r="E1650" t="str">
            <v>STA. JUANA</v>
          </cell>
          <cell r="F1650" t="str">
            <v>ESPATULA</v>
          </cell>
          <cell r="G1650">
            <v>2750.73</v>
          </cell>
        </row>
        <row r="1651">
          <cell r="B1651" t="str">
            <v>E16SJ</v>
          </cell>
          <cell r="C1651">
            <v>3012</v>
          </cell>
          <cell r="D1651" t="str">
            <v>ESPATULA N 16</v>
          </cell>
          <cell r="E1651" t="str">
            <v>STA. JUANA</v>
          </cell>
          <cell r="F1651" t="str">
            <v>ESPATULA</v>
          </cell>
          <cell r="G1651">
            <v>2974.12</v>
          </cell>
        </row>
        <row r="1652">
          <cell r="B1652" t="str">
            <v>E18SJ</v>
          </cell>
          <cell r="C1652">
            <v>3013</v>
          </cell>
          <cell r="D1652" t="str">
            <v>ESPATULA N 18</v>
          </cell>
          <cell r="E1652" t="str">
            <v>STA. JUANA</v>
          </cell>
          <cell r="F1652" t="str">
            <v>ESPATULA</v>
          </cell>
          <cell r="G1652">
            <v>3335.87</v>
          </cell>
        </row>
        <row r="1653">
          <cell r="B1653" t="str">
            <v>E20SJ</v>
          </cell>
          <cell r="C1653">
            <v>3014</v>
          </cell>
          <cell r="D1653" t="str">
            <v>ESPATULA N 20</v>
          </cell>
          <cell r="E1653" t="str">
            <v>STA. JUANA</v>
          </cell>
          <cell r="F1653" t="str">
            <v>ESPATULA</v>
          </cell>
          <cell r="G1653">
            <v>3637.06</v>
          </cell>
        </row>
        <row r="1654">
          <cell r="B1654" t="str">
            <v>E22SJ</v>
          </cell>
          <cell r="C1654">
            <v>3015</v>
          </cell>
          <cell r="D1654" t="str">
            <v>ESPATULA N 22</v>
          </cell>
          <cell r="E1654" t="str">
            <v>STA. JUANA</v>
          </cell>
          <cell r="F1654" t="str">
            <v>ESPATULA</v>
          </cell>
          <cell r="G1654">
            <v>3963.33</v>
          </cell>
        </row>
        <row r="1655">
          <cell r="B1655" t="str">
            <v>E24SJ</v>
          </cell>
          <cell r="C1655">
            <v>3016</v>
          </cell>
          <cell r="D1655" t="str">
            <v>ESPATULA N 24</v>
          </cell>
          <cell r="E1655" t="str">
            <v>STA. JUANA</v>
          </cell>
          <cell r="F1655" t="str">
            <v>ESPATULA</v>
          </cell>
          <cell r="G1655">
            <v>4320.72</v>
          </cell>
        </row>
        <row r="1656">
          <cell r="B1656" t="str">
            <v>E300A</v>
          </cell>
          <cell r="C1656">
            <v>6355</v>
          </cell>
          <cell r="D1656" t="str">
            <v>ESPUMA POLIUR EXPANDI 300</v>
          </cell>
          <cell r="E1656" t="str">
            <v>ADHEMATIC</v>
          </cell>
          <cell r="F1656" t="str">
            <v>ESPUMA</v>
          </cell>
          <cell r="G1656">
            <v>3385.53</v>
          </cell>
        </row>
        <row r="1657">
          <cell r="B1657" t="str">
            <v>E500A</v>
          </cell>
          <cell r="C1657">
            <v>6356</v>
          </cell>
          <cell r="D1657" t="str">
            <v>ESPUMA POLIUR EXPANDI 500</v>
          </cell>
          <cell r="E1657" t="str">
            <v>ADHEMATIC</v>
          </cell>
          <cell r="F1657" t="str">
            <v>ESPUMA</v>
          </cell>
          <cell r="G1657">
            <v>4915.3100000000004</v>
          </cell>
        </row>
        <row r="1658">
          <cell r="B1658" t="str">
            <v>ED35SC</v>
          </cell>
          <cell r="C1658">
            <v>5657</v>
          </cell>
          <cell r="D1658" t="str">
            <v>ESQUINERO "DOBLE" 35</v>
          </cell>
          <cell r="E1658" t="str">
            <v>SC</v>
          </cell>
          <cell r="F1658" t="str">
            <v>ESQUINERO</v>
          </cell>
          <cell r="G1658">
            <v>5303.65</v>
          </cell>
        </row>
        <row r="1659">
          <cell r="B1659" t="str">
            <v>ED50SC</v>
          </cell>
          <cell r="C1659">
            <v>5658</v>
          </cell>
          <cell r="D1659" t="str">
            <v>ESQUINERO "DOBLE" 50</v>
          </cell>
          <cell r="E1659" t="str">
            <v>SC</v>
          </cell>
          <cell r="F1659" t="str">
            <v>ESQUINERO</v>
          </cell>
          <cell r="G1659">
            <v>7454.97</v>
          </cell>
        </row>
        <row r="1660">
          <cell r="B1660" t="str">
            <v>ED65SC</v>
          </cell>
          <cell r="C1660">
            <v>5659</v>
          </cell>
          <cell r="D1660" t="str">
            <v>ESQUINERO "DOBLE" 65</v>
          </cell>
          <cell r="E1660" t="str">
            <v>SC</v>
          </cell>
          <cell r="F1660" t="str">
            <v>ESQUINERO</v>
          </cell>
          <cell r="G1660">
            <v>9539.92</v>
          </cell>
        </row>
        <row r="1661">
          <cell r="B1661" t="str">
            <v>E25SC</v>
          </cell>
          <cell r="C1661">
            <v>5648</v>
          </cell>
          <cell r="D1661" t="str">
            <v>ESQUINERO ANGULO  25</v>
          </cell>
          <cell r="E1661" t="str">
            <v>SC</v>
          </cell>
          <cell r="F1661" t="str">
            <v>ESQUINERO</v>
          </cell>
          <cell r="G1661">
            <v>1652.58</v>
          </cell>
        </row>
        <row r="1662">
          <cell r="B1662" t="str">
            <v>E38SC</v>
          </cell>
          <cell r="C1662">
            <v>5649</v>
          </cell>
          <cell r="D1662" t="str">
            <v>ESQUINERO ANGULO  38</v>
          </cell>
          <cell r="E1662" t="str">
            <v>SC</v>
          </cell>
          <cell r="F1662" t="str">
            <v>ESQUINERO</v>
          </cell>
          <cell r="G1662">
            <v>2640.44</v>
          </cell>
        </row>
        <row r="1663">
          <cell r="B1663" t="str">
            <v>E50SC</v>
          </cell>
          <cell r="C1663">
            <v>5650</v>
          </cell>
          <cell r="D1663" t="str">
            <v>ESQUINERO ANGULO  50</v>
          </cell>
          <cell r="E1663" t="str">
            <v>SC</v>
          </cell>
          <cell r="F1663" t="str">
            <v>ESQUINERO</v>
          </cell>
          <cell r="G1663">
            <v>4290.54</v>
          </cell>
        </row>
        <row r="1664">
          <cell r="B1664" t="str">
            <v>E64SC</v>
          </cell>
          <cell r="C1664">
            <v>5651</v>
          </cell>
          <cell r="D1664" t="str">
            <v>ESQUINERO ANGULO  64</v>
          </cell>
          <cell r="E1664" t="str">
            <v>SC</v>
          </cell>
          <cell r="F1664" t="str">
            <v>ESQUINERO</v>
          </cell>
          <cell r="G1664">
            <v>5638.18</v>
          </cell>
        </row>
        <row r="1665">
          <cell r="B1665" t="str">
            <v>E76SC</v>
          </cell>
          <cell r="C1665">
            <v>5652</v>
          </cell>
          <cell r="D1665" t="str">
            <v>ESQUINERO ANGULO  76</v>
          </cell>
          <cell r="E1665" t="str">
            <v>SC</v>
          </cell>
          <cell r="F1665" t="str">
            <v>ESQUINERO</v>
          </cell>
          <cell r="G1665">
            <v>4536.43</v>
          </cell>
        </row>
        <row r="1666">
          <cell r="B1666" t="str">
            <v>E90SC</v>
          </cell>
          <cell r="C1666">
            <v>5653</v>
          </cell>
          <cell r="D1666" t="str">
            <v>ESQUINERO ANGULO  90</v>
          </cell>
          <cell r="E1666" t="str">
            <v>SC</v>
          </cell>
          <cell r="F1666" t="str">
            <v>ESQUINERO</v>
          </cell>
          <cell r="G1666">
            <v>5778.75</v>
          </cell>
        </row>
        <row r="1667">
          <cell r="B1667" t="str">
            <v>E100SC</v>
          </cell>
          <cell r="C1667">
            <v>5654</v>
          </cell>
          <cell r="D1667" t="str">
            <v>ESQUINERO ANGULO 100</v>
          </cell>
          <cell r="E1667" t="str">
            <v>SC</v>
          </cell>
          <cell r="F1667" t="str">
            <v>ESQUINERO</v>
          </cell>
          <cell r="G1667">
            <v>6574.67</v>
          </cell>
        </row>
        <row r="1668">
          <cell r="B1668" t="str">
            <v>E125SC</v>
          </cell>
          <cell r="C1668">
            <v>5655</v>
          </cell>
          <cell r="D1668" t="str">
            <v>ESQUINERO ANGULO 125</v>
          </cell>
          <cell r="E1668" t="str">
            <v>SC</v>
          </cell>
          <cell r="F1668" t="str">
            <v>ESQUINERO</v>
          </cell>
          <cell r="G1668">
            <v>10274.959999999999</v>
          </cell>
        </row>
        <row r="1669">
          <cell r="B1669" t="str">
            <v>E150SC</v>
          </cell>
          <cell r="C1669">
            <v>5656</v>
          </cell>
          <cell r="D1669" t="str">
            <v>ESQUINERO ANGULO 150</v>
          </cell>
          <cell r="E1669" t="str">
            <v>SC</v>
          </cell>
          <cell r="F1669" t="str">
            <v>ESQUINERO</v>
          </cell>
          <cell r="G1669">
            <v>12246.11</v>
          </cell>
        </row>
        <row r="1670">
          <cell r="B1670" t="str">
            <v>ECMHV</v>
          </cell>
          <cell r="C1670">
            <v>5905</v>
          </cell>
          <cell r="D1670" t="str">
            <v>EST CUAR -METAL- HORIZONT</v>
          </cell>
          <cell r="E1670" t="str">
            <v>VITAL GAS</v>
          </cell>
          <cell r="F1670" t="str">
            <v>ESTUFA CUARZO</v>
          </cell>
          <cell r="G1670">
            <v>17888.650000000001</v>
          </cell>
        </row>
        <row r="1671">
          <cell r="B1671" t="str">
            <v>ECMVV</v>
          </cell>
          <cell r="C1671">
            <v>5904</v>
          </cell>
          <cell r="D1671" t="str">
            <v>EST CUAR -METAL- VERTICAL</v>
          </cell>
          <cell r="E1671" t="str">
            <v>VITAL GAS</v>
          </cell>
          <cell r="F1671" t="str">
            <v>ESTUFA CUARZO</v>
          </cell>
          <cell r="G1671">
            <v>17888.650000000001</v>
          </cell>
        </row>
        <row r="1672">
          <cell r="B1672" t="str">
            <v>EFB60SC</v>
          </cell>
          <cell r="C1672">
            <v>6193</v>
          </cell>
          <cell r="D1672" t="str">
            <v>EST FLOTANTE BLANCO 60x25</v>
          </cell>
          <cell r="E1672" t="str">
            <v>SC</v>
          </cell>
          <cell r="F1672" t="str">
            <v>ESTANTE</v>
          </cell>
          <cell r="G1672">
            <v>16091.53</v>
          </cell>
        </row>
        <row r="1673">
          <cell r="B1673" t="str">
            <v>EFB80SC</v>
          </cell>
          <cell r="C1673">
            <v>6194</v>
          </cell>
          <cell r="D1673" t="str">
            <v>EST FLOTANTE BLANCO 80x25</v>
          </cell>
          <cell r="E1673" t="str">
            <v>SC</v>
          </cell>
          <cell r="F1673" t="str">
            <v>ESTANTE</v>
          </cell>
          <cell r="G1673">
            <v>18293.82</v>
          </cell>
        </row>
        <row r="1674">
          <cell r="B1674" t="str">
            <v>EFN60SC</v>
          </cell>
          <cell r="C1674">
            <v>6197</v>
          </cell>
          <cell r="D1674" t="str">
            <v>EST FLOTANTE NEGRO  60x25</v>
          </cell>
          <cell r="E1674" t="str">
            <v>SC</v>
          </cell>
          <cell r="F1674" t="str">
            <v>ESTANTE</v>
          </cell>
          <cell r="G1674">
            <v>16091.53</v>
          </cell>
        </row>
        <row r="1675">
          <cell r="B1675" t="str">
            <v>EFN80SC</v>
          </cell>
          <cell r="C1675">
            <v>6198</v>
          </cell>
          <cell r="D1675" t="str">
            <v>EST FLOTANTE NEGRO  80x25</v>
          </cell>
          <cell r="E1675" t="str">
            <v>SC</v>
          </cell>
          <cell r="F1675" t="str">
            <v>ESTANTE</v>
          </cell>
          <cell r="G1675">
            <v>18293.82</v>
          </cell>
        </row>
        <row r="1676">
          <cell r="B1676" t="str">
            <v>EFW60SC</v>
          </cell>
          <cell r="C1676">
            <v>6195</v>
          </cell>
          <cell r="D1676" t="str">
            <v>EST FLOTANTE WENGUE 60x25</v>
          </cell>
          <cell r="E1676" t="str">
            <v>SC</v>
          </cell>
          <cell r="F1676" t="str">
            <v>ESTANTE</v>
          </cell>
          <cell r="G1676">
            <v>16091.53</v>
          </cell>
        </row>
        <row r="1677">
          <cell r="B1677" t="str">
            <v>EFW80SC</v>
          </cell>
          <cell r="C1677">
            <v>6196</v>
          </cell>
          <cell r="D1677" t="str">
            <v>EST FLOTANTE WENGUE 80x25</v>
          </cell>
          <cell r="E1677" t="str">
            <v>SC</v>
          </cell>
          <cell r="F1677" t="str">
            <v>ESTANTE</v>
          </cell>
          <cell r="G1677">
            <v>18293.82</v>
          </cell>
        </row>
        <row r="1678">
          <cell r="B1678" t="str">
            <v>E300P</v>
          </cell>
          <cell r="C1678">
            <v>7404</v>
          </cell>
          <cell r="D1678" t="str">
            <v>ESTOPA DE LUSTRE 300grs</v>
          </cell>
          <cell r="E1678" t="str">
            <v>PAINTROLER</v>
          </cell>
          <cell r="F1678" t="str">
            <v>ESTOPA</v>
          </cell>
          <cell r="G1678">
            <v>962.39</v>
          </cell>
        </row>
        <row r="1679">
          <cell r="B1679" t="str">
            <v>ECME</v>
          </cell>
          <cell r="C1679">
            <v>3032</v>
          </cell>
          <cell r="D1679" t="str">
            <v>EXHIBI CHIC MECHA de 1a10</v>
          </cell>
          <cell r="E1679" t="str">
            <v>EZETA</v>
          </cell>
          <cell r="F1679" t="str">
            <v>EXHIBIDOR MECHAS</v>
          </cell>
          <cell r="G1679">
            <v>93613.31</v>
          </cell>
        </row>
        <row r="1680">
          <cell r="B1680" t="str">
            <v>EAK</v>
          </cell>
          <cell r="C1680">
            <v>6709</v>
          </cell>
          <cell r="D1680" t="str">
            <v>EXHIBIDOR AEROSOL 365 un.</v>
          </cell>
          <cell r="E1680" t="str">
            <v>KUWAIT</v>
          </cell>
          <cell r="F1680" t="str">
            <v>EXHIBIDORES</v>
          </cell>
          <cell r="G1680">
            <v>110908.03</v>
          </cell>
        </row>
        <row r="1681">
          <cell r="B1681" t="str">
            <v>ECSC</v>
          </cell>
          <cell r="C1681">
            <v>5921</v>
          </cell>
          <cell r="D1681" t="str">
            <v>EXHIBIDOR CONECTORES</v>
          </cell>
          <cell r="E1681" t="str">
            <v>SC</v>
          </cell>
          <cell r="F1681" t="str">
            <v>EXHIBIDOR</v>
          </cell>
          <cell r="G1681">
            <v>39622.019999999997</v>
          </cell>
        </row>
        <row r="1682">
          <cell r="B1682" t="str">
            <v>EHSC</v>
          </cell>
          <cell r="C1682">
            <v>5919</v>
          </cell>
          <cell r="D1682" t="str">
            <v>EXHIBIDOR HERRAJES</v>
          </cell>
          <cell r="E1682" t="str">
            <v>SC</v>
          </cell>
          <cell r="F1682" t="str">
            <v>EXHIBIDOR</v>
          </cell>
          <cell r="G1682">
            <v>49591.07</v>
          </cell>
        </row>
        <row r="1683">
          <cell r="B1683" t="str">
            <v>EIV</v>
          </cell>
          <cell r="C1683">
            <v>6908</v>
          </cell>
          <cell r="D1683" t="str">
            <v>EXHIBIDOR INYECTORES</v>
          </cell>
          <cell r="E1683" t="str">
            <v>VITAL GAS</v>
          </cell>
          <cell r="F1683" t="str">
            <v>EXHIBIDOR</v>
          </cell>
          <cell r="G1683">
            <v>10464.49</v>
          </cell>
        </row>
        <row r="1684">
          <cell r="B1684" t="str">
            <v>EM</v>
          </cell>
          <cell r="C1684">
            <v>3033</v>
          </cell>
          <cell r="D1684" t="str">
            <v>EXHIBIDOR MECHAS de 1a13</v>
          </cell>
          <cell r="E1684" t="str">
            <v>EZETA</v>
          </cell>
          <cell r="F1684" t="str">
            <v>EXHIBIDOR MECHAS</v>
          </cell>
          <cell r="G1684">
            <v>93613.31</v>
          </cell>
        </row>
        <row r="1685">
          <cell r="B1685" t="str">
            <v>EMK</v>
          </cell>
          <cell r="C1685">
            <v>7429</v>
          </cell>
          <cell r="D1685" t="str">
            <v>EXHIBIDOR MEDIANO</v>
          </cell>
          <cell r="E1685" t="str">
            <v>KUWAIT</v>
          </cell>
          <cell r="F1685" t="str">
            <v>EXHIBIDORES</v>
          </cell>
          <cell r="G1685">
            <v>52346.97</v>
          </cell>
        </row>
        <row r="1686">
          <cell r="B1686" t="str">
            <v>ESSC</v>
          </cell>
          <cell r="C1686">
            <v>5920</v>
          </cell>
          <cell r="D1686" t="str">
            <v>EXHIBIDOR SOPORTES</v>
          </cell>
          <cell r="E1686" t="str">
            <v>SC</v>
          </cell>
          <cell r="F1686" t="str">
            <v>EXHIBIDOR</v>
          </cell>
          <cell r="G1686">
            <v>50092.76</v>
          </cell>
        </row>
        <row r="1687">
          <cell r="B1687" t="str">
            <v>FG</v>
          </cell>
          <cell r="C1687">
            <v>3035</v>
          </cell>
          <cell r="D1687" t="str">
            <v>FAROL A GAS</v>
          </cell>
          <cell r="E1687" t="str">
            <v>ALIGAS</v>
          </cell>
          <cell r="F1687" t="str">
            <v>FAROL A GAS</v>
          </cell>
          <cell r="G1687">
            <v>15756.86</v>
          </cell>
        </row>
        <row r="1688">
          <cell r="B1688" t="str">
            <v>FCV</v>
          </cell>
          <cell r="C1688">
            <v>6839</v>
          </cell>
          <cell r="D1688" t="str">
            <v>FICHA PARA CALEFON</v>
          </cell>
          <cell r="E1688" t="str">
            <v>VITAL GAS</v>
          </cell>
          <cell r="F1688" t="str">
            <v>REPUESTO CALEFON</v>
          </cell>
          <cell r="G1688">
            <v>524.84</v>
          </cell>
        </row>
        <row r="1689">
          <cell r="B1689" t="str">
            <v>FAK</v>
          </cell>
          <cell r="C1689">
            <v>3036</v>
          </cell>
          <cell r="D1689" t="str">
            <v>FIJADOR AEROSOL</v>
          </cell>
          <cell r="E1689" t="str">
            <v>KUWAIT</v>
          </cell>
          <cell r="F1689" t="str">
            <v>FIJADOR AEROSOL</v>
          </cell>
          <cell r="G1689">
            <v>2695.22</v>
          </cell>
        </row>
        <row r="1690">
          <cell r="B1690" t="str">
            <v>F1P</v>
          </cell>
          <cell r="C1690">
            <v>6450</v>
          </cell>
          <cell r="D1690" t="str">
            <v>FIJADOR CON AL AGUA  1 Lt</v>
          </cell>
          <cell r="E1690" t="str">
            <v>PREMIER</v>
          </cell>
          <cell r="F1690" t="str">
            <v>FIJADOR</v>
          </cell>
          <cell r="G1690">
            <v>2472.6</v>
          </cell>
        </row>
        <row r="1691">
          <cell r="B1691" t="str">
            <v>F4P</v>
          </cell>
          <cell r="C1691">
            <v>6451</v>
          </cell>
          <cell r="D1691" t="str">
            <v>FIJADOR CON AL AGUA  4 Lt</v>
          </cell>
          <cell r="E1691" t="str">
            <v>PREMIER</v>
          </cell>
          <cell r="F1691" t="str">
            <v>FIJADOR</v>
          </cell>
          <cell r="G1691">
            <v>8210.91</v>
          </cell>
        </row>
        <row r="1692">
          <cell r="B1692" t="str">
            <v>F10P</v>
          </cell>
          <cell r="C1692">
            <v>6452</v>
          </cell>
          <cell r="D1692" t="str">
            <v>FIJADOR CON AL AGUA 10 Lt</v>
          </cell>
          <cell r="E1692" t="str">
            <v>PREMIER</v>
          </cell>
          <cell r="F1692" t="str">
            <v>FIJADOR</v>
          </cell>
          <cell r="G1692">
            <v>19726.91</v>
          </cell>
        </row>
        <row r="1693">
          <cell r="B1693" t="str">
            <v>F20P</v>
          </cell>
          <cell r="C1693">
            <v>6453</v>
          </cell>
          <cell r="D1693" t="str">
            <v>FIJADOR CON AL AGUA 20 Lt</v>
          </cell>
          <cell r="E1693" t="str">
            <v>PREMIER</v>
          </cell>
          <cell r="F1693" t="str">
            <v>FIJADOR</v>
          </cell>
          <cell r="G1693">
            <v>36746.21</v>
          </cell>
        </row>
        <row r="1694">
          <cell r="B1694" t="str">
            <v>F1V</v>
          </cell>
          <cell r="C1694">
            <v>3037</v>
          </cell>
          <cell r="D1694" t="str">
            <v>FIJADOR SELLADOR  1L</v>
          </cell>
          <cell r="E1694" t="str">
            <v>VENIER</v>
          </cell>
          <cell r="F1694" t="str">
            <v>FIJADOR</v>
          </cell>
          <cell r="G1694">
            <v>4171.1499999999996</v>
          </cell>
        </row>
        <row r="1695">
          <cell r="B1695" t="str">
            <v>F4V</v>
          </cell>
          <cell r="C1695">
            <v>3038</v>
          </cell>
          <cell r="D1695" t="str">
            <v>FIJADOR SELLADOR  4L</v>
          </cell>
          <cell r="E1695" t="str">
            <v>VENIER</v>
          </cell>
          <cell r="F1695" t="str">
            <v>FIJADOR</v>
          </cell>
          <cell r="G1695">
            <v>12187.2</v>
          </cell>
        </row>
        <row r="1696">
          <cell r="B1696" t="str">
            <v>F10V</v>
          </cell>
          <cell r="C1696">
            <v>3039</v>
          </cell>
          <cell r="D1696" t="str">
            <v>FIJADOR SELLADOR 10L</v>
          </cell>
          <cell r="E1696" t="str">
            <v>VENIER</v>
          </cell>
          <cell r="F1696" t="str">
            <v>FIJADOR</v>
          </cell>
          <cell r="G1696">
            <v>27526.84</v>
          </cell>
        </row>
        <row r="1697">
          <cell r="B1697" t="str">
            <v>F20V</v>
          </cell>
          <cell r="C1697">
            <v>3040</v>
          </cell>
          <cell r="D1697" t="str">
            <v>FIJADOR SELLADOR 20L</v>
          </cell>
          <cell r="E1697" t="str">
            <v>VENIER</v>
          </cell>
          <cell r="F1697" t="str">
            <v>FIJADOR</v>
          </cell>
          <cell r="G1697">
            <v>51213.13</v>
          </cell>
        </row>
        <row r="1698">
          <cell r="B1698" t="str">
            <v>FC1220D</v>
          </cell>
          <cell r="C1698">
            <v>3041</v>
          </cell>
          <cell r="D1698" t="str">
            <v>FLE COBR CROM 1/2x20</v>
          </cell>
          <cell r="E1698" t="str">
            <v>DUKE.</v>
          </cell>
          <cell r="F1698" t="str">
            <v>FLEXIBLE COBRE</v>
          </cell>
          <cell r="G1698">
            <v>3680.02</v>
          </cell>
        </row>
        <row r="1699">
          <cell r="B1699" t="str">
            <v>FC1225D</v>
          </cell>
          <cell r="C1699">
            <v>3042</v>
          </cell>
          <cell r="D1699" t="str">
            <v>FLE COBR CROM 1/2x25</v>
          </cell>
          <cell r="E1699" t="str">
            <v>DUKE.</v>
          </cell>
          <cell r="F1699" t="str">
            <v>FLEXIBLE COBRE</v>
          </cell>
          <cell r="G1699">
            <v>4435.3100000000004</v>
          </cell>
        </row>
        <row r="1700">
          <cell r="B1700" t="str">
            <v>FC1230D</v>
          </cell>
          <cell r="C1700">
            <v>3043</v>
          </cell>
          <cell r="D1700" t="str">
            <v>FLE COBR CROM 1/2x30</v>
          </cell>
          <cell r="E1700" t="str">
            <v>DUKE.</v>
          </cell>
          <cell r="F1700" t="str">
            <v>FLEXIBLE COBRE</v>
          </cell>
          <cell r="G1700">
            <v>4563.87</v>
          </cell>
        </row>
        <row r="1701">
          <cell r="B1701" t="str">
            <v>FC1235D</v>
          </cell>
          <cell r="C1701">
            <v>3044</v>
          </cell>
          <cell r="D1701" t="str">
            <v>FLE COBR CROM 1/2x35</v>
          </cell>
          <cell r="E1701" t="str">
            <v>DUKE.</v>
          </cell>
          <cell r="F1701" t="str">
            <v>FLEXIBLE COBRE</v>
          </cell>
          <cell r="G1701">
            <v>5270.94</v>
          </cell>
        </row>
        <row r="1702">
          <cell r="B1702" t="str">
            <v>FC1240D</v>
          </cell>
          <cell r="C1702">
            <v>3045</v>
          </cell>
          <cell r="D1702" t="str">
            <v>FLE COBR CROM 1/2x40</v>
          </cell>
          <cell r="E1702" t="str">
            <v>DUKE.</v>
          </cell>
          <cell r="F1702" t="str">
            <v>FLEXIBLE COBRE</v>
          </cell>
          <cell r="G1702">
            <v>5945.88</v>
          </cell>
        </row>
        <row r="1703">
          <cell r="B1703" t="str">
            <v>FC1250D</v>
          </cell>
          <cell r="C1703">
            <v>3046</v>
          </cell>
          <cell r="D1703" t="str">
            <v>FLE COBR CROM 1/2x50</v>
          </cell>
          <cell r="E1703" t="str">
            <v>DUKE.</v>
          </cell>
          <cell r="F1703" t="str">
            <v>FLEXIBLE COBRE</v>
          </cell>
          <cell r="G1703">
            <v>7456.45</v>
          </cell>
        </row>
        <row r="1704">
          <cell r="B1704" t="str">
            <v>FC3420D</v>
          </cell>
          <cell r="C1704">
            <v>3047</v>
          </cell>
          <cell r="D1704" t="str">
            <v>FLE COBR CROM 3/4x20</v>
          </cell>
          <cell r="E1704" t="str">
            <v>DUKE.</v>
          </cell>
          <cell r="F1704" t="str">
            <v>FLEXIBLE COBRE</v>
          </cell>
          <cell r="G1704">
            <v>9735.01</v>
          </cell>
        </row>
        <row r="1705">
          <cell r="B1705" t="str">
            <v>FC3425D</v>
          </cell>
          <cell r="C1705">
            <v>3048</v>
          </cell>
          <cell r="D1705" t="str">
            <v>FLE COBR CROM 3/4x25</v>
          </cell>
          <cell r="E1705" t="str">
            <v>DUKE.</v>
          </cell>
          <cell r="F1705" t="str">
            <v>FLEXIBLE COBRE</v>
          </cell>
          <cell r="G1705">
            <v>10359.200000000001</v>
          </cell>
        </row>
        <row r="1706">
          <cell r="B1706" t="str">
            <v>FC3430D</v>
          </cell>
          <cell r="C1706">
            <v>3049</v>
          </cell>
          <cell r="D1706" t="str">
            <v>FLE COBR CROM 3/4x30</v>
          </cell>
          <cell r="E1706" t="str">
            <v>DUKE.</v>
          </cell>
          <cell r="F1706" t="str">
            <v>FLEXIBLE COBRE</v>
          </cell>
          <cell r="G1706">
            <v>11184.69</v>
          </cell>
        </row>
        <row r="1707">
          <cell r="B1707" t="str">
            <v>FC3435D</v>
          </cell>
          <cell r="C1707">
            <v>3050</v>
          </cell>
          <cell r="D1707" t="str">
            <v>FLE COBR CROM 3/4x35</v>
          </cell>
          <cell r="E1707" t="str">
            <v>DUKE.</v>
          </cell>
          <cell r="F1707" t="str">
            <v>FLEXIBLE COBRE</v>
          </cell>
          <cell r="G1707">
            <v>12066</v>
          </cell>
        </row>
        <row r="1708">
          <cell r="B1708" t="str">
            <v>FC3440D</v>
          </cell>
          <cell r="C1708">
            <v>3051</v>
          </cell>
          <cell r="D1708" t="str">
            <v>FLE COBR CROM 3/4x40</v>
          </cell>
          <cell r="E1708" t="str">
            <v>DUKE.</v>
          </cell>
          <cell r="F1708" t="str">
            <v>FLEXIBLE COBRE</v>
          </cell>
          <cell r="G1708">
            <v>13140.15</v>
          </cell>
        </row>
        <row r="1709">
          <cell r="B1709" t="str">
            <v>FC3450D</v>
          </cell>
          <cell r="C1709">
            <v>3052</v>
          </cell>
          <cell r="D1709" t="str">
            <v>FLE COBR CROM 3/4x50</v>
          </cell>
          <cell r="E1709" t="str">
            <v>DUKE.</v>
          </cell>
          <cell r="F1709" t="str">
            <v>FLEXIBLE COBRE</v>
          </cell>
          <cell r="G1709">
            <v>17494.259999999998</v>
          </cell>
        </row>
        <row r="1710">
          <cell r="B1710" t="str">
            <v>FMM1220D</v>
          </cell>
          <cell r="C1710">
            <v>3053</v>
          </cell>
          <cell r="D1710" t="str">
            <v>FLE META MALL 1/2x20</v>
          </cell>
          <cell r="E1710" t="str">
            <v>DUKE.</v>
          </cell>
          <cell r="F1710" t="str">
            <v>FLEXIBLE MET MALL</v>
          </cell>
          <cell r="G1710">
            <v>3186.25</v>
          </cell>
        </row>
        <row r="1711">
          <cell r="B1711" t="str">
            <v>FMM1225D</v>
          </cell>
          <cell r="C1711">
            <v>3054</v>
          </cell>
          <cell r="D1711" t="str">
            <v>FLE META MALL 1/2x25</v>
          </cell>
          <cell r="E1711" t="str">
            <v>DUKE.</v>
          </cell>
          <cell r="F1711" t="str">
            <v>FLEXIBLE MET MALL</v>
          </cell>
          <cell r="G1711">
            <v>3389.91</v>
          </cell>
        </row>
        <row r="1712">
          <cell r="B1712" t="str">
            <v>FMM1230D</v>
          </cell>
          <cell r="C1712">
            <v>3055</v>
          </cell>
          <cell r="D1712" t="str">
            <v>FLE META MALL 1/2x30</v>
          </cell>
          <cell r="E1712" t="str">
            <v>DUKE.</v>
          </cell>
          <cell r="F1712" t="str">
            <v>FLEXIBLE MET MALL</v>
          </cell>
          <cell r="G1712">
            <v>3593.58</v>
          </cell>
        </row>
        <row r="1713">
          <cell r="B1713" t="str">
            <v>FMM1235D</v>
          </cell>
          <cell r="C1713">
            <v>3056</v>
          </cell>
          <cell r="D1713" t="str">
            <v>FLE META MALL 1/2x35</v>
          </cell>
          <cell r="E1713" t="str">
            <v>DUKE.</v>
          </cell>
          <cell r="F1713" t="str">
            <v>FLEXIBLE MET MALL</v>
          </cell>
          <cell r="G1713">
            <v>3796.57</v>
          </cell>
        </row>
        <row r="1714">
          <cell r="B1714" t="str">
            <v>FMM1240D</v>
          </cell>
          <cell r="C1714">
            <v>3057</v>
          </cell>
          <cell r="D1714" t="str">
            <v>FLE META MALL 1/2x40</v>
          </cell>
          <cell r="E1714" t="str">
            <v>DUKE.</v>
          </cell>
          <cell r="F1714" t="str">
            <v>FLEXIBLE MET MALL</v>
          </cell>
          <cell r="G1714">
            <v>4010.39</v>
          </cell>
        </row>
        <row r="1715">
          <cell r="B1715" t="str">
            <v>FMM1250D</v>
          </cell>
          <cell r="C1715">
            <v>3058</v>
          </cell>
          <cell r="D1715" t="str">
            <v>FLE META MALL 1/2x50</v>
          </cell>
          <cell r="E1715" t="str">
            <v>DUKE.</v>
          </cell>
          <cell r="F1715" t="str">
            <v>FLEXIBLE MET MALL</v>
          </cell>
          <cell r="G1715">
            <v>4446.1400000000003</v>
          </cell>
        </row>
        <row r="1716">
          <cell r="B1716" t="str">
            <v>FMM3420D</v>
          </cell>
          <cell r="C1716">
            <v>3059</v>
          </cell>
          <cell r="D1716" t="str">
            <v>FLE META MALL 3/4x20</v>
          </cell>
          <cell r="E1716" t="str">
            <v>DUKE.</v>
          </cell>
          <cell r="F1716" t="str">
            <v>FLEXIBLE MET MALL</v>
          </cell>
          <cell r="G1716">
            <v>8248.1200000000008</v>
          </cell>
        </row>
        <row r="1717">
          <cell r="B1717" t="str">
            <v>FMM3430D</v>
          </cell>
          <cell r="C1717">
            <v>3060</v>
          </cell>
          <cell r="D1717" t="str">
            <v>FLE META MALL 3/4x30</v>
          </cell>
          <cell r="E1717" t="str">
            <v>DUKE.</v>
          </cell>
          <cell r="F1717" t="str">
            <v>FLEXIBLE MET MALL</v>
          </cell>
          <cell r="G1717">
            <v>8958.57</v>
          </cell>
        </row>
        <row r="1718">
          <cell r="B1718" t="str">
            <v>FMM3440D</v>
          </cell>
          <cell r="C1718">
            <v>3061</v>
          </cell>
          <cell r="D1718" t="str">
            <v>FLE META MALL 3/4x40</v>
          </cell>
          <cell r="E1718" t="str">
            <v>DUKE.</v>
          </cell>
          <cell r="F1718" t="str">
            <v>FLEXIBLE MET MALL</v>
          </cell>
          <cell r="G1718">
            <v>9658.89</v>
          </cell>
        </row>
        <row r="1719">
          <cell r="B1719" t="str">
            <v>FMM3450D</v>
          </cell>
          <cell r="C1719">
            <v>3062</v>
          </cell>
          <cell r="D1719" t="str">
            <v>FLE META MALL 3/4x50</v>
          </cell>
          <cell r="E1719" t="str">
            <v>DUKE.</v>
          </cell>
          <cell r="F1719" t="str">
            <v>FLEXIBLE MET MALL</v>
          </cell>
          <cell r="G1719">
            <v>10359.200000000001</v>
          </cell>
        </row>
        <row r="1720">
          <cell r="B1720" t="str">
            <v>FMCC30C</v>
          </cell>
          <cell r="C1720">
            <v>6152</v>
          </cell>
          <cell r="D1720" t="str">
            <v>FLEX MONOCOMANDO CORTO 30</v>
          </cell>
          <cell r="E1720" t="str">
            <v>VITAL GAS</v>
          </cell>
          <cell r="F1720" t="str">
            <v>FLEXIBLE</v>
          </cell>
          <cell r="G1720">
            <v>2975.33</v>
          </cell>
        </row>
        <row r="1721">
          <cell r="B1721" t="str">
            <v>FMCC40C</v>
          </cell>
          <cell r="C1721">
            <v>6153</v>
          </cell>
          <cell r="D1721" t="str">
            <v>FLEX MONOCOMANDO CORTO 40</v>
          </cell>
          <cell r="E1721" t="str">
            <v>VITAL GAS</v>
          </cell>
          <cell r="F1721" t="str">
            <v>FLEXIBLE</v>
          </cell>
          <cell r="G1721">
            <v>3099.54</v>
          </cell>
        </row>
        <row r="1722">
          <cell r="B1722" t="str">
            <v>FMCC50C</v>
          </cell>
          <cell r="C1722">
            <v>6154</v>
          </cell>
          <cell r="D1722" t="str">
            <v>FLEX MONOCOMANDO CORTO 50</v>
          </cell>
          <cell r="E1722" t="str">
            <v>VITAL GAS</v>
          </cell>
          <cell r="F1722" t="str">
            <v>FLEXIBLE</v>
          </cell>
          <cell r="G1722">
            <v>3414.68</v>
          </cell>
        </row>
        <row r="1723">
          <cell r="B1723" t="str">
            <v>FMCL30C</v>
          </cell>
          <cell r="C1723">
            <v>6155</v>
          </cell>
          <cell r="D1723" t="str">
            <v>FLEX MONOCOMANDO LARGO 30</v>
          </cell>
          <cell r="E1723" t="str">
            <v>VITAL GAS</v>
          </cell>
          <cell r="F1723" t="str">
            <v>FLEXIBLE</v>
          </cell>
          <cell r="G1723">
            <v>2975.33</v>
          </cell>
        </row>
        <row r="1724">
          <cell r="B1724" t="str">
            <v>FMCL40C</v>
          </cell>
          <cell r="C1724">
            <v>6156</v>
          </cell>
          <cell r="D1724" t="str">
            <v>FLEX MONOCOMANDO LARGO 40</v>
          </cell>
          <cell r="E1724" t="str">
            <v>VITAL GAS</v>
          </cell>
          <cell r="F1724" t="str">
            <v>FLEXIBLE</v>
          </cell>
          <cell r="G1724">
            <v>3099.54</v>
          </cell>
        </row>
        <row r="1725">
          <cell r="B1725" t="str">
            <v>FMCL50C</v>
          </cell>
          <cell r="C1725">
            <v>6157</v>
          </cell>
          <cell r="D1725" t="str">
            <v>FLEX MONOCOMANDO LARGO 50</v>
          </cell>
          <cell r="E1725" t="str">
            <v>VITAL GAS</v>
          </cell>
          <cell r="F1725" t="str">
            <v>FLEXIBLE</v>
          </cell>
          <cell r="G1725">
            <v>3414.68</v>
          </cell>
        </row>
        <row r="1726">
          <cell r="B1726" t="str">
            <v>FPM20D</v>
          </cell>
          <cell r="C1726">
            <v>3063</v>
          </cell>
          <cell r="D1726" t="str">
            <v>FLEX PLAST MALLAD 20</v>
          </cell>
          <cell r="E1726" t="str">
            <v>DUKE.</v>
          </cell>
          <cell r="F1726" t="str">
            <v>FLEXIBLE PLAS MAL</v>
          </cell>
          <cell r="G1726">
            <v>6043.99</v>
          </cell>
        </row>
        <row r="1727">
          <cell r="B1727" t="str">
            <v>FPM30D</v>
          </cell>
          <cell r="C1727">
            <v>3064</v>
          </cell>
          <cell r="D1727" t="str">
            <v>FLEX PLAST MALLAD 30</v>
          </cell>
          <cell r="E1727" t="str">
            <v>DUKE.</v>
          </cell>
          <cell r="F1727" t="str">
            <v>FLEXIBLE PLAS MAL</v>
          </cell>
          <cell r="G1727">
            <v>6629.28</v>
          </cell>
        </row>
        <row r="1728">
          <cell r="B1728" t="str">
            <v>FPM40D</v>
          </cell>
          <cell r="C1728">
            <v>3065</v>
          </cell>
          <cell r="D1728" t="str">
            <v>FLEX PLAST MALLAD 40</v>
          </cell>
          <cell r="E1728" t="str">
            <v>DUKE.</v>
          </cell>
          <cell r="F1728" t="str">
            <v>FLEXIBLE PLAS MAL</v>
          </cell>
          <cell r="G1728">
            <v>6872.86</v>
          </cell>
        </row>
        <row r="1729">
          <cell r="B1729" t="str">
            <v>FPM50D</v>
          </cell>
          <cell r="C1729">
            <v>3066</v>
          </cell>
          <cell r="D1729" t="str">
            <v>FLEX PLAST MALLAD 50</v>
          </cell>
          <cell r="E1729" t="str">
            <v>DUKE.</v>
          </cell>
          <cell r="F1729" t="str">
            <v>FLEXIBLE PLAS MAL</v>
          </cell>
          <cell r="G1729">
            <v>7118.15</v>
          </cell>
        </row>
        <row r="1730">
          <cell r="B1730" t="str">
            <v>FPB20D</v>
          </cell>
          <cell r="C1730">
            <v>3067</v>
          </cell>
          <cell r="D1730" t="str">
            <v>FLEXI PLAS BLANCO 20</v>
          </cell>
          <cell r="E1730" t="str">
            <v>DUKE</v>
          </cell>
          <cell r="F1730" t="str">
            <v>FLEXIBLE PLAS BLA</v>
          </cell>
          <cell r="G1730">
            <v>1412.38</v>
          </cell>
        </row>
        <row r="1731">
          <cell r="B1731" t="str">
            <v>FPB30D</v>
          </cell>
          <cell r="C1731">
            <v>3068</v>
          </cell>
          <cell r="D1731" t="str">
            <v>FLEXI PLAS BLANCO 30</v>
          </cell>
          <cell r="E1731" t="str">
            <v>DUKE</v>
          </cell>
          <cell r="F1731" t="str">
            <v>FLEXIBLE PLAS BLA</v>
          </cell>
          <cell r="G1731">
            <v>1449.41</v>
          </cell>
        </row>
        <row r="1732">
          <cell r="B1732" t="str">
            <v>FPB40D</v>
          </cell>
          <cell r="C1732">
            <v>3069</v>
          </cell>
          <cell r="D1732" t="str">
            <v>FLEXI PLAS BLANCO 40</v>
          </cell>
          <cell r="E1732" t="str">
            <v>DUKE</v>
          </cell>
          <cell r="F1732" t="str">
            <v>FLEXIBLE PLAS BLA</v>
          </cell>
          <cell r="G1732">
            <v>1615.78</v>
          </cell>
        </row>
        <row r="1733">
          <cell r="B1733" t="str">
            <v>FPB50D</v>
          </cell>
          <cell r="C1733">
            <v>3070</v>
          </cell>
          <cell r="D1733" t="str">
            <v>FLEXI PLAS BLANCO 50</v>
          </cell>
          <cell r="E1733" t="str">
            <v>DUKE</v>
          </cell>
          <cell r="F1733" t="str">
            <v>FLEXIBLE PLAS BLA</v>
          </cell>
          <cell r="G1733">
            <v>1807</v>
          </cell>
        </row>
        <row r="1734">
          <cell r="B1734" t="str">
            <v>FMG12100</v>
          </cell>
          <cell r="C1734">
            <v>6167</v>
          </cell>
          <cell r="D1734" t="str">
            <v>FLEXIB MALL *GAS* 1/2x100</v>
          </cell>
          <cell r="E1734" t="str">
            <v>VITAL GAS</v>
          </cell>
          <cell r="F1734" t="str">
            <v>FLEXIBLE</v>
          </cell>
          <cell r="G1734">
            <v>4543.6400000000003</v>
          </cell>
        </row>
        <row r="1735">
          <cell r="B1735" t="str">
            <v>FMG12120</v>
          </cell>
          <cell r="C1735">
            <v>6168</v>
          </cell>
          <cell r="D1735" t="str">
            <v>FLEXIB MALL *GAS* 1/2x120</v>
          </cell>
          <cell r="E1735" t="str">
            <v>VITAL GAS</v>
          </cell>
          <cell r="F1735" t="str">
            <v>FLEXIBLE</v>
          </cell>
          <cell r="G1735">
            <v>5028.41</v>
          </cell>
        </row>
        <row r="1736">
          <cell r="B1736" t="str">
            <v>FMG12150</v>
          </cell>
          <cell r="C1736">
            <v>6169</v>
          </cell>
          <cell r="D1736" t="str">
            <v>FLEXIB MALL *GAS* 1/2x150</v>
          </cell>
          <cell r="E1736" t="str">
            <v>VITAL GAS</v>
          </cell>
          <cell r="F1736" t="str">
            <v>FLEXIBLE</v>
          </cell>
          <cell r="G1736">
            <v>5871.88</v>
          </cell>
        </row>
        <row r="1737">
          <cell r="B1737" t="str">
            <v>FMG1230C</v>
          </cell>
          <cell r="C1737">
            <v>6162</v>
          </cell>
          <cell r="D1737" t="str">
            <v>FLEXIB MALLA *GAS* 1/2x30</v>
          </cell>
          <cell r="E1737" t="str">
            <v>VITAL GAS</v>
          </cell>
          <cell r="F1737" t="str">
            <v>FLEXIBLE</v>
          </cell>
          <cell r="G1737">
            <v>2668.53</v>
          </cell>
        </row>
        <row r="1738">
          <cell r="B1738" t="str">
            <v>FMG1240C</v>
          </cell>
          <cell r="C1738">
            <v>6163</v>
          </cell>
          <cell r="D1738" t="str">
            <v>FLEXIB MALLA *GAS* 1/2x40</v>
          </cell>
          <cell r="E1738" t="str">
            <v>VITAL GAS</v>
          </cell>
          <cell r="F1738" t="str">
            <v>FLEXIBLE</v>
          </cell>
          <cell r="G1738">
            <v>2900.26</v>
          </cell>
        </row>
        <row r="1739">
          <cell r="B1739" t="str">
            <v>FMG1250C</v>
          </cell>
          <cell r="C1739">
            <v>6164</v>
          </cell>
          <cell r="D1739" t="str">
            <v>FLEXIB MALLA *GAS* 1/2x50</v>
          </cell>
          <cell r="E1739" t="str">
            <v>VITAL GAS</v>
          </cell>
          <cell r="F1739" t="str">
            <v>FLEXIBLE</v>
          </cell>
          <cell r="G1739">
            <v>3163.5</v>
          </cell>
        </row>
        <row r="1740">
          <cell r="B1740" t="str">
            <v>FMG1260C</v>
          </cell>
          <cell r="C1740">
            <v>6165</v>
          </cell>
          <cell r="D1740" t="str">
            <v>FLEXIB MALLA *GAS* 1/2x60</v>
          </cell>
          <cell r="E1740" t="str">
            <v>VITAL GAS</v>
          </cell>
          <cell r="F1740" t="str">
            <v>FLEXIBLE</v>
          </cell>
          <cell r="G1740">
            <v>3379.46</v>
          </cell>
        </row>
        <row r="1741">
          <cell r="B1741" t="str">
            <v>FMG1280C</v>
          </cell>
          <cell r="C1741">
            <v>6166</v>
          </cell>
          <cell r="D1741" t="str">
            <v>FLEXIB MALLA *GAS* 1/2x80</v>
          </cell>
          <cell r="E1741" t="str">
            <v>VITAL GAS</v>
          </cell>
          <cell r="F1741" t="str">
            <v>FLEXIBLE</v>
          </cell>
          <cell r="G1741">
            <v>3969.89</v>
          </cell>
        </row>
        <row r="1742">
          <cell r="B1742" t="str">
            <v>FMA1220C</v>
          </cell>
          <cell r="C1742">
            <v>6140</v>
          </cell>
          <cell r="D1742" t="str">
            <v>FLEXIB MALLAD AGUA 1/2x20</v>
          </cell>
          <cell r="E1742" t="str">
            <v>VITAL GAS</v>
          </cell>
          <cell r="F1742" t="str">
            <v>FLEXIBLE</v>
          </cell>
          <cell r="G1742">
            <v>2548.9699999999998</v>
          </cell>
        </row>
        <row r="1743">
          <cell r="B1743" t="str">
            <v>FMA1225C</v>
          </cell>
          <cell r="C1743">
            <v>6141</v>
          </cell>
          <cell r="D1743" t="str">
            <v>FLEXIB MALLAD AGUA 1/2x25</v>
          </cell>
          <cell r="E1743" t="str">
            <v>VITAL GAS</v>
          </cell>
          <cell r="F1743" t="str">
            <v>FLEXIBLE</v>
          </cell>
          <cell r="G1743">
            <v>2668.53</v>
          </cell>
        </row>
        <row r="1744">
          <cell r="B1744" t="str">
            <v>FMA1230C</v>
          </cell>
          <cell r="C1744">
            <v>6142</v>
          </cell>
          <cell r="D1744" t="str">
            <v>FLEXIB MALLAD AGUA 1/2x30</v>
          </cell>
          <cell r="E1744" t="str">
            <v>VITAL GAS</v>
          </cell>
          <cell r="F1744" t="str">
            <v>FLEXIBLE</v>
          </cell>
          <cell r="G1744">
            <v>2792.74</v>
          </cell>
        </row>
        <row r="1745">
          <cell r="B1745" t="str">
            <v>FMA1235C</v>
          </cell>
          <cell r="C1745">
            <v>6143</v>
          </cell>
          <cell r="D1745" t="str">
            <v>FLEXIB MALLAD AGUA 1/2x35</v>
          </cell>
          <cell r="E1745" t="str">
            <v>VITAL GAS</v>
          </cell>
          <cell r="F1745" t="str">
            <v>FLEXIBLE</v>
          </cell>
          <cell r="G1745">
            <v>2908.6</v>
          </cell>
        </row>
        <row r="1746">
          <cell r="B1746" t="str">
            <v>FMA1240C</v>
          </cell>
          <cell r="C1746">
            <v>6144</v>
          </cell>
          <cell r="D1746" t="str">
            <v>FLEXIB MALLAD AGUA 1/2x40</v>
          </cell>
          <cell r="E1746" t="str">
            <v>VITAL GAS</v>
          </cell>
          <cell r="F1746" t="str">
            <v>FLEXIBLE</v>
          </cell>
          <cell r="G1746">
            <v>3027.24</v>
          </cell>
        </row>
        <row r="1747">
          <cell r="B1747" t="str">
            <v>FMA1250C</v>
          </cell>
          <cell r="C1747">
            <v>6145</v>
          </cell>
          <cell r="D1747" t="str">
            <v>FLEXIB MALLAD AGUA 1/2x50</v>
          </cell>
          <cell r="E1747" t="str">
            <v>VITAL GAS</v>
          </cell>
          <cell r="F1747" t="str">
            <v>FLEXIBLE</v>
          </cell>
          <cell r="G1747">
            <v>3283.99</v>
          </cell>
        </row>
        <row r="1748">
          <cell r="B1748" t="str">
            <v>FMA3420C</v>
          </cell>
          <cell r="C1748">
            <v>6146</v>
          </cell>
          <cell r="D1748" t="str">
            <v>FLEXIB MALLAD AGUA 3/4x20</v>
          </cell>
          <cell r="E1748" t="str">
            <v>VITAL GAS</v>
          </cell>
          <cell r="F1748" t="str">
            <v>FLEXIBLE</v>
          </cell>
          <cell r="G1748">
            <v>6257.48</v>
          </cell>
        </row>
        <row r="1749">
          <cell r="B1749" t="str">
            <v>FMA3425C</v>
          </cell>
          <cell r="C1749">
            <v>6147</v>
          </cell>
          <cell r="D1749" t="str">
            <v>FLEXIB MALLAD AGUA 3/4x25</v>
          </cell>
          <cell r="E1749" t="str">
            <v>VITAL GAS</v>
          </cell>
          <cell r="F1749" t="str">
            <v>FLEXIBLE</v>
          </cell>
          <cell r="G1749">
            <v>6257.48</v>
          </cell>
        </row>
        <row r="1750">
          <cell r="B1750" t="str">
            <v>FMA3430C</v>
          </cell>
          <cell r="C1750">
            <v>6148</v>
          </cell>
          <cell r="D1750" t="str">
            <v>FLEXIB MALLAD AGUA 3/4x30</v>
          </cell>
          <cell r="E1750" t="str">
            <v>VITAL GAS</v>
          </cell>
          <cell r="F1750" t="str">
            <v>FLEXIBLE</v>
          </cell>
          <cell r="G1750">
            <v>6257.48</v>
          </cell>
        </row>
        <row r="1751">
          <cell r="B1751" t="str">
            <v>FMA3435C</v>
          </cell>
          <cell r="C1751">
            <v>6149</v>
          </cell>
          <cell r="D1751" t="str">
            <v>FLEXIB MALLAD AGUA 3/4x35</v>
          </cell>
          <cell r="E1751" t="str">
            <v>VITAL GAS</v>
          </cell>
          <cell r="F1751" t="str">
            <v>FLEXIBLE</v>
          </cell>
          <cell r="G1751">
            <v>6734.82</v>
          </cell>
        </row>
        <row r="1752">
          <cell r="B1752" t="str">
            <v>FMA3440C</v>
          </cell>
          <cell r="C1752">
            <v>6150</v>
          </cell>
          <cell r="D1752" t="str">
            <v>FLEXIB MALLAD AGUA 3/4x40</v>
          </cell>
          <cell r="E1752" t="str">
            <v>VITAL GAS</v>
          </cell>
          <cell r="F1752" t="str">
            <v>FLEXIBLE</v>
          </cell>
          <cell r="G1752">
            <v>6734.82</v>
          </cell>
        </row>
        <row r="1753">
          <cell r="B1753" t="str">
            <v>FMA3450C</v>
          </cell>
          <cell r="C1753">
            <v>6151</v>
          </cell>
          <cell r="D1753" t="str">
            <v>FLEXIB MALLAD AGUA 3/4x50</v>
          </cell>
          <cell r="E1753" t="str">
            <v>VITAL GAS</v>
          </cell>
          <cell r="F1753" t="str">
            <v>FLEXIBLE</v>
          </cell>
          <cell r="G1753">
            <v>7271.5</v>
          </cell>
        </row>
        <row r="1754">
          <cell r="B1754" t="str">
            <v>FP20V</v>
          </cell>
          <cell r="C1754">
            <v>6158</v>
          </cell>
          <cell r="D1754" t="str">
            <v>FLEXIB PLAST REGUL 1/2x20</v>
          </cell>
          <cell r="E1754" t="str">
            <v>VITAL GAS</v>
          </cell>
          <cell r="F1754" t="str">
            <v>FLEXIBLE</v>
          </cell>
          <cell r="G1754">
            <v>612.04</v>
          </cell>
        </row>
        <row r="1755">
          <cell r="B1755" t="str">
            <v>FP30V</v>
          </cell>
          <cell r="C1755">
            <v>6159</v>
          </cell>
          <cell r="D1755" t="str">
            <v>FLEXIB PLAST REGUL 1/2x30</v>
          </cell>
          <cell r="E1755" t="str">
            <v>VITAL GAS</v>
          </cell>
          <cell r="F1755" t="str">
            <v>FLEXIBLE</v>
          </cell>
          <cell r="G1755">
            <v>699.24</v>
          </cell>
        </row>
        <row r="1756">
          <cell r="B1756" t="str">
            <v>FP40V</v>
          </cell>
          <cell r="C1756">
            <v>6160</v>
          </cell>
          <cell r="D1756" t="str">
            <v>FLEXIB PLAST REGUL 1/2x40</v>
          </cell>
          <cell r="E1756" t="str">
            <v>VITAL GAS</v>
          </cell>
          <cell r="F1756" t="str">
            <v>FLEXIBLE</v>
          </cell>
          <cell r="G1756">
            <v>785.63</v>
          </cell>
        </row>
        <row r="1757">
          <cell r="B1757" t="str">
            <v>FP50V</v>
          </cell>
          <cell r="C1757">
            <v>6161</v>
          </cell>
          <cell r="D1757" t="str">
            <v>FLEXIB PLAST REGUL 1/2x50</v>
          </cell>
          <cell r="E1757" t="str">
            <v>VITAL GAS</v>
          </cell>
          <cell r="F1757" t="str">
            <v>FLEXIBLE</v>
          </cell>
          <cell r="G1757">
            <v>984.49</v>
          </cell>
        </row>
        <row r="1758">
          <cell r="B1758" t="str">
            <v>FSGP</v>
          </cell>
          <cell r="C1758">
            <v>3071</v>
          </cell>
          <cell r="D1758" t="str">
            <v>FLEXIBLE SUPER-GAS</v>
          </cell>
          <cell r="E1758" t="str">
            <v>PAZ</v>
          </cell>
          <cell r="F1758" t="str">
            <v>REGULADOR SUPER</v>
          </cell>
          <cell r="G1758">
            <v>9691.14</v>
          </cell>
        </row>
        <row r="1759">
          <cell r="B1759" t="str">
            <v>FB1P</v>
          </cell>
          <cell r="C1759">
            <v>6607</v>
          </cell>
          <cell r="D1759" t="str">
            <v>FONDO BLANCO    1 lt</v>
          </cell>
          <cell r="E1759" t="str">
            <v>PREMIER</v>
          </cell>
          <cell r="F1759" t="str">
            <v>FONDO BLANCO</v>
          </cell>
          <cell r="G1759">
            <v>7603.07</v>
          </cell>
        </row>
        <row r="1760">
          <cell r="B1760" t="str">
            <v>FB4P</v>
          </cell>
          <cell r="C1760">
            <v>6608</v>
          </cell>
          <cell r="D1760" t="str">
            <v>FONDO BLANCO    4 lt</v>
          </cell>
          <cell r="E1760" t="str">
            <v>PREMIER</v>
          </cell>
          <cell r="F1760" t="str">
            <v>FONDO BLANCO</v>
          </cell>
          <cell r="G1760">
            <v>28434.59</v>
          </cell>
        </row>
        <row r="1761">
          <cell r="B1761" t="str">
            <v>FB20P</v>
          </cell>
          <cell r="C1761">
            <v>6609</v>
          </cell>
          <cell r="D1761" t="str">
            <v>FONDO BLANCO   20 lt</v>
          </cell>
          <cell r="E1761" t="str">
            <v>PREMIER</v>
          </cell>
          <cell r="F1761" t="str">
            <v>FONDO BLANCO</v>
          </cell>
          <cell r="G1761">
            <v>137580.35</v>
          </cell>
        </row>
        <row r="1762">
          <cell r="B1762" t="str">
            <v>FB12P</v>
          </cell>
          <cell r="C1762">
            <v>6606</v>
          </cell>
          <cell r="D1762" t="str">
            <v>FONDO BLANCO  1/2 lt</v>
          </cell>
          <cell r="E1762" t="str">
            <v>PREMIER</v>
          </cell>
          <cell r="F1762" t="str">
            <v>FONDO BLANCO</v>
          </cell>
          <cell r="G1762">
            <v>4352.5200000000004</v>
          </cell>
        </row>
        <row r="1763">
          <cell r="B1763" t="str">
            <v>FB1V</v>
          </cell>
          <cell r="C1763">
            <v>3072</v>
          </cell>
          <cell r="D1763" t="str">
            <v>FONDO BLANCO MAD 1 L</v>
          </cell>
          <cell r="E1763" t="str">
            <v>VENIER</v>
          </cell>
          <cell r="F1763" t="str">
            <v>ESMALTE</v>
          </cell>
          <cell r="G1763">
            <v>30697.03</v>
          </cell>
        </row>
        <row r="1764">
          <cell r="B1764" t="str">
            <v>FB12V</v>
          </cell>
          <cell r="C1764">
            <v>3073</v>
          </cell>
          <cell r="D1764" t="str">
            <v>FONDO BLANCO MAD 1/2</v>
          </cell>
          <cell r="E1764" t="str">
            <v>VENIER</v>
          </cell>
          <cell r="F1764" t="str">
            <v>ESMALTE</v>
          </cell>
          <cell r="G1764">
            <v>5559.07</v>
          </cell>
        </row>
        <row r="1765">
          <cell r="B1765" t="str">
            <v>FB20V</v>
          </cell>
          <cell r="C1765">
            <v>3074</v>
          </cell>
          <cell r="D1765" t="str">
            <v>FONDO BLANCO MAD 20L</v>
          </cell>
          <cell r="E1765" t="str">
            <v>VENIER</v>
          </cell>
          <cell r="F1765" t="str">
            <v>ESMALTE</v>
          </cell>
          <cell r="G1765">
            <v>142469.43</v>
          </cell>
        </row>
        <row r="1766">
          <cell r="B1766" t="str">
            <v>FB4V</v>
          </cell>
          <cell r="C1766">
            <v>3075</v>
          </cell>
          <cell r="D1766" t="str">
            <v>FONDO BLANCO MAD 4 L</v>
          </cell>
          <cell r="E1766" t="str">
            <v>VENIER</v>
          </cell>
          <cell r="F1766" t="str">
            <v>ESMALTE</v>
          </cell>
          <cell r="G1766">
            <v>30957.98</v>
          </cell>
        </row>
        <row r="1767">
          <cell r="B1767" t="str">
            <v>F6G</v>
          </cell>
          <cell r="C1767">
            <v>3085</v>
          </cell>
          <cell r="D1767" t="str">
            <v>FORMON N   6</v>
          </cell>
          <cell r="E1767" t="str">
            <v>GHERARDI</v>
          </cell>
          <cell r="F1767" t="str">
            <v>FORMON</v>
          </cell>
          <cell r="G1767">
            <v>6378.66</v>
          </cell>
        </row>
        <row r="1768">
          <cell r="B1768" t="str">
            <v>F10G</v>
          </cell>
          <cell r="C1768">
            <v>3086</v>
          </cell>
          <cell r="D1768" t="str">
            <v>FORMON N  10</v>
          </cell>
          <cell r="E1768" t="str">
            <v>GHERARDI</v>
          </cell>
          <cell r="F1768" t="str">
            <v>FORMON</v>
          </cell>
          <cell r="G1768">
            <v>6378.66</v>
          </cell>
        </row>
        <row r="1769">
          <cell r="B1769" t="str">
            <v>F12G</v>
          </cell>
          <cell r="C1769">
            <v>3079</v>
          </cell>
          <cell r="D1769" t="str">
            <v>FORMON N  12</v>
          </cell>
          <cell r="E1769" t="str">
            <v>GHERARDI</v>
          </cell>
          <cell r="F1769" t="str">
            <v>FORMON</v>
          </cell>
          <cell r="G1769">
            <v>6916.68</v>
          </cell>
        </row>
        <row r="1770">
          <cell r="B1770" t="str">
            <v>F16G</v>
          </cell>
          <cell r="C1770">
            <v>3087</v>
          </cell>
          <cell r="D1770" t="str">
            <v>FORMON N  16</v>
          </cell>
          <cell r="E1770" t="str">
            <v>GHERARDI</v>
          </cell>
          <cell r="F1770" t="str">
            <v>FORMON</v>
          </cell>
          <cell r="G1770">
            <v>7225.32</v>
          </cell>
        </row>
        <row r="1771">
          <cell r="B1771" t="str">
            <v>F20G</v>
          </cell>
          <cell r="C1771">
            <v>3088</v>
          </cell>
          <cell r="D1771" t="str">
            <v>FORMON N  20</v>
          </cell>
          <cell r="E1771" t="str">
            <v>GHERARDI</v>
          </cell>
          <cell r="F1771" t="str">
            <v>FORMON</v>
          </cell>
          <cell r="G1771">
            <v>7282.25</v>
          </cell>
        </row>
        <row r="1772">
          <cell r="B1772" t="str">
            <v>F22G</v>
          </cell>
          <cell r="C1772">
            <v>3089</v>
          </cell>
          <cell r="D1772" t="str">
            <v>FORMON N  22</v>
          </cell>
          <cell r="E1772" t="str">
            <v>GHERARDI</v>
          </cell>
          <cell r="F1772" t="str">
            <v>FORMON</v>
          </cell>
          <cell r="G1772">
            <v>7282.25</v>
          </cell>
        </row>
        <row r="1773">
          <cell r="B1773" t="str">
            <v>F26G</v>
          </cell>
          <cell r="C1773">
            <v>3090</v>
          </cell>
          <cell r="D1773" t="str">
            <v>FORMON N  26</v>
          </cell>
          <cell r="E1773" t="str">
            <v>GHERARDI</v>
          </cell>
          <cell r="F1773" t="str">
            <v>FORMON</v>
          </cell>
          <cell r="G1773">
            <v>7379.3</v>
          </cell>
        </row>
        <row r="1774">
          <cell r="B1774" t="str">
            <v>F30G</v>
          </cell>
          <cell r="C1774">
            <v>3091</v>
          </cell>
          <cell r="D1774" t="str">
            <v>FORMON N  30</v>
          </cell>
          <cell r="E1774" t="str">
            <v>GHERARDI</v>
          </cell>
          <cell r="F1774" t="str">
            <v>FORMON</v>
          </cell>
          <cell r="G1774">
            <v>8043.28</v>
          </cell>
        </row>
        <row r="1775">
          <cell r="B1775" t="str">
            <v>F40G</v>
          </cell>
          <cell r="C1775">
            <v>3092</v>
          </cell>
          <cell r="D1775" t="str">
            <v>FORMON N  40</v>
          </cell>
          <cell r="E1775" t="str">
            <v>GHERARDI</v>
          </cell>
          <cell r="F1775" t="str">
            <v>FORMON</v>
          </cell>
          <cell r="G1775">
            <v>9767.75</v>
          </cell>
        </row>
        <row r="1776">
          <cell r="B1776" t="str">
            <v>FMF20L</v>
          </cell>
          <cell r="C1776">
            <v>3096</v>
          </cell>
          <cell r="D1776" t="str">
            <v>FRATACH MADE C/FIELTRO 20</v>
          </cell>
          <cell r="E1776" t="str">
            <v>LAVASOLA.</v>
          </cell>
          <cell r="F1776" t="str">
            <v>FRATACHO</v>
          </cell>
          <cell r="G1776">
            <v>2582.96</v>
          </cell>
        </row>
        <row r="1777">
          <cell r="B1777" t="str">
            <v>FMF25L</v>
          </cell>
          <cell r="C1777">
            <v>3097</v>
          </cell>
          <cell r="D1777" t="str">
            <v>FRATACH MADE C/FIELTRO 25</v>
          </cell>
          <cell r="E1777" t="str">
            <v>LAVASOLA.</v>
          </cell>
          <cell r="F1777" t="str">
            <v>FRATACHO</v>
          </cell>
          <cell r="G1777">
            <v>2880.87</v>
          </cell>
        </row>
        <row r="1778">
          <cell r="B1778" t="str">
            <v>FMF30L</v>
          </cell>
          <cell r="C1778">
            <v>3098</v>
          </cell>
          <cell r="D1778" t="str">
            <v>FRATACH MADE C/FIELTRO 30</v>
          </cell>
          <cell r="E1778" t="str">
            <v>LAVASOLA.</v>
          </cell>
          <cell r="F1778" t="str">
            <v>FRATACHO</v>
          </cell>
          <cell r="G1778">
            <v>3209.98</v>
          </cell>
        </row>
        <row r="1779">
          <cell r="B1779" t="str">
            <v>FPE30B</v>
          </cell>
          <cell r="C1779">
            <v>5767</v>
          </cell>
          <cell r="D1779" t="str">
            <v>FRATACH PLAS EURO 30</v>
          </cell>
          <cell r="E1779" t="str">
            <v>BAIHAM</v>
          </cell>
          <cell r="F1779" t="str">
            <v>FRATACHO EURO</v>
          </cell>
          <cell r="G1779">
            <v>763.67</v>
          </cell>
        </row>
        <row r="1780">
          <cell r="B1780" t="str">
            <v>FPE40B</v>
          </cell>
          <cell r="C1780">
            <v>5768</v>
          </cell>
          <cell r="D1780" t="str">
            <v>FRATACH PLAS EURO 40</v>
          </cell>
          <cell r="E1780" t="str">
            <v>BAIHAM</v>
          </cell>
          <cell r="F1780" t="str">
            <v>FRATACHO EURO</v>
          </cell>
          <cell r="G1780">
            <v>869.85</v>
          </cell>
        </row>
        <row r="1781">
          <cell r="B1781" t="str">
            <v>FA25L</v>
          </cell>
          <cell r="C1781">
            <v>7466</v>
          </cell>
          <cell r="D1781" t="str">
            <v>FRATACHO #ALGARROBO# 25</v>
          </cell>
          <cell r="E1781" t="str">
            <v>LAPACHO</v>
          </cell>
          <cell r="F1781" t="str">
            <v>FRATACHO</v>
          </cell>
          <cell r="G1781">
            <v>2607.91</v>
          </cell>
        </row>
        <row r="1782">
          <cell r="B1782" t="str">
            <v>FA30L</v>
          </cell>
          <cell r="C1782">
            <v>7467</v>
          </cell>
          <cell r="D1782" t="str">
            <v>FRATACHO #ALGARROBO# 30</v>
          </cell>
          <cell r="E1782" t="str">
            <v>LAPACHO</v>
          </cell>
          <cell r="F1782" t="str">
            <v>FRATACHO</v>
          </cell>
          <cell r="G1782">
            <v>2922.33</v>
          </cell>
        </row>
        <row r="1783">
          <cell r="B1783" t="str">
            <v>FA35L</v>
          </cell>
          <cell r="C1783">
            <v>7468</v>
          </cell>
          <cell r="D1783" t="str">
            <v>FRATACHO #ALGARROBO# 35</v>
          </cell>
          <cell r="E1783" t="str">
            <v>LAPACHO</v>
          </cell>
          <cell r="F1783" t="str">
            <v>FRATACHO</v>
          </cell>
          <cell r="G1783">
            <v>3146.18</v>
          </cell>
        </row>
        <row r="1784">
          <cell r="B1784" t="str">
            <v>FA40L</v>
          </cell>
          <cell r="C1784">
            <v>7469</v>
          </cell>
          <cell r="D1784" t="str">
            <v>FRATACHO #ALGARROBO# 40</v>
          </cell>
          <cell r="E1784" t="str">
            <v>LAPACHO</v>
          </cell>
          <cell r="F1784" t="str">
            <v>FRATACHO</v>
          </cell>
          <cell r="G1784">
            <v>3374.43</v>
          </cell>
        </row>
        <row r="1785">
          <cell r="B1785" t="str">
            <v>FP20L</v>
          </cell>
          <cell r="C1785">
            <v>7416</v>
          </cell>
          <cell r="D1785" t="str">
            <v>FRATACHO #PINO# 20cm</v>
          </cell>
          <cell r="E1785" t="str">
            <v>LAVASOLA.</v>
          </cell>
          <cell r="F1785" t="str">
            <v>FRATACHO</v>
          </cell>
          <cell r="G1785">
            <v>697.21</v>
          </cell>
        </row>
        <row r="1786">
          <cell r="B1786" t="str">
            <v>FP25L</v>
          </cell>
          <cell r="C1786">
            <v>7386</v>
          </cell>
          <cell r="D1786" t="str">
            <v>FRATACHO #PINO# 25cm</v>
          </cell>
          <cell r="E1786" t="str">
            <v>LAVASOLA.</v>
          </cell>
          <cell r="F1786" t="str">
            <v>FRATACHO</v>
          </cell>
          <cell r="G1786">
            <v>1007.6</v>
          </cell>
        </row>
        <row r="1787">
          <cell r="B1787" t="str">
            <v>FP30L</v>
          </cell>
          <cell r="C1787">
            <v>7387</v>
          </cell>
          <cell r="D1787" t="str">
            <v>FRATACHO #PINO# 30cm</v>
          </cell>
          <cell r="E1787" t="str">
            <v>LAVASOLA.</v>
          </cell>
          <cell r="F1787" t="str">
            <v>FRATACHO</v>
          </cell>
          <cell r="G1787">
            <v>1088.71</v>
          </cell>
        </row>
        <row r="1788">
          <cell r="B1788" t="str">
            <v>FP35L</v>
          </cell>
          <cell r="C1788">
            <v>7388</v>
          </cell>
          <cell r="D1788" t="str">
            <v>FRATACHO #PINO# 35cm</v>
          </cell>
          <cell r="E1788" t="str">
            <v>LAVASOLA.</v>
          </cell>
          <cell r="F1788" t="str">
            <v>FRATACHO</v>
          </cell>
          <cell r="G1788">
            <v>1185.4100000000001</v>
          </cell>
        </row>
        <row r="1789">
          <cell r="B1789" t="str">
            <v>FP40L</v>
          </cell>
          <cell r="C1789">
            <v>7389</v>
          </cell>
          <cell r="D1789" t="str">
            <v>FRATACHO #PINO# 40cm</v>
          </cell>
          <cell r="E1789" t="str">
            <v>LAVASOLA.</v>
          </cell>
          <cell r="F1789" t="str">
            <v>FRATACHO</v>
          </cell>
          <cell r="G1789">
            <v>1258.73</v>
          </cell>
        </row>
        <row r="1790">
          <cell r="B1790" t="str">
            <v>FAFB</v>
          </cell>
          <cell r="C1790">
            <v>3101</v>
          </cell>
          <cell r="D1790" t="str">
            <v>FRATACHO ABRASIVO FINO</v>
          </cell>
          <cell r="E1790" t="str">
            <v>CORTAMAX.</v>
          </cell>
          <cell r="F1790" t="str">
            <v>FRATACHO ABRASIVO</v>
          </cell>
          <cell r="G1790">
            <v>1767.25</v>
          </cell>
        </row>
        <row r="1791">
          <cell r="B1791" t="str">
            <v>FAGB</v>
          </cell>
          <cell r="C1791">
            <v>3100</v>
          </cell>
          <cell r="D1791" t="str">
            <v>FRATACHO ABRASIVO GRUESO</v>
          </cell>
          <cell r="E1791" t="str">
            <v>CORTAMAX.</v>
          </cell>
          <cell r="F1791" t="str">
            <v>FRATACHO ABRASIVO</v>
          </cell>
          <cell r="G1791">
            <v>1767.25</v>
          </cell>
        </row>
        <row r="1792">
          <cell r="B1792" t="str">
            <v>FAMB</v>
          </cell>
          <cell r="C1792">
            <v>3099</v>
          </cell>
          <cell r="D1792" t="str">
            <v>FRATACHO ABRASIVO MEDIANO</v>
          </cell>
          <cell r="E1792" t="str">
            <v>CORTAMAX.</v>
          </cell>
          <cell r="F1792" t="str">
            <v>FRATACHO ABRASIVO</v>
          </cell>
          <cell r="G1792">
            <v>1767.25</v>
          </cell>
        </row>
        <row r="1793">
          <cell r="B1793" t="str">
            <v>FA20CM</v>
          </cell>
          <cell r="C1793">
            <v>3102</v>
          </cell>
          <cell r="D1793" t="str">
            <v>FRATACHO ALGARR.  20</v>
          </cell>
          <cell r="E1793" t="str">
            <v>ANEMI</v>
          </cell>
          <cell r="F1793" t="str">
            <v>FRATACHO ALGARROB</v>
          </cell>
          <cell r="G1793">
            <v>1653.06</v>
          </cell>
        </row>
        <row r="1794">
          <cell r="B1794" t="str">
            <v>FA25CM</v>
          </cell>
          <cell r="C1794">
            <v>3103</v>
          </cell>
          <cell r="D1794" t="str">
            <v>FRATACHO ALGARR.  25</v>
          </cell>
          <cell r="E1794" t="str">
            <v>ANEMI</v>
          </cell>
          <cell r="F1794" t="str">
            <v>FRATACHO ALGARROB</v>
          </cell>
          <cell r="G1794">
            <v>2732.86</v>
          </cell>
        </row>
        <row r="1795">
          <cell r="B1795" t="str">
            <v>FA30CM</v>
          </cell>
          <cell r="C1795">
            <v>3104</v>
          </cell>
          <cell r="D1795" t="str">
            <v>FRATACHO ALGARR.  30</v>
          </cell>
          <cell r="E1795" t="str">
            <v>ANEMI</v>
          </cell>
          <cell r="F1795" t="str">
            <v>FRATACHO ALGARROB</v>
          </cell>
          <cell r="G1795">
            <v>3062.32</v>
          </cell>
        </row>
        <row r="1796">
          <cell r="B1796" t="str">
            <v>FA35CM</v>
          </cell>
          <cell r="C1796">
            <v>3105</v>
          </cell>
          <cell r="D1796" t="str">
            <v>FRATACHO ALGARR.  35</v>
          </cell>
          <cell r="E1796" t="str">
            <v>ANEMI</v>
          </cell>
          <cell r="F1796" t="str">
            <v>FRATACHO ALGARROB</v>
          </cell>
          <cell r="G1796">
            <v>3296.9</v>
          </cell>
        </row>
        <row r="1797">
          <cell r="B1797" t="str">
            <v>FA40CM</v>
          </cell>
          <cell r="C1797">
            <v>3106</v>
          </cell>
          <cell r="D1797" t="str">
            <v>FRATACHO ALGARR.  40</v>
          </cell>
          <cell r="E1797" t="str">
            <v>ANEMI</v>
          </cell>
          <cell r="F1797" t="str">
            <v>FRATACHO ALGARROB</v>
          </cell>
          <cell r="G1797">
            <v>3536.09</v>
          </cell>
        </row>
        <row r="1798">
          <cell r="B1798" t="str">
            <v>FA45CM</v>
          </cell>
          <cell r="C1798">
            <v>3107</v>
          </cell>
          <cell r="D1798" t="str">
            <v>FRATACHO ALGARR.  45</v>
          </cell>
          <cell r="E1798" t="str">
            <v>ANEMI</v>
          </cell>
          <cell r="F1798" t="str">
            <v>FRATACHO ALGARROB</v>
          </cell>
          <cell r="G1798">
            <v>3805.76</v>
          </cell>
        </row>
        <row r="1799">
          <cell r="B1799" t="str">
            <v>FLSJ</v>
          </cell>
          <cell r="C1799">
            <v>6342</v>
          </cell>
          <cell r="D1799" t="str">
            <v>FRATACHO LIJADOR C/PLAST</v>
          </cell>
          <cell r="E1799" t="str">
            <v>STA. JUANA</v>
          </cell>
          <cell r="F1799" t="str">
            <v>FRATACHO LIJADOR</v>
          </cell>
          <cell r="G1799">
            <v>8409.0300000000007</v>
          </cell>
        </row>
        <row r="1800">
          <cell r="B1800" t="str">
            <v>FM20CM</v>
          </cell>
          <cell r="C1800">
            <v>3108</v>
          </cell>
          <cell r="D1800" t="str">
            <v>FRATACHO MADERA N 20</v>
          </cell>
          <cell r="E1800" t="str">
            <v>ANEMI</v>
          </cell>
          <cell r="F1800" t="str">
            <v>FRATACHO MADERA</v>
          </cell>
          <cell r="G1800">
            <v>618.36</v>
          </cell>
        </row>
        <row r="1801">
          <cell r="B1801" t="str">
            <v>FM25CM</v>
          </cell>
          <cell r="C1801">
            <v>3109</v>
          </cell>
          <cell r="D1801" t="str">
            <v>FRATACHO MADERA N 25</v>
          </cell>
          <cell r="E1801" t="str">
            <v>ANEMI</v>
          </cell>
          <cell r="F1801" t="str">
            <v>FRATACHO MADERA</v>
          </cell>
          <cell r="G1801">
            <v>951.4</v>
          </cell>
        </row>
        <row r="1802">
          <cell r="B1802" t="str">
            <v>FM30CM</v>
          </cell>
          <cell r="C1802">
            <v>3110</v>
          </cell>
          <cell r="D1802" t="str">
            <v>FRATACHO MADERA N 30</v>
          </cell>
          <cell r="E1802" t="str">
            <v>ANEMI</v>
          </cell>
          <cell r="F1802" t="str">
            <v>FRATACHO MADERA</v>
          </cell>
          <cell r="G1802">
            <v>1020.63</v>
          </cell>
        </row>
        <row r="1803">
          <cell r="B1803" t="str">
            <v>FM35CM</v>
          </cell>
          <cell r="C1803">
            <v>3111</v>
          </cell>
          <cell r="D1803" t="str">
            <v>FRATACHO MADERA N 35</v>
          </cell>
          <cell r="E1803" t="str">
            <v>ANEMI</v>
          </cell>
          <cell r="F1803" t="str">
            <v>FRATACHO MADERA</v>
          </cell>
          <cell r="G1803">
            <v>1063.19</v>
          </cell>
        </row>
        <row r="1804">
          <cell r="B1804" t="str">
            <v>FM40CM</v>
          </cell>
          <cell r="C1804">
            <v>3112</v>
          </cell>
          <cell r="D1804" t="str">
            <v>FRATACHO MADERA N 40</v>
          </cell>
          <cell r="E1804" t="str">
            <v>ANEMI</v>
          </cell>
          <cell r="F1804" t="str">
            <v>FRATACHO MADERA</v>
          </cell>
          <cell r="G1804">
            <v>1165.6400000000001</v>
          </cell>
        </row>
        <row r="1805">
          <cell r="B1805" t="str">
            <v>FM45CM</v>
          </cell>
          <cell r="C1805">
            <v>3113</v>
          </cell>
          <cell r="D1805" t="str">
            <v>FRATACHO MADERA N 45</v>
          </cell>
          <cell r="E1805" t="str">
            <v>ANEMI</v>
          </cell>
          <cell r="F1805" t="str">
            <v>FRATACHO MADERA</v>
          </cell>
          <cell r="G1805">
            <v>1222.7</v>
          </cell>
        </row>
        <row r="1806">
          <cell r="B1806" t="str">
            <v>FM50CM</v>
          </cell>
          <cell r="C1806">
            <v>3114</v>
          </cell>
          <cell r="D1806" t="str">
            <v>FRATACHO MADERA N 50</v>
          </cell>
          <cell r="E1806" t="str">
            <v>ANEMI</v>
          </cell>
          <cell r="F1806" t="str">
            <v>FRATACHO MADERA</v>
          </cell>
          <cell r="G1806">
            <v>1302.22</v>
          </cell>
        </row>
        <row r="1807">
          <cell r="B1807" t="str">
            <v>FP20A</v>
          </cell>
          <cell r="C1807">
            <v>3115</v>
          </cell>
          <cell r="D1807" t="str">
            <v>FRATACHO PLASTICO 20</v>
          </cell>
          <cell r="E1807" t="str">
            <v>BAIHAM</v>
          </cell>
          <cell r="F1807" t="str">
            <v>FRATACHO</v>
          </cell>
          <cell r="G1807">
            <v>472.02</v>
          </cell>
        </row>
        <row r="1808">
          <cell r="B1808" t="str">
            <v>FP25A</v>
          </cell>
          <cell r="C1808">
            <v>3116</v>
          </cell>
          <cell r="D1808" t="str">
            <v>FRATACHO PLASTICO 25</v>
          </cell>
          <cell r="E1808" t="str">
            <v>BAIHAM</v>
          </cell>
          <cell r="F1808" t="str">
            <v>FRATACHO</v>
          </cell>
          <cell r="G1808">
            <v>545.48</v>
          </cell>
        </row>
        <row r="1809">
          <cell r="B1809" t="str">
            <v>FP30A</v>
          </cell>
          <cell r="C1809">
            <v>3117</v>
          </cell>
          <cell r="D1809" t="str">
            <v>FRATACHO PLASTICO 30</v>
          </cell>
          <cell r="E1809" t="str">
            <v>BAIHAM</v>
          </cell>
          <cell r="F1809" t="str">
            <v>FRATACHO</v>
          </cell>
          <cell r="G1809">
            <v>629.84</v>
          </cell>
        </row>
        <row r="1810">
          <cell r="B1810" t="str">
            <v>F4FPP3E</v>
          </cell>
          <cell r="C1810">
            <v>7147</v>
          </cell>
          <cell r="D1810" t="str">
            <v>FRESA 4 FILOS P/PLANA 3mm</v>
          </cell>
          <cell r="E1810" t="str">
            <v>EZETA</v>
          </cell>
          <cell r="F1810" t="str">
            <v>FRESA 4C</v>
          </cell>
          <cell r="G1810">
            <v>15959.14</v>
          </cell>
        </row>
        <row r="1811">
          <cell r="B1811" t="str">
            <v>F10E</v>
          </cell>
          <cell r="C1811">
            <v>7118</v>
          </cell>
          <cell r="D1811" t="str">
            <v>FRESA 4C 10,00</v>
          </cell>
          <cell r="E1811" t="str">
            <v>EZETA</v>
          </cell>
          <cell r="F1811" t="str">
            <v>FRESA 4C</v>
          </cell>
          <cell r="G1811">
            <v>53189.8</v>
          </cell>
        </row>
        <row r="1812">
          <cell r="B1812" t="str">
            <v>F12E</v>
          </cell>
          <cell r="C1812">
            <v>7119</v>
          </cell>
          <cell r="D1812" t="str">
            <v>FRESA 4C 12,00</v>
          </cell>
          <cell r="E1812" t="str">
            <v>EZETA</v>
          </cell>
          <cell r="F1812" t="str">
            <v>FRESA 4C</v>
          </cell>
          <cell r="G1812">
            <v>65152.94</v>
          </cell>
        </row>
        <row r="1813">
          <cell r="B1813" t="str">
            <v>F4E</v>
          </cell>
          <cell r="C1813">
            <v>7109</v>
          </cell>
          <cell r="D1813" t="str">
            <v>FRESA DIN 844  4,00</v>
          </cell>
          <cell r="E1813" t="str">
            <v>EZETA</v>
          </cell>
          <cell r="F1813" t="str">
            <v>FRESA 4C</v>
          </cell>
          <cell r="G1813">
            <v>10025.290000000001</v>
          </cell>
        </row>
        <row r="1814">
          <cell r="B1814" t="str">
            <v>F5E</v>
          </cell>
          <cell r="C1814">
            <v>7111</v>
          </cell>
          <cell r="D1814" t="str">
            <v>FRESA DIN 844  5,00</v>
          </cell>
          <cell r="E1814" t="str">
            <v>EZETA</v>
          </cell>
          <cell r="F1814" t="str">
            <v>FRESA 4C</v>
          </cell>
          <cell r="G1814">
            <v>10036.129999999999</v>
          </cell>
        </row>
        <row r="1815">
          <cell r="B1815" t="str">
            <v>F6E</v>
          </cell>
          <cell r="C1815">
            <v>7112</v>
          </cell>
          <cell r="D1815" t="str">
            <v>FRESA DIN 844  6,00</v>
          </cell>
          <cell r="E1815" t="str">
            <v>EZETA</v>
          </cell>
          <cell r="F1815" t="str">
            <v>FRESA 4C</v>
          </cell>
          <cell r="G1815">
            <v>11138.42</v>
          </cell>
        </row>
        <row r="1816">
          <cell r="B1816" t="str">
            <v>F7E</v>
          </cell>
          <cell r="C1816">
            <v>7110</v>
          </cell>
          <cell r="D1816" t="str">
            <v>FRESA DIN 844  7,00</v>
          </cell>
          <cell r="E1816" t="str">
            <v>EZETA</v>
          </cell>
          <cell r="F1816" t="str">
            <v>FRESA 4C</v>
          </cell>
          <cell r="G1816">
            <v>12020.13</v>
          </cell>
        </row>
        <row r="1817">
          <cell r="B1817" t="str">
            <v>F8E</v>
          </cell>
          <cell r="C1817">
            <v>7117</v>
          </cell>
          <cell r="D1817" t="str">
            <v>FRESA DIN 844  8,00</v>
          </cell>
          <cell r="E1817" t="str">
            <v>EZETA</v>
          </cell>
          <cell r="F1817" t="str">
            <v>FRESA 4C</v>
          </cell>
          <cell r="G1817">
            <v>12804.88</v>
          </cell>
        </row>
        <row r="1818">
          <cell r="B1818" t="str">
            <v>GHA1EE</v>
          </cell>
          <cell r="C1818">
            <v>7347</v>
          </cell>
          <cell r="D1818" t="str">
            <v>GAN HAMAC C/ARGOL N 1 (6)</v>
          </cell>
          <cell r="E1818" t="str">
            <v>ELESCUERZO</v>
          </cell>
          <cell r="F1818" t="str">
            <v>GANCHO</v>
          </cell>
          <cell r="G1818">
            <v>8284.36</v>
          </cell>
        </row>
        <row r="1819">
          <cell r="B1819" t="str">
            <v>GHA2EE</v>
          </cell>
          <cell r="C1819">
            <v>7348</v>
          </cell>
          <cell r="D1819" t="str">
            <v>GAN HAMAC C/ARGOL N 2 (10</v>
          </cell>
          <cell r="E1819" t="str">
            <v>ELESCUERZO</v>
          </cell>
          <cell r="F1819" t="str">
            <v>GANCHO</v>
          </cell>
          <cell r="G1819">
            <v>13817.95</v>
          </cell>
        </row>
        <row r="1820">
          <cell r="B1820" t="str">
            <v>GBGEE</v>
          </cell>
          <cell r="C1820">
            <v>7340</v>
          </cell>
          <cell r="D1820" t="str">
            <v>GANCH BICICLET GRANDE (12</v>
          </cell>
          <cell r="E1820" t="str">
            <v>ELESCUERZO</v>
          </cell>
          <cell r="F1820" t="str">
            <v>GANCHO</v>
          </cell>
          <cell r="G1820">
            <v>6751.4</v>
          </cell>
        </row>
        <row r="1821">
          <cell r="B1821" t="str">
            <v>GBCEE</v>
          </cell>
          <cell r="C1821">
            <v>7339</v>
          </cell>
          <cell r="D1821" t="str">
            <v>GANCH BICICLETA CHICA (12</v>
          </cell>
          <cell r="E1821" t="str">
            <v>ELESCUERZO</v>
          </cell>
          <cell r="F1821" t="str">
            <v>GANCHO</v>
          </cell>
          <cell r="G1821">
            <v>2692.02</v>
          </cell>
        </row>
        <row r="1822">
          <cell r="B1822" t="str">
            <v>GCV21100</v>
          </cell>
          <cell r="C1822">
            <v>7284</v>
          </cell>
          <cell r="D1822" t="str">
            <v>GANCH C/VIENT 21-100 (25)</v>
          </cell>
          <cell r="E1822" t="str">
            <v>ELESCUERZO</v>
          </cell>
          <cell r="F1822" t="str">
            <v>GANCHO</v>
          </cell>
          <cell r="G1822">
            <v>7563.28</v>
          </cell>
        </row>
        <row r="1823">
          <cell r="B1823" t="str">
            <v>GCV23120</v>
          </cell>
          <cell r="C1823">
            <v>7285</v>
          </cell>
          <cell r="D1823" t="str">
            <v>GANCH C/VIENT 23-120 (25)</v>
          </cell>
          <cell r="E1823" t="str">
            <v>ELESCUERZO</v>
          </cell>
          <cell r="F1823" t="str">
            <v>GANCHO</v>
          </cell>
          <cell r="G1823">
            <v>9144.31</v>
          </cell>
        </row>
        <row r="1824">
          <cell r="B1824" t="str">
            <v>GCV23140</v>
          </cell>
          <cell r="C1824">
            <v>7286</v>
          </cell>
          <cell r="D1824" t="str">
            <v>GANCH C/VIENT 23-140 (15)</v>
          </cell>
          <cell r="E1824" t="str">
            <v>ELESCUERZO</v>
          </cell>
          <cell r="F1824" t="str">
            <v>GANCHO</v>
          </cell>
          <cell r="G1824">
            <v>7691.48</v>
          </cell>
        </row>
        <row r="1825">
          <cell r="B1825" t="str">
            <v>GCV1830E</v>
          </cell>
          <cell r="C1825">
            <v>7277</v>
          </cell>
          <cell r="D1825" t="str">
            <v>GANCH C/VIENTO 18-30 (50)</v>
          </cell>
          <cell r="E1825" t="str">
            <v>ELESCUERZO</v>
          </cell>
          <cell r="F1825" t="str">
            <v>GANCHO</v>
          </cell>
          <cell r="G1825">
            <v>5982.26</v>
          </cell>
        </row>
        <row r="1826">
          <cell r="B1826" t="str">
            <v>GCV1840E</v>
          </cell>
          <cell r="C1826">
            <v>7278</v>
          </cell>
          <cell r="D1826" t="str">
            <v>GANCH C/VIENTO 18-40 (50)</v>
          </cell>
          <cell r="E1826" t="str">
            <v>ELESCUERZO</v>
          </cell>
          <cell r="F1826" t="str">
            <v>GANCHO</v>
          </cell>
          <cell r="G1826">
            <v>6324.1</v>
          </cell>
        </row>
        <row r="1827">
          <cell r="B1827" t="str">
            <v>GCV1950E</v>
          </cell>
          <cell r="C1827">
            <v>7279</v>
          </cell>
          <cell r="D1827" t="str">
            <v>GANCH C/VIENTO 19-50 (50)</v>
          </cell>
          <cell r="E1827" t="str">
            <v>ELESCUERZO</v>
          </cell>
          <cell r="F1827" t="str">
            <v>GANCHO</v>
          </cell>
          <cell r="G1827">
            <v>8204.24</v>
          </cell>
        </row>
        <row r="1828">
          <cell r="B1828" t="str">
            <v>GCV1960E</v>
          </cell>
          <cell r="C1828">
            <v>7280</v>
          </cell>
          <cell r="D1828" t="str">
            <v>GANCH C/VIENTO 19-60 (50)</v>
          </cell>
          <cell r="E1828" t="str">
            <v>ELESCUERZO</v>
          </cell>
          <cell r="F1828" t="str">
            <v>GANCHO</v>
          </cell>
          <cell r="G1828">
            <v>8802.4699999999993</v>
          </cell>
        </row>
        <row r="1829">
          <cell r="B1829" t="str">
            <v>GCV1970E</v>
          </cell>
          <cell r="C1829">
            <v>7281</v>
          </cell>
          <cell r="D1829" t="str">
            <v>GANCH C/VIENTO 19-70 (50)</v>
          </cell>
          <cell r="E1829" t="str">
            <v>ELESCUERZO</v>
          </cell>
          <cell r="F1829" t="str">
            <v>GANCHO</v>
          </cell>
          <cell r="G1829">
            <v>10725.33</v>
          </cell>
        </row>
        <row r="1830">
          <cell r="B1830" t="str">
            <v>GCV2180E</v>
          </cell>
          <cell r="C1830">
            <v>7282</v>
          </cell>
          <cell r="D1830" t="str">
            <v>GANCH C/VIENTO 21-80 (50)</v>
          </cell>
          <cell r="E1830" t="str">
            <v>ELESCUERZO</v>
          </cell>
          <cell r="F1830" t="str">
            <v>GANCHO</v>
          </cell>
          <cell r="G1830">
            <v>11323.56</v>
          </cell>
        </row>
        <row r="1831">
          <cell r="B1831" t="str">
            <v>GCV2190E</v>
          </cell>
          <cell r="C1831">
            <v>7283</v>
          </cell>
          <cell r="D1831" t="str">
            <v>GANCH C/VIENTO 21-90 (25)</v>
          </cell>
          <cell r="E1831" t="str">
            <v>ELESCUERZO</v>
          </cell>
          <cell r="F1831" t="str">
            <v>GANCHO</v>
          </cell>
          <cell r="G1831">
            <v>6922.33</v>
          </cell>
        </row>
        <row r="1832">
          <cell r="B1832" t="str">
            <v>GECEE</v>
          </cell>
          <cell r="C1832">
            <v>7343</v>
          </cell>
          <cell r="D1832" t="str">
            <v>GANCH ESCALERA CHICO (12)</v>
          </cell>
          <cell r="E1832" t="str">
            <v>ELESCUERZO</v>
          </cell>
          <cell r="F1832" t="str">
            <v>GANCHO</v>
          </cell>
          <cell r="G1832">
            <v>6324.1</v>
          </cell>
        </row>
        <row r="1833">
          <cell r="B1833" t="str">
            <v>GEGEE</v>
          </cell>
          <cell r="C1833">
            <v>7344</v>
          </cell>
          <cell r="D1833" t="str">
            <v>GANCH ESCALERA GRANDE (12</v>
          </cell>
          <cell r="E1833" t="str">
            <v>ELESCUERZO</v>
          </cell>
          <cell r="F1833" t="str">
            <v>GANCHO</v>
          </cell>
          <cell r="G1833">
            <v>7819.67</v>
          </cell>
        </row>
        <row r="1834">
          <cell r="B1834" t="str">
            <v>GSET</v>
          </cell>
          <cell r="C1834">
            <v>3121</v>
          </cell>
          <cell r="D1834" t="str">
            <v>GANCH PLAS P/SOG ELASTICA</v>
          </cell>
          <cell r="E1834" t="str">
            <v>TENSIL</v>
          </cell>
          <cell r="F1834" t="str">
            <v>GANCHO SOGA ELAST</v>
          </cell>
          <cell r="G1834">
            <v>193.48</v>
          </cell>
        </row>
        <row r="1835">
          <cell r="B1835" t="str">
            <v>GHOEE</v>
          </cell>
          <cell r="C1835">
            <v>7338</v>
          </cell>
          <cell r="D1835" t="str">
            <v>GANCHO #HORQUILLA#  (6)</v>
          </cell>
          <cell r="E1835" t="str">
            <v>ELESCUERZO</v>
          </cell>
          <cell r="F1835" t="str">
            <v>GANCHO</v>
          </cell>
          <cell r="G1835">
            <v>4144.8500000000004</v>
          </cell>
        </row>
        <row r="1836">
          <cell r="B1836" t="str">
            <v>GMEE</v>
          </cell>
          <cell r="C1836">
            <v>7342</v>
          </cell>
          <cell r="D1836" t="str">
            <v>GANCHO #MANGUERA#  (6)</v>
          </cell>
          <cell r="E1836" t="str">
            <v>ELESCUERZO</v>
          </cell>
          <cell r="F1836" t="str">
            <v>GANCHO</v>
          </cell>
          <cell r="G1836">
            <v>3931.2</v>
          </cell>
        </row>
        <row r="1837">
          <cell r="B1837" t="str">
            <v>GTEE</v>
          </cell>
          <cell r="C1837">
            <v>7341</v>
          </cell>
          <cell r="D1837" t="str">
            <v>GANCHO #TECHO#  (6)</v>
          </cell>
          <cell r="E1837" t="str">
            <v>ELESCUERZO</v>
          </cell>
          <cell r="F1837" t="str">
            <v>GANCHO</v>
          </cell>
          <cell r="G1837">
            <v>3931.2</v>
          </cell>
        </row>
        <row r="1838">
          <cell r="B1838" t="str">
            <v>GCB</v>
          </cell>
          <cell r="C1838">
            <v>3120</v>
          </cell>
          <cell r="D1838" t="str">
            <v>GANCHO CORTINA BANO</v>
          </cell>
          <cell r="E1838" t="str">
            <v>SABELCORT</v>
          </cell>
          <cell r="F1838" t="str">
            <v>GANCHO</v>
          </cell>
          <cell r="G1838">
            <v>1226</v>
          </cell>
        </row>
        <row r="1839">
          <cell r="B1839" t="str">
            <v>GH1SC</v>
          </cell>
          <cell r="C1839">
            <v>5660</v>
          </cell>
          <cell r="D1839" t="str">
            <v>GANCHO HAMAC N  1 C/BASE</v>
          </cell>
          <cell r="E1839" t="str">
            <v>SC</v>
          </cell>
          <cell r="F1839" t="str">
            <v>GANCHO HAMACA</v>
          </cell>
          <cell r="G1839">
            <v>1414.37</v>
          </cell>
        </row>
        <row r="1840">
          <cell r="B1840" t="str">
            <v>GH2SC</v>
          </cell>
          <cell r="C1840">
            <v>5661</v>
          </cell>
          <cell r="D1840" t="str">
            <v>GANCHO HAMAC N  2 C/PITON</v>
          </cell>
          <cell r="E1840" t="str">
            <v>SC</v>
          </cell>
          <cell r="F1840" t="str">
            <v>GANCHO HAMACA</v>
          </cell>
          <cell r="G1840">
            <v>1584.1</v>
          </cell>
        </row>
        <row r="1841">
          <cell r="B1841" t="str">
            <v>GH3SC</v>
          </cell>
          <cell r="C1841">
            <v>7068</v>
          </cell>
          <cell r="D1841" t="str">
            <v>GANCHO HAMAC N  3 C/ARGOL</v>
          </cell>
          <cell r="E1841" t="str">
            <v>SC</v>
          </cell>
          <cell r="F1841" t="str">
            <v>GANCHO HAMACA</v>
          </cell>
          <cell r="G1841">
            <v>1331.09</v>
          </cell>
        </row>
        <row r="1842">
          <cell r="B1842" t="str">
            <v>GH1EE</v>
          </cell>
          <cell r="C1842">
            <v>7346</v>
          </cell>
          <cell r="D1842" t="str">
            <v>GANCHO HAMACA N  1  (6)</v>
          </cell>
          <cell r="E1842" t="str">
            <v>ELESCUERZO</v>
          </cell>
          <cell r="F1842" t="str">
            <v>GANCHO</v>
          </cell>
          <cell r="G1842">
            <v>8129.46</v>
          </cell>
        </row>
        <row r="1843">
          <cell r="B1843" t="str">
            <v>GH2EE</v>
          </cell>
          <cell r="C1843">
            <v>7345</v>
          </cell>
          <cell r="D1843" t="str">
            <v>GANCHO HAMACA N  2  (10)</v>
          </cell>
          <cell r="E1843" t="str">
            <v>ELESCUERZO</v>
          </cell>
          <cell r="F1843" t="str">
            <v>GANCHO</v>
          </cell>
          <cell r="G1843">
            <v>13817.95</v>
          </cell>
        </row>
        <row r="1844">
          <cell r="B1844" t="str">
            <v>G2</v>
          </cell>
          <cell r="C1844">
            <v>3122</v>
          </cell>
          <cell r="D1844" t="str">
            <v>GARRAFA 2 KG.</v>
          </cell>
          <cell r="E1844" t="str">
            <v>VITAL GAS</v>
          </cell>
          <cell r="F1844" t="str">
            <v>MICROGARRAFA</v>
          </cell>
          <cell r="G1844">
            <v>52174.559999999998</v>
          </cell>
        </row>
        <row r="1845">
          <cell r="B1845" t="str">
            <v>G3</v>
          </cell>
          <cell r="C1845">
            <v>3123</v>
          </cell>
          <cell r="D1845" t="str">
            <v>GARRAFA 3 KG.</v>
          </cell>
          <cell r="E1845" t="str">
            <v>VITAL GAS</v>
          </cell>
          <cell r="F1845" t="str">
            <v>MICROGARRAFA</v>
          </cell>
          <cell r="G1845">
            <v>60942.85</v>
          </cell>
        </row>
        <row r="1846">
          <cell r="B1846" t="str">
            <v>GG30T</v>
          </cell>
          <cell r="C1846">
            <v>5487</v>
          </cell>
          <cell r="D1846" t="str">
            <v>GRA GRAFITADA  30GRS</v>
          </cell>
          <cell r="E1846" t="str">
            <v>TF3</v>
          </cell>
          <cell r="F1846" t="str">
            <v>GRASA GRAFITADA</v>
          </cell>
          <cell r="G1846">
            <v>979.23</v>
          </cell>
        </row>
        <row r="1847">
          <cell r="B1847" t="str">
            <v>GG100T</v>
          </cell>
          <cell r="C1847">
            <v>5485</v>
          </cell>
          <cell r="D1847" t="str">
            <v>GRA GRAFITADA 100GRS</v>
          </cell>
          <cell r="E1847" t="str">
            <v>TF3</v>
          </cell>
          <cell r="F1847" t="str">
            <v>GRASA GRAFITADA</v>
          </cell>
          <cell r="G1847">
            <v>813.24</v>
          </cell>
        </row>
        <row r="1848">
          <cell r="B1848" t="str">
            <v>GG250T</v>
          </cell>
          <cell r="C1848">
            <v>5486</v>
          </cell>
          <cell r="D1848" t="str">
            <v>GRA GRAFITADA 250GRS</v>
          </cell>
          <cell r="E1848" t="str">
            <v>TF3</v>
          </cell>
          <cell r="F1848" t="str">
            <v>GRASA GRAFITADA</v>
          </cell>
          <cell r="G1848">
            <v>1475.11</v>
          </cell>
        </row>
        <row r="1849">
          <cell r="B1849" t="str">
            <v>GLAK</v>
          </cell>
          <cell r="C1849">
            <v>3125</v>
          </cell>
          <cell r="D1849" t="str">
            <v>GRAFI LLANT AERO 440</v>
          </cell>
          <cell r="E1849" t="str">
            <v>KUWAIT</v>
          </cell>
          <cell r="F1849" t="str">
            <v>GRAFITO AEROSOL</v>
          </cell>
          <cell r="G1849">
            <v>4623.8</v>
          </cell>
        </row>
        <row r="1850">
          <cell r="B1850" t="str">
            <v>GP60T</v>
          </cell>
          <cell r="C1850">
            <v>5498</v>
          </cell>
          <cell r="D1850" t="str">
            <v>GRAFITO POLVO 50 GRS</v>
          </cell>
          <cell r="E1850" t="str">
            <v>TF3</v>
          </cell>
          <cell r="F1850" t="str">
            <v>GRAFITO POLVO</v>
          </cell>
          <cell r="G1850">
            <v>709.37</v>
          </cell>
        </row>
        <row r="1851">
          <cell r="B1851" t="str">
            <v>GUC9H</v>
          </cell>
          <cell r="C1851">
            <v>3127</v>
          </cell>
          <cell r="D1851" t="str">
            <v>GRAMPA "U" COBREAD 9</v>
          </cell>
          <cell r="E1851" t="str">
            <v>EGA</v>
          </cell>
          <cell r="F1851" t="str">
            <v>GRAMPA "U"</v>
          </cell>
          <cell r="G1851">
            <v>31.13</v>
          </cell>
        </row>
        <row r="1852">
          <cell r="B1852" t="str">
            <v>GGR</v>
          </cell>
          <cell r="C1852">
            <v>3128</v>
          </cell>
          <cell r="D1852" t="str">
            <v>GRAMPA GIRATORIA</v>
          </cell>
          <cell r="E1852" t="str">
            <v>SIRA</v>
          </cell>
          <cell r="F1852" t="str">
            <v>GRAMPA GIRATORIA</v>
          </cell>
          <cell r="G1852">
            <v>1496.23</v>
          </cell>
        </row>
        <row r="1853">
          <cell r="B1853" t="str">
            <v>GMO12SC</v>
          </cell>
          <cell r="C1853">
            <v>6874</v>
          </cell>
          <cell r="D1853" t="str">
            <v>GRAMPA MEDIA OMEGA  1/2"</v>
          </cell>
          <cell r="E1853" t="str">
            <v>SC</v>
          </cell>
          <cell r="F1853" t="str">
            <v>GRAMPA OMEGA</v>
          </cell>
          <cell r="G1853">
            <v>3592.11</v>
          </cell>
        </row>
        <row r="1854">
          <cell r="B1854" t="str">
            <v>GMO34SC</v>
          </cell>
          <cell r="C1854">
            <v>6875</v>
          </cell>
          <cell r="D1854" t="str">
            <v>GRAMPA MEDIA OMEGA  3/4"</v>
          </cell>
          <cell r="E1854" t="str">
            <v>SC</v>
          </cell>
          <cell r="F1854" t="str">
            <v>GRAMPA OMEGA</v>
          </cell>
          <cell r="G1854">
            <v>4489.6499999999996</v>
          </cell>
        </row>
        <row r="1855">
          <cell r="B1855" t="str">
            <v>GMO112SC</v>
          </cell>
          <cell r="C1855">
            <v>6878</v>
          </cell>
          <cell r="D1855" t="str">
            <v>GRAMPA MEDIA OMEGA 1 1/2"</v>
          </cell>
          <cell r="E1855" t="str">
            <v>SC</v>
          </cell>
          <cell r="F1855" t="str">
            <v>GRAMPA OMEGA</v>
          </cell>
          <cell r="G1855">
            <v>7655.01</v>
          </cell>
        </row>
        <row r="1856">
          <cell r="B1856" t="str">
            <v>GMO114SC</v>
          </cell>
          <cell r="C1856">
            <v>6877</v>
          </cell>
          <cell r="D1856" t="str">
            <v>GRAMPA MEDIA OMEGA 1 1/4"</v>
          </cell>
          <cell r="E1856" t="str">
            <v>SC</v>
          </cell>
          <cell r="F1856" t="str">
            <v>GRAMPA OMEGA</v>
          </cell>
          <cell r="G1856">
            <v>6316.35</v>
          </cell>
        </row>
        <row r="1857">
          <cell r="B1857" t="str">
            <v>GMO1SC</v>
          </cell>
          <cell r="C1857">
            <v>6876</v>
          </cell>
          <cell r="D1857" t="str">
            <v>GRAMPA MEDIA OMEGA 1"</v>
          </cell>
          <cell r="E1857" t="str">
            <v>SC</v>
          </cell>
          <cell r="F1857" t="str">
            <v>GRAMPA OMEGA</v>
          </cell>
          <cell r="G1857">
            <v>5492.09</v>
          </cell>
        </row>
        <row r="1858">
          <cell r="B1858" t="str">
            <v>GMO212SC</v>
          </cell>
          <cell r="C1858">
            <v>6880</v>
          </cell>
          <cell r="D1858" t="str">
            <v>GRAMPA MEDIA OMEGA 2 1/2"</v>
          </cell>
          <cell r="E1858" t="str">
            <v>SC</v>
          </cell>
          <cell r="F1858" t="str">
            <v>GRAMPA OMEGA</v>
          </cell>
          <cell r="G1858">
            <v>12625.53</v>
          </cell>
        </row>
        <row r="1859">
          <cell r="B1859" t="str">
            <v>GMO2SC</v>
          </cell>
          <cell r="C1859">
            <v>6879</v>
          </cell>
          <cell r="D1859" t="str">
            <v>GRAMPA MEDIA OMEGA 2"</v>
          </cell>
          <cell r="E1859" t="str">
            <v>SC</v>
          </cell>
          <cell r="F1859" t="str">
            <v>GRAMPA OMEGA</v>
          </cell>
          <cell r="G1859">
            <v>9575.1200000000008</v>
          </cell>
        </row>
        <row r="1860">
          <cell r="B1860" t="str">
            <v>GO12SC</v>
          </cell>
          <cell r="C1860">
            <v>6865</v>
          </cell>
          <cell r="D1860" t="str">
            <v>GRAMPA OMEGA  1/2"</v>
          </cell>
          <cell r="E1860" t="str">
            <v>SC</v>
          </cell>
          <cell r="F1860" t="str">
            <v>GRAMPA OMEGA</v>
          </cell>
          <cell r="G1860">
            <v>5107.49</v>
          </cell>
        </row>
        <row r="1861">
          <cell r="B1861" t="str">
            <v>GO34SC</v>
          </cell>
          <cell r="C1861">
            <v>6866</v>
          </cell>
          <cell r="D1861" t="str">
            <v>GRAMPA OMEGA  3/4"</v>
          </cell>
          <cell r="E1861" t="str">
            <v>SC</v>
          </cell>
          <cell r="F1861" t="str">
            <v>GRAMPA OMEGA</v>
          </cell>
          <cell r="G1861">
            <v>5825.91</v>
          </cell>
        </row>
        <row r="1862">
          <cell r="B1862" t="str">
            <v>GO112SC</v>
          </cell>
          <cell r="C1862">
            <v>6869</v>
          </cell>
          <cell r="D1862" t="str">
            <v>GRAMPA OMEGA 1 1/2"</v>
          </cell>
          <cell r="E1862" t="str">
            <v>SC</v>
          </cell>
          <cell r="F1862" t="str">
            <v>GRAMPA OMEGA</v>
          </cell>
          <cell r="G1862">
            <v>9188.6</v>
          </cell>
        </row>
        <row r="1863">
          <cell r="B1863" t="str">
            <v>GO114SC</v>
          </cell>
          <cell r="C1863">
            <v>6868</v>
          </cell>
          <cell r="D1863" t="str">
            <v>GRAMPA OMEGA 1 1/4"</v>
          </cell>
          <cell r="E1863" t="str">
            <v>SC</v>
          </cell>
          <cell r="F1863" t="str">
            <v>GRAMPA OMEGA</v>
          </cell>
          <cell r="G1863">
            <v>7652.14</v>
          </cell>
        </row>
        <row r="1864">
          <cell r="B1864" t="str">
            <v>GO1SC</v>
          </cell>
          <cell r="C1864">
            <v>6867</v>
          </cell>
          <cell r="D1864" t="str">
            <v>GRAMPA OMEGA 1"</v>
          </cell>
          <cell r="E1864" t="str">
            <v>SC</v>
          </cell>
          <cell r="F1864" t="str">
            <v>GRAMPA OMEGA</v>
          </cell>
          <cell r="G1864">
            <v>7219.17</v>
          </cell>
        </row>
        <row r="1865">
          <cell r="B1865" t="str">
            <v>GO212SC</v>
          </cell>
          <cell r="C1865">
            <v>6871</v>
          </cell>
          <cell r="D1865" t="str">
            <v>GRAMPA OMEGA 2 1/2"</v>
          </cell>
          <cell r="E1865" t="str">
            <v>SC</v>
          </cell>
          <cell r="F1865" t="str">
            <v>GRAMPA OMEGA</v>
          </cell>
          <cell r="G1865">
            <v>13134.65</v>
          </cell>
        </row>
        <row r="1866">
          <cell r="B1866" t="str">
            <v>GO2SC</v>
          </cell>
          <cell r="C1866">
            <v>6870</v>
          </cell>
          <cell r="D1866" t="str">
            <v>GRAMPA OMEGA 2"</v>
          </cell>
          <cell r="E1866" t="str">
            <v>SC</v>
          </cell>
          <cell r="F1866" t="str">
            <v>GRAMPA OMEGA</v>
          </cell>
          <cell r="G1866">
            <v>11450.67</v>
          </cell>
        </row>
        <row r="1867">
          <cell r="B1867" t="str">
            <v>GO3SC</v>
          </cell>
          <cell r="C1867">
            <v>6872</v>
          </cell>
          <cell r="D1867" t="str">
            <v>GRAMPA OMEGA 3"</v>
          </cell>
          <cell r="E1867" t="str">
            <v>SC</v>
          </cell>
          <cell r="F1867" t="str">
            <v>GRAMPA OMEGA</v>
          </cell>
          <cell r="G1867">
            <v>15158.68</v>
          </cell>
        </row>
        <row r="1868">
          <cell r="B1868" t="str">
            <v>GO4SC</v>
          </cell>
          <cell r="C1868">
            <v>6873</v>
          </cell>
          <cell r="D1868" t="str">
            <v>GRAMPA OMEGA 4"</v>
          </cell>
          <cell r="E1868" t="str">
            <v>SC</v>
          </cell>
          <cell r="F1868" t="str">
            <v>GRAMPA OMEGA</v>
          </cell>
          <cell r="G1868">
            <v>19371.009999999998</v>
          </cell>
        </row>
        <row r="1869">
          <cell r="B1869" t="str">
            <v>GA100T</v>
          </cell>
          <cell r="C1869">
            <v>5494</v>
          </cell>
          <cell r="D1869" t="str">
            <v>GRAS AMARILLA 100GRS</v>
          </cell>
          <cell r="E1869" t="str">
            <v>TF3</v>
          </cell>
          <cell r="F1869" t="str">
            <v>GRASA AMARILLA</v>
          </cell>
          <cell r="G1869">
            <v>717.36</v>
          </cell>
        </row>
        <row r="1870">
          <cell r="B1870" t="str">
            <v>GA250T</v>
          </cell>
          <cell r="C1870">
            <v>5495</v>
          </cell>
          <cell r="D1870" t="str">
            <v>GRAS AMARILLA 250GRS</v>
          </cell>
          <cell r="E1870" t="str">
            <v>TF3</v>
          </cell>
          <cell r="F1870" t="str">
            <v>GRASA AMARILLA</v>
          </cell>
          <cell r="G1870">
            <v>1287.96</v>
          </cell>
        </row>
        <row r="1871">
          <cell r="B1871" t="str">
            <v>GA450T</v>
          </cell>
          <cell r="C1871">
            <v>5496</v>
          </cell>
          <cell r="D1871" t="str">
            <v>GRAS AMARILLA 450GRS</v>
          </cell>
          <cell r="E1871" t="str">
            <v>TF3</v>
          </cell>
          <cell r="F1871" t="str">
            <v>GRASA AMARILLA</v>
          </cell>
          <cell r="G1871">
            <v>2087.65</v>
          </cell>
        </row>
        <row r="1872">
          <cell r="B1872" t="str">
            <v>GL100T</v>
          </cell>
          <cell r="C1872">
            <v>5482</v>
          </cell>
          <cell r="D1872" t="str">
            <v>GRASA LITIO 100 GRS</v>
          </cell>
          <cell r="E1872" t="str">
            <v>TF3</v>
          </cell>
          <cell r="F1872" t="str">
            <v>GRASA LITIO</v>
          </cell>
          <cell r="G1872">
            <v>717.36</v>
          </cell>
        </row>
        <row r="1873">
          <cell r="B1873" t="str">
            <v>GL250T</v>
          </cell>
          <cell r="C1873">
            <v>5483</v>
          </cell>
          <cell r="D1873" t="str">
            <v>GRASA LITIO 250 GRS</v>
          </cell>
          <cell r="E1873" t="str">
            <v>TF3</v>
          </cell>
          <cell r="F1873" t="str">
            <v>GRASA LITIO</v>
          </cell>
          <cell r="G1873">
            <v>1253.29</v>
          </cell>
        </row>
        <row r="1874">
          <cell r="B1874" t="str">
            <v>GL450T</v>
          </cell>
          <cell r="C1874">
            <v>5484</v>
          </cell>
          <cell r="D1874" t="str">
            <v>GRASA LITIO 450 GRS</v>
          </cell>
          <cell r="E1874" t="str">
            <v>TF3</v>
          </cell>
          <cell r="F1874" t="str">
            <v>GRASA LITIO</v>
          </cell>
          <cell r="G1874">
            <v>2087.77</v>
          </cell>
        </row>
        <row r="1875">
          <cell r="B1875" t="str">
            <v>GL900T</v>
          </cell>
          <cell r="C1875">
            <v>6139</v>
          </cell>
          <cell r="D1875" t="str">
            <v>GRASA LITIO 900 GRS</v>
          </cell>
          <cell r="E1875" t="str">
            <v>TF3</v>
          </cell>
          <cell r="F1875" t="str">
            <v>GRASA LITIO</v>
          </cell>
          <cell r="G1875">
            <v>3498.08</v>
          </cell>
        </row>
        <row r="1876">
          <cell r="B1876" t="str">
            <v>GBA</v>
          </cell>
          <cell r="C1876">
            <v>3145</v>
          </cell>
          <cell r="D1876" t="str">
            <v>GRIFO DE BRONCE</v>
          </cell>
          <cell r="E1876" t="str">
            <v>ALIGAS</v>
          </cell>
          <cell r="F1876" t="str">
            <v>GRIFO DE BRONCE</v>
          </cell>
          <cell r="G1876">
            <v>5447.12</v>
          </cell>
        </row>
        <row r="1877">
          <cell r="B1877" t="str">
            <v>GCV</v>
          </cell>
          <cell r="C1877">
            <v>6841</v>
          </cell>
          <cell r="D1877" t="str">
            <v>GRIFO PVC PARA CALEFON</v>
          </cell>
          <cell r="E1877" t="str">
            <v>VITAL GAS</v>
          </cell>
          <cell r="F1877" t="str">
            <v>REPUESTO CALEFON</v>
          </cell>
          <cell r="G1877">
            <v>484.09</v>
          </cell>
        </row>
        <row r="1878">
          <cell r="B1878" t="str">
            <v>G6</v>
          </cell>
          <cell r="C1878">
            <v>3146</v>
          </cell>
          <cell r="D1878" t="str">
            <v>GRINFA N   6</v>
          </cell>
          <cell r="E1878" t="str">
            <v>EL ROBLE</v>
          </cell>
          <cell r="F1878" t="str">
            <v>GRINFA</v>
          </cell>
          <cell r="G1878">
            <v>4882.2700000000004</v>
          </cell>
        </row>
        <row r="1879">
          <cell r="B1879" t="str">
            <v>G8</v>
          </cell>
          <cell r="C1879">
            <v>3147</v>
          </cell>
          <cell r="D1879" t="str">
            <v>GRINFA N   8</v>
          </cell>
          <cell r="E1879" t="str">
            <v>EL ROBLE</v>
          </cell>
          <cell r="F1879" t="str">
            <v>GRINFA</v>
          </cell>
          <cell r="G1879">
            <v>5572.93</v>
          </cell>
        </row>
        <row r="1880">
          <cell r="B1880" t="str">
            <v>G10</v>
          </cell>
          <cell r="C1880">
            <v>3148</v>
          </cell>
          <cell r="D1880" t="str">
            <v>GRINFA N  10</v>
          </cell>
          <cell r="E1880" t="str">
            <v>EL ROBLE</v>
          </cell>
          <cell r="F1880" t="str">
            <v>GRINFA</v>
          </cell>
          <cell r="G1880">
            <v>6428.03</v>
          </cell>
        </row>
        <row r="1881">
          <cell r="B1881" t="str">
            <v>G12</v>
          </cell>
          <cell r="C1881">
            <v>3149</v>
          </cell>
          <cell r="D1881" t="str">
            <v>GRINFA N  12</v>
          </cell>
          <cell r="E1881" t="str">
            <v>EL ROBLE</v>
          </cell>
          <cell r="F1881" t="str">
            <v>GRINFA</v>
          </cell>
          <cell r="G1881">
            <v>8672.98</v>
          </cell>
        </row>
        <row r="1882">
          <cell r="B1882" t="str">
            <v>G14</v>
          </cell>
          <cell r="C1882">
            <v>3150</v>
          </cell>
          <cell r="D1882" t="str">
            <v>GRINFA N  14</v>
          </cell>
          <cell r="E1882" t="str">
            <v>EL ROBLE</v>
          </cell>
          <cell r="F1882" t="str">
            <v>GRINFA</v>
          </cell>
          <cell r="G1882">
            <v>9279.4699999999993</v>
          </cell>
        </row>
        <row r="1883">
          <cell r="B1883" t="str">
            <v>G16</v>
          </cell>
          <cell r="C1883">
            <v>3151</v>
          </cell>
          <cell r="D1883" t="str">
            <v>GRINFA N  16</v>
          </cell>
          <cell r="E1883" t="str">
            <v>EL ROBLE</v>
          </cell>
          <cell r="F1883" t="str">
            <v>GRINFA</v>
          </cell>
          <cell r="G1883">
            <v>10761.68</v>
          </cell>
        </row>
        <row r="1884">
          <cell r="B1884" t="str">
            <v>G18</v>
          </cell>
          <cell r="C1884">
            <v>3152</v>
          </cell>
          <cell r="D1884" t="str">
            <v>GRINFA N  18</v>
          </cell>
          <cell r="E1884" t="str">
            <v>EL ROBLE</v>
          </cell>
          <cell r="F1884" t="str">
            <v>GRINFA</v>
          </cell>
          <cell r="G1884">
            <v>15428.23</v>
          </cell>
        </row>
        <row r="1885">
          <cell r="B1885" t="str">
            <v>G20</v>
          </cell>
          <cell r="C1885">
            <v>3153</v>
          </cell>
          <cell r="D1885" t="str">
            <v>GRINFA N  20</v>
          </cell>
          <cell r="E1885" t="str">
            <v>EL ROBLE</v>
          </cell>
          <cell r="F1885" t="str">
            <v>GRINFA</v>
          </cell>
          <cell r="G1885">
            <v>21018.28</v>
          </cell>
        </row>
        <row r="1886">
          <cell r="B1886" t="str">
            <v>G6M</v>
          </cell>
          <cell r="C1886">
            <v>3154</v>
          </cell>
          <cell r="D1886" t="str">
            <v>GRINFA N  6</v>
          </cell>
          <cell r="E1886" t="str">
            <v>MAZZUCA</v>
          </cell>
          <cell r="F1886" t="str">
            <v>GRINFA</v>
          </cell>
          <cell r="G1886">
            <v>6501.44</v>
          </cell>
        </row>
        <row r="1887">
          <cell r="B1887" t="str">
            <v>G8M</v>
          </cell>
          <cell r="C1887">
            <v>3155</v>
          </cell>
          <cell r="D1887" t="str">
            <v>GRINFA N  8</v>
          </cell>
          <cell r="E1887" t="str">
            <v>MAZZUCA</v>
          </cell>
          <cell r="F1887" t="str">
            <v>GRINFA</v>
          </cell>
          <cell r="G1887">
            <v>6951.56</v>
          </cell>
        </row>
        <row r="1888">
          <cell r="B1888" t="str">
            <v>G10M</v>
          </cell>
          <cell r="C1888">
            <v>3156</v>
          </cell>
          <cell r="D1888" t="str">
            <v>GRINFA N 10</v>
          </cell>
          <cell r="E1888" t="str">
            <v>MAZZUCA</v>
          </cell>
          <cell r="F1888" t="str">
            <v>GRINFA</v>
          </cell>
          <cell r="G1888">
            <v>7977.18</v>
          </cell>
        </row>
        <row r="1889">
          <cell r="B1889" t="str">
            <v>G12M</v>
          </cell>
          <cell r="C1889">
            <v>3157</v>
          </cell>
          <cell r="D1889" t="str">
            <v>GRINFA N 12</v>
          </cell>
          <cell r="E1889" t="str">
            <v>MAZZUCA</v>
          </cell>
          <cell r="F1889" t="str">
            <v>GRINFA</v>
          </cell>
          <cell r="G1889">
            <v>10823.45</v>
          </cell>
        </row>
        <row r="1890">
          <cell r="B1890" t="str">
            <v>G14M</v>
          </cell>
          <cell r="C1890">
            <v>3158</v>
          </cell>
          <cell r="D1890" t="str">
            <v>GRINFA N 14</v>
          </cell>
          <cell r="E1890" t="str">
            <v>MAZZUCA</v>
          </cell>
          <cell r="F1890" t="str">
            <v>GRINFA</v>
          </cell>
          <cell r="G1890">
            <v>11595.94</v>
          </cell>
        </row>
        <row r="1891">
          <cell r="B1891" t="str">
            <v>G16M</v>
          </cell>
          <cell r="C1891">
            <v>3159</v>
          </cell>
          <cell r="D1891" t="str">
            <v>GRINFA N 16</v>
          </cell>
          <cell r="E1891" t="str">
            <v>MAZZUCA</v>
          </cell>
          <cell r="F1891" t="str">
            <v>GRINFA</v>
          </cell>
          <cell r="G1891">
            <v>13456.48</v>
          </cell>
        </row>
        <row r="1892">
          <cell r="B1892" t="str">
            <v>G18M</v>
          </cell>
          <cell r="C1892">
            <v>3160</v>
          </cell>
          <cell r="D1892" t="str">
            <v>GRINFA N 18</v>
          </cell>
          <cell r="E1892" t="str">
            <v>MAZZUCA</v>
          </cell>
          <cell r="F1892" t="str">
            <v>GRINFA</v>
          </cell>
          <cell r="G1892">
            <v>19279.919999999998</v>
          </cell>
        </row>
        <row r="1893">
          <cell r="B1893" t="str">
            <v>G20M</v>
          </cell>
          <cell r="C1893">
            <v>3161</v>
          </cell>
          <cell r="D1893" t="str">
            <v>GRINFA N 20</v>
          </cell>
          <cell r="E1893" t="str">
            <v>MAZZUCA</v>
          </cell>
          <cell r="F1893" t="str">
            <v>GRINFA</v>
          </cell>
          <cell r="G1893">
            <v>26296.61</v>
          </cell>
        </row>
        <row r="1894">
          <cell r="B1894" t="str">
            <v>GMPK</v>
          </cell>
          <cell r="C1894">
            <v>6914</v>
          </cell>
          <cell r="D1894" t="str">
            <v>GUANT BCO MOTEAD #PESADO#</v>
          </cell>
          <cell r="E1894" t="str">
            <v>KUBIS</v>
          </cell>
          <cell r="F1894" t="str">
            <v>GUANTE MOTEADO</v>
          </cell>
          <cell r="G1894">
            <v>617.05999999999995</v>
          </cell>
        </row>
        <row r="1895">
          <cell r="B1895" t="str">
            <v>GCCT</v>
          </cell>
          <cell r="C1895">
            <v>3162</v>
          </cell>
          <cell r="D1895" t="str">
            <v>GUANT COM/DOMES CHIC</v>
          </cell>
          <cell r="E1895" t="str">
            <v>TA-CO</v>
          </cell>
          <cell r="F1895" t="str">
            <v>GUANTE DOMESTICO</v>
          </cell>
          <cell r="G1895">
            <v>3433.98</v>
          </cell>
        </row>
        <row r="1896">
          <cell r="B1896" t="str">
            <v>GCGT</v>
          </cell>
          <cell r="C1896">
            <v>3163</v>
          </cell>
          <cell r="D1896" t="str">
            <v>GUANT COM/DOMES GRAN</v>
          </cell>
          <cell r="E1896" t="str">
            <v>TA-CO</v>
          </cell>
          <cell r="F1896" t="str">
            <v>GUANTE DOMESTICO</v>
          </cell>
          <cell r="G1896">
            <v>3433.98</v>
          </cell>
        </row>
        <row r="1897">
          <cell r="B1897" t="str">
            <v>GCMT</v>
          </cell>
          <cell r="C1897">
            <v>3164</v>
          </cell>
          <cell r="D1897" t="str">
            <v>GUANT COM/DOMES MEDI</v>
          </cell>
          <cell r="E1897" t="str">
            <v>TA-CO</v>
          </cell>
          <cell r="F1897" t="str">
            <v>GUANTE DOMESTICO</v>
          </cell>
          <cell r="G1897">
            <v>3433.98</v>
          </cell>
        </row>
        <row r="1898">
          <cell r="B1898" t="str">
            <v>GACT</v>
          </cell>
          <cell r="C1898">
            <v>3165</v>
          </cell>
          <cell r="D1898" t="str">
            <v>GUANT DOM/AFELP CHIC</v>
          </cell>
          <cell r="E1898" t="str">
            <v>TA-CO</v>
          </cell>
          <cell r="F1898" t="str">
            <v>GUANTE AFELPADO</v>
          </cell>
          <cell r="G1898">
            <v>21751.19</v>
          </cell>
        </row>
        <row r="1899">
          <cell r="B1899" t="str">
            <v>GAGT</v>
          </cell>
          <cell r="C1899">
            <v>3166</v>
          </cell>
          <cell r="D1899" t="str">
            <v>GUANT DOM/AFELP GRAN</v>
          </cell>
          <cell r="E1899" t="str">
            <v>TA-CO</v>
          </cell>
          <cell r="F1899" t="str">
            <v>GUANTE AFELPADO</v>
          </cell>
          <cell r="G1899">
            <v>21751.19</v>
          </cell>
        </row>
        <row r="1900">
          <cell r="B1900" t="str">
            <v>GAMT</v>
          </cell>
          <cell r="C1900">
            <v>3167</v>
          </cell>
          <cell r="D1900" t="str">
            <v>GUANT DOM/AFELP MEDI</v>
          </cell>
          <cell r="E1900" t="str">
            <v>TA-CO</v>
          </cell>
          <cell r="F1900" t="str">
            <v>GUANTE AFELPADO</v>
          </cell>
          <cell r="G1900">
            <v>21751.19</v>
          </cell>
        </row>
        <row r="1901">
          <cell r="B1901" t="str">
            <v>GNMK</v>
          </cell>
          <cell r="C1901">
            <v>5550</v>
          </cell>
          <cell r="D1901" t="str">
            <v>GUANTE #NEGRO# MOTEADO</v>
          </cell>
          <cell r="E1901" t="str">
            <v>KUBIS</v>
          </cell>
          <cell r="F1901" t="str">
            <v>GUANTE MOTEADO</v>
          </cell>
          <cell r="G1901">
            <v>626.25</v>
          </cell>
        </row>
        <row r="1902">
          <cell r="B1902" t="str">
            <v>GMCK</v>
          </cell>
          <cell r="C1902">
            <v>3176</v>
          </cell>
          <cell r="D1902" t="str">
            <v>GUANTE BLANCO MOTEADO CO</v>
          </cell>
          <cell r="E1902" t="str">
            <v>KUBIS</v>
          </cell>
          <cell r="F1902" t="str">
            <v>GUANTE MOTEADO</v>
          </cell>
          <cell r="G1902">
            <v>557.34</v>
          </cell>
        </row>
        <row r="1903">
          <cell r="B1903" t="str">
            <v>GCTK</v>
          </cell>
          <cell r="C1903">
            <v>3168</v>
          </cell>
          <cell r="D1903" t="str">
            <v>GUANTE COMBINA CUERO/TELA</v>
          </cell>
          <cell r="E1903" t="str">
            <v>KUBIS</v>
          </cell>
          <cell r="F1903" t="str">
            <v>GUANTE</v>
          </cell>
          <cell r="G1903">
            <v>2191.7600000000002</v>
          </cell>
        </row>
        <row r="1904">
          <cell r="B1904" t="str">
            <v>GL8</v>
          </cell>
          <cell r="C1904">
            <v>3169</v>
          </cell>
          <cell r="D1904" t="str">
            <v>GUANTE LIV. 8</v>
          </cell>
          <cell r="E1904" t="str">
            <v>TA-CO</v>
          </cell>
          <cell r="F1904" t="str">
            <v>GUANTE LIV</v>
          </cell>
          <cell r="G1904">
            <v>4285.74</v>
          </cell>
        </row>
        <row r="1905">
          <cell r="B1905" t="str">
            <v>GL812</v>
          </cell>
          <cell r="C1905">
            <v>3170</v>
          </cell>
          <cell r="D1905" t="str">
            <v>GUANTE LIV. 8 1/2</v>
          </cell>
          <cell r="E1905" t="str">
            <v>TA-CO</v>
          </cell>
          <cell r="F1905" t="str">
            <v>GUANTE LIV</v>
          </cell>
          <cell r="G1905">
            <v>4285.74</v>
          </cell>
        </row>
        <row r="1906">
          <cell r="B1906" t="str">
            <v>GL9</v>
          </cell>
          <cell r="C1906">
            <v>3171</v>
          </cell>
          <cell r="D1906" t="str">
            <v>GUANTE LIV. 9</v>
          </cell>
          <cell r="E1906" t="str">
            <v>TA-CO</v>
          </cell>
          <cell r="F1906" t="str">
            <v>GUANTE LIV</v>
          </cell>
          <cell r="G1906">
            <v>4285.74</v>
          </cell>
        </row>
        <row r="1907">
          <cell r="B1907" t="str">
            <v>GL912</v>
          </cell>
          <cell r="C1907">
            <v>3172</v>
          </cell>
          <cell r="D1907" t="str">
            <v>GUANTE LIV. 9 1/2</v>
          </cell>
          <cell r="E1907" t="str">
            <v>TA-CO</v>
          </cell>
          <cell r="F1907" t="str">
            <v>GUANTE LIV</v>
          </cell>
          <cell r="G1907">
            <v>4285.74</v>
          </cell>
        </row>
        <row r="1908">
          <cell r="B1908" t="str">
            <v>GL10</v>
          </cell>
          <cell r="C1908">
            <v>3173</v>
          </cell>
          <cell r="D1908" t="str">
            <v>GUANTE LIV.10</v>
          </cell>
          <cell r="E1908" t="str">
            <v>TA-CO</v>
          </cell>
          <cell r="F1908" t="str">
            <v>GUANTE LIV</v>
          </cell>
          <cell r="G1908">
            <v>4285.74</v>
          </cell>
        </row>
        <row r="1909">
          <cell r="B1909" t="str">
            <v>GL1012</v>
          </cell>
          <cell r="C1909">
            <v>3174</v>
          </cell>
          <cell r="D1909" t="str">
            <v>GUANTE LIV.10 1/2</v>
          </cell>
          <cell r="E1909" t="str">
            <v>TA-CO</v>
          </cell>
          <cell r="F1909" t="str">
            <v>GUANTE LIV</v>
          </cell>
          <cell r="G1909">
            <v>4285.74</v>
          </cell>
        </row>
        <row r="1910">
          <cell r="B1910" t="str">
            <v>GL11</v>
          </cell>
          <cell r="C1910">
            <v>3175</v>
          </cell>
          <cell r="D1910" t="str">
            <v>GUANTE LIV.11</v>
          </cell>
          <cell r="E1910" t="str">
            <v>TA-CO</v>
          </cell>
          <cell r="F1910" t="str">
            <v>GUANTE LIV</v>
          </cell>
          <cell r="G1910">
            <v>4285.74</v>
          </cell>
        </row>
        <row r="1911">
          <cell r="B1911" t="str">
            <v>GNR</v>
          </cell>
          <cell r="C1911">
            <v>6357</v>
          </cell>
          <cell r="D1911" t="str">
            <v>GUANTE MULTIUSO NITRILO</v>
          </cell>
          <cell r="E1911" t="str">
            <v>TA-CO</v>
          </cell>
          <cell r="F1911" t="str">
            <v>GUANTE NITRILO</v>
          </cell>
          <cell r="G1911">
            <v>10842.75</v>
          </cell>
        </row>
        <row r="1912">
          <cell r="B1912" t="str">
            <v>GP8</v>
          </cell>
          <cell r="C1912">
            <v>3177</v>
          </cell>
          <cell r="D1912" t="str">
            <v>GUANTE PES. 8</v>
          </cell>
          <cell r="E1912" t="str">
            <v>TA-CO</v>
          </cell>
          <cell r="F1912" t="str">
            <v>GUANTE PES</v>
          </cell>
          <cell r="G1912">
            <v>6724.88</v>
          </cell>
        </row>
        <row r="1913">
          <cell r="B1913" t="str">
            <v>GP812</v>
          </cell>
          <cell r="C1913">
            <v>3178</v>
          </cell>
          <cell r="D1913" t="str">
            <v>GUANTE PES. 8 1/2</v>
          </cell>
          <cell r="E1913" t="str">
            <v>TA-CO</v>
          </cell>
          <cell r="F1913" t="str">
            <v>GUANTE PES</v>
          </cell>
          <cell r="G1913">
            <v>6724.88</v>
          </cell>
        </row>
        <row r="1914">
          <cell r="B1914" t="str">
            <v>GP9T</v>
          </cell>
          <cell r="C1914">
            <v>3179</v>
          </cell>
          <cell r="D1914" t="str">
            <v>GUANTE PES. 9</v>
          </cell>
          <cell r="E1914" t="str">
            <v>TA-CO</v>
          </cell>
          <cell r="F1914" t="str">
            <v>GUANTE PES</v>
          </cell>
          <cell r="G1914">
            <v>6724.88</v>
          </cell>
        </row>
        <row r="1915">
          <cell r="B1915" t="str">
            <v>GP912</v>
          </cell>
          <cell r="C1915">
            <v>3180</v>
          </cell>
          <cell r="D1915" t="str">
            <v>GUANTE PES. 9 1/2</v>
          </cell>
          <cell r="E1915" t="str">
            <v>TA-CO</v>
          </cell>
          <cell r="F1915" t="str">
            <v>GUANTE PES</v>
          </cell>
          <cell r="G1915">
            <v>6724.88</v>
          </cell>
        </row>
        <row r="1916">
          <cell r="B1916" t="str">
            <v>GP10</v>
          </cell>
          <cell r="C1916">
            <v>3181</v>
          </cell>
          <cell r="D1916" t="str">
            <v>GUANTE PES.10</v>
          </cell>
          <cell r="E1916" t="str">
            <v>TA-CO</v>
          </cell>
          <cell r="F1916" t="str">
            <v>GUANTE PES</v>
          </cell>
          <cell r="G1916">
            <v>6724.88</v>
          </cell>
        </row>
        <row r="1917">
          <cell r="B1917" t="str">
            <v>GP1012</v>
          </cell>
          <cell r="C1917">
            <v>3182</v>
          </cell>
          <cell r="D1917" t="str">
            <v>GUANTE PES.10 1/2</v>
          </cell>
          <cell r="E1917" t="str">
            <v>TA-CO</v>
          </cell>
          <cell r="F1917" t="str">
            <v>GUANTE PES</v>
          </cell>
          <cell r="G1917">
            <v>6724.88</v>
          </cell>
        </row>
        <row r="1918">
          <cell r="B1918" t="str">
            <v>GP11</v>
          </cell>
          <cell r="C1918">
            <v>3183</v>
          </cell>
          <cell r="D1918" t="str">
            <v>GUANTE PES.11</v>
          </cell>
          <cell r="E1918" t="str">
            <v>TA-CO</v>
          </cell>
          <cell r="F1918" t="str">
            <v>GUANTE PES</v>
          </cell>
          <cell r="G1918">
            <v>6724.88</v>
          </cell>
        </row>
        <row r="1919">
          <cell r="B1919" t="str">
            <v>GR1012T</v>
          </cell>
          <cell r="C1919">
            <v>3184</v>
          </cell>
          <cell r="D1919" t="str">
            <v>GUANTE PVC ROJO/VER 101/2</v>
          </cell>
          <cell r="E1919" t="str">
            <v>TA-CO</v>
          </cell>
          <cell r="F1919" t="str">
            <v>GUANTE ROJO</v>
          </cell>
          <cell r="G1919">
            <v>9989.68</v>
          </cell>
        </row>
        <row r="1920">
          <cell r="B1920" t="str">
            <v>GR912T</v>
          </cell>
          <cell r="C1920">
            <v>3185</v>
          </cell>
          <cell r="D1920" t="str">
            <v>GUANTE PVC ROJO/VERD 91/2</v>
          </cell>
          <cell r="E1920" t="str">
            <v>TA-CO</v>
          </cell>
          <cell r="F1920" t="str">
            <v>GUANTE ROJO</v>
          </cell>
          <cell r="G1920">
            <v>9989.68</v>
          </cell>
        </row>
        <row r="1921">
          <cell r="B1921" t="str">
            <v>HCCV</v>
          </cell>
          <cell r="C1921">
            <v>6365</v>
          </cell>
          <cell r="D1921" t="str">
            <v>HACHA TUMBA *CON CABO*</v>
          </cell>
          <cell r="E1921" t="str">
            <v>VIRGA</v>
          </cell>
          <cell r="F1921" t="str">
            <v>HACHA</v>
          </cell>
          <cell r="G1921">
            <v>34050.44</v>
          </cell>
        </row>
        <row r="1922">
          <cell r="B1922" t="str">
            <v>HTCCG</v>
          </cell>
          <cell r="C1922">
            <v>3186</v>
          </cell>
          <cell r="D1922" t="str">
            <v>HACHA TUMBA CON CABO</v>
          </cell>
          <cell r="E1922" t="str">
            <v>GHERARDI</v>
          </cell>
          <cell r="F1922" t="str">
            <v>HACHA</v>
          </cell>
          <cell r="G1922">
            <v>44650.63</v>
          </cell>
        </row>
        <row r="1923">
          <cell r="B1923" t="str">
            <v>HTSCG</v>
          </cell>
          <cell r="C1923">
            <v>3187</v>
          </cell>
          <cell r="D1923" t="str">
            <v>HACHA TUMBA SIN CABO</v>
          </cell>
          <cell r="E1923" t="str">
            <v>GHERARDI</v>
          </cell>
          <cell r="F1923" t="str">
            <v>HACHA</v>
          </cell>
          <cell r="G1923">
            <v>34659.379999999997</v>
          </cell>
        </row>
        <row r="1924">
          <cell r="B1924" t="str">
            <v>HVM</v>
          </cell>
          <cell r="C1924">
            <v>3188</v>
          </cell>
          <cell r="D1924" t="str">
            <v>HACHITA VIZCAINA</v>
          </cell>
          <cell r="E1924" t="str">
            <v>VIRGA</v>
          </cell>
          <cell r="F1924" t="str">
            <v>HACHITA</v>
          </cell>
          <cell r="G1924">
            <v>11604.95</v>
          </cell>
        </row>
        <row r="1925">
          <cell r="B1925" t="str">
            <v>HV600G</v>
          </cell>
          <cell r="C1925">
            <v>6327</v>
          </cell>
          <cell r="D1925" t="str">
            <v>HACHITA VIZCAINA 600gr</v>
          </cell>
          <cell r="E1925" t="str">
            <v>GHERARDI</v>
          </cell>
          <cell r="F1925" t="str">
            <v>HACHITA</v>
          </cell>
          <cell r="G1925">
            <v>23887.119999999999</v>
          </cell>
        </row>
        <row r="1926">
          <cell r="B1926" t="str">
            <v>HAM</v>
          </cell>
          <cell r="C1926">
            <v>3191</v>
          </cell>
          <cell r="D1926" t="str">
            <v>HACHUELA ALBANIL</v>
          </cell>
          <cell r="E1926" t="str">
            <v>MAZZUCA</v>
          </cell>
          <cell r="F1926" t="str">
            <v>HACHUELA ALBAÑIL</v>
          </cell>
          <cell r="G1926">
            <v>9786.17</v>
          </cell>
        </row>
        <row r="1927">
          <cell r="B1927" t="str">
            <v>HA</v>
          </cell>
          <cell r="C1927">
            <v>3190</v>
          </cell>
          <cell r="D1927" t="str">
            <v>HACHUELA ALBANIL</v>
          </cell>
          <cell r="E1927" t="str">
            <v>EL ROBLE</v>
          </cell>
          <cell r="F1927" t="str">
            <v>HACHUELA ALBAÑIL</v>
          </cell>
          <cell r="G1927">
            <v>7276.19</v>
          </cell>
        </row>
        <row r="1928">
          <cell r="B1928" t="str">
            <v>HAZ</v>
          </cell>
          <cell r="C1928">
            <v>3192</v>
          </cell>
          <cell r="D1928" t="str">
            <v>HACHUELA AZULEJISTA</v>
          </cell>
          <cell r="E1928" t="str">
            <v>EL ROBLE</v>
          </cell>
          <cell r="F1928" t="str">
            <v>HACHUELA AZULEJIS</v>
          </cell>
          <cell r="G1928">
            <v>7133.91</v>
          </cell>
        </row>
        <row r="1929">
          <cell r="B1929" t="str">
            <v>HAZM</v>
          </cell>
          <cell r="C1929">
            <v>3193</v>
          </cell>
          <cell r="D1929" t="str">
            <v>HACHUELA AZULEJISTA</v>
          </cell>
          <cell r="E1929" t="str">
            <v>MAZZUCA</v>
          </cell>
          <cell r="F1929" t="str">
            <v>HACHUELA AZULEJIS</v>
          </cell>
          <cell r="G1929">
            <v>9974.4599999999991</v>
          </cell>
        </row>
        <row r="1930">
          <cell r="B1930" t="str">
            <v>HC42A</v>
          </cell>
          <cell r="C1930">
            <v>3194</v>
          </cell>
          <cell r="D1930" t="str">
            <v>HIERRO CEPILLO N  42</v>
          </cell>
          <cell r="E1930" t="str">
            <v>ANEMI</v>
          </cell>
          <cell r="F1930" t="str">
            <v>HIERRO CEPILLO</v>
          </cell>
          <cell r="G1930">
            <v>17200.84</v>
          </cell>
        </row>
        <row r="1931">
          <cell r="B1931" t="str">
            <v>HC44A</v>
          </cell>
          <cell r="C1931">
            <v>3195</v>
          </cell>
          <cell r="D1931" t="str">
            <v>HIERRO CEPILLO N  44</v>
          </cell>
          <cell r="E1931" t="str">
            <v>ANEMI</v>
          </cell>
          <cell r="F1931" t="str">
            <v>HIERRO CEPILLO</v>
          </cell>
          <cell r="G1931">
            <v>17200.84</v>
          </cell>
        </row>
        <row r="1932">
          <cell r="B1932" t="str">
            <v>HC46A</v>
          </cell>
          <cell r="C1932">
            <v>3196</v>
          </cell>
          <cell r="D1932" t="str">
            <v>HIERRO CEPILLO N  46</v>
          </cell>
          <cell r="E1932" t="str">
            <v>ANEMI</v>
          </cell>
          <cell r="F1932" t="str">
            <v>HIERRO CEPILLO</v>
          </cell>
          <cell r="G1932">
            <v>17200.84</v>
          </cell>
        </row>
        <row r="1933">
          <cell r="B1933" t="str">
            <v>HC48A</v>
          </cell>
          <cell r="C1933">
            <v>3197</v>
          </cell>
          <cell r="D1933" t="str">
            <v>HIERRO CEPILLO N  48</v>
          </cell>
          <cell r="E1933" t="str">
            <v>ANEMI</v>
          </cell>
          <cell r="F1933" t="str">
            <v>HIERRO CEPILLO</v>
          </cell>
          <cell r="G1933">
            <v>17200.84</v>
          </cell>
        </row>
        <row r="1934">
          <cell r="B1934" t="str">
            <v>HC50A</v>
          </cell>
          <cell r="C1934">
            <v>3198</v>
          </cell>
          <cell r="D1934" t="str">
            <v>HIERRO CEPILLO N  50</v>
          </cell>
          <cell r="E1934" t="str">
            <v>ANEMI</v>
          </cell>
          <cell r="F1934" t="str">
            <v>HIERRO CEPILLO</v>
          </cell>
          <cell r="G1934">
            <v>17200.84</v>
          </cell>
        </row>
        <row r="1935">
          <cell r="B1935" t="str">
            <v>HA50BR</v>
          </cell>
          <cell r="C1935">
            <v>3199</v>
          </cell>
          <cell r="D1935" t="str">
            <v>HILO ALGODON  50 Gr.</v>
          </cell>
          <cell r="E1935" t="str">
            <v>SELSA</v>
          </cell>
          <cell r="F1935" t="str">
            <v>HILO ALGODON</v>
          </cell>
          <cell r="G1935">
            <v>3919.07</v>
          </cell>
        </row>
        <row r="1936">
          <cell r="B1936" t="str">
            <v>HA100BR</v>
          </cell>
          <cell r="C1936">
            <v>3200</v>
          </cell>
          <cell r="D1936" t="str">
            <v>HILO ALGODON 100 Gr.</v>
          </cell>
          <cell r="E1936" t="str">
            <v>SELSA</v>
          </cell>
          <cell r="F1936" t="str">
            <v>HILO ALGODON</v>
          </cell>
          <cell r="G1936">
            <v>7838.14</v>
          </cell>
        </row>
        <row r="1937">
          <cell r="B1937" t="str">
            <v>HA300BR</v>
          </cell>
          <cell r="C1937">
            <v>3201</v>
          </cell>
          <cell r="D1937" t="str">
            <v>HILO ALGODON 300 Gr.</v>
          </cell>
          <cell r="E1937" t="str">
            <v>SELSA</v>
          </cell>
          <cell r="F1937" t="str">
            <v>HILO ALGODON</v>
          </cell>
          <cell r="G1937">
            <v>2177.0300000000002</v>
          </cell>
        </row>
        <row r="1938">
          <cell r="B1938" t="str">
            <v>HC50BR</v>
          </cell>
          <cell r="C1938">
            <v>3202</v>
          </cell>
          <cell r="D1938" t="str">
            <v>HILO CHORICERO  50 G</v>
          </cell>
          <cell r="E1938" t="str">
            <v>SELSA</v>
          </cell>
          <cell r="F1938" t="str">
            <v>HILO CHORICERO</v>
          </cell>
          <cell r="G1938">
            <v>4870.04</v>
          </cell>
        </row>
        <row r="1939">
          <cell r="B1939" t="str">
            <v>HC100BR</v>
          </cell>
          <cell r="C1939">
            <v>3203</v>
          </cell>
          <cell r="D1939" t="str">
            <v>HILO CHORICERO 100 G</v>
          </cell>
          <cell r="E1939" t="str">
            <v>SELSA</v>
          </cell>
          <cell r="F1939" t="str">
            <v>HILO CHORICERO</v>
          </cell>
          <cell r="G1939">
            <v>9740.07</v>
          </cell>
        </row>
        <row r="1940">
          <cell r="B1940" t="str">
            <v>HSF</v>
          </cell>
          <cell r="C1940">
            <v>3204</v>
          </cell>
          <cell r="D1940" t="str">
            <v>HILO SISAL FINO</v>
          </cell>
          <cell r="E1940" t="str">
            <v>SELSA</v>
          </cell>
          <cell r="F1940" t="str">
            <v>HILO SISAL</v>
          </cell>
          <cell r="G1940">
            <v>100781.4</v>
          </cell>
        </row>
        <row r="1941">
          <cell r="B1941" t="str">
            <v>HSG</v>
          </cell>
          <cell r="C1941">
            <v>3205</v>
          </cell>
          <cell r="D1941" t="str">
            <v>HILO SISAL GRUESO</v>
          </cell>
          <cell r="E1941" t="str">
            <v>SELSA</v>
          </cell>
          <cell r="F1941" t="str">
            <v>HILO SISAL</v>
          </cell>
          <cell r="G1941">
            <v>236500.71</v>
          </cell>
        </row>
        <row r="1942">
          <cell r="B1942" t="str">
            <v>HSM</v>
          </cell>
          <cell r="C1942">
            <v>3206</v>
          </cell>
          <cell r="D1942" t="str">
            <v>HILO SISAL MEDIANO</v>
          </cell>
          <cell r="E1942" t="str">
            <v>SELSA</v>
          </cell>
          <cell r="F1942" t="str">
            <v>HILO SISAL</v>
          </cell>
          <cell r="G1942">
            <v>147812.94</v>
          </cell>
        </row>
        <row r="1943">
          <cell r="B1943" t="str">
            <v>HC5014S</v>
          </cell>
          <cell r="C1943">
            <v>7239</v>
          </cell>
          <cell r="D1943" t="str">
            <v>HO CALA C/CUR MULT  50x14</v>
          </cell>
          <cell r="E1943" t="str">
            <v>SIN-PAR</v>
          </cell>
          <cell r="F1943" t="str">
            <v>HOJA CALADORA</v>
          </cell>
          <cell r="G1943">
            <v>19423.78</v>
          </cell>
        </row>
        <row r="1944">
          <cell r="B1944" t="str">
            <v>HC5018S</v>
          </cell>
          <cell r="C1944">
            <v>7238</v>
          </cell>
          <cell r="D1944" t="str">
            <v>HO CALA C/CUR MULT  50x18</v>
          </cell>
          <cell r="E1944" t="str">
            <v>SIN-PAR</v>
          </cell>
          <cell r="F1944" t="str">
            <v>HOJA CALADORA</v>
          </cell>
          <cell r="G1944">
            <v>19423.78</v>
          </cell>
        </row>
        <row r="1945">
          <cell r="B1945" t="str">
            <v>HC10018S</v>
          </cell>
          <cell r="C1945">
            <v>7240</v>
          </cell>
          <cell r="D1945" t="str">
            <v>HO CALA C/REC MULT 100x18</v>
          </cell>
          <cell r="E1945" t="str">
            <v>SIN-PAR</v>
          </cell>
          <cell r="F1945" t="str">
            <v>HOJA CALADORA</v>
          </cell>
          <cell r="G1945">
            <v>29566.639999999999</v>
          </cell>
        </row>
        <row r="1946">
          <cell r="B1946" t="str">
            <v>HC1006S</v>
          </cell>
          <cell r="C1946">
            <v>7237</v>
          </cell>
          <cell r="D1946" t="str">
            <v>HO CALA C/RECT MADE 100X6</v>
          </cell>
          <cell r="E1946" t="str">
            <v>SIN-PAR</v>
          </cell>
          <cell r="F1946" t="str">
            <v>HOJA CALADORA</v>
          </cell>
          <cell r="G1946">
            <v>33667.589999999997</v>
          </cell>
        </row>
        <row r="1947">
          <cell r="B1947" t="str">
            <v>HC758S</v>
          </cell>
          <cell r="C1947">
            <v>7236</v>
          </cell>
          <cell r="D1947" t="str">
            <v>HO CALAD C/CUR MADE  75x8</v>
          </cell>
          <cell r="E1947" t="str">
            <v>SIN-PAR</v>
          </cell>
          <cell r="F1947" t="str">
            <v>HOJA CALADORA</v>
          </cell>
          <cell r="G1947">
            <v>27737.3</v>
          </cell>
        </row>
        <row r="1948">
          <cell r="B1948" t="str">
            <v>H3002510</v>
          </cell>
          <cell r="C1948">
            <v>3207</v>
          </cell>
          <cell r="D1948" t="str">
            <v>HO SER/MEC 300x25x10</v>
          </cell>
          <cell r="E1948" t="str">
            <v>SIN-PAR</v>
          </cell>
          <cell r="F1948" t="str">
            <v>HOJA SERRUCHO</v>
          </cell>
          <cell r="G1948">
            <v>20837.27</v>
          </cell>
        </row>
        <row r="1949">
          <cell r="B1949" t="str">
            <v>H3002514</v>
          </cell>
          <cell r="C1949">
            <v>3208</v>
          </cell>
          <cell r="D1949" t="str">
            <v>HO SER/MEC 300x25x14</v>
          </cell>
          <cell r="E1949" t="str">
            <v>SIN-PAR</v>
          </cell>
          <cell r="F1949" t="str">
            <v>HOJA SERRUCHO</v>
          </cell>
          <cell r="G1949">
            <v>20837.27</v>
          </cell>
        </row>
        <row r="1950">
          <cell r="B1950" t="str">
            <v>H3502510</v>
          </cell>
          <cell r="C1950">
            <v>3209</v>
          </cell>
          <cell r="D1950" t="str">
            <v>HO SER/MEC 350x25x10</v>
          </cell>
          <cell r="E1950" t="str">
            <v>SIN-PAR</v>
          </cell>
          <cell r="F1950" t="str">
            <v>HOJA SERRUCHO</v>
          </cell>
          <cell r="G1950">
            <v>24515.77</v>
          </cell>
        </row>
        <row r="1951">
          <cell r="B1951" t="str">
            <v>H3502514</v>
          </cell>
          <cell r="C1951">
            <v>3210</v>
          </cell>
          <cell r="D1951" t="str">
            <v>HO SER/MEC 350x25x14</v>
          </cell>
          <cell r="E1951" t="str">
            <v>SIN-PAR</v>
          </cell>
          <cell r="F1951" t="str">
            <v>HOJA SERRUCHO</v>
          </cell>
          <cell r="G1951">
            <v>24515.58</v>
          </cell>
        </row>
        <row r="1952">
          <cell r="B1952" t="str">
            <v>H3503210</v>
          </cell>
          <cell r="C1952">
            <v>3211</v>
          </cell>
          <cell r="D1952" t="str">
            <v>HO SER/MEC 350x32x10</v>
          </cell>
          <cell r="E1952" t="str">
            <v>SIN-PAR</v>
          </cell>
          <cell r="F1952" t="str">
            <v>HOJA SERRUCHO</v>
          </cell>
          <cell r="G1952">
            <v>37915.19</v>
          </cell>
        </row>
        <row r="1953">
          <cell r="B1953" t="str">
            <v>H350326S</v>
          </cell>
          <cell r="C1953">
            <v>3212</v>
          </cell>
          <cell r="D1953" t="str">
            <v>HO SER/MEC 350x32x6</v>
          </cell>
          <cell r="E1953" t="str">
            <v>SIN-PAR</v>
          </cell>
          <cell r="F1953" t="str">
            <v>HOJA SERRUCHO</v>
          </cell>
          <cell r="G1953">
            <v>37915.19</v>
          </cell>
        </row>
        <row r="1954">
          <cell r="B1954" t="str">
            <v>H4003210</v>
          </cell>
          <cell r="C1954">
            <v>3213</v>
          </cell>
          <cell r="D1954" t="str">
            <v>HO SER/MEC 400x32x10</v>
          </cell>
          <cell r="E1954" t="str">
            <v>SIN-PAR</v>
          </cell>
          <cell r="F1954" t="str">
            <v>HOJA SERRUCHO</v>
          </cell>
          <cell r="G1954">
            <v>45330.03</v>
          </cell>
        </row>
        <row r="1955">
          <cell r="B1955" t="str">
            <v>H400326S</v>
          </cell>
          <cell r="C1955">
            <v>3214</v>
          </cell>
          <cell r="D1955" t="str">
            <v>HO SER/MEC 400x32x6</v>
          </cell>
          <cell r="E1955" t="str">
            <v>SIN-PAR</v>
          </cell>
          <cell r="F1955" t="str">
            <v>HOJA SERRUCHO</v>
          </cell>
          <cell r="G1955">
            <v>45330.03</v>
          </cell>
        </row>
        <row r="1956">
          <cell r="B1956" t="str">
            <v>H450324S</v>
          </cell>
          <cell r="C1956">
            <v>3215</v>
          </cell>
          <cell r="D1956" t="str">
            <v>HO SER/MEC 450x32x 4</v>
          </cell>
          <cell r="E1956" t="str">
            <v>SIN-PAR</v>
          </cell>
          <cell r="F1956" t="str">
            <v>HOJA SERRUCHO</v>
          </cell>
          <cell r="G1956">
            <v>50137.15</v>
          </cell>
        </row>
        <row r="1957">
          <cell r="B1957" t="str">
            <v>H450326S</v>
          </cell>
          <cell r="C1957">
            <v>3216</v>
          </cell>
          <cell r="D1957" t="str">
            <v>HO SER/MEC 450x32x 6</v>
          </cell>
          <cell r="E1957" t="str">
            <v>SIN-PAR</v>
          </cell>
          <cell r="F1957" t="str">
            <v>HOJA SERRUCHO</v>
          </cell>
          <cell r="G1957">
            <v>50137.15</v>
          </cell>
        </row>
        <row r="1958">
          <cell r="B1958" t="str">
            <v>H4503210</v>
          </cell>
          <cell r="C1958">
            <v>3217</v>
          </cell>
          <cell r="D1958" t="str">
            <v>HO SER/MEC 450x32x10</v>
          </cell>
          <cell r="E1958" t="str">
            <v>SIN-PAR</v>
          </cell>
          <cell r="F1958" t="str">
            <v>HOJA SERRUCHO</v>
          </cell>
          <cell r="G1958">
            <v>50137.15</v>
          </cell>
        </row>
        <row r="1959">
          <cell r="B1959" t="str">
            <v>H525386S</v>
          </cell>
          <cell r="C1959">
            <v>3218</v>
          </cell>
          <cell r="D1959" t="str">
            <v>HO SER/MEC 525X38X 6</v>
          </cell>
          <cell r="E1959" t="str">
            <v>SIN-PAR</v>
          </cell>
          <cell r="F1959" t="str">
            <v>HOJA SERRUCHO</v>
          </cell>
          <cell r="G1959">
            <v>83619.259999999995</v>
          </cell>
        </row>
        <row r="1960">
          <cell r="B1960" t="str">
            <v>HSAC18S</v>
          </cell>
          <cell r="C1960">
            <v>3220</v>
          </cell>
          <cell r="D1960" t="str">
            <v>HOJA SIER A/CARBO 18</v>
          </cell>
          <cell r="E1960" t="str">
            <v>SIN-PAR</v>
          </cell>
          <cell r="F1960" t="str">
            <v>HOJA DE SIERRA</v>
          </cell>
          <cell r="G1960">
            <v>921.55</v>
          </cell>
        </row>
        <row r="1961">
          <cell r="B1961" t="str">
            <v>HSAC24S</v>
          </cell>
          <cell r="C1961">
            <v>3221</v>
          </cell>
          <cell r="D1961" t="str">
            <v>HOJA SIER A/CARBO 24</v>
          </cell>
          <cell r="E1961" t="str">
            <v>SIN-PAR</v>
          </cell>
          <cell r="F1961" t="str">
            <v>HOJA DE SIERRA</v>
          </cell>
          <cell r="G1961">
            <v>921.55</v>
          </cell>
        </row>
        <row r="1962">
          <cell r="B1962" t="str">
            <v>HSAC32S</v>
          </cell>
          <cell r="C1962">
            <v>3222</v>
          </cell>
          <cell r="D1962" t="str">
            <v>HOJA SIER A/CARBO 32</v>
          </cell>
          <cell r="E1962" t="str">
            <v>SIN-PAR</v>
          </cell>
          <cell r="F1962" t="str">
            <v>HOJA DE SIERRA</v>
          </cell>
          <cell r="G1962">
            <v>921.55</v>
          </cell>
        </row>
        <row r="1963">
          <cell r="B1963" t="str">
            <v>HSAR18S</v>
          </cell>
          <cell r="C1963">
            <v>3223</v>
          </cell>
          <cell r="D1963" t="str">
            <v>HOJA SIER A/RAPID 18</v>
          </cell>
          <cell r="E1963" t="str">
            <v>SIN-PAR</v>
          </cell>
          <cell r="F1963" t="str">
            <v>HOJA DE SIERRA</v>
          </cell>
          <cell r="G1963">
            <v>2095.6799999999998</v>
          </cell>
        </row>
        <row r="1964">
          <cell r="B1964" t="str">
            <v>HSAR24S</v>
          </cell>
          <cell r="C1964">
            <v>3224</v>
          </cell>
          <cell r="D1964" t="str">
            <v>HOJA SIER A/RAPID 24</v>
          </cell>
          <cell r="E1964" t="str">
            <v>SIN-PAR</v>
          </cell>
          <cell r="F1964" t="str">
            <v>HOJA DE SIERRA</v>
          </cell>
          <cell r="G1964">
            <v>2095.6799999999998</v>
          </cell>
        </row>
        <row r="1965">
          <cell r="B1965" t="str">
            <v>HSAR32S</v>
          </cell>
          <cell r="C1965">
            <v>3225</v>
          </cell>
          <cell r="D1965" t="str">
            <v>HOJA SIER A/RAPID 32</v>
          </cell>
          <cell r="E1965" t="str">
            <v>SIN-PAR</v>
          </cell>
          <cell r="F1965" t="str">
            <v>HOJA DE SIERRA</v>
          </cell>
          <cell r="G1965">
            <v>2095.6799999999998</v>
          </cell>
        </row>
        <row r="1966">
          <cell r="B1966" t="str">
            <v>HSB18S</v>
          </cell>
          <cell r="C1966">
            <v>3226</v>
          </cell>
          <cell r="D1966" t="str">
            <v>HOJA SIER BIMETAL 18</v>
          </cell>
          <cell r="E1966" t="str">
            <v>SIN-PAR</v>
          </cell>
          <cell r="F1966" t="str">
            <v>HOJA DE SIERRA</v>
          </cell>
          <cell r="G1966">
            <v>1746.39</v>
          </cell>
        </row>
        <row r="1967">
          <cell r="B1967" t="str">
            <v>HSB24S</v>
          </cell>
          <cell r="C1967">
            <v>3227</v>
          </cell>
          <cell r="D1967" t="str">
            <v>HOJA SIER BIMETAL 24</v>
          </cell>
          <cell r="E1967" t="str">
            <v>SIN-PAR</v>
          </cell>
          <cell r="F1967" t="str">
            <v>HOJA DE SIERRA</v>
          </cell>
          <cell r="G1967">
            <v>1746.39</v>
          </cell>
        </row>
        <row r="1968">
          <cell r="B1968" t="str">
            <v>HSB32S</v>
          </cell>
          <cell r="C1968">
            <v>3228</v>
          </cell>
          <cell r="D1968" t="str">
            <v>HOJA SIER BIMETAL 32</v>
          </cell>
          <cell r="E1968" t="str">
            <v>SIN-PAR</v>
          </cell>
          <cell r="F1968" t="str">
            <v>HOJA DE SIERRA</v>
          </cell>
          <cell r="G1968">
            <v>1746.39</v>
          </cell>
        </row>
        <row r="1969">
          <cell r="B1969" t="str">
            <v>HSF18S</v>
          </cell>
          <cell r="C1969">
            <v>6811</v>
          </cell>
          <cell r="D1969" t="str">
            <v>HOJA SIERRA #A/R FLEX# 18</v>
          </cell>
          <cell r="E1969" t="str">
            <v>SIN-PAR</v>
          </cell>
          <cell r="F1969" t="str">
            <v>HOJA DE SIERRA</v>
          </cell>
          <cell r="G1969">
            <v>2095.6799999999998</v>
          </cell>
        </row>
        <row r="1970">
          <cell r="B1970" t="str">
            <v>HSF24S</v>
          </cell>
          <cell r="C1970">
            <v>6812</v>
          </cell>
          <cell r="D1970" t="str">
            <v>HOJA SIERRA #A/R FLEX# 24</v>
          </cell>
          <cell r="E1970" t="str">
            <v>SIN-PAR</v>
          </cell>
          <cell r="F1970" t="str">
            <v>HOJA DE SIERRA</v>
          </cell>
          <cell r="G1970">
            <v>2095.6799999999998</v>
          </cell>
        </row>
        <row r="1971">
          <cell r="B1971" t="str">
            <v>HSF32S</v>
          </cell>
          <cell r="C1971">
            <v>6813</v>
          </cell>
          <cell r="D1971" t="str">
            <v>HOJA SIERRA #A/R FLEX# 32</v>
          </cell>
          <cell r="E1971" t="str">
            <v>SIN-PAR</v>
          </cell>
          <cell r="F1971" t="str">
            <v>HOJA DE SIERRA</v>
          </cell>
          <cell r="G1971">
            <v>2095.6799999999998</v>
          </cell>
        </row>
        <row r="1972">
          <cell r="B1972" t="str">
            <v>HSJS</v>
          </cell>
          <cell r="C1972">
            <v>3229</v>
          </cell>
          <cell r="D1972" t="str">
            <v>HOJA SIERRA JUNIOR</v>
          </cell>
          <cell r="E1972" t="str">
            <v>SIN-PAR</v>
          </cell>
          <cell r="F1972" t="str">
            <v>HOJA DE SIERRA</v>
          </cell>
          <cell r="G1972">
            <v>734.34</v>
          </cell>
        </row>
        <row r="1973">
          <cell r="B1973" t="str">
            <v>HED</v>
          </cell>
          <cell r="C1973">
            <v>6654</v>
          </cell>
          <cell r="D1973" t="str">
            <v>HORMIG 400lt M/EXPLOSION</v>
          </cell>
          <cell r="E1973" t="str">
            <v>DUROLL</v>
          </cell>
          <cell r="F1973" t="str">
            <v>HORMIGONERA</v>
          </cell>
          <cell r="G1973">
            <v>2773389.15</v>
          </cell>
        </row>
        <row r="1974">
          <cell r="B1974" t="str">
            <v>HMD</v>
          </cell>
          <cell r="C1974">
            <v>6652</v>
          </cell>
          <cell r="D1974" t="str">
            <v>HORMIG 400lt M/MONOFASICO</v>
          </cell>
          <cell r="E1974" t="str">
            <v>DUROLL</v>
          </cell>
          <cell r="F1974" t="str">
            <v>HORMIGONERA</v>
          </cell>
          <cell r="G1974">
            <v>2770598.13</v>
          </cell>
        </row>
        <row r="1975">
          <cell r="B1975" t="str">
            <v>HTD</v>
          </cell>
          <cell r="C1975">
            <v>6653</v>
          </cell>
          <cell r="D1975" t="str">
            <v>HORMIG 400lt M/TRIFASICO</v>
          </cell>
          <cell r="E1975" t="str">
            <v>DUROLL</v>
          </cell>
          <cell r="F1975" t="str">
            <v>HORMIGONERA</v>
          </cell>
          <cell r="G1975">
            <v>2675176.9300000002</v>
          </cell>
        </row>
        <row r="1976">
          <cell r="B1976" t="str">
            <v>HM130D</v>
          </cell>
          <cell r="C1976">
            <v>6648</v>
          </cell>
          <cell r="D1976" t="str">
            <v>HORMIGONERA R/MACIZA 130l</v>
          </cell>
          <cell r="E1976" t="str">
            <v>DUROLL</v>
          </cell>
          <cell r="F1976" t="str">
            <v>HORMIGONERA</v>
          </cell>
          <cell r="G1976">
            <v>402878.38</v>
          </cell>
        </row>
        <row r="1977">
          <cell r="B1977" t="str">
            <v>HM150D</v>
          </cell>
          <cell r="C1977">
            <v>6649</v>
          </cell>
          <cell r="D1977" t="str">
            <v>HORMIGONERA R/MACIZA 150l</v>
          </cell>
          <cell r="E1977" t="str">
            <v>DUROLL</v>
          </cell>
          <cell r="F1977" t="str">
            <v>HORMIGONERA</v>
          </cell>
          <cell r="G1977">
            <v>528048.93999999994</v>
          </cell>
        </row>
        <row r="1978">
          <cell r="B1978" t="str">
            <v>HN130D</v>
          </cell>
          <cell r="C1978">
            <v>6650</v>
          </cell>
          <cell r="D1978" t="str">
            <v>HORMIGONERA R/NEUMATI 130</v>
          </cell>
          <cell r="E1978" t="str">
            <v>DUROLL</v>
          </cell>
          <cell r="F1978" t="str">
            <v>HORMIGONERA</v>
          </cell>
          <cell r="G1978">
            <v>449874.34</v>
          </cell>
        </row>
        <row r="1979">
          <cell r="B1979" t="str">
            <v>HN150D</v>
          </cell>
          <cell r="C1979">
            <v>6983</v>
          </cell>
          <cell r="D1979" t="str">
            <v>HORMIGONERA R/NEUMATI 150</v>
          </cell>
          <cell r="E1979" t="str">
            <v>DUROLL</v>
          </cell>
          <cell r="F1979" t="str">
            <v>HORMIGONERA</v>
          </cell>
          <cell r="G1979">
            <v>585449.03</v>
          </cell>
        </row>
        <row r="1980">
          <cell r="B1980" t="str">
            <v>HCC4G</v>
          </cell>
          <cell r="C1980">
            <v>6828</v>
          </cell>
          <cell r="D1980" t="str">
            <v>HORQUILLA 4 PUAS C/CORTO</v>
          </cell>
          <cell r="E1980" t="str">
            <v>GHERARDI</v>
          </cell>
          <cell r="F1980" t="str">
            <v>HORQUILLA</v>
          </cell>
          <cell r="G1980">
            <v>44678.31</v>
          </cell>
        </row>
        <row r="1981">
          <cell r="B1981" t="str">
            <v>HCL4G</v>
          </cell>
          <cell r="C1981">
            <v>3243</v>
          </cell>
          <cell r="D1981" t="str">
            <v>HORQUILLA 4 PUAS C/LARGO</v>
          </cell>
          <cell r="E1981" t="str">
            <v>GHERARDI</v>
          </cell>
          <cell r="F1981" t="str">
            <v>HORQUILLA</v>
          </cell>
          <cell r="G1981">
            <v>47699.89</v>
          </cell>
        </row>
        <row r="1982">
          <cell r="B1982" t="str">
            <v>HCC5G</v>
          </cell>
          <cell r="C1982">
            <v>3244</v>
          </cell>
          <cell r="D1982" t="str">
            <v>HORQUILLA 5 PUAS C/CORTO</v>
          </cell>
          <cell r="E1982" t="str">
            <v>GHERARDI</v>
          </cell>
          <cell r="F1982" t="str">
            <v>HORQUILLA</v>
          </cell>
          <cell r="G1982">
            <v>48844.58</v>
          </cell>
        </row>
        <row r="1983">
          <cell r="B1983" t="str">
            <v>HCL5G</v>
          </cell>
          <cell r="C1983">
            <v>3245</v>
          </cell>
          <cell r="D1983" t="str">
            <v>HORQUILLA 5 PUAS C/LARGO</v>
          </cell>
          <cell r="E1983" t="str">
            <v>GHERARDI</v>
          </cell>
          <cell r="F1983" t="str">
            <v>HORQUILLA</v>
          </cell>
          <cell r="G1983">
            <v>51866.09</v>
          </cell>
        </row>
        <row r="1984">
          <cell r="B1984" t="str">
            <v>HCC6G</v>
          </cell>
          <cell r="C1984">
            <v>3246</v>
          </cell>
          <cell r="D1984" t="str">
            <v>HORQUILLA 6 PUAS C/CORTO</v>
          </cell>
          <cell r="E1984" t="str">
            <v>GHERARDI</v>
          </cell>
          <cell r="F1984" t="str">
            <v>HORQUILLA</v>
          </cell>
          <cell r="G1984">
            <v>54163.12</v>
          </cell>
        </row>
        <row r="1985">
          <cell r="B1985" t="str">
            <v>HCL6G</v>
          </cell>
          <cell r="C1985">
            <v>3247</v>
          </cell>
          <cell r="D1985" t="str">
            <v>HORQUILLA 6 PUAS C/LARGO</v>
          </cell>
          <cell r="E1985" t="str">
            <v>GHERARDI</v>
          </cell>
          <cell r="F1985" t="str">
            <v>HORQUILLA</v>
          </cell>
          <cell r="G1985">
            <v>57183.89</v>
          </cell>
        </row>
        <row r="1986">
          <cell r="B1986" t="str">
            <v>IAC1P</v>
          </cell>
          <cell r="C1986">
            <v>7405</v>
          </cell>
          <cell r="D1986" t="str">
            <v>IMPERM ACR P/LA CERAMI  1</v>
          </cell>
          <cell r="E1986" t="str">
            <v>PREMIER</v>
          </cell>
          <cell r="F1986" t="str">
            <v>IMPERM ACRIL LADR</v>
          </cell>
          <cell r="G1986">
            <v>3255.01</v>
          </cell>
        </row>
        <row r="1987">
          <cell r="B1987" t="str">
            <v>IAC4P</v>
          </cell>
          <cell r="C1987">
            <v>7406</v>
          </cell>
          <cell r="D1987" t="str">
            <v>IMPERM ACR P/LA CERAMI  4</v>
          </cell>
          <cell r="E1987" t="str">
            <v>PREMIER</v>
          </cell>
          <cell r="F1987" t="str">
            <v>IMPERM ACRIL LADR</v>
          </cell>
          <cell r="G1987">
            <v>11142.14</v>
          </cell>
        </row>
        <row r="1988">
          <cell r="B1988" t="str">
            <v>IAC10P</v>
          </cell>
          <cell r="C1988">
            <v>7407</v>
          </cell>
          <cell r="D1988" t="str">
            <v>IMPERM ACR P/LA CERAMI 10</v>
          </cell>
          <cell r="E1988" t="str">
            <v>PREMIER</v>
          </cell>
          <cell r="F1988" t="str">
            <v>IMPERM ACRIL LADR</v>
          </cell>
          <cell r="G1988">
            <v>25770.69</v>
          </cell>
        </row>
        <row r="1989">
          <cell r="B1989" t="str">
            <v>IAC20P</v>
          </cell>
          <cell r="C1989">
            <v>7408</v>
          </cell>
          <cell r="D1989" t="str">
            <v>IMPERM ACR P/LA CERAMI 20</v>
          </cell>
          <cell r="E1989" t="str">
            <v>PREMIER</v>
          </cell>
          <cell r="F1989" t="str">
            <v>IMPERM ACRIL LADR</v>
          </cell>
          <cell r="G1989">
            <v>48833.78</v>
          </cell>
        </row>
        <row r="1990">
          <cell r="B1990" t="str">
            <v>IAT1P</v>
          </cell>
          <cell r="C1990">
            <v>6696</v>
          </cell>
          <cell r="D1990" t="str">
            <v>IMPERM ACR P/LA Transp  1</v>
          </cell>
          <cell r="E1990" t="str">
            <v>PREMIER</v>
          </cell>
          <cell r="F1990" t="str">
            <v>IMPERM ACRIL LADR</v>
          </cell>
          <cell r="G1990">
            <v>3255.01</v>
          </cell>
        </row>
        <row r="1991">
          <cell r="B1991" t="str">
            <v>IAT4P</v>
          </cell>
          <cell r="C1991">
            <v>6705</v>
          </cell>
          <cell r="D1991" t="str">
            <v>IMPERM ACR P/LA Transp  4</v>
          </cell>
          <cell r="E1991" t="str">
            <v>PREMIER</v>
          </cell>
          <cell r="F1991" t="str">
            <v>IMPERM ACRIL LADR</v>
          </cell>
          <cell r="G1991">
            <v>11142.14</v>
          </cell>
        </row>
        <row r="1992">
          <cell r="B1992" t="str">
            <v>ICOCV</v>
          </cell>
          <cell r="C1992">
            <v>6902</v>
          </cell>
          <cell r="D1992" t="str">
            <v>INYECT P/C ORBIS CONVECTA</v>
          </cell>
          <cell r="E1992" t="str">
            <v>VITAL GAS</v>
          </cell>
          <cell r="F1992" t="str">
            <v>INYECTOR</v>
          </cell>
          <cell r="G1992">
            <v>438.45</v>
          </cell>
        </row>
        <row r="1993">
          <cell r="B1993" t="str">
            <v>IAV</v>
          </cell>
          <cell r="C1993">
            <v>6898</v>
          </cell>
          <cell r="D1993" t="str">
            <v>INYECTOR P/ANAFE UNIVERSA</v>
          </cell>
          <cell r="E1993" t="str">
            <v>VITAL GAS</v>
          </cell>
          <cell r="F1993" t="str">
            <v>INYECTOR</v>
          </cell>
          <cell r="G1993">
            <v>392.01</v>
          </cell>
        </row>
        <row r="1994">
          <cell r="B1994" t="str">
            <v>ICV</v>
          </cell>
          <cell r="C1994">
            <v>6899</v>
          </cell>
          <cell r="D1994" t="str">
            <v>INYECTOR P/CALENTADOR UNI</v>
          </cell>
          <cell r="E1994" t="str">
            <v>VITAL GAS</v>
          </cell>
          <cell r="F1994" t="str">
            <v>INYECTOR</v>
          </cell>
          <cell r="G1994">
            <v>438.45</v>
          </cell>
        </row>
        <row r="1995">
          <cell r="B1995" t="str">
            <v>ICOAV</v>
          </cell>
          <cell r="C1995">
            <v>6901</v>
          </cell>
          <cell r="D1995" t="str">
            <v>INYECTOR P/COCIN ORO AZUL</v>
          </cell>
          <cell r="E1995" t="str">
            <v>VITAL GAS</v>
          </cell>
          <cell r="F1995" t="str">
            <v>INYECTOR</v>
          </cell>
          <cell r="G1995">
            <v>526.48</v>
          </cell>
        </row>
        <row r="1996">
          <cell r="B1996" t="str">
            <v>ICSV</v>
          </cell>
          <cell r="C1996">
            <v>6903</v>
          </cell>
          <cell r="D1996" t="str">
            <v>INYECTOR P/COCINA STANDAR</v>
          </cell>
          <cell r="E1996" t="str">
            <v>VITAL GAS</v>
          </cell>
          <cell r="F1996" t="str">
            <v>INYECTOR</v>
          </cell>
          <cell r="G1996">
            <v>392.01</v>
          </cell>
        </row>
        <row r="1997">
          <cell r="B1997" t="str">
            <v>IFV</v>
          </cell>
          <cell r="C1997">
            <v>6900</v>
          </cell>
          <cell r="D1997" t="str">
            <v>INYECTOR P/FAROL UNIVERSA</v>
          </cell>
          <cell r="E1997" t="str">
            <v>VITAL GAS</v>
          </cell>
          <cell r="F1997" t="str">
            <v>INYECTOR</v>
          </cell>
          <cell r="G1997">
            <v>456.39</v>
          </cell>
        </row>
        <row r="1998">
          <cell r="B1998" t="str">
            <v>LRV</v>
          </cell>
          <cell r="C1998">
            <v>3254</v>
          </cell>
          <cell r="D1998" t="str">
            <v>LANZA RIEGO C/CONEC RAPID</v>
          </cell>
          <cell r="E1998" t="str">
            <v>VITAL GAS</v>
          </cell>
          <cell r="F1998" t="str">
            <v>RIEGO</v>
          </cell>
          <cell r="G1998">
            <v>1442.25</v>
          </cell>
        </row>
        <row r="1999">
          <cell r="B1999" t="str">
            <v>LR18S</v>
          </cell>
          <cell r="C1999">
            <v>6966</v>
          </cell>
          <cell r="D1999" t="str">
            <v>LAPIZ CARPINT #ROJO# 18cm</v>
          </cell>
          <cell r="E1999" t="str">
            <v>SOLA</v>
          </cell>
          <cell r="F1999" t="str">
            <v>LAPIZ</v>
          </cell>
          <cell r="G1999">
            <v>1707.43</v>
          </cell>
        </row>
        <row r="2000">
          <cell r="B2000" t="str">
            <v>LR24S</v>
          </cell>
          <cell r="C2000">
            <v>6967</v>
          </cell>
          <cell r="D2000" t="str">
            <v>LAPIZ CARPINT #ROJO# 24cm</v>
          </cell>
          <cell r="E2000" t="str">
            <v>SOLA</v>
          </cell>
          <cell r="F2000" t="str">
            <v>LAPIZ</v>
          </cell>
          <cell r="G2000">
            <v>2137.36</v>
          </cell>
        </row>
        <row r="2001">
          <cell r="B2001" t="str">
            <v>LR30S</v>
          </cell>
          <cell r="C2001">
            <v>6968</v>
          </cell>
          <cell r="D2001" t="str">
            <v>LAPIZ CARPINT #ROJO# 30cm</v>
          </cell>
          <cell r="E2001" t="str">
            <v>SOLA</v>
          </cell>
          <cell r="F2001" t="str">
            <v>LAPIZ</v>
          </cell>
          <cell r="G2001">
            <v>1045.6099999999999</v>
          </cell>
        </row>
        <row r="2002">
          <cell r="B2002" t="str">
            <v>LV24S</v>
          </cell>
          <cell r="C2002">
            <v>6969</v>
          </cell>
          <cell r="D2002" t="str">
            <v>LAPIZ CONSTR *VERDE* 24cm</v>
          </cell>
          <cell r="E2002" t="str">
            <v>SOLA</v>
          </cell>
          <cell r="F2002" t="str">
            <v>LAPIZ</v>
          </cell>
          <cell r="G2002">
            <v>2333.89</v>
          </cell>
        </row>
        <row r="2003">
          <cell r="B2003" t="str">
            <v>LWN</v>
          </cell>
          <cell r="C2003">
            <v>3258</v>
          </cell>
          <cell r="D2003" t="str">
            <v>LAPIZ WIDIA</v>
          </cell>
          <cell r="E2003" t="str">
            <v>NEIKE</v>
          </cell>
          <cell r="F2003" t="str">
            <v>LAPIZ WIDIA</v>
          </cell>
          <cell r="G2003">
            <v>1305.73</v>
          </cell>
        </row>
        <row r="2004">
          <cell r="B2004" t="str">
            <v>LCA1P</v>
          </cell>
          <cell r="C2004">
            <v>6625</v>
          </cell>
          <cell r="D2004" t="str">
            <v>LASUR #CAOBA#  1 lt</v>
          </cell>
          <cell r="E2004" t="str">
            <v>PREMIER</v>
          </cell>
          <cell r="F2004" t="str">
            <v>LASUR</v>
          </cell>
          <cell r="G2004">
            <v>9142.23</v>
          </cell>
        </row>
        <row r="2005">
          <cell r="B2005" t="str">
            <v>LCA4P</v>
          </cell>
          <cell r="C2005">
            <v>6626</v>
          </cell>
          <cell r="D2005" t="str">
            <v>LASUR #CAOBA#  4 lts</v>
          </cell>
          <cell r="E2005" t="str">
            <v>PREMIER</v>
          </cell>
          <cell r="F2005" t="str">
            <v>LASUR</v>
          </cell>
          <cell r="G2005">
            <v>34547.32</v>
          </cell>
        </row>
        <row r="2006">
          <cell r="B2006" t="str">
            <v>LCA20P</v>
          </cell>
          <cell r="C2006">
            <v>6627</v>
          </cell>
          <cell r="D2006" t="str">
            <v>LASUR #CAOBA# 20 lts</v>
          </cell>
          <cell r="E2006" t="str">
            <v>PREMIER</v>
          </cell>
          <cell r="F2006" t="str">
            <v>LASUR</v>
          </cell>
          <cell r="G2006">
            <v>168041.93</v>
          </cell>
        </row>
        <row r="2007">
          <cell r="B2007" t="str">
            <v>LCE20P</v>
          </cell>
          <cell r="C2007">
            <v>6612</v>
          </cell>
          <cell r="D2007" t="str">
            <v>LASUR #CEDRO" 20 lts</v>
          </cell>
          <cell r="E2007" t="str">
            <v>PREMIER</v>
          </cell>
          <cell r="F2007" t="str">
            <v>LASUR</v>
          </cell>
          <cell r="G2007">
            <v>168041.93</v>
          </cell>
        </row>
        <row r="2008">
          <cell r="B2008" t="str">
            <v>LCE1P</v>
          </cell>
          <cell r="C2008">
            <v>6610</v>
          </cell>
          <cell r="D2008" t="str">
            <v>LASUR #CEDRO#  1 lt</v>
          </cell>
          <cell r="E2008" t="str">
            <v>PREMIER</v>
          </cell>
          <cell r="F2008" t="str">
            <v>LASUR</v>
          </cell>
          <cell r="G2008">
            <v>9142.23</v>
          </cell>
        </row>
        <row r="2009">
          <cell r="B2009" t="str">
            <v>LCE4P</v>
          </cell>
          <cell r="C2009">
            <v>6611</v>
          </cell>
          <cell r="D2009" t="str">
            <v>LASUR #CEDRO#  4 lts</v>
          </cell>
          <cell r="E2009" t="str">
            <v>PREMIER</v>
          </cell>
          <cell r="F2009" t="str">
            <v>LASUR</v>
          </cell>
          <cell r="G2009">
            <v>34547.32</v>
          </cell>
        </row>
        <row r="2010">
          <cell r="B2010" t="str">
            <v>LCR1P</v>
          </cell>
          <cell r="C2010">
            <v>6634</v>
          </cell>
          <cell r="D2010" t="str">
            <v>LASUR #CRISTAL#  1 lt</v>
          </cell>
          <cell r="E2010" t="str">
            <v>PREMIER</v>
          </cell>
          <cell r="F2010" t="str">
            <v>LASUR</v>
          </cell>
          <cell r="G2010">
            <v>9142.23</v>
          </cell>
        </row>
        <row r="2011">
          <cell r="B2011" t="str">
            <v>LCR4P</v>
          </cell>
          <cell r="C2011">
            <v>6635</v>
          </cell>
          <cell r="D2011" t="str">
            <v>LASUR #CRISTAL#  4 lts</v>
          </cell>
          <cell r="E2011" t="str">
            <v>PREMIER</v>
          </cell>
          <cell r="F2011" t="str">
            <v>LASUR</v>
          </cell>
          <cell r="G2011">
            <v>34547.32</v>
          </cell>
        </row>
        <row r="2012">
          <cell r="B2012" t="str">
            <v>LCR20P</v>
          </cell>
          <cell r="C2012">
            <v>6636</v>
          </cell>
          <cell r="D2012" t="str">
            <v>LASUR #CRISTAL# 20 lts</v>
          </cell>
          <cell r="E2012" t="str">
            <v>PREMIER</v>
          </cell>
          <cell r="F2012" t="str">
            <v>LASUR</v>
          </cell>
          <cell r="G2012">
            <v>168041.93</v>
          </cell>
        </row>
        <row r="2013">
          <cell r="B2013" t="str">
            <v>LNA1P</v>
          </cell>
          <cell r="C2013">
            <v>6637</v>
          </cell>
          <cell r="D2013" t="str">
            <v>LASUR #NATURAL#  1 lt</v>
          </cell>
          <cell r="E2013" t="str">
            <v>PREMIER</v>
          </cell>
          <cell r="F2013" t="str">
            <v>LASUR</v>
          </cell>
          <cell r="G2013">
            <v>9142.23</v>
          </cell>
        </row>
        <row r="2014">
          <cell r="B2014" t="str">
            <v>LNA4P</v>
          </cell>
          <cell r="C2014">
            <v>6638</v>
          </cell>
          <cell r="D2014" t="str">
            <v>LASUR #NATURAL#  4 lt</v>
          </cell>
          <cell r="E2014" t="str">
            <v>PREMIER</v>
          </cell>
          <cell r="F2014" t="str">
            <v>LASUR</v>
          </cell>
          <cell r="G2014">
            <v>34547.32</v>
          </cell>
        </row>
        <row r="2015">
          <cell r="B2015" t="str">
            <v>LNA20P</v>
          </cell>
          <cell r="C2015">
            <v>6639</v>
          </cell>
          <cell r="D2015" t="str">
            <v>LASUR #NATURAL# 20 lts</v>
          </cell>
          <cell r="E2015" t="str">
            <v>PREMIER</v>
          </cell>
          <cell r="F2015" t="str">
            <v>LASUR</v>
          </cell>
          <cell r="G2015">
            <v>168041.93</v>
          </cell>
        </row>
        <row r="2016">
          <cell r="B2016" t="str">
            <v>LNO1P</v>
          </cell>
          <cell r="C2016">
            <v>6628</v>
          </cell>
          <cell r="D2016" t="str">
            <v>LASUR #NOGAL#  1 lt</v>
          </cell>
          <cell r="E2016" t="str">
            <v>PREMIER</v>
          </cell>
          <cell r="F2016" t="str">
            <v>LASUR</v>
          </cell>
          <cell r="G2016">
            <v>9142.23</v>
          </cell>
        </row>
        <row r="2017">
          <cell r="B2017" t="str">
            <v>LNO4P</v>
          </cell>
          <cell r="C2017">
            <v>6629</v>
          </cell>
          <cell r="D2017" t="str">
            <v>LASUR #NOGAL#  4 ltS</v>
          </cell>
          <cell r="E2017" t="str">
            <v>PREMIER</v>
          </cell>
          <cell r="F2017" t="str">
            <v>LASUR</v>
          </cell>
          <cell r="G2017">
            <v>34547.32</v>
          </cell>
        </row>
        <row r="2018">
          <cell r="B2018" t="str">
            <v>LNO20P</v>
          </cell>
          <cell r="C2018">
            <v>6630</v>
          </cell>
          <cell r="D2018" t="str">
            <v>LASUR #NOGAL# 20 ltS</v>
          </cell>
          <cell r="E2018" t="str">
            <v>PREMIER</v>
          </cell>
          <cell r="F2018" t="str">
            <v>LASUR</v>
          </cell>
          <cell r="G2018">
            <v>168041.93</v>
          </cell>
        </row>
        <row r="2019">
          <cell r="B2019" t="str">
            <v>LRO1P</v>
          </cell>
          <cell r="C2019">
            <v>6631</v>
          </cell>
          <cell r="D2019" t="str">
            <v>LASUR #ROBLE#  1 lt</v>
          </cell>
          <cell r="E2019" t="str">
            <v>PREMIER</v>
          </cell>
          <cell r="F2019" t="str">
            <v>LASUR</v>
          </cell>
          <cell r="G2019">
            <v>9142.23</v>
          </cell>
        </row>
        <row r="2020">
          <cell r="B2020" t="str">
            <v>LRO4P</v>
          </cell>
          <cell r="C2020">
            <v>6632</v>
          </cell>
          <cell r="D2020" t="str">
            <v>LASUR #ROBLE#  4 ltS</v>
          </cell>
          <cell r="E2020" t="str">
            <v>PREMIER</v>
          </cell>
          <cell r="F2020" t="str">
            <v>LASUR</v>
          </cell>
          <cell r="G2020">
            <v>34547.32</v>
          </cell>
        </row>
        <row r="2021">
          <cell r="B2021" t="str">
            <v>LRO20P</v>
          </cell>
          <cell r="C2021">
            <v>6633</v>
          </cell>
          <cell r="D2021" t="str">
            <v>LASUR #ROBLE# 20 lts</v>
          </cell>
          <cell r="E2021" t="str">
            <v>PREMIER</v>
          </cell>
          <cell r="F2021" t="str">
            <v>LASUR</v>
          </cell>
          <cell r="G2021">
            <v>168041.93</v>
          </cell>
        </row>
        <row r="2022">
          <cell r="B2022" t="str">
            <v>LRC1V</v>
          </cell>
          <cell r="C2022">
            <v>3260</v>
          </cell>
          <cell r="D2022" t="str">
            <v>LASUR Roble Claro  1</v>
          </cell>
          <cell r="E2022" t="str">
            <v>VENIER</v>
          </cell>
          <cell r="F2022" t="str">
            <v>lasur</v>
          </cell>
          <cell r="G2022">
            <v>8284.33</v>
          </cell>
        </row>
        <row r="2023">
          <cell r="B2023" t="str">
            <v>LPIE24P</v>
          </cell>
          <cell r="C2023">
            <v>6697</v>
          </cell>
          <cell r="D2023" t="str">
            <v>LAT PROF LAVAB INT/EXT 24</v>
          </cell>
          <cell r="E2023" t="str">
            <v>PREMIER</v>
          </cell>
          <cell r="F2023" t="str">
            <v>LATEX</v>
          </cell>
          <cell r="G2023">
            <v>55647.78</v>
          </cell>
        </row>
        <row r="2024">
          <cell r="B2024" t="str">
            <v>LFSAE1P</v>
          </cell>
          <cell r="C2024">
            <v>6670</v>
          </cell>
          <cell r="D2024" t="str">
            <v>LAT SILI FREN A/ELECT  1L</v>
          </cell>
          <cell r="E2024" t="str">
            <v>PREMIER</v>
          </cell>
          <cell r="F2024" t="str">
            <v>LATEX</v>
          </cell>
          <cell r="G2024">
            <v>5776.13</v>
          </cell>
        </row>
        <row r="2025">
          <cell r="B2025" t="str">
            <v>LFSAE4P</v>
          </cell>
          <cell r="C2025">
            <v>6671</v>
          </cell>
          <cell r="D2025" t="str">
            <v>LAT SILI FREN A/ELECT  4L</v>
          </cell>
          <cell r="E2025" t="str">
            <v>PREMIER</v>
          </cell>
          <cell r="F2025" t="str">
            <v>LATEX</v>
          </cell>
          <cell r="G2025">
            <v>20381.36</v>
          </cell>
        </row>
        <row r="2026">
          <cell r="B2026" t="str">
            <v>LFSA10P</v>
          </cell>
          <cell r="C2026">
            <v>6680</v>
          </cell>
          <cell r="D2026" t="str">
            <v>LAT SILI FREN AMARILLO 10</v>
          </cell>
          <cell r="E2026" t="str">
            <v>PREMIER</v>
          </cell>
          <cell r="F2026" t="str">
            <v>LATEX</v>
          </cell>
          <cell r="G2026">
            <v>49462.33</v>
          </cell>
        </row>
        <row r="2027">
          <cell r="B2027" t="str">
            <v>LFSA1P</v>
          </cell>
          <cell r="C2027">
            <v>6757</v>
          </cell>
          <cell r="D2027" t="str">
            <v>LAT SILI FREN AMARILLO 1L</v>
          </cell>
          <cell r="E2027" t="str">
            <v>PREMIER</v>
          </cell>
          <cell r="F2027" t="str">
            <v>LATEX</v>
          </cell>
          <cell r="G2027">
            <v>5776.13</v>
          </cell>
        </row>
        <row r="2028">
          <cell r="B2028" t="str">
            <v>LFSA20P</v>
          </cell>
          <cell r="C2028">
            <v>6706</v>
          </cell>
          <cell r="D2028" t="str">
            <v>LAT SILI FREN AMARILLO 20</v>
          </cell>
          <cell r="E2028" t="str">
            <v>PREMIER</v>
          </cell>
          <cell r="F2028" t="str">
            <v>LATEX</v>
          </cell>
          <cell r="G2028">
            <v>96217.05</v>
          </cell>
        </row>
        <row r="2029">
          <cell r="B2029" t="str">
            <v>LFSBE1P</v>
          </cell>
          <cell r="C2029">
            <v>6666</v>
          </cell>
          <cell r="D2029" t="str">
            <v>LAT SILI FREN BERMELL  1l</v>
          </cell>
          <cell r="E2029" t="str">
            <v>PREMIER</v>
          </cell>
          <cell r="F2029" t="str">
            <v>LATEX</v>
          </cell>
          <cell r="G2029">
            <v>5776.13</v>
          </cell>
        </row>
        <row r="2030">
          <cell r="B2030" t="str">
            <v>LFSBE4P</v>
          </cell>
          <cell r="C2030">
            <v>6669</v>
          </cell>
          <cell r="D2030" t="str">
            <v>LAT SILI FREN BERMELL  4L</v>
          </cell>
          <cell r="E2030" t="str">
            <v>PREMIER</v>
          </cell>
          <cell r="F2030" t="str">
            <v>LATEX</v>
          </cell>
          <cell r="G2030">
            <v>20381.36</v>
          </cell>
        </row>
        <row r="2031">
          <cell r="B2031" t="str">
            <v>LFSBO1P</v>
          </cell>
          <cell r="C2031">
            <v>6668</v>
          </cell>
          <cell r="D2031" t="str">
            <v>LAT SILI FREN BORGONA  1l</v>
          </cell>
          <cell r="E2031" t="str">
            <v>PREMIER</v>
          </cell>
          <cell r="F2031" t="str">
            <v>LATEX</v>
          </cell>
          <cell r="G2031">
            <v>4869.5600000000004</v>
          </cell>
        </row>
        <row r="2032">
          <cell r="B2032" t="str">
            <v>LFSBO4P</v>
          </cell>
          <cell r="C2032">
            <v>6786</v>
          </cell>
          <cell r="D2032" t="str">
            <v>LAT SILI FREN BORGONA  4L</v>
          </cell>
          <cell r="E2032" t="str">
            <v>PREMIER</v>
          </cell>
          <cell r="F2032" t="str">
            <v>LATEX</v>
          </cell>
          <cell r="G2032">
            <v>16875.97</v>
          </cell>
        </row>
        <row r="2033">
          <cell r="B2033" t="str">
            <v>LFSCH4P</v>
          </cell>
          <cell r="C2033">
            <v>6679</v>
          </cell>
          <cell r="D2033" t="str">
            <v>LAT SILI FREN CHOCOLA  4L</v>
          </cell>
          <cell r="E2033" t="str">
            <v>PREMIER</v>
          </cell>
          <cell r="F2033" t="str">
            <v>LATEX</v>
          </cell>
          <cell r="G2033">
            <v>20381.36</v>
          </cell>
        </row>
        <row r="2034">
          <cell r="B2034" t="str">
            <v>LFSCH1P</v>
          </cell>
          <cell r="C2034">
            <v>6742</v>
          </cell>
          <cell r="D2034" t="str">
            <v>LAT SILI FREN CHOCOLAT 1L</v>
          </cell>
          <cell r="E2034" t="str">
            <v>PREMIER</v>
          </cell>
          <cell r="F2034" t="str">
            <v>LATEX</v>
          </cell>
          <cell r="G2034">
            <v>5776.13</v>
          </cell>
        </row>
        <row r="2035">
          <cell r="B2035" t="str">
            <v>LFSFA1P</v>
          </cell>
          <cell r="C2035">
            <v>6753</v>
          </cell>
          <cell r="D2035" t="str">
            <v>LAT SILI FREN F/AMAZON 1L</v>
          </cell>
          <cell r="E2035" t="str">
            <v>PREMIER</v>
          </cell>
          <cell r="F2035" t="str">
            <v>LATEX</v>
          </cell>
          <cell r="G2035">
            <v>4869.5600000000004</v>
          </cell>
        </row>
        <row r="2036">
          <cell r="B2036" t="str">
            <v>LFSFA4P</v>
          </cell>
          <cell r="C2036">
            <v>6785</v>
          </cell>
          <cell r="D2036" t="str">
            <v>LAT SILI FREN F/AMAZON 4L</v>
          </cell>
          <cell r="E2036" t="str">
            <v>PREMIER</v>
          </cell>
          <cell r="F2036" t="str">
            <v>LATEX</v>
          </cell>
          <cell r="G2036">
            <v>16875.97</v>
          </cell>
        </row>
        <row r="2037">
          <cell r="B2037" t="str">
            <v>LFSGC1P</v>
          </cell>
          <cell r="C2037">
            <v>6667</v>
          </cell>
          <cell r="D2037" t="str">
            <v>LAT SILI FREN G/CEMEN  1l</v>
          </cell>
          <cell r="E2037" t="str">
            <v>PREMIER</v>
          </cell>
          <cell r="F2037" t="str">
            <v>LATEX</v>
          </cell>
          <cell r="G2037">
            <v>4869.5600000000004</v>
          </cell>
        </row>
        <row r="2038">
          <cell r="B2038" t="str">
            <v>LFSGC4P</v>
          </cell>
          <cell r="C2038">
            <v>6836</v>
          </cell>
          <cell r="D2038" t="str">
            <v>LAT SILI FREN G/CEMEN  4l</v>
          </cell>
          <cell r="E2038" t="str">
            <v>PREMIER</v>
          </cell>
          <cell r="F2038" t="str">
            <v>LATEX</v>
          </cell>
          <cell r="G2038">
            <v>16875.97</v>
          </cell>
        </row>
        <row r="2039">
          <cell r="B2039" t="str">
            <v>LFSMA1P</v>
          </cell>
          <cell r="C2039">
            <v>6754</v>
          </cell>
          <cell r="D2039" t="str">
            <v>LAT SILI FREN M/AFRICA 1L</v>
          </cell>
          <cell r="E2039" t="str">
            <v>PREMIER</v>
          </cell>
          <cell r="F2039" t="str">
            <v>LATEX</v>
          </cell>
          <cell r="G2039">
            <v>4869.5600000000004</v>
          </cell>
        </row>
        <row r="2040">
          <cell r="B2040" t="str">
            <v>LFSNA4P</v>
          </cell>
          <cell r="C2040">
            <v>6674</v>
          </cell>
          <cell r="D2040" t="str">
            <v>LAT SILI FREN NARANJA  4L</v>
          </cell>
          <cell r="E2040" t="str">
            <v>PREMIER</v>
          </cell>
          <cell r="F2040" t="str">
            <v>LATEX</v>
          </cell>
          <cell r="G2040">
            <v>20381.36</v>
          </cell>
        </row>
        <row r="2041">
          <cell r="B2041" t="str">
            <v>LFSRC4P</v>
          </cell>
          <cell r="C2041">
            <v>6708</v>
          </cell>
          <cell r="D2041" t="str">
            <v>LAT SILI FREN R/CHICL  4L</v>
          </cell>
          <cell r="E2041" t="str">
            <v>PREMIER</v>
          </cell>
          <cell r="F2041" t="str">
            <v>LATEX</v>
          </cell>
          <cell r="G2041">
            <v>20381.36</v>
          </cell>
        </row>
        <row r="2042">
          <cell r="B2042" t="str">
            <v>LFSRC1P</v>
          </cell>
          <cell r="C2042">
            <v>6743</v>
          </cell>
          <cell r="D2042" t="str">
            <v>LAT SILI FREN R/CHICLE 1L</v>
          </cell>
          <cell r="E2042" t="str">
            <v>PREMIER</v>
          </cell>
          <cell r="F2042" t="str">
            <v>LATEX</v>
          </cell>
          <cell r="G2042">
            <v>5776.13</v>
          </cell>
        </row>
        <row r="2043">
          <cell r="B2043" t="str">
            <v>LFSRT4P</v>
          </cell>
          <cell r="C2043">
            <v>6676</v>
          </cell>
          <cell r="D2043" t="str">
            <v>LAT SILI FREN RO/TEJA  4L</v>
          </cell>
          <cell r="E2043" t="str">
            <v>PREMIER</v>
          </cell>
          <cell r="F2043" t="str">
            <v>LATEX</v>
          </cell>
          <cell r="G2043">
            <v>16875.97</v>
          </cell>
        </row>
        <row r="2044">
          <cell r="B2044" t="str">
            <v>LFST1P</v>
          </cell>
          <cell r="C2044">
            <v>6755</v>
          </cell>
          <cell r="D2044" t="str">
            <v>LAT SILI FREN TURQUESA 1L</v>
          </cell>
          <cell r="E2044" t="str">
            <v>PREMIER</v>
          </cell>
          <cell r="F2044" t="str">
            <v>LATEX</v>
          </cell>
          <cell r="G2044">
            <v>5776.13</v>
          </cell>
        </row>
        <row r="2045">
          <cell r="B2045" t="str">
            <v>LFSVE4P</v>
          </cell>
          <cell r="C2045">
            <v>6707</v>
          </cell>
          <cell r="D2045" t="str">
            <v>LAT SILI FREN V/ESMER  4L</v>
          </cell>
          <cell r="E2045" t="str">
            <v>PREMIER</v>
          </cell>
          <cell r="F2045" t="str">
            <v>LATEX</v>
          </cell>
          <cell r="G2045">
            <v>20381.36</v>
          </cell>
        </row>
        <row r="2046">
          <cell r="B2046" t="str">
            <v>LFSVM4P</v>
          </cell>
          <cell r="C2046">
            <v>6677</v>
          </cell>
          <cell r="D2046" t="str">
            <v>LAT SILI FREN V/MANZA  4L</v>
          </cell>
          <cell r="E2046" t="str">
            <v>PREMIER</v>
          </cell>
          <cell r="F2046" t="str">
            <v>LATEX</v>
          </cell>
          <cell r="G2046">
            <v>20381.36</v>
          </cell>
        </row>
        <row r="2047">
          <cell r="B2047" t="str">
            <v>LFSVZ4P</v>
          </cell>
          <cell r="C2047">
            <v>6678</v>
          </cell>
          <cell r="D2047" t="str">
            <v>LAT SILI FREN V/ZAFAR  4L</v>
          </cell>
          <cell r="E2047" t="str">
            <v>PREMIER</v>
          </cell>
          <cell r="F2047" t="str">
            <v>LATEX</v>
          </cell>
          <cell r="G2047">
            <v>16875.97</v>
          </cell>
        </row>
        <row r="2048">
          <cell r="B2048" t="str">
            <v>LFSVZ1P</v>
          </cell>
          <cell r="C2048">
            <v>6752</v>
          </cell>
          <cell r="D2048" t="str">
            <v>LAT SILI FREN V/ZAFARI 1L</v>
          </cell>
          <cell r="E2048" t="str">
            <v>PREMIER</v>
          </cell>
          <cell r="F2048" t="str">
            <v>LATEX</v>
          </cell>
          <cell r="G2048">
            <v>4869.5600000000004</v>
          </cell>
        </row>
        <row r="2049">
          <cell r="B2049" t="str">
            <v>LFSA4P</v>
          </cell>
          <cell r="C2049">
            <v>6760</v>
          </cell>
          <cell r="D2049" t="str">
            <v>LAT SILI FRENT AMARILLO 4</v>
          </cell>
          <cell r="E2049" t="str">
            <v>PREMIER</v>
          </cell>
          <cell r="F2049" t="str">
            <v>LATEX</v>
          </cell>
          <cell r="G2049">
            <v>20381.36</v>
          </cell>
        </row>
        <row r="2050">
          <cell r="B2050" t="str">
            <v>LFSNA1P</v>
          </cell>
          <cell r="C2050">
            <v>6748</v>
          </cell>
          <cell r="D2050" t="str">
            <v>LAT SILI FRENT NARANJA 1L</v>
          </cell>
          <cell r="E2050" t="str">
            <v>PREMIER</v>
          </cell>
          <cell r="F2050" t="str">
            <v>LATEX</v>
          </cell>
          <cell r="G2050">
            <v>5776.13</v>
          </cell>
        </row>
        <row r="2051">
          <cell r="B2051" t="str">
            <v>LFSV1P</v>
          </cell>
          <cell r="C2051">
            <v>6756</v>
          </cell>
          <cell r="D2051" t="str">
            <v>LAT SILI FRENT VIOLETA 1L</v>
          </cell>
          <cell r="E2051" t="str">
            <v>PREMIER</v>
          </cell>
          <cell r="F2051" t="str">
            <v>LATEX</v>
          </cell>
          <cell r="G2051">
            <v>6086.95</v>
          </cell>
        </row>
        <row r="2052">
          <cell r="B2052" t="str">
            <v>LFSV4P</v>
          </cell>
          <cell r="C2052">
            <v>6885</v>
          </cell>
          <cell r="D2052" t="str">
            <v>LAT SILI FRENT VIOLETA 4l</v>
          </cell>
          <cell r="E2052" t="str">
            <v>PREMIER</v>
          </cell>
          <cell r="F2052" t="str">
            <v>LATEX</v>
          </cell>
          <cell r="G2052">
            <v>21583.22</v>
          </cell>
        </row>
        <row r="2053">
          <cell r="B2053" t="str">
            <v>LFSTR4P</v>
          </cell>
          <cell r="C2053">
            <v>6809</v>
          </cell>
          <cell r="D2053" t="str">
            <v>LAT SILI FRENTE TRAFUL 4L</v>
          </cell>
          <cell r="E2053" t="str">
            <v>PREMIER</v>
          </cell>
          <cell r="F2053" t="str">
            <v>LATEX</v>
          </cell>
          <cell r="G2053">
            <v>16875.97</v>
          </cell>
        </row>
        <row r="2054">
          <cell r="B2054" t="str">
            <v>LFSVM1P</v>
          </cell>
          <cell r="C2054">
            <v>6751</v>
          </cell>
          <cell r="D2054" t="str">
            <v>LAT SILI FRENTE V/MANZ 1L</v>
          </cell>
          <cell r="E2054" t="str">
            <v>PREMIER</v>
          </cell>
          <cell r="F2054" t="str">
            <v>LATEX</v>
          </cell>
          <cell r="G2054">
            <v>5776.13</v>
          </cell>
        </row>
        <row r="2055">
          <cell r="B2055" t="str">
            <v>LISP4P</v>
          </cell>
          <cell r="C2055">
            <v>6794</v>
          </cell>
          <cell r="D2055" t="str">
            <v>LAT SILIC DECO PISTACHO 4</v>
          </cell>
          <cell r="E2055" t="str">
            <v>PREMIER</v>
          </cell>
          <cell r="F2055" t="str">
            <v>LATEX</v>
          </cell>
          <cell r="G2055">
            <v>20381.36</v>
          </cell>
        </row>
        <row r="2056">
          <cell r="B2056" t="str">
            <v>LFSC1P</v>
          </cell>
          <cell r="C2056">
            <v>6672</v>
          </cell>
          <cell r="D2056" t="str">
            <v>LAT SILIC FRENT CORAL  1L</v>
          </cell>
          <cell r="E2056" t="str">
            <v>PREMIER</v>
          </cell>
          <cell r="F2056" t="str">
            <v>LATEX</v>
          </cell>
          <cell r="G2056">
            <v>5776.13</v>
          </cell>
        </row>
        <row r="2057">
          <cell r="B2057" t="str">
            <v>LFSC4P</v>
          </cell>
          <cell r="C2057">
            <v>6673</v>
          </cell>
          <cell r="D2057" t="str">
            <v>LAT SILIC FRENT CORAL  4L</v>
          </cell>
          <cell r="E2057" t="str">
            <v>PREMIER</v>
          </cell>
          <cell r="F2057" t="str">
            <v>LATEX</v>
          </cell>
          <cell r="G2057">
            <v>20381.36</v>
          </cell>
        </row>
        <row r="2058">
          <cell r="B2058" t="str">
            <v>LISF1P</v>
          </cell>
          <cell r="C2058">
            <v>6954</v>
          </cell>
          <cell r="D2058" t="str">
            <v>LAT SILICE DECO FUCSIA  1</v>
          </cell>
          <cell r="E2058" t="str">
            <v>PREMIER</v>
          </cell>
          <cell r="F2058" t="str">
            <v>LATEX</v>
          </cell>
          <cell r="G2058">
            <v>5776.13</v>
          </cell>
        </row>
        <row r="2059">
          <cell r="B2059" t="str">
            <v>LISF4P</v>
          </cell>
          <cell r="C2059">
            <v>6690</v>
          </cell>
          <cell r="D2059" t="str">
            <v>LAT SILICE DECO FUCSIA  4</v>
          </cell>
          <cell r="E2059" t="str">
            <v>PREMIER</v>
          </cell>
          <cell r="F2059" t="str">
            <v>LATEX</v>
          </cell>
          <cell r="G2059">
            <v>20381.36</v>
          </cell>
        </row>
        <row r="2060">
          <cell r="B2060" t="str">
            <v>LISF10P</v>
          </cell>
          <cell r="C2060">
            <v>6691</v>
          </cell>
          <cell r="D2060" t="str">
            <v>LAT SILICE DECO FUCSIA 10</v>
          </cell>
          <cell r="E2060" t="str">
            <v>PREMIER</v>
          </cell>
          <cell r="F2060" t="str">
            <v>LATEX</v>
          </cell>
          <cell r="G2060">
            <v>49462.33</v>
          </cell>
        </row>
        <row r="2061">
          <cell r="B2061" t="str">
            <v>LISCA4P</v>
          </cell>
          <cell r="C2061">
            <v>6714</v>
          </cell>
          <cell r="D2061" t="str">
            <v>LAT SILICE DECOR CANELA 4</v>
          </cell>
          <cell r="E2061" t="str">
            <v>PREMIER</v>
          </cell>
          <cell r="F2061" t="str">
            <v>LATEX</v>
          </cell>
          <cell r="G2061">
            <v>20381.36</v>
          </cell>
        </row>
        <row r="2062">
          <cell r="B2062" t="str">
            <v>LISC1P</v>
          </cell>
          <cell r="C2062">
            <v>6959</v>
          </cell>
          <cell r="D2062" t="str">
            <v>LAT SILICE DECOR CIBOU  1</v>
          </cell>
          <cell r="E2062" t="str">
            <v>PREMIER</v>
          </cell>
          <cell r="F2062" t="str">
            <v>LATEX</v>
          </cell>
          <cell r="G2062">
            <v>5776.13</v>
          </cell>
        </row>
        <row r="2063">
          <cell r="B2063" t="str">
            <v>LISC4P</v>
          </cell>
          <cell r="C2063">
            <v>6686</v>
          </cell>
          <cell r="D2063" t="str">
            <v>LAT SILICE DECOR CIBOU  4</v>
          </cell>
          <cell r="E2063" t="str">
            <v>PREMIER</v>
          </cell>
          <cell r="F2063" t="str">
            <v>LATEX</v>
          </cell>
          <cell r="G2063">
            <v>20381.36</v>
          </cell>
        </row>
        <row r="2064">
          <cell r="B2064" t="str">
            <v>LISC10P</v>
          </cell>
          <cell r="C2064">
            <v>6687</v>
          </cell>
          <cell r="D2064" t="str">
            <v>LAT SILICE DECOR CIBOU 10</v>
          </cell>
          <cell r="E2064" t="str">
            <v>PREMIER</v>
          </cell>
          <cell r="F2064" t="str">
            <v>LATEX</v>
          </cell>
          <cell r="G2064">
            <v>49462.33</v>
          </cell>
        </row>
        <row r="2065">
          <cell r="B2065" t="str">
            <v>LISMA1P</v>
          </cell>
          <cell r="C2065">
            <v>6960</v>
          </cell>
          <cell r="D2065" t="str">
            <v>LAT SILICE DECOR MANDA  1</v>
          </cell>
          <cell r="E2065" t="str">
            <v>PREMIER</v>
          </cell>
          <cell r="F2065" t="str">
            <v>LATEX</v>
          </cell>
          <cell r="G2065">
            <v>5776.13</v>
          </cell>
        </row>
        <row r="2066">
          <cell r="B2066" t="str">
            <v>LISMA4P</v>
          </cell>
          <cell r="C2066">
            <v>6688</v>
          </cell>
          <cell r="D2066" t="str">
            <v>LAT SILICE DECOR MANDA  4</v>
          </cell>
          <cell r="E2066" t="str">
            <v>PREMIER</v>
          </cell>
          <cell r="F2066" t="str">
            <v>LATEX</v>
          </cell>
          <cell r="G2066">
            <v>20381.36</v>
          </cell>
        </row>
        <row r="2067">
          <cell r="B2067" t="str">
            <v>LISMA10P</v>
          </cell>
          <cell r="C2067">
            <v>6689</v>
          </cell>
          <cell r="D2067" t="str">
            <v>LAT SILICE DECOR MANDA 10</v>
          </cell>
          <cell r="E2067" t="str">
            <v>PREMIER</v>
          </cell>
          <cell r="F2067" t="str">
            <v>LATEX</v>
          </cell>
          <cell r="G2067">
            <v>49462.33</v>
          </cell>
        </row>
        <row r="2068">
          <cell r="B2068" t="str">
            <v>LISA1P</v>
          </cell>
          <cell r="C2068">
            <v>6955</v>
          </cell>
          <cell r="D2068" t="str">
            <v>LAT SILICE DECORA ARNO  1</v>
          </cell>
          <cell r="E2068" t="str">
            <v>PREMIER</v>
          </cell>
          <cell r="F2068" t="str">
            <v>LATEX</v>
          </cell>
          <cell r="G2068">
            <v>5776.13</v>
          </cell>
        </row>
        <row r="2069">
          <cell r="B2069" t="str">
            <v>LISA4P</v>
          </cell>
          <cell r="C2069">
            <v>6692</v>
          </cell>
          <cell r="D2069" t="str">
            <v>LAT SILICE DECORA ARNO  4</v>
          </cell>
          <cell r="E2069" t="str">
            <v>PREMIER</v>
          </cell>
          <cell r="F2069" t="str">
            <v>LATEX</v>
          </cell>
          <cell r="G2069">
            <v>20381.36</v>
          </cell>
        </row>
        <row r="2070">
          <cell r="B2070" t="str">
            <v>LISA10P</v>
          </cell>
          <cell r="C2070">
            <v>6693</v>
          </cell>
          <cell r="D2070" t="str">
            <v>LAT SILICE DECORA ARNO 10</v>
          </cell>
          <cell r="E2070" t="str">
            <v>PREMIER</v>
          </cell>
          <cell r="F2070" t="str">
            <v>LATEX</v>
          </cell>
          <cell r="G2070">
            <v>49462.33</v>
          </cell>
        </row>
        <row r="2071">
          <cell r="B2071" t="str">
            <v>LISCE10P</v>
          </cell>
          <cell r="C2071">
            <v>6958</v>
          </cell>
          <cell r="D2071" t="str">
            <v>LAT SILICE DECORA CEIB 10</v>
          </cell>
          <cell r="E2071" t="str">
            <v>PREMIER</v>
          </cell>
          <cell r="F2071" t="str">
            <v>LATEX</v>
          </cell>
          <cell r="G2071">
            <v>49462.33</v>
          </cell>
        </row>
        <row r="2072">
          <cell r="B2072" t="str">
            <v>LISCE1P</v>
          </cell>
          <cell r="C2072">
            <v>6957</v>
          </cell>
          <cell r="D2072" t="str">
            <v>LAT SILICE DECORA CEIBO 1</v>
          </cell>
          <cell r="E2072" t="str">
            <v>PREMIER</v>
          </cell>
          <cell r="F2072" t="str">
            <v>LATEX</v>
          </cell>
          <cell r="G2072">
            <v>5776.13</v>
          </cell>
        </row>
        <row r="2073">
          <cell r="B2073" t="str">
            <v>LISCE4P</v>
          </cell>
          <cell r="C2073">
            <v>6715</v>
          </cell>
          <cell r="D2073" t="str">
            <v>LAT SILICE DECORA CEIBO 4</v>
          </cell>
          <cell r="E2073" t="str">
            <v>PREMIER</v>
          </cell>
          <cell r="F2073" t="str">
            <v>LATEX</v>
          </cell>
          <cell r="G2073">
            <v>20381.36</v>
          </cell>
        </row>
        <row r="2074">
          <cell r="B2074" t="str">
            <v>LISL1P</v>
          </cell>
          <cell r="C2074">
            <v>6956</v>
          </cell>
          <cell r="D2074" t="str">
            <v>LAT SILICE DECORA LILA  1</v>
          </cell>
          <cell r="E2074" t="str">
            <v>PREMIER</v>
          </cell>
          <cell r="F2074" t="str">
            <v>LATEX</v>
          </cell>
          <cell r="G2074">
            <v>5776.13</v>
          </cell>
        </row>
        <row r="2075">
          <cell r="B2075" t="str">
            <v>LISL4P</v>
          </cell>
          <cell r="C2075">
            <v>6694</v>
          </cell>
          <cell r="D2075" t="str">
            <v>LAT SILICE DECORA LILA  4</v>
          </cell>
          <cell r="E2075" t="str">
            <v>PREMIER</v>
          </cell>
          <cell r="F2075" t="str">
            <v>LATEX</v>
          </cell>
          <cell r="G2075">
            <v>20381.36</v>
          </cell>
        </row>
        <row r="2076">
          <cell r="B2076" t="str">
            <v>LISL10P</v>
          </cell>
          <cell r="C2076">
            <v>6695</v>
          </cell>
          <cell r="D2076" t="str">
            <v>LAT SILICE DECORA LILA 10</v>
          </cell>
          <cell r="E2076" t="str">
            <v>PREMIER</v>
          </cell>
          <cell r="F2076" t="str">
            <v>LATEX</v>
          </cell>
          <cell r="G2076">
            <v>49462.33</v>
          </cell>
        </row>
        <row r="2077">
          <cell r="B2077" t="str">
            <v>LISM1P</v>
          </cell>
          <cell r="C2077">
            <v>6613</v>
          </cell>
          <cell r="D2077" t="str">
            <v>LAT SILICE DECORA Maiz  1</v>
          </cell>
          <cell r="E2077" t="str">
            <v>PREMIER</v>
          </cell>
          <cell r="F2077" t="str">
            <v>LATEX</v>
          </cell>
          <cell r="G2077">
            <v>5776.13</v>
          </cell>
        </row>
        <row r="2078">
          <cell r="B2078" t="str">
            <v>LISM4P</v>
          </cell>
          <cell r="C2078">
            <v>6614</v>
          </cell>
          <cell r="D2078" t="str">
            <v>LAT SILICE DECORA Maiz  4</v>
          </cell>
          <cell r="E2078" t="str">
            <v>PREMIER</v>
          </cell>
          <cell r="F2078" t="str">
            <v>LATEX</v>
          </cell>
          <cell r="G2078">
            <v>20381.36</v>
          </cell>
        </row>
        <row r="2079">
          <cell r="B2079" t="str">
            <v>LISM10P</v>
          </cell>
          <cell r="C2079">
            <v>6615</v>
          </cell>
          <cell r="D2079" t="str">
            <v>LAT SILICE DECORA Maiz 10</v>
          </cell>
          <cell r="E2079" t="str">
            <v>PREMIER</v>
          </cell>
          <cell r="F2079" t="str">
            <v>LATEX</v>
          </cell>
          <cell r="G2079">
            <v>49462.33</v>
          </cell>
        </row>
        <row r="2080">
          <cell r="B2080" t="str">
            <v>LISM20P</v>
          </cell>
          <cell r="C2080">
            <v>6616</v>
          </cell>
          <cell r="D2080" t="str">
            <v>LAT SILICE DECORA Maiz 20</v>
          </cell>
          <cell r="E2080" t="str">
            <v>PREMIER</v>
          </cell>
          <cell r="F2080" t="str">
            <v>LATEX</v>
          </cell>
          <cell r="G2080">
            <v>96217.05</v>
          </cell>
        </row>
        <row r="2081">
          <cell r="B2081" t="str">
            <v>LFSBEI1P</v>
          </cell>
          <cell r="C2081">
            <v>6598</v>
          </cell>
          <cell r="D2081" t="str">
            <v>LAT SILICE FREN BEIGE  1L</v>
          </cell>
          <cell r="E2081" t="str">
            <v>PREMIER</v>
          </cell>
          <cell r="F2081" t="str">
            <v>LATEX</v>
          </cell>
          <cell r="G2081">
            <v>4869.5600000000004</v>
          </cell>
        </row>
        <row r="2082">
          <cell r="B2082" t="str">
            <v>LFSM1P</v>
          </cell>
          <cell r="C2082">
            <v>6617</v>
          </cell>
          <cell r="D2082" t="str">
            <v>LAT SILICE FREN Marfil  1</v>
          </cell>
          <cell r="E2082" t="str">
            <v>PREMIER</v>
          </cell>
          <cell r="F2082" t="str">
            <v>LATEX</v>
          </cell>
          <cell r="G2082">
            <v>5776.13</v>
          </cell>
        </row>
        <row r="2083">
          <cell r="B2083" t="str">
            <v>LFSM4P</v>
          </cell>
          <cell r="C2083">
            <v>6618</v>
          </cell>
          <cell r="D2083" t="str">
            <v>LAT SILICE FREN Marfil  4</v>
          </cell>
          <cell r="E2083" t="str">
            <v>PREMIER</v>
          </cell>
          <cell r="F2083" t="str">
            <v>LATEX</v>
          </cell>
          <cell r="G2083">
            <v>20381.36</v>
          </cell>
        </row>
        <row r="2084">
          <cell r="B2084" t="str">
            <v>LFSM10P</v>
          </cell>
          <cell r="C2084">
            <v>6619</v>
          </cell>
          <cell r="D2084" t="str">
            <v>LAT SILICE FREN Marfil 10</v>
          </cell>
          <cell r="E2084" t="str">
            <v>PREMIER</v>
          </cell>
          <cell r="F2084" t="str">
            <v>LATEX</v>
          </cell>
          <cell r="G2084">
            <v>49462.33</v>
          </cell>
        </row>
        <row r="2085">
          <cell r="B2085" t="str">
            <v>LFSM20P</v>
          </cell>
          <cell r="C2085">
            <v>6620</v>
          </cell>
          <cell r="D2085" t="str">
            <v>LAT SILICE FREN Marfil 20</v>
          </cell>
          <cell r="E2085" t="str">
            <v>PREMIER</v>
          </cell>
          <cell r="F2085" t="str">
            <v>LATEX</v>
          </cell>
          <cell r="G2085">
            <v>96217.05</v>
          </cell>
        </row>
        <row r="2086">
          <cell r="B2086" t="str">
            <v>LFSBEI4P</v>
          </cell>
          <cell r="C2086">
            <v>6599</v>
          </cell>
          <cell r="D2086" t="str">
            <v>LAT SILICE FRENT BEIGE  4</v>
          </cell>
          <cell r="E2086" t="str">
            <v>PREMIER</v>
          </cell>
          <cell r="F2086" t="str">
            <v>LATEX</v>
          </cell>
          <cell r="G2086">
            <v>16875.97</v>
          </cell>
        </row>
        <row r="2087">
          <cell r="B2087" t="str">
            <v>LFSBEI10</v>
          </cell>
          <cell r="C2087">
            <v>6600</v>
          </cell>
          <cell r="D2087" t="str">
            <v>LAT SILICE FRENT BEIGE 10</v>
          </cell>
          <cell r="E2087" t="str">
            <v>PREMIER</v>
          </cell>
          <cell r="F2087" t="str">
            <v>LATEX</v>
          </cell>
          <cell r="G2087">
            <v>41001.040000000001</v>
          </cell>
        </row>
        <row r="2088">
          <cell r="B2088" t="str">
            <v>LFSBEI20</v>
          </cell>
          <cell r="C2088">
            <v>6601</v>
          </cell>
          <cell r="D2088" t="str">
            <v>LAT SILICE FRENT BEIGE 20</v>
          </cell>
          <cell r="E2088" t="str">
            <v>PREMIER</v>
          </cell>
          <cell r="F2088" t="str">
            <v>LATEX</v>
          </cell>
          <cell r="G2088">
            <v>79294.45</v>
          </cell>
        </row>
        <row r="2089">
          <cell r="B2089" t="str">
            <v>LFSB1P</v>
          </cell>
          <cell r="C2089">
            <v>6594</v>
          </cell>
          <cell r="D2089" t="str">
            <v>LAT SILICE FRENT BLANC  1</v>
          </cell>
          <cell r="E2089" t="str">
            <v>PREMIER</v>
          </cell>
          <cell r="F2089" t="str">
            <v>LATEX</v>
          </cell>
          <cell r="G2089">
            <v>5776.13</v>
          </cell>
        </row>
        <row r="2090">
          <cell r="B2090" t="str">
            <v>LFSB4P</v>
          </cell>
          <cell r="C2090">
            <v>6595</v>
          </cell>
          <cell r="D2090" t="str">
            <v>LAT SILICE FRENT BLANC  4</v>
          </cell>
          <cell r="E2090" t="str">
            <v>PREMIER</v>
          </cell>
          <cell r="F2090" t="str">
            <v>LATEX</v>
          </cell>
          <cell r="G2090">
            <v>20381.36</v>
          </cell>
        </row>
        <row r="2091">
          <cell r="B2091" t="str">
            <v>LFSB10P</v>
          </cell>
          <cell r="C2091">
            <v>6596</v>
          </cell>
          <cell r="D2091" t="str">
            <v>LAT SILICE FRENT BLANC 10</v>
          </cell>
          <cell r="E2091" t="str">
            <v>PREMIER</v>
          </cell>
          <cell r="F2091" t="str">
            <v>LATEX</v>
          </cell>
          <cell r="G2091">
            <v>49462.33</v>
          </cell>
        </row>
        <row r="2092">
          <cell r="B2092" t="str">
            <v>LFSB20P</v>
          </cell>
          <cell r="C2092">
            <v>6597</v>
          </cell>
          <cell r="D2092" t="str">
            <v>LAT SILICE FRENT BLANC 20</v>
          </cell>
          <cell r="E2092" t="str">
            <v>PREMIER</v>
          </cell>
          <cell r="F2092" t="str">
            <v>LATEX</v>
          </cell>
          <cell r="G2092">
            <v>96217.05</v>
          </cell>
        </row>
        <row r="2093">
          <cell r="B2093" t="str">
            <v>LFSN1P</v>
          </cell>
          <cell r="C2093">
            <v>6621</v>
          </cell>
          <cell r="D2093" t="str">
            <v>LAT SILICE FRENT Negro  1</v>
          </cell>
          <cell r="E2093" t="str">
            <v>PREMIER</v>
          </cell>
          <cell r="F2093" t="str">
            <v>LATEX</v>
          </cell>
          <cell r="G2093">
            <v>4869.5600000000004</v>
          </cell>
        </row>
        <row r="2094">
          <cell r="B2094" t="str">
            <v>LFSN4P</v>
          </cell>
          <cell r="C2094">
            <v>6622</v>
          </cell>
          <cell r="D2094" t="str">
            <v>LAT SILICE FRENT Negro  4</v>
          </cell>
          <cell r="E2094" t="str">
            <v>PREMIER</v>
          </cell>
          <cell r="F2094" t="str">
            <v>LATEX</v>
          </cell>
          <cell r="G2094">
            <v>16875.97</v>
          </cell>
        </row>
        <row r="2095">
          <cell r="B2095" t="str">
            <v>LFSN10P</v>
          </cell>
          <cell r="C2095">
            <v>6623</v>
          </cell>
          <cell r="D2095" t="str">
            <v>LAT SILICE FRENT Negro 10</v>
          </cell>
          <cell r="E2095" t="str">
            <v>PREMIER</v>
          </cell>
          <cell r="F2095" t="str">
            <v>LATEX</v>
          </cell>
          <cell r="G2095">
            <v>41001.040000000001</v>
          </cell>
        </row>
        <row r="2096">
          <cell r="B2096" t="str">
            <v>LFSN20P</v>
          </cell>
          <cell r="C2096">
            <v>6624</v>
          </cell>
          <cell r="D2096" t="str">
            <v>LAT SILICE FRENT Negro 20</v>
          </cell>
          <cell r="E2096" t="str">
            <v>PREMIER</v>
          </cell>
          <cell r="F2096" t="str">
            <v>LATEX</v>
          </cell>
          <cell r="G2096">
            <v>79294.45</v>
          </cell>
        </row>
        <row r="2097">
          <cell r="B2097" t="str">
            <v>LFSO4P</v>
          </cell>
          <cell r="C2097">
            <v>6675</v>
          </cell>
          <cell r="D2097" t="str">
            <v>LAT SILICE FRENT OCRE  4L</v>
          </cell>
          <cell r="E2097" t="str">
            <v>PREMIER</v>
          </cell>
          <cell r="F2097" t="str">
            <v>LATEX</v>
          </cell>
          <cell r="G2097">
            <v>16875.97</v>
          </cell>
        </row>
        <row r="2098">
          <cell r="B2098" t="str">
            <v>LISB1P</v>
          </cell>
          <cell r="C2098">
            <v>6590</v>
          </cell>
          <cell r="D2098" t="str">
            <v>LAT SILICE S/LAV BLANC  1</v>
          </cell>
          <cell r="E2098" t="str">
            <v>PREMIER</v>
          </cell>
          <cell r="F2098" t="str">
            <v>LATEX</v>
          </cell>
          <cell r="G2098">
            <v>5802.04</v>
          </cell>
        </row>
        <row r="2099">
          <cell r="B2099" t="str">
            <v>LISB4P</v>
          </cell>
          <cell r="C2099">
            <v>6591</v>
          </cell>
          <cell r="D2099" t="str">
            <v>LAT SILICE S/LAV BLANC  4</v>
          </cell>
          <cell r="E2099" t="str">
            <v>PREMIER</v>
          </cell>
          <cell r="F2099" t="str">
            <v>LATEX</v>
          </cell>
          <cell r="G2099">
            <v>20481.52</v>
          </cell>
        </row>
        <row r="2100">
          <cell r="B2100" t="str">
            <v>LISB10P</v>
          </cell>
          <cell r="C2100">
            <v>6592</v>
          </cell>
          <cell r="D2100" t="str">
            <v>LAT SILICE S/LAV BLANC 10</v>
          </cell>
          <cell r="E2100" t="str">
            <v>PREMIER</v>
          </cell>
          <cell r="F2100" t="str">
            <v>LATEX</v>
          </cell>
          <cell r="G2100">
            <v>49704.08</v>
          </cell>
        </row>
        <row r="2101">
          <cell r="B2101" t="str">
            <v>LISB20P</v>
          </cell>
          <cell r="C2101">
            <v>6593</v>
          </cell>
          <cell r="D2101" t="str">
            <v>LAT SILICE S/LAV BLANC 20</v>
          </cell>
          <cell r="E2101" t="str">
            <v>PREMIER</v>
          </cell>
          <cell r="F2101" t="str">
            <v>LATEX</v>
          </cell>
          <cell r="G2101">
            <v>96700.55</v>
          </cell>
        </row>
        <row r="2102">
          <cell r="B2102" t="str">
            <v>LFSRT20P</v>
          </cell>
          <cell r="C2102">
            <v>7032</v>
          </cell>
          <cell r="D2102" t="str">
            <v>LAT.SILI FREN RO/TEJA 20L</v>
          </cell>
          <cell r="E2102" t="str">
            <v>PREMIER</v>
          </cell>
          <cell r="F2102" t="str">
            <v>LATEX</v>
          </cell>
          <cell r="G2102">
            <v>79294.45</v>
          </cell>
        </row>
        <row r="2103">
          <cell r="B2103" t="str">
            <v>LS</v>
          </cell>
          <cell r="C2103">
            <v>7245</v>
          </cell>
          <cell r="D2103" t="str">
            <v>LATAS SIN PAR</v>
          </cell>
          <cell r="E2103" t="str">
            <v>SIN-PAR</v>
          </cell>
          <cell r="F2103" t="str">
            <v>LATAS SIN PAR</v>
          </cell>
          <cell r="G2103">
            <v>0.13</v>
          </cell>
        </row>
        <row r="2104">
          <cell r="B2104" t="str">
            <v>LR12V</v>
          </cell>
          <cell r="C2104">
            <v>3261</v>
          </cell>
          <cell r="D2104" t="str">
            <v>LATE "ROSA" IN/EX 12</v>
          </cell>
          <cell r="E2104" t="str">
            <v>VENIER</v>
          </cell>
          <cell r="F2104" t="str">
            <v>LATEX</v>
          </cell>
          <cell r="G2104">
            <v>47714.05</v>
          </cell>
        </row>
        <row r="2105">
          <cell r="B2105" t="str">
            <v>LR25V</v>
          </cell>
          <cell r="C2105">
            <v>3262</v>
          </cell>
          <cell r="D2105" t="str">
            <v>LATE "ROSA" IN/EX 25</v>
          </cell>
          <cell r="E2105" t="str">
            <v>VENIER</v>
          </cell>
          <cell r="F2105" t="str">
            <v>LATEX</v>
          </cell>
          <cell r="G2105">
            <v>91800.36</v>
          </cell>
        </row>
        <row r="2106">
          <cell r="B2106" t="str">
            <v>LD6V</v>
          </cell>
          <cell r="C2106">
            <v>3263</v>
          </cell>
          <cell r="D2106" t="str">
            <v>LATE DESSUTOL I/E  6</v>
          </cell>
          <cell r="E2106" t="str">
            <v>VENIER</v>
          </cell>
          <cell r="F2106" t="str">
            <v>LATEX</v>
          </cell>
          <cell r="G2106">
            <v>21358.71</v>
          </cell>
        </row>
        <row r="2107">
          <cell r="B2107" t="str">
            <v>LFST4P</v>
          </cell>
          <cell r="C2107">
            <v>6768</v>
          </cell>
          <cell r="D2107" t="str">
            <v>LATE FREN SILI TURQUESA 4</v>
          </cell>
          <cell r="E2107" t="str">
            <v>PREMIER</v>
          </cell>
          <cell r="F2107" t="str">
            <v>LATEX</v>
          </cell>
          <cell r="G2107">
            <v>20381.36</v>
          </cell>
        </row>
        <row r="2108">
          <cell r="B2108" t="str">
            <v>LPCNEV</v>
          </cell>
          <cell r="C2108">
            <v>5876</v>
          </cell>
          <cell r="D2108" t="str">
            <v>LATE PREMIU COLOR NAR ENE</v>
          </cell>
          <cell r="E2108" t="str">
            <v>VENIER</v>
          </cell>
          <cell r="F2108" t="str">
            <v>LATEX</v>
          </cell>
          <cell r="G2108">
            <v>33478.6</v>
          </cell>
        </row>
        <row r="2109">
          <cell r="B2109" t="str">
            <v>LR125V</v>
          </cell>
          <cell r="C2109">
            <v>3264</v>
          </cell>
          <cell r="D2109" t="str">
            <v>LATE ROSA IN/EX 1,25</v>
          </cell>
          <cell r="E2109" t="str">
            <v>VENIER</v>
          </cell>
          <cell r="F2109" t="str">
            <v>LATEX</v>
          </cell>
          <cell r="G2109">
            <v>6528.67</v>
          </cell>
        </row>
        <row r="2110">
          <cell r="B2110" t="str">
            <v>LFSVE1P</v>
          </cell>
          <cell r="C2110">
            <v>6750</v>
          </cell>
          <cell r="D2110" t="str">
            <v>LATE SILI FREN V/ESMER 1L</v>
          </cell>
          <cell r="E2110" t="str">
            <v>PREMIER</v>
          </cell>
          <cell r="F2110" t="str">
            <v>LATEX</v>
          </cell>
          <cell r="G2110">
            <v>5776.13</v>
          </cell>
        </row>
        <row r="2111">
          <cell r="B2111" t="str">
            <v>LR5V</v>
          </cell>
          <cell r="C2111">
            <v>3265</v>
          </cell>
          <cell r="D2111" t="str">
            <v>LATEX "ROSA" IN/EX 5</v>
          </cell>
          <cell r="E2111" t="str">
            <v>VENIER</v>
          </cell>
          <cell r="F2111" t="str">
            <v>LATEX</v>
          </cell>
          <cell r="G2111">
            <v>21036.240000000002</v>
          </cell>
        </row>
        <row r="2112">
          <cell r="B2112" t="str">
            <v>LAIE4P</v>
          </cell>
          <cell r="C2112">
            <v>7481</v>
          </cell>
          <cell r="D2112" t="str">
            <v>LATEX ACRILICO INT/EXT  4</v>
          </cell>
          <cell r="E2112" t="str">
            <v>PREMIER</v>
          </cell>
          <cell r="F2112" t="str">
            <v>LATEX</v>
          </cell>
          <cell r="G2112">
            <v>14720.93</v>
          </cell>
        </row>
        <row r="2113">
          <cell r="B2113" t="str">
            <v>LAIE10P</v>
          </cell>
          <cell r="C2113">
            <v>7482</v>
          </cell>
          <cell r="D2113" t="str">
            <v>LATEX ACRILICO INT/EXT 10</v>
          </cell>
          <cell r="E2113" t="str">
            <v>PREMIER</v>
          </cell>
          <cell r="F2113" t="str">
            <v>LATEX</v>
          </cell>
          <cell r="G2113">
            <v>35900.080000000002</v>
          </cell>
        </row>
        <row r="2114">
          <cell r="B2114" t="str">
            <v>LAIE20P</v>
          </cell>
          <cell r="C2114">
            <v>7483</v>
          </cell>
          <cell r="D2114" t="str">
            <v>LATEX ACRILICO INT/EXT 20</v>
          </cell>
          <cell r="E2114" t="str">
            <v>PREMIER</v>
          </cell>
          <cell r="F2114" t="str">
            <v>LATEX</v>
          </cell>
          <cell r="G2114">
            <v>68899.149999999994</v>
          </cell>
        </row>
        <row r="2115">
          <cell r="B2115" t="str">
            <v>LC125V</v>
          </cell>
          <cell r="C2115">
            <v>3266</v>
          </cell>
          <cell r="D2115" t="str">
            <v>LATEX CERTIFICA 1,25</v>
          </cell>
          <cell r="E2115" t="str">
            <v>VENIER</v>
          </cell>
          <cell r="F2115" t="str">
            <v>LATEX</v>
          </cell>
          <cell r="G2115">
            <v>7465.45</v>
          </cell>
        </row>
        <row r="2116">
          <cell r="B2116" t="str">
            <v>LC5V</v>
          </cell>
          <cell r="C2116">
            <v>3267</v>
          </cell>
          <cell r="D2116" t="str">
            <v>LATEX CERTIFICADO  5</v>
          </cell>
          <cell r="E2116" t="str">
            <v>VENIER</v>
          </cell>
          <cell r="F2116" t="str">
            <v>LATEX</v>
          </cell>
          <cell r="G2116">
            <v>24582.07</v>
          </cell>
        </row>
        <row r="2117">
          <cell r="B2117" t="str">
            <v>LC12V</v>
          </cell>
          <cell r="C2117">
            <v>3268</v>
          </cell>
          <cell r="D2117" t="str">
            <v>LATEX CERTIFICADO 12</v>
          </cell>
          <cell r="E2117" t="str">
            <v>VENIER</v>
          </cell>
          <cell r="F2117" t="str">
            <v>LATEX</v>
          </cell>
          <cell r="G2117">
            <v>55050.76</v>
          </cell>
        </row>
        <row r="2118">
          <cell r="B2118" t="str">
            <v>LC25V</v>
          </cell>
          <cell r="C2118">
            <v>3269</v>
          </cell>
          <cell r="D2118" t="str">
            <v>LATEX CERTIFICADO 25</v>
          </cell>
          <cell r="E2118" t="str">
            <v>VENIER</v>
          </cell>
          <cell r="F2118" t="str">
            <v>LATEX</v>
          </cell>
          <cell r="G2118">
            <v>108430.69</v>
          </cell>
        </row>
        <row r="2119">
          <cell r="B2119" t="str">
            <v>LC1P</v>
          </cell>
          <cell r="C2119">
            <v>6602</v>
          </cell>
          <cell r="D2119" t="str">
            <v>LATEX CIELORRASO  1 lt</v>
          </cell>
          <cell r="E2119" t="str">
            <v>PREMIER</v>
          </cell>
          <cell r="F2119" t="str">
            <v>LATEX</v>
          </cell>
          <cell r="G2119">
            <v>3859.39</v>
          </cell>
        </row>
        <row r="2120">
          <cell r="B2120" t="str">
            <v>LC4P</v>
          </cell>
          <cell r="C2120">
            <v>6603</v>
          </cell>
          <cell r="D2120" t="str">
            <v>LATEX CIELORRASO  4 lt</v>
          </cell>
          <cell r="E2120" t="str">
            <v>PREMIER</v>
          </cell>
          <cell r="F2120" t="str">
            <v>LATEX</v>
          </cell>
          <cell r="G2120">
            <v>13494.91</v>
          </cell>
        </row>
        <row r="2121">
          <cell r="B2121" t="str">
            <v>LC10P</v>
          </cell>
          <cell r="C2121">
            <v>6604</v>
          </cell>
          <cell r="D2121" t="str">
            <v>LATEX CIELORRASO 10 lt</v>
          </cell>
          <cell r="E2121" t="str">
            <v>PREMIER</v>
          </cell>
          <cell r="F2121" t="str">
            <v>LATEX</v>
          </cell>
          <cell r="G2121">
            <v>31448.400000000001</v>
          </cell>
        </row>
        <row r="2122">
          <cell r="B2122" t="str">
            <v>LC20P</v>
          </cell>
          <cell r="C2122">
            <v>6605</v>
          </cell>
          <cell r="D2122" t="str">
            <v>LATEX CIELORRASO 20 lt</v>
          </cell>
          <cell r="E2122" t="str">
            <v>PREMIER</v>
          </cell>
          <cell r="F2122" t="str">
            <v>LATEX</v>
          </cell>
          <cell r="G2122">
            <v>60092.43</v>
          </cell>
        </row>
        <row r="2123">
          <cell r="B2123" t="str">
            <v>LD145V</v>
          </cell>
          <cell r="C2123">
            <v>3270</v>
          </cell>
          <cell r="D2123" t="str">
            <v>LATEX DESSUTOL  14,5</v>
          </cell>
          <cell r="E2123" t="str">
            <v>VENIER</v>
          </cell>
          <cell r="F2123" t="str">
            <v>LATEX</v>
          </cell>
          <cell r="G2123">
            <v>46489.22</v>
          </cell>
        </row>
        <row r="2124">
          <cell r="B2124" t="str">
            <v>LD30V</v>
          </cell>
          <cell r="C2124">
            <v>3271</v>
          </cell>
          <cell r="D2124" t="str">
            <v>LATEX DESSUTOL  30Kg</v>
          </cell>
          <cell r="E2124" t="str">
            <v>VENIER</v>
          </cell>
          <cell r="F2124" t="str">
            <v>LATEX</v>
          </cell>
          <cell r="G2124">
            <v>85533.38</v>
          </cell>
        </row>
        <row r="2125">
          <cell r="B2125" t="str">
            <v>LDJE4P</v>
          </cell>
          <cell r="C2125">
            <v>6454</v>
          </cell>
          <cell r="D2125" t="str">
            <v>LATEX DON JUAN EXTERIO  4</v>
          </cell>
          <cell r="E2125" t="str">
            <v>PREMIER</v>
          </cell>
          <cell r="F2125" t="str">
            <v>LATEX</v>
          </cell>
          <cell r="G2125">
            <v>6986.62</v>
          </cell>
        </row>
        <row r="2126">
          <cell r="B2126" t="str">
            <v>LDJE10P</v>
          </cell>
          <cell r="C2126">
            <v>6455</v>
          </cell>
          <cell r="D2126" t="str">
            <v>LATEX DON JUAN EXTERIO 10</v>
          </cell>
          <cell r="E2126" t="str">
            <v>PREMIER</v>
          </cell>
          <cell r="F2126" t="str">
            <v>LATEX</v>
          </cell>
          <cell r="G2126">
            <v>16342.39</v>
          </cell>
        </row>
        <row r="2127">
          <cell r="B2127" t="str">
            <v>LDJE20P</v>
          </cell>
          <cell r="C2127">
            <v>6456</v>
          </cell>
          <cell r="D2127" t="str">
            <v>LATEX DON JUAN EXTERIO 20</v>
          </cell>
          <cell r="E2127" t="str">
            <v>PREMIER</v>
          </cell>
          <cell r="F2127" t="str">
            <v>LATEX</v>
          </cell>
          <cell r="G2127">
            <v>29977.16</v>
          </cell>
        </row>
        <row r="2128">
          <cell r="B2128" t="str">
            <v>LDJI4P</v>
          </cell>
          <cell r="C2128">
            <v>6457</v>
          </cell>
          <cell r="D2128" t="str">
            <v>LATEX DON JUAN INTERIO  4</v>
          </cell>
          <cell r="E2128" t="str">
            <v>PREMIER</v>
          </cell>
          <cell r="F2128" t="str">
            <v>LATEX</v>
          </cell>
          <cell r="G2128">
            <v>6599.81</v>
          </cell>
        </row>
        <row r="2129">
          <cell r="B2129" t="str">
            <v>LDJI10P</v>
          </cell>
          <cell r="C2129">
            <v>6458</v>
          </cell>
          <cell r="D2129" t="str">
            <v>LATEX DON JUAN INTERIO 10</v>
          </cell>
          <cell r="E2129" t="str">
            <v>PREMIER</v>
          </cell>
          <cell r="F2129" t="str">
            <v>LATEX</v>
          </cell>
          <cell r="G2129">
            <v>15375.39</v>
          </cell>
        </row>
        <row r="2130">
          <cell r="B2130" t="str">
            <v>LDJI20P</v>
          </cell>
          <cell r="C2130">
            <v>6459</v>
          </cell>
          <cell r="D2130" t="str">
            <v>LATEX DON JUAN INTERIO 20</v>
          </cell>
          <cell r="E2130" t="str">
            <v>PREMIER</v>
          </cell>
          <cell r="F2130" t="str">
            <v>LATEX</v>
          </cell>
          <cell r="G2130">
            <v>28043.16</v>
          </cell>
        </row>
        <row r="2131">
          <cell r="B2131" t="str">
            <v>L20024V</v>
          </cell>
          <cell r="C2131">
            <v>3272</v>
          </cell>
          <cell r="D2131" t="str">
            <v>LATEX INTE "2022"  4</v>
          </cell>
          <cell r="E2131" t="str">
            <v>VENIER</v>
          </cell>
          <cell r="F2131" t="str">
            <v>LATEX</v>
          </cell>
          <cell r="G2131">
            <v>13978.05</v>
          </cell>
        </row>
        <row r="2132">
          <cell r="B2132" t="str">
            <v>L200210V</v>
          </cell>
          <cell r="C2132">
            <v>3273</v>
          </cell>
          <cell r="D2132" t="str">
            <v>LATEX INTE "2022" 10</v>
          </cell>
          <cell r="E2132" t="str">
            <v>VENIER</v>
          </cell>
          <cell r="F2132" t="str">
            <v>LATEX</v>
          </cell>
          <cell r="G2132">
            <v>31200.03</v>
          </cell>
        </row>
        <row r="2133">
          <cell r="B2133" t="str">
            <v>L200220V</v>
          </cell>
          <cell r="C2133">
            <v>3274</v>
          </cell>
          <cell r="D2133" t="str">
            <v>LATEX INTE "2022" 20</v>
          </cell>
          <cell r="E2133" t="str">
            <v>VENIER</v>
          </cell>
          <cell r="F2133" t="str">
            <v>LATEX</v>
          </cell>
          <cell r="G2133">
            <v>56739.98</v>
          </cell>
        </row>
        <row r="2134">
          <cell r="B2134" t="str">
            <v>LL5V</v>
          </cell>
          <cell r="C2134">
            <v>3275</v>
          </cell>
          <cell r="D2134" t="str">
            <v>LATEX LAVABLE  5kgs</v>
          </cell>
          <cell r="E2134" t="str">
            <v>VENIER</v>
          </cell>
          <cell r="F2134" t="str">
            <v>LATEX</v>
          </cell>
          <cell r="G2134">
            <v>22981.37</v>
          </cell>
        </row>
        <row r="2135">
          <cell r="B2135" t="str">
            <v>LL12V</v>
          </cell>
          <cell r="C2135">
            <v>3276</v>
          </cell>
          <cell r="D2135" t="str">
            <v>LATEX LAVABLE 12kgs</v>
          </cell>
          <cell r="E2135" t="str">
            <v>VENIER</v>
          </cell>
          <cell r="F2135" t="str">
            <v>LATEX</v>
          </cell>
          <cell r="G2135">
            <v>52347.37</v>
          </cell>
        </row>
        <row r="2136">
          <cell r="B2136" t="str">
            <v>LL25V</v>
          </cell>
          <cell r="C2136">
            <v>3277</v>
          </cell>
          <cell r="D2136" t="str">
            <v>LATEX LAVABLE 25kgs</v>
          </cell>
          <cell r="E2136" t="str">
            <v>VENIER</v>
          </cell>
          <cell r="F2136" t="str">
            <v>LATEX</v>
          </cell>
          <cell r="G2136">
            <v>100597.38</v>
          </cell>
        </row>
        <row r="2137">
          <cell r="B2137" t="str">
            <v>LPI1P</v>
          </cell>
          <cell r="C2137">
            <v>7001</v>
          </cell>
          <cell r="D2137" t="str">
            <v>LATEX PROFESIONAL INT. 1</v>
          </cell>
          <cell r="E2137" t="str">
            <v>PREMIER</v>
          </cell>
          <cell r="F2137" t="str">
            <v>LATEX</v>
          </cell>
          <cell r="G2137">
            <v>2952.82</v>
          </cell>
        </row>
        <row r="2138">
          <cell r="B2138" t="str">
            <v>LPI10P</v>
          </cell>
          <cell r="C2138">
            <v>7459</v>
          </cell>
          <cell r="D2138" t="str">
            <v>LATEX PROFESIONAL INT. 10</v>
          </cell>
          <cell r="E2138" t="str">
            <v>PREMIER</v>
          </cell>
          <cell r="F2138" t="str">
            <v>LATEX</v>
          </cell>
          <cell r="G2138">
            <v>22684.92</v>
          </cell>
        </row>
        <row r="2139">
          <cell r="B2139" t="str">
            <v>LPI20P</v>
          </cell>
          <cell r="C2139">
            <v>7460</v>
          </cell>
          <cell r="D2139" t="str">
            <v>LATEX PROFESIONAL INT. 20</v>
          </cell>
          <cell r="E2139" t="str">
            <v>PREMIER</v>
          </cell>
          <cell r="F2139" t="str">
            <v>LATEX</v>
          </cell>
          <cell r="G2139">
            <v>42565.52</v>
          </cell>
        </row>
        <row r="2140">
          <cell r="B2140" t="str">
            <v>LPI4P</v>
          </cell>
          <cell r="C2140">
            <v>7477</v>
          </cell>
          <cell r="D2140" t="str">
            <v>LATEX PROFESIONAL INT. 4</v>
          </cell>
          <cell r="E2140" t="str">
            <v>PREMIER</v>
          </cell>
          <cell r="F2140" t="str">
            <v>LATEX</v>
          </cell>
          <cell r="G2140">
            <v>9868.6299999999992</v>
          </cell>
        </row>
        <row r="2141">
          <cell r="B2141" t="str">
            <v>LS10V</v>
          </cell>
          <cell r="C2141">
            <v>5547</v>
          </cell>
          <cell r="D2141" t="str">
            <v>LATEX SATINADO 10Lts</v>
          </cell>
          <cell r="E2141" t="str">
            <v>VENIER</v>
          </cell>
          <cell r="F2141" t="str">
            <v>LATEX SATINADO</v>
          </cell>
          <cell r="G2141">
            <v>83850.850000000006</v>
          </cell>
        </row>
        <row r="2142">
          <cell r="B2142" t="str">
            <v>LS20V</v>
          </cell>
          <cell r="C2142">
            <v>5546</v>
          </cell>
          <cell r="D2142" t="str">
            <v>LATEX SATINADO 20Lts</v>
          </cell>
          <cell r="E2142" t="str">
            <v>VENIER</v>
          </cell>
          <cell r="F2142" t="str">
            <v>LATEX SATINADO</v>
          </cell>
          <cell r="G2142">
            <v>157844.26</v>
          </cell>
        </row>
        <row r="2143">
          <cell r="B2143" t="str">
            <v>LFSRT1P</v>
          </cell>
          <cell r="C2143">
            <v>6749</v>
          </cell>
          <cell r="D2143" t="str">
            <v>LATEX SILI FREN R/TEJA 1L</v>
          </cell>
          <cell r="E2143" t="str">
            <v>PREMIER</v>
          </cell>
          <cell r="F2143" t="str">
            <v>LATEX</v>
          </cell>
          <cell r="G2143">
            <v>4869.5600000000004</v>
          </cell>
        </row>
        <row r="2144">
          <cell r="B2144" t="str">
            <v>LFSO1P</v>
          </cell>
          <cell r="C2144">
            <v>6747</v>
          </cell>
          <cell r="D2144" t="str">
            <v>LATEX SILI FRENTE OCRE 1L</v>
          </cell>
          <cell r="E2144" t="str">
            <v>PREMIER</v>
          </cell>
          <cell r="F2144" t="str">
            <v>LATEX</v>
          </cell>
          <cell r="G2144">
            <v>4869.5600000000004</v>
          </cell>
        </row>
        <row r="2145">
          <cell r="B2145" t="str">
            <v>LE200P</v>
          </cell>
          <cell r="C2145">
            <v>6469</v>
          </cell>
          <cell r="D2145" t="str">
            <v>LATEX SUPERIOR EXTERI 200</v>
          </cell>
          <cell r="E2145" t="str">
            <v>PREMIER</v>
          </cell>
          <cell r="F2145" t="str">
            <v>LATEX</v>
          </cell>
          <cell r="G2145">
            <v>485747.56</v>
          </cell>
        </row>
        <row r="2146">
          <cell r="B2146" t="str">
            <v>LE4P</v>
          </cell>
          <cell r="C2146">
            <v>6461</v>
          </cell>
          <cell r="D2146" t="str">
            <v>LATEX SUPERIOR EXTERIO  4</v>
          </cell>
          <cell r="E2146" t="str">
            <v>PREMIER</v>
          </cell>
          <cell r="F2146" t="str">
            <v>LATEX</v>
          </cell>
          <cell r="G2146">
            <v>11111.93</v>
          </cell>
        </row>
        <row r="2147">
          <cell r="B2147" t="str">
            <v>LE10P</v>
          </cell>
          <cell r="C2147">
            <v>6462</v>
          </cell>
          <cell r="D2147" t="str">
            <v>LATEX SUPERIOR EXTERIO 10</v>
          </cell>
          <cell r="E2147" t="str">
            <v>PREMIER</v>
          </cell>
          <cell r="F2147" t="str">
            <v>LATEX</v>
          </cell>
          <cell r="G2147">
            <v>25689.54</v>
          </cell>
        </row>
        <row r="2148">
          <cell r="B2148" t="str">
            <v>LE20P</v>
          </cell>
          <cell r="C2148">
            <v>6463</v>
          </cell>
          <cell r="D2148" t="str">
            <v>LATEX SUPERIOR EXTERIO 20</v>
          </cell>
          <cell r="E2148" t="str">
            <v>PREMIER</v>
          </cell>
          <cell r="F2148" t="str">
            <v>LATEX</v>
          </cell>
          <cell r="G2148">
            <v>48574.76</v>
          </cell>
        </row>
        <row r="2149">
          <cell r="B2149" t="str">
            <v>LI200P</v>
          </cell>
          <cell r="C2149">
            <v>6468</v>
          </cell>
          <cell r="D2149" t="str">
            <v>LATEX SUPERIOR INTERI 200</v>
          </cell>
          <cell r="E2149" t="str">
            <v>PREMIER</v>
          </cell>
          <cell r="F2149" t="str">
            <v>LATEX</v>
          </cell>
          <cell r="G2149">
            <v>390601.17</v>
          </cell>
        </row>
        <row r="2150">
          <cell r="B2150" t="str">
            <v>LI4P</v>
          </cell>
          <cell r="C2150">
            <v>6465</v>
          </cell>
          <cell r="D2150" t="str">
            <v>LATEX SUPERIOR INTERIO  4</v>
          </cell>
          <cell r="E2150" t="str">
            <v>PREMIER</v>
          </cell>
          <cell r="F2150" t="str">
            <v>LATEX</v>
          </cell>
          <cell r="G2150">
            <v>9143.39</v>
          </cell>
        </row>
        <row r="2151">
          <cell r="B2151" t="str">
            <v>LI10P</v>
          </cell>
          <cell r="C2151">
            <v>6466</v>
          </cell>
          <cell r="D2151" t="str">
            <v>LATEX SUPERIOR INTERIO 10</v>
          </cell>
          <cell r="E2151" t="str">
            <v>PREMIER</v>
          </cell>
          <cell r="F2151" t="str">
            <v>LATEX</v>
          </cell>
          <cell r="G2151">
            <v>20932.22</v>
          </cell>
        </row>
        <row r="2152">
          <cell r="B2152" t="str">
            <v>LI20P</v>
          </cell>
          <cell r="C2152">
            <v>6467</v>
          </cell>
          <cell r="D2152" t="str">
            <v>LATEX SUPERIOR INTERIO 20</v>
          </cell>
          <cell r="E2152" t="str">
            <v>PREMIER</v>
          </cell>
          <cell r="F2152" t="str">
            <v>LATEX</v>
          </cell>
          <cell r="G2152">
            <v>39060.120000000003</v>
          </cell>
        </row>
        <row r="2153">
          <cell r="B2153" t="str">
            <v>LA60H</v>
          </cell>
          <cell r="C2153">
            <v>6112</v>
          </cell>
          <cell r="D2153" t="str">
            <v>LIJA AL AGUA Grano  60</v>
          </cell>
          <cell r="E2153" t="str">
            <v>HUNTER</v>
          </cell>
          <cell r="F2153" t="str">
            <v>LIJA AL AGUA</v>
          </cell>
          <cell r="G2153">
            <v>33.76</v>
          </cell>
        </row>
        <row r="2154">
          <cell r="B2154" t="str">
            <v>LA80H</v>
          </cell>
          <cell r="C2154">
            <v>6113</v>
          </cell>
          <cell r="D2154" t="str">
            <v>LIJA AL AGUA Grano  80</v>
          </cell>
          <cell r="E2154" t="str">
            <v>HUNTER</v>
          </cell>
          <cell r="F2154" t="str">
            <v>LIJA AL AGUA</v>
          </cell>
          <cell r="G2154">
            <v>33.76</v>
          </cell>
        </row>
        <row r="2155">
          <cell r="B2155" t="str">
            <v>LA100H</v>
          </cell>
          <cell r="C2155">
            <v>6114</v>
          </cell>
          <cell r="D2155" t="str">
            <v>LIJA AL AGUA Grano 100</v>
          </cell>
          <cell r="E2155" t="str">
            <v>HUNTER</v>
          </cell>
          <cell r="F2155" t="str">
            <v>LIJA AL AGUA</v>
          </cell>
          <cell r="G2155">
            <v>33.76</v>
          </cell>
        </row>
        <row r="2156">
          <cell r="B2156" t="str">
            <v>LA120H</v>
          </cell>
          <cell r="C2156">
            <v>6115</v>
          </cell>
          <cell r="D2156" t="str">
            <v>LIJA AL AGUA Grano 120</v>
          </cell>
          <cell r="E2156" t="str">
            <v>HUNTER</v>
          </cell>
          <cell r="F2156" t="str">
            <v>LIJA AL AGUA</v>
          </cell>
          <cell r="G2156">
            <v>33.76</v>
          </cell>
        </row>
        <row r="2157">
          <cell r="B2157" t="str">
            <v>LA150H</v>
          </cell>
          <cell r="C2157">
            <v>6116</v>
          </cell>
          <cell r="D2157" t="str">
            <v>LIJA AL AGUA Grano 150</v>
          </cell>
          <cell r="E2157" t="str">
            <v>HUNTER</v>
          </cell>
          <cell r="F2157" t="str">
            <v>LIJA AL AGUA</v>
          </cell>
          <cell r="G2157">
            <v>33.76</v>
          </cell>
        </row>
        <row r="2158">
          <cell r="B2158" t="str">
            <v>LA180H</v>
          </cell>
          <cell r="C2158">
            <v>6117</v>
          </cell>
          <cell r="D2158" t="str">
            <v>LIJA AL AGUA Grano 180</v>
          </cell>
          <cell r="E2158" t="str">
            <v>HUNTER</v>
          </cell>
          <cell r="F2158" t="str">
            <v>LIJA AL AGUA</v>
          </cell>
          <cell r="G2158">
            <v>33.76</v>
          </cell>
        </row>
        <row r="2159">
          <cell r="B2159" t="str">
            <v>LA220H</v>
          </cell>
          <cell r="C2159">
            <v>6118</v>
          </cell>
          <cell r="D2159" t="str">
            <v>LIJA AL AGUA Grano 220</v>
          </cell>
          <cell r="E2159" t="str">
            <v>HUNTER</v>
          </cell>
          <cell r="F2159" t="str">
            <v>LIJA AL AGUA</v>
          </cell>
          <cell r="G2159">
            <v>33.76</v>
          </cell>
        </row>
        <row r="2160">
          <cell r="B2160" t="str">
            <v>LA240H</v>
          </cell>
          <cell r="C2160">
            <v>6119</v>
          </cell>
          <cell r="D2160" t="str">
            <v>LIJA AL AGUA Grano 240</v>
          </cell>
          <cell r="E2160" t="str">
            <v>HUNTER</v>
          </cell>
          <cell r="F2160" t="str">
            <v>LIJA AL AGUA</v>
          </cell>
          <cell r="G2160">
            <v>33.76</v>
          </cell>
        </row>
        <row r="2161">
          <cell r="B2161" t="str">
            <v>LA280H</v>
          </cell>
          <cell r="C2161">
            <v>6120</v>
          </cell>
          <cell r="D2161" t="str">
            <v>LIJA AL AGUA Grano 280</v>
          </cell>
          <cell r="E2161" t="str">
            <v>HUNTER</v>
          </cell>
          <cell r="F2161" t="str">
            <v>LIJA AL AGUA</v>
          </cell>
          <cell r="G2161">
            <v>33.76</v>
          </cell>
        </row>
        <row r="2162">
          <cell r="B2162" t="str">
            <v>LA320H</v>
          </cell>
          <cell r="C2162">
            <v>6121</v>
          </cell>
          <cell r="D2162" t="str">
            <v>LIJA AL AGUA Grano 320</v>
          </cell>
          <cell r="E2162" t="str">
            <v>HUNTER</v>
          </cell>
          <cell r="F2162" t="str">
            <v>LIJA AL AGUA</v>
          </cell>
          <cell r="G2162">
            <v>33.76</v>
          </cell>
        </row>
        <row r="2163">
          <cell r="B2163" t="str">
            <v>LA360H</v>
          </cell>
          <cell r="C2163">
            <v>6122</v>
          </cell>
          <cell r="D2163" t="str">
            <v>LIJA AL AGUA Grano 360</v>
          </cell>
          <cell r="E2163" t="str">
            <v>HUNTER</v>
          </cell>
          <cell r="F2163" t="str">
            <v>LIJA AL AGUA</v>
          </cell>
          <cell r="G2163">
            <v>33.76</v>
          </cell>
        </row>
        <row r="2164">
          <cell r="B2164" t="str">
            <v>LA400H</v>
          </cell>
          <cell r="C2164">
            <v>6123</v>
          </cell>
          <cell r="D2164" t="str">
            <v>LIJA AL AGUA Grano 400</v>
          </cell>
          <cell r="E2164" t="str">
            <v>HUNTER</v>
          </cell>
          <cell r="F2164" t="str">
            <v>LIJA AL AGUA</v>
          </cell>
          <cell r="G2164">
            <v>33.76</v>
          </cell>
        </row>
        <row r="2165">
          <cell r="B2165" t="str">
            <v>LA500H</v>
          </cell>
          <cell r="C2165">
            <v>6124</v>
          </cell>
          <cell r="D2165" t="str">
            <v>LIJA AL AGUA Grano 500</v>
          </cell>
          <cell r="E2165" t="str">
            <v>HUNTER</v>
          </cell>
          <cell r="F2165" t="str">
            <v>LIJA AL AGUA</v>
          </cell>
          <cell r="G2165">
            <v>33.76</v>
          </cell>
        </row>
        <row r="2166">
          <cell r="B2166" t="str">
            <v>LA600H</v>
          </cell>
          <cell r="C2166">
            <v>6125</v>
          </cell>
          <cell r="D2166" t="str">
            <v>LIJA AL AGUA Grano 600</v>
          </cell>
          <cell r="E2166" t="str">
            <v>HUNTER</v>
          </cell>
          <cell r="F2166" t="str">
            <v>LIJA AL AGUA</v>
          </cell>
          <cell r="G2166">
            <v>33.76</v>
          </cell>
        </row>
        <row r="2167">
          <cell r="B2167" t="str">
            <v>LA60D</v>
          </cell>
          <cell r="C2167">
            <v>3278</v>
          </cell>
          <cell r="D2167" t="str">
            <v>LIJA AL AGUA N   60</v>
          </cell>
          <cell r="E2167" t="str">
            <v>DOBLE A</v>
          </cell>
          <cell r="F2167" t="str">
            <v>LIJA AL AGUA</v>
          </cell>
          <cell r="G2167">
            <v>635.64</v>
          </cell>
        </row>
        <row r="2168">
          <cell r="B2168" t="str">
            <v>LA80D</v>
          </cell>
          <cell r="C2168">
            <v>3279</v>
          </cell>
          <cell r="D2168" t="str">
            <v>LIJA AL AGUA N   80</v>
          </cell>
          <cell r="E2168" t="str">
            <v>DOBLE A</v>
          </cell>
          <cell r="F2168" t="str">
            <v>LIJA AL AGUA</v>
          </cell>
          <cell r="G2168">
            <v>635.64</v>
          </cell>
        </row>
        <row r="2169">
          <cell r="B2169" t="str">
            <v>LA100D</v>
          </cell>
          <cell r="C2169">
            <v>3280</v>
          </cell>
          <cell r="D2169" t="str">
            <v>LIJA AL AGUA N  100</v>
          </cell>
          <cell r="E2169" t="str">
            <v>DOBLE A</v>
          </cell>
          <cell r="F2169" t="str">
            <v>LIJA AL AGUA</v>
          </cell>
          <cell r="G2169">
            <v>635.64</v>
          </cell>
        </row>
        <row r="2170">
          <cell r="B2170" t="str">
            <v>LA120D</v>
          </cell>
          <cell r="C2170">
            <v>3281</v>
          </cell>
          <cell r="D2170" t="str">
            <v>LIJA AL AGUA N  120</v>
          </cell>
          <cell r="E2170" t="str">
            <v>DOBLE A</v>
          </cell>
          <cell r="F2170" t="str">
            <v>LIJA AL AGUA</v>
          </cell>
          <cell r="G2170">
            <v>635.64</v>
          </cell>
        </row>
        <row r="2171">
          <cell r="B2171" t="str">
            <v>LA150D</v>
          </cell>
          <cell r="C2171">
            <v>3282</v>
          </cell>
          <cell r="D2171" t="str">
            <v>LIJA AL AGUA N  150</v>
          </cell>
          <cell r="E2171" t="str">
            <v>DOBLE A</v>
          </cell>
          <cell r="F2171" t="str">
            <v>LIJA AL AGUA</v>
          </cell>
          <cell r="G2171">
            <v>635.64</v>
          </cell>
        </row>
        <row r="2172">
          <cell r="B2172" t="str">
            <v>LA180D</v>
          </cell>
          <cell r="C2172">
            <v>3283</v>
          </cell>
          <cell r="D2172" t="str">
            <v>LIJA AL AGUA N  180</v>
          </cell>
          <cell r="E2172" t="str">
            <v>DOBLE A</v>
          </cell>
          <cell r="F2172" t="str">
            <v>LIJA AL AGUA</v>
          </cell>
          <cell r="G2172">
            <v>635.64</v>
          </cell>
        </row>
        <row r="2173">
          <cell r="B2173" t="str">
            <v>LA220D</v>
          </cell>
          <cell r="C2173">
            <v>3284</v>
          </cell>
          <cell r="D2173" t="str">
            <v>LIJA AL AGUA N  220</v>
          </cell>
          <cell r="E2173" t="str">
            <v>DOBLE A</v>
          </cell>
          <cell r="F2173" t="str">
            <v>LIJA AL AGUA</v>
          </cell>
          <cell r="G2173">
            <v>635.64</v>
          </cell>
        </row>
        <row r="2174">
          <cell r="B2174" t="str">
            <v>LA240D</v>
          </cell>
          <cell r="C2174">
            <v>3285</v>
          </cell>
          <cell r="D2174" t="str">
            <v>LIJA AL AGUA N  240</v>
          </cell>
          <cell r="E2174" t="str">
            <v>DOBLE A</v>
          </cell>
          <cell r="F2174" t="str">
            <v>LIJA AL AGUA</v>
          </cell>
          <cell r="G2174">
            <v>635.64</v>
          </cell>
        </row>
        <row r="2175">
          <cell r="B2175" t="str">
            <v>LA280D</v>
          </cell>
          <cell r="C2175">
            <v>3286</v>
          </cell>
          <cell r="D2175" t="str">
            <v>LIJA AL AGUA N  280</v>
          </cell>
          <cell r="E2175" t="str">
            <v>DOBLE A</v>
          </cell>
          <cell r="F2175" t="str">
            <v>LIJA AL AGUA</v>
          </cell>
          <cell r="G2175">
            <v>635.64</v>
          </cell>
        </row>
        <row r="2176">
          <cell r="B2176" t="str">
            <v>LA320D</v>
          </cell>
          <cell r="C2176">
            <v>3287</v>
          </cell>
          <cell r="D2176" t="str">
            <v>LIJA AL AGUA N  320</v>
          </cell>
          <cell r="E2176" t="str">
            <v>DOBLE A</v>
          </cell>
          <cell r="F2176" t="str">
            <v>LIJA AL AGUA</v>
          </cell>
          <cell r="G2176">
            <v>635.64</v>
          </cell>
        </row>
        <row r="2177">
          <cell r="B2177" t="str">
            <v>LA360D</v>
          </cell>
          <cell r="C2177">
            <v>3288</v>
          </cell>
          <cell r="D2177" t="str">
            <v>LIJA AL AGUA N  360</v>
          </cell>
          <cell r="E2177" t="str">
            <v>DOBLE A</v>
          </cell>
          <cell r="F2177" t="str">
            <v>LIJA AL AGUA</v>
          </cell>
          <cell r="G2177">
            <v>635.64</v>
          </cell>
        </row>
        <row r="2178">
          <cell r="B2178" t="str">
            <v>LA400D</v>
          </cell>
          <cell r="C2178">
            <v>3289</v>
          </cell>
          <cell r="D2178" t="str">
            <v>LIJA AL AGUA N  400</v>
          </cell>
          <cell r="E2178" t="str">
            <v>DOBLE A</v>
          </cell>
          <cell r="F2178" t="str">
            <v>LIJA AL AGUA</v>
          </cell>
          <cell r="G2178">
            <v>635.64</v>
          </cell>
        </row>
        <row r="2179">
          <cell r="B2179" t="str">
            <v>LA500D</v>
          </cell>
          <cell r="C2179">
            <v>3290</v>
          </cell>
          <cell r="D2179" t="str">
            <v>LIJA AL AGUA N  500</v>
          </cell>
          <cell r="E2179" t="str">
            <v>DOBLE A</v>
          </cell>
          <cell r="F2179" t="str">
            <v>LIJA AL AGUA</v>
          </cell>
          <cell r="G2179">
            <v>635.64</v>
          </cell>
        </row>
        <row r="2180">
          <cell r="B2180" t="str">
            <v>LA600D</v>
          </cell>
          <cell r="C2180">
            <v>3291</v>
          </cell>
          <cell r="D2180" t="str">
            <v>LIJA AL AGUA N  600</v>
          </cell>
          <cell r="E2180" t="str">
            <v>DOBLE A</v>
          </cell>
          <cell r="F2180" t="str">
            <v>LIJA AL AGUA</v>
          </cell>
          <cell r="G2180">
            <v>635.64</v>
          </cell>
        </row>
        <row r="2181">
          <cell r="B2181" t="str">
            <v>LA1000D</v>
          </cell>
          <cell r="C2181">
            <v>3292</v>
          </cell>
          <cell r="D2181" t="str">
            <v>LIJA AL AGUA N 1000</v>
          </cell>
          <cell r="E2181" t="str">
            <v>DOBLE A</v>
          </cell>
          <cell r="F2181" t="str">
            <v>LIJA AL AGUA</v>
          </cell>
          <cell r="G2181">
            <v>991.44</v>
          </cell>
        </row>
        <row r="2182">
          <cell r="B2182" t="str">
            <v>LA1200D</v>
          </cell>
          <cell r="C2182">
            <v>6108</v>
          </cell>
          <cell r="D2182" t="str">
            <v>LIJA AL AGUA N 1200</v>
          </cell>
          <cell r="E2182" t="str">
            <v>DOBLE A</v>
          </cell>
          <cell r="F2182" t="str">
            <v>LIJA AL AGUA</v>
          </cell>
          <cell r="G2182">
            <v>991.44</v>
          </cell>
        </row>
        <row r="2183">
          <cell r="B2183" t="str">
            <v>LA1500D</v>
          </cell>
          <cell r="C2183">
            <v>6109</v>
          </cell>
          <cell r="D2183" t="str">
            <v>LIJA AL AGUA N 1500</v>
          </cell>
          <cell r="E2183" t="str">
            <v>DOBLE A</v>
          </cell>
          <cell r="F2183" t="str">
            <v>LIJA AL AGUA</v>
          </cell>
          <cell r="G2183">
            <v>991.44</v>
          </cell>
        </row>
        <row r="2184">
          <cell r="B2184" t="str">
            <v>LA2000D</v>
          </cell>
          <cell r="C2184">
            <v>6110</v>
          </cell>
          <cell r="D2184" t="str">
            <v>LIJA AL AGUA N 2000</v>
          </cell>
          <cell r="E2184" t="str">
            <v>DOBLE A</v>
          </cell>
          <cell r="F2184" t="str">
            <v>LIJA AL AGUA</v>
          </cell>
          <cell r="G2184">
            <v>1461</v>
          </cell>
        </row>
        <row r="2185">
          <cell r="B2185" t="str">
            <v>LA60EG</v>
          </cell>
          <cell r="C2185">
            <v>7159</v>
          </cell>
          <cell r="D2185" t="str">
            <v>LIJA AL AGUA grano   60</v>
          </cell>
          <cell r="E2185" t="str">
            <v>EL GALGO</v>
          </cell>
          <cell r="F2185" t="str">
            <v>LIJA</v>
          </cell>
          <cell r="G2185">
            <v>420.14</v>
          </cell>
        </row>
        <row r="2186">
          <cell r="B2186" t="str">
            <v>LA80EG</v>
          </cell>
          <cell r="C2186">
            <v>7160</v>
          </cell>
          <cell r="D2186" t="str">
            <v>LIJA AL AGUA grano   80</v>
          </cell>
          <cell r="E2186" t="str">
            <v>EL GALGO</v>
          </cell>
          <cell r="F2186" t="str">
            <v>LIJA</v>
          </cell>
          <cell r="G2186">
            <v>420.15</v>
          </cell>
        </row>
        <row r="2187">
          <cell r="B2187" t="str">
            <v>LA100EG</v>
          </cell>
          <cell r="C2187">
            <v>7161</v>
          </cell>
          <cell r="D2187" t="str">
            <v>LIJA AL AGUA grano  100</v>
          </cell>
          <cell r="E2187" t="str">
            <v>EL GALGO</v>
          </cell>
          <cell r="F2187" t="str">
            <v>LIJA</v>
          </cell>
          <cell r="G2187">
            <v>420.15</v>
          </cell>
        </row>
        <row r="2188">
          <cell r="B2188" t="str">
            <v>LA120EG</v>
          </cell>
          <cell r="C2188">
            <v>7162</v>
          </cell>
          <cell r="D2188" t="str">
            <v>LIJA AL AGUA grano  120</v>
          </cell>
          <cell r="E2188" t="str">
            <v>EL GALGO</v>
          </cell>
          <cell r="F2188" t="str">
            <v>LIJA</v>
          </cell>
          <cell r="G2188">
            <v>420.15</v>
          </cell>
        </row>
        <row r="2189">
          <cell r="B2189" t="str">
            <v>LA150EG</v>
          </cell>
          <cell r="C2189">
            <v>7163</v>
          </cell>
          <cell r="D2189" t="str">
            <v>LIJA AL AGUA grano  150</v>
          </cell>
          <cell r="E2189" t="str">
            <v>EL GALGO</v>
          </cell>
          <cell r="F2189" t="str">
            <v>LIJA</v>
          </cell>
          <cell r="G2189">
            <v>420.15</v>
          </cell>
        </row>
        <row r="2190">
          <cell r="B2190" t="str">
            <v>LA180EG</v>
          </cell>
          <cell r="C2190">
            <v>7164</v>
          </cell>
          <cell r="D2190" t="str">
            <v>LIJA AL AGUA grano  180</v>
          </cell>
          <cell r="E2190" t="str">
            <v>EL GALGO</v>
          </cell>
          <cell r="F2190" t="str">
            <v>LIJA</v>
          </cell>
          <cell r="G2190">
            <v>420.15</v>
          </cell>
        </row>
        <row r="2191">
          <cell r="B2191" t="str">
            <v>LA220EG</v>
          </cell>
          <cell r="C2191">
            <v>7165</v>
          </cell>
          <cell r="D2191" t="str">
            <v>LIJA AL AGUA grano  220</v>
          </cell>
          <cell r="E2191" t="str">
            <v>EL GALGO</v>
          </cell>
          <cell r="F2191" t="str">
            <v>LIJA</v>
          </cell>
          <cell r="G2191">
            <v>420.15</v>
          </cell>
        </row>
        <row r="2192">
          <cell r="B2192" t="str">
            <v>LA240EG</v>
          </cell>
          <cell r="C2192">
            <v>7166</v>
          </cell>
          <cell r="D2192" t="str">
            <v>LIJA AL AGUA grano  240</v>
          </cell>
          <cell r="E2192" t="str">
            <v>EL GALGO</v>
          </cell>
          <cell r="F2192" t="str">
            <v>LIJA</v>
          </cell>
          <cell r="G2192">
            <v>420.15</v>
          </cell>
        </row>
        <row r="2193">
          <cell r="B2193" t="str">
            <v>LA280EG</v>
          </cell>
          <cell r="C2193">
            <v>7167</v>
          </cell>
          <cell r="D2193" t="str">
            <v>LIJA AL AGUA grano  280</v>
          </cell>
          <cell r="E2193" t="str">
            <v>EL GALGO</v>
          </cell>
          <cell r="F2193" t="str">
            <v>LIJA</v>
          </cell>
          <cell r="G2193">
            <v>420.15</v>
          </cell>
        </row>
        <row r="2194">
          <cell r="B2194" t="str">
            <v>LA320EG</v>
          </cell>
          <cell r="C2194">
            <v>7168</v>
          </cell>
          <cell r="D2194" t="str">
            <v>LIJA AL AGUA grano  320</v>
          </cell>
          <cell r="E2194" t="str">
            <v>EL GALGO</v>
          </cell>
          <cell r="F2194" t="str">
            <v>LIJA</v>
          </cell>
          <cell r="G2194">
            <v>420.15</v>
          </cell>
        </row>
        <row r="2195">
          <cell r="B2195" t="str">
            <v>LA360EG</v>
          </cell>
          <cell r="C2195">
            <v>7169</v>
          </cell>
          <cell r="D2195" t="str">
            <v>LIJA AL AGUA grano  360</v>
          </cell>
          <cell r="E2195" t="str">
            <v>EL GALGO</v>
          </cell>
          <cell r="F2195" t="str">
            <v>LIJA</v>
          </cell>
          <cell r="G2195">
            <v>420.15</v>
          </cell>
        </row>
        <row r="2196">
          <cell r="B2196" t="str">
            <v>LA400EG</v>
          </cell>
          <cell r="C2196">
            <v>7170</v>
          </cell>
          <cell r="D2196" t="str">
            <v>LIJA AL AGUA grano  400</v>
          </cell>
          <cell r="E2196" t="str">
            <v>EL GALGO</v>
          </cell>
          <cell r="F2196" t="str">
            <v>LIJA</v>
          </cell>
          <cell r="G2196">
            <v>420.15</v>
          </cell>
        </row>
        <row r="2197">
          <cell r="B2197" t="str">
            <v>LA500EG</v>
          </cell>
          <cell r="C2197">
            <v>7171</v>
          </cell>
          <cell r="D2197" t="str">
            <v>LIJA AL AGUA grano  500</v>
          </cell>
          <cell r="E2197" t="str">
            <v>EL GALGO</v>
          </cell>
          <cell r="F2197" t="str">
            <v>LIJA</v>
          </cell>
          <cell r="G2197">
            <v>420.15</v>
          </cell>
        </row>
        <row r="2198">
          <cell r="B2198" t="str">
            <v>LA600EG</v>
          </cell>
          <cell r="C2198">
            <v>7172</v>
          </cell>
          <cell r="D2198" t="str">
            <v>LIJA AL AGUA grano  600</v>
          </cell>
          <cell r="E2198" t="str">
            <v>EL GALGO</v>
          </cell>
          <cell r="F2198" t="str">
            <v>LIJA</v>
          </cell>
          <cell r="G2198">
            <v>420.15</v>
          </cell>
        </row>
        <row r="2199">
          <cell r="B2199" t="str">
            <v>LAE80EG</v>
          </cell>
          <cell r="C2199">
            <v>7487</v>
          </cell>
          <cell r="D2199" t="str">
            <v>LIJA ANTIEMPASTE   80</v>
          </cell>
          <cell r="E2199" t="str">
            <v>EL GALGO</v>
          </cell>
          <cell r="F2199" t="str">
            <v>LIJA</v>
          </cell>
          <cell r="G2199">
            <v>567.37</v>
          </cell>
        </row>
        <row r="2200">
          <cell r="B2200" t="str">
            <v>LAE100EG</v>
          </cell>
          <cell r="C2200">
            <v>7488</v>
          </cell>
          <cell r="D2200" t="str">
            <v>LIJA ANTIEMPASTE  100</v>
          </cell>
          <cell r="E2200" t="str">
            <v>EL GALGO</v>
          </cell>
          <cell r="F2200" t="str">
            <v>LIJA</v>
          </cell>
          <cell r="G2200">
            <v>567.37</v>
          </cell>
        </row>
        <row r="2201">
          <cell r="B2201" t="str">
            <v>LAE120EG</v>
          </cell>
          <cell r="C2201">
            <v>7489</v>
          </cell>
          <cell r="D2201" t="str">
            <v>LIJA ANTIEMPASTE  120</v>
          </cell>
          <cell r="E2201" t="str">
            <v>EL GALGO</v>
          </cell>
          <cell r="F2201" t="str">
            <v>LIJA</v>
          </cell>
          <cell r="G2201">
            <v>567.37</v>
          </cell>
        </row>
        <row r="2202">
          <cell r="B2202" t="str">
            <v>LAE150EG</v>
          </cell>
          <cell r="C2202">
            <v>7490</v>
          </cell>
          <cell r="D2202" t="str">
            <v>LIJA ANTIEMPASTE  150</v>
          </cell>
          <cell r="E2202" t="str">
            <v>EL GALGO</v>
          </cell>
          <cell r="F2202" t="str">
            <v>LIJA</v>
          </cell>
          <cell r="G2202">
            <v>567.37</v>
          </cell>
        </row>
        <row r="2203">
          <cell r="B2203" t="str">
            <v>LAE180EG</v>
          </cell>
          <cell r="C2203">
            <v>7491</v>
          </cell>
          <cell r="D2203" t="str">
            <v>LIJA ANTIEMPASTE  180</v>
          </cell>
          <cell r="E2203" t="str">
            <v>EL GALGO</v>
          </cell>
          <cell r="F2203" t="str">
            <v>LIJA</v>
          </cell>
          <cell r="G2203">
            <v>567.37</v>
          </cell>
        </row>
        <row r="2204">
          <cell r="B2204" t="str">
            <v>LAE220EG</v>
          </cell>
          <cell r="C2204">
            <v>7492</v>
          </cell>
          <cell r="D2204" t="str">
            <v>LIJA ANTIEMPASTE  220</v>
          </cell>
          <cell r="E2204" t="str">
            <v>EL GALGO</v>
          </cell>
          <cell r="F2204" t="str">
            <v>LIJA</v>
          </cell>
          <cell r="G2204">
            <v>567.37</v>
          </cell>
        </row>
        <row r="2205">
          <cell r="B2205" t="str">
            <v>LAE360EG</v>
          </cell>
          <cell r="C2205">
            <v>7493</v>
          </cell>
          <cell r="D2205" t="str">
            <v>LIJA ANTIEMPASTE  360</v>
          </cell>
          <cell r="E2205" t="str">
            <v>EL GALGO</v>
          </cell>
          <cell r="F2205" t="str">
            <v>LIJA</v>
          </cell>
          <cell r="G2205">
            <v>567.37</v>
          </cell>
        </row>
        <row r="2206">
          <cell r="B2206" t="str">
            <v>LM40D</v>
          </cell>
          <cell r="C2206">
            <v>3296</v>
          </cell>
          <cell r="D2206" t="str">
            <v>LIJA MADERA    40</v>
          </cell>
          <cell r="E2206" t="str">
            <v>DOBLE A</v>
          </cell>
          <cell r="F2206" t="str">
            <v>LIJA MADERA</v>
          </cell>
          <cell r="G2206">
            <v>412.95</v>
          </cell>
        </row>
        <row r="2207">
          <cell r="B2207" t="str">
            <v>LM60D</v>
          </cell>
          <cell r="C2207">
            <v>3297</v>
          </cell>
          <cell r="D2207" t="str">
            <v>LIJA MADERA    60</v>
          </cell>
          <cell r="E2207" t="str">
            <v>DOBLE A</v>
          </cell>
          <cell r="F2207" t="str">
            <v>LIJA MADERA</v>
          </cell>
          <cell r="G2207">
            <v>412.95</v>
          </cell>
        </row>
        <row r="2208">
          <cell r="B2208" t="str">
            <v>LM80D</v>
          </cell>
          <cell r="C2208">
            <v>3298</v>
          </cell>
          <cell r="D2208" t="str">
            <v>LIJA MADERA    80</v>
          </cell>
          <cell r="E2208" t="str">
            <v>DOBLE A</v>
          </cell>
          <cell r="F2208" t="str">
            <v>LIJA MADERA</v>
          </cell>
          <cell r="G2208">
            <v>412.95</v>
          </cell>
        </row>
        <row r="2209">
          <cell r="B2209" t="str">
            <v>LM100D</v>
          </cell>
          <cell r="C2209">
            <v>5913</v>
          </cell>
          <cell r="D2209" t="str">
            <v>LIJA MADERA   100</v>
          </cell>
          <cell r="E2209" t="str">
            <v>DOBLE A</v>
          </cell>
          <cell r="F2209" t="str">
            <v>LIJA MADERA</v>
          </cell>
          <cell r="G2209">
            <v>412.95</v>
          </cell>
        </row>
        <row r="2210">
          <cell r="B2210" t="str">
            <v>LM120D</v>
          </cell>
          <cell r="C2210">
            <v>3299</v>
          </cell>
          <cell r="D2210" t="str">
            <v>LIJA MADERA   120</v>
          </cell>
          <cell r="E2210" t="str">
            <v>DOBLE A</v>
          </cell>
          <cell r="F2210" t="str">
            <v>LIJA MADERA</v>
          </cell>
          <cell r="G2210">
            <v>412.95</v>
          </cell>
        </row>
        <row r="2211">
          <cell r="B2211" t="str">
            <v>LM150D</v>
          </cell>
          <cell r="C2211">
            <v>3300</v>
          </cell>
          <cell r="D2211" t="str">
            <v>LIJA MADERA   150</v>
          </cell>
          <cell r="E2211" t="str">
            <v>DOBLE A</v>
          </cell>
          <cell r="F2211" t="str">
            <v>LIJA MADERA</v>
          </cell>
          <cell r="G2211">
            <v>412.95</v>
          </cell>
        </row>
        <row r="2212">
          <cell r="B2212" t="str">
            <v>LM180D</v>
          </cell>
          <cell r="C2212">
            <v>3301</v>
          </cell>
          <cell r="D2212" t="str">
            <v>LIJA MADERA   180</v>
          </cell>
          <cell r="E2212" t="str">
            <v>DOBLE A</v>
          </cell>
          <cell r="F2212" t="str">
            <v>LIJA MADERA</v>
          </cell>
          <cell r="G2212">
            <v>412.95</v>
          </cell>
        </row>
        <row r="2213">
          <cell r="B2213" t="str">
            <v>LM220D</v>
          </cell>
          <cell r="C2213">
            <v>5912</v>
          </cell>
          <cell r="D2213" t="str">
            <v>LIJA MADERA   220</v>
          </cell>
          <cell r="E2213" t="str">
            <v>DOBLE A</v>
          </cell>
          <cell r="F2213" t="str">
            <v>LIJA MADERA</v>
          </cell>
          <cell r="G2213">
            <v>412.95</v>
          </cell>
        </row>
        <row r="2214">
          <cell r="B2214" t="str">
            <v>LM50EG</v>
          </cell>
          <cell r="C2214">
            <v>7173</v>
          </cell>
          <cell r="D2214" t="str">
            <v>LIJA MADERA/UNIVERSAL  50</v>
          </cell>
          <cell r="E2214" t="str">
            <v>EL GALGO</v>
          </cell>
          <cell r="F2214" t="str">
            <v>LIJA</v>
          </cell>
          <cell r="G2214">
            <v>274.62</v>
          </cell>
        </row>
        <row r="2215">
          <cell r="B2215" t="str">
            <v>LM80EG</v>
          </cell>
          <cell r="C2215">
            <v>7174</v>
          </cell>
          <cell r="D2215" t="str">
            <v>LIJA MADERA/UNIVERSAL  80</v>
          </cell>
          <cell r="E2215" t="str">
            <v>EL GALGO</v>
          </cell>
          <cell r="F2215" t="str">
            <v>LIJA</v>
          </cell>
          <cell r="G2215">
            <v>274.62</v>
          </cell>
        </row>
        <row r="2216">
          <cell r="B2216" t="str">
            <v>LM120EG</v>
          </cell>
          <cell r="C2216">
            <v>7175</v>
          </cell>
          <cell r="D2216" t="str">
            <v>LIJA MADERA/UNIVERSAL 120</v>
          </cell>
          <cell r="E2216" t="str">
            <v>EL GALGO</v>
          </cell>
          <cell r="F2216" t="str">
            <v>LIJA</v>
          </cell>
          <cell r="G2216">
            <v>274.62</v>
          </cell>
        </row>
        <row r="2217">
          <cell r="B2217" t="str">
            <v>LM180EG</v>
          </cell>
          <cell r="C2217">
            <v>7176</v>
          </cell>
          <cell r="D2217" t="str">
            <v>LIJA MADERA/UNIVERSAL 180</v>
          </cell>
          <cell r="E2217" t="str">
            <v>EL GALGO</v>
          </cell>
          <cell r="F2217" t="str">
            <v>LIJA</v>
          </cell>
          <cell r="G2217">
            <v>274.62</v>
          </cell>
        </row>
        <row r="2218">
          <cell r="B2218" t="str">
            <v>LNP80D</v>
          </cell>
          <cell r="C2218">
            <v>3302</v>
          </cell>
          <cell r="D2218" t="str">
            <v>LIJA NO PAST  80</v>
          </cell>
          <cell r="E2218" t="str">
            <v>DOBLE A</v>
          </cell>
          <cell r="F2218" t="str">
            <v>LIJA NO PAST</v>
          </cell>
          <cell r="G2218">
            <v>996.75</v>
          </cell>
        </row>
        <row r="2219">
          <cell r="B2219" t="str">
            <v>LNP100D</v>
          </cell>
          <cell r="C2219">
            <v>3303</v>
          </cell>
          <cell r="D2219" t="str">
            <v>LIJA NO PAST 100</v>
          </cell>
          <cell r="E2219" t="str">
            <v>DOBLE A</v>
          </cell>
          <cell r="F2219" t="str">
            <v>LIJA NO PAST</v>
          </cell>
          <cell r="G2219">
            <v>996.75</v>
          </cell>
        </row>
        <row r="2220">
          <cell r="B2220" t="str">
            <v>LNP120D</v>
          </cell>
          <cell r="C2220">
            <v>3304</v>
          </cell>
          <cell r="D2220" t="str">
            <v>LIJA NO PAST 120</v>
          </cell>
          <cell r="E2220" t="str">
            <v>DOBLE A</v>
          </cell>
          <cell r="F2220" t="str">
            <v>LIJA NO PAST</v>
          </cell>
          <cell r="G2220">
            <v>996.75</v>
          </cell>
        </row>
        <row r="2221">
          <cell r="B2221" t="str">
            <v>LNP150D</v>
          </cell>
          <cell r="C2221">
            <v>3305</v>
          </cell>
          <cell r="D2221" t="str">
            <v>LIJA NO PAST 150</v>
          </cell>
          <cell r="E2221" t="str">
            <v>DOBLE A</v>
          </cell>
          <cell r="F2221" t="str">
            <v>LIJA NO PAST</v>
          </cell>
          <cell r="G2221">
            <v>996.75</v>
          </cell>
        </row>
        <row r="2222">
          <cell r="B2222" t="str">
            <v>LNP180D</v>
          </cell>
          <cell r="C2222">
            <v>3306</v>
          </cell>
          <cell r="D2222" t="str">
            <v>LIJA NO PAST 180</v>
          </cell>
          <cell r="E2222" t="str">
            <v>DOBLE A</v>
          </cell>
          <cell r="F2222" t="str">
            <v>LIJA NO PAST</v>
          </cell>
          <cell r="G2222">
            <v>996.75</v>
          </cell>
        </row>
        <row r="2223">
          <cell r="B2223" t="str">
            <v>LNP220D</v>
          </cell>
          <cell r="C2223">
            <v>3307</v>
          </cell>
          <cell r="D2223" t="str">
            <v>LIJA NO PAST 220</v>
          </cell>
          <cell r="E2223" t="str">
            <v>DOBLE A</v>
          </cell>
          <cell r="F2223" t="str">
            <v>LIJA NO PAST</v>
          </cell>
          <cell r="G2223">
            <v>996.75</v>
          </cell>
        </row>
        <row r="2224">
          <cell r="B2224" t="str">
            <v>LNP240D</v>
          </cell>
          <cell r="C2224">
            <v>3308</v>
          </cell>
          <cell r="D2224" t="str">
            <v>LIJA NO PAST 240</v>
          </cell>
          <cell r="E2224" t="str">
            <v>DOBLE A</v>
          </cell>
          <cell r="F2224" t="str">
            <v>LIJA NO PAST</v>
          </cell>
          <cell r="G2224">
            <v>996.75</v>
          </cell>
        </row>
        <row r="2225">
          <cell r="B2225" t="str">
            <v>LNP280D</v>
          </cell>
          <cell r="C2225">
            <v>3309</v>
          </cell>
          <cell r="D2225" t="str">
            <v>LIJA NO PAST 280</v>
          </cell>
          <cell r="E2225" t="str">
            <v>DOBLE A</v>
          </cell>
          <cell r="F2225" t="str">
            <v>LIJA NO PAST</v>
          </cell>
          <cell r="G2225">
            <v>996.75</v>
          </cell>
        </row>
        <row r="2226">
          <cell r="B2226" t="str">
            <v>LNP320D</v>
          </cell>
          <cell r="C2226">
            <v>3310</v>
          </cell>
          <cell r="D2226" t="str">
            <v>LIJA NO PAST 320</v>
          </cell>
          <cell r="E2226" t="str">
            <v>DOBLE A</v>
          </cell>
          <cell r="F2226" t="str">
            <v>LIJA NO PAST</v>
          </cell>
          <cell r="G2226">
            <v>996.75</v>
          </cell>
        </row>
        <row r="2227">
          <cell r="B2227" t="str">
            <v>LNP360D</v>
          </cell>
          <cell r="C2227">
            <v>3311</v>
          </cell>
          <cell r="D2227" t="str">
            <v>LIJA NO PAST 360</v>
          </cell>
          <cell r="E2227" t="str">
            <v>DOBLE A</v>
          </cell>
          <cell r="F2227" t="str">
            <v>LIJA NO PAST</v>
          </cell>
          <cell r="G2227">
            <v>996.75</v>
          </cell>
        </row>
        <row r="2228">
          <cell r="B2228" t="str">
            <v>LNP400D</v>
          </cell>
          <cell r="C2228">
            <v>3312</v>
          </cell>
          <cell r="D2228" t="str">
            <v>LIJA NO PAST 400</v>
          </cell>
          <cell r="E2228" t="str">
            <v>DOBLE A</v>
          </cell>
          <cell r="F2228" t="str">
            <v>LIJA NO PAST</v>
          </cell>
          <cell r="G2228">
            <v>996.75</v>
          </cell>
        </row>
        <row r="2229">
          <cell r="B2229" t="str">
            <v>LNP600D</v>
          </cell>
          <cell r="C2229">
            <v>3313</v>
          </cell>
          <cell r="D2229" t="str">
            <v>LIJA NO PAST 600</v>
          </cell>
          <cell r="E2229" t="str">
            <v>DOBLE A</v>
          </cell>
          <cell r="F2229" t="str">
            <v>LIJA NO PAST</v>
          </cell>
          <cell r="G2229">
            <v>996.75</v>
          </cell>
        </row>
        <row r="2230">
          <cell r="B2230" t="str">
            <v>LAK</v>
          </cell>
          <cell r="C2230">
            <v>7137</v>
          </cell>
          <cell r="D2230" t="str">
            <v>LIMPIADOR ACERO 460ml</v>
          </cell>
          <cell r="E2230" t="str">
            <v>KUWAIT</v>
          </cell>
          <cell r="F2230" t="str">
            <v>ESMALTE AEROSOL</v>
          </cell>
          <cell r="G2230">
            <v>7684.63</v>
          </cell>
        </row>
        <row r="2231">
          <cell r="B2231" t="str">
            <v>LF1225SJ</v>
          </cell>
          <cell r="C2231">
            <v>3321</v>
          </cell>
          <cell r="D2231" t="str">
            <v>LLA FREN (DURA 12x25</v>
          </cell>
          <cell r="E2231" t="str">
            <v>STA. JUANA</v>
          </cell>
          <cell r="F2231" t="str">
            <v>LLANA</v>
          </cell>
          <cell r="G2231">
            <v>4252.4799999999996</v>
          </cell>
        </row>
        <row r="2232">
          <cell r="B2232" t="str">
            <v>LF1230SJ</v>
          </cell>
          <cell r="C2232">
            <v>3322</v>
          </cell>
          <cell r="D2232" t="str">
            <v>LLA FREN (DURA 12x30</v>
          </cell>
          <cell r="E2232" t="str">
            <v>STA. JUANA</v>
          </cell>
          <cell r="F2232" t="str">
            <v>LLANA</v>
          </cell>
          <cell r="G2232">
            <v>4798.03</v>
          </cell>
        </row>
        <row r="2233">
          <cell r="B2233" t="str">
            <v>LD6EG</v>
          </cell>
          <cell r="C2233">
            <v>7056</v>
          </cell>
          <cell r="D2233" t="str">
            <v>LLANA DENT PROFESIO  6x6</v>
          </cell>
          <cell r="E2233" t="str">
            <v>EL GALGO</v>
          </cell>
          <cell r="F2233" t="str">
            <v>LLANA</v>
          </cell>
          <cell r="G2233">
            <v>6637.96</v>
          </cell>
        </row>
        <row r="2234">
          <cell r="B2234" t="str">
            <v>LD8EG</v>
          </cell>
          <cell r="C2234">
            <v>7057</v>
          </cell>
          <cell r="D2234" t="str">
            <v>LLANA DENT PROFESIO  8x8</v>
          </cell>
          <cell r="E2234" t="str">
            <v>EL GALGO</v>
          </cell>
          <cell r="F2234" t="str">
            <v>LLANA</v>
          </cell>
          <cell r="G2234">
            <v>6637.96</v>
          </cell>
        </row>
        <row r="2235">
          <cell r="B2235" t="str">
            <v>LD10EG</v>
          </cell>
          <cell r="C2235">
            <v>7058</v>
          </cell>
          <cell r="D2235" t="str">
            <v>LLANA DENT PROFESIO 10x10</v>
          </cell>
          <cell r="E2235" t="str">
            <v>EL GALGO</v>
          </cell>
          <cell r="F2235" t="str">
            <v>LLANA</v>
          </cell>
          <cell r="G2235">
            <v>6637.96</v>
          </cell>
        </row>
        <row r="2236">
          <cell r="B2236" t="str">
            <v>LD12EG</v>
          </cell>
          <cell r="C2236">
            <v>7059</v>
          </cell>
          <cell r="D2236" t="str">
            <v>LLANA DENT PROFESIO 12x12</v>
          </cell>
          <cell r="E2236" t="str">
            <v>EL GALGO</v>
          </cell>
          <cell r="F2236" t="str">
            <v>LLANA</v>
          </cell>
          <cell r="G2236">
            <v>6637.96</v>
          </cell>
        </row>
        <row r="2237">
          <cell r="B2237" t="str">
            <v>LD4N</v>
          </cell>
          <cell r="C2237">
            <v>3325</v>
          </cell>
          <cell r="D2237" t="str">
            <v>LLANA DENTADA  4x4</v>
          </cell>
          <cell r="E2237" t="str">
            <v>NEIKE</v>
          </cell>
          <cell r="F2237" t="str">
            <v>LLANA DENTADA</v>
          </cell>
          <cell r="G2237">
            <v>4863.12</v>
          </cell>
        </row>
        <row r="2238">
          <cell r="B2238" t="str">
            <v>LD4SJ</v>
          </cell>
          <cell r="C2238">
            <v>3324</v>
          </cell>
          <cell r="D2238" t="str">
            <v>LLANA DENTADA  4x4</v>
          </cell>
          <cell r="E2238" t="str">
            <v>STA. JUANA</v>
          </cell>
          <cell r="F2238" t="str">
            <v>LLANA</v>
          </cell>
          <cell r="G2238">
            <v>5043.43</v>
          </cell>
        </row>
        <row r="2239">
          <cell r="B2239" t="str">
            <v>LD6SJ</v>
          </cell>
          <cell r="C2239">
            <v>3327</v>
          </cell>
          <cell r="D2239" t="str">
            <v>LLANA DENTADA  6x6</v>
          </cell>
          <cell r="E2239" t="str">
            <v>STA. JUANA</v>
          </cell>
          <cell r="F2239" t="str">
            <v>LLANA</v>
          </cell>
          <cell r="G2239">
            <v>5043.43</v>
          </cell>
        </row>
        <row r="2240">
          <cell r="B2240" t="str">
            <v>LD6N</v>
          </cell>
          <cell r="C2240">
            <v>3328</v>
          </cell>
          <cell r="D2240" t="str">
            <v>LLANA DENTADA  6x6</v>
          </cell>
          <cell r="E2240" t="str">
            <v>NEIKE</v>
          </cell>
          <cell r="F2240" t="str">
            <v>LLANA DENTADA</v>
          </cell>
          <cell r="G2240">
            <v>4863.12</v>
          </cell>
        </row>
        <row r="2241">
          <cell r="B2241" t="str">
            <v>LD8N</v>
          </cell>
          <cell r="C2241">
            <v>3330</v>
          </cell>
          <cell r="D2241" t="str">
            <v>LLANA DENTADA  8x8</v>
          </cell>
          <cell r="E2241" t="str">
            <v>NEIKE</v>
          </cell>
          <cell r="F2241" t="str">
            <v>LLANA DENTADA</v>
          </cell>
          <cell r="G2241">
            <v>4863.12</v>
          </cell>
        </row>
        <row r="2242">
          <cell r="B2242" t="str">
            <v>LD8SJ</v>
          </cell>
          <cell r="C2242">
            <v>3329</v>
          </cell>
          <cell r="D2242" t="str">
            <v>LLANA DENTADA  8x8</v>
          </cell>
          <cell r="E2242" t="str">
            <v>STA. JUANA</v>
          </cell>
          <cell r="F2242" t="str">
            <v>LLANA</v>
          </cell>
          <cell r="G2242">
            <v>5043.43</v>
          </cell>
        </row>
        <row r="2243">
          <cell r="B2243" t="str">
            <v>LD10N</v>
          </cell>
          <cell r="C2243">
            <v>3333</v>
          </cell>
          <cell r="D2243" t="str">
            <v>LLANA DENTADA 10x10</v>
          </cell>
          <cell r="E2243" t="str">
            <v>NEIKE</v>
          </cell>
          <cell r="F2243" t="str">
            <v>LLANA DENTADA</v>
          </cell>
          <cell r="G2243">
            <v>4863.12</v>
          </cell>
        </row>
        <row r="2244">
          <cell r="B2244" t="str">
            <v>LD10SJ</v>
          </cell>
          <cell r="C2244">
            <v>6427</v>
          </cell>
          <cell r="D2244" t="str">
            <v>LLANA DENTADA 10x10</v>
          </cell>
          <cell r="E2244" t="str">
            <v>STA. JUANA</v>
          </cell>
          <cell r="F2244" t="str">
            <v>LLANA</v>
          </cell>
          <cell r="G2244">
            <v>5043.43</v>
          </cell>
        </row>
        <row r="2245">
          <cell r="B2245" t="str">
            <v>LD10ER</v>
          </cell>
          <cell r="C2245">
            <v>3332</v>
          </cell>
          <cell r="D2245" t="str">
            <v>LLANA DENTADA 10x10</v>
          </cell>
          <cell r="E2245" t="str">
            <v>EL ROBLE</v>
          </cell>
          <cell r="F2245" t="str">
            <v>LLANA DENTADA</v>
          </cell>
          <cell r="G2245">
            <v>3755.92</v>
          </cell>
        </row>
        <row r="2246">
          <cell r="B2246" t="str">
            <v>LD12SJ</v>
          </cell>
          <cell r="C2246">
            <v>3335</v>
          </cell>
          <cell r="D2246" t="str">
            <v>LLANA DENTADA 12x12</v>
          </cell>
          <cell r="E2246" t="str">
            <v>STA. JUANA</v>
          </cell>
          <cell r="F2246" t="str">
            <v>LLANA</v>
          </cell>
          <cell r="G2246">
            <v>5043.43</v>
          </cell>
        </row>
        <row r="2247">
          <cell r="B2247" t="str">
            <v>LD12ER</v>
          </cell>
          <cell r="C2247">
            <v>3336</v>
          </cell>
          <cell r="D2247" t="str">
            <v>LLANA DENTADA 12x12</v>
          </cell>
          <cell r="E2247" t="str">
            <v>EL ROBLE</v>
          </cell>
          <cell r="F2247" t="str">
            <v>LLANA DENTADA</v>
          </cell>
          <cell r="G2247">
            <v>3755.92</v>
          </cell>
        </row>
        <row r="2248">
          <cell r="B2248" t="str">
            <v>LD12N</v>
          </cell>
          <cell r="C2248">
            <v>3337</v>
          </cell>
          <cell r="D2248" t="str">
            <v>LLANA DENTADA 12x12</v>
          </cell>
          <cell r="E2248" t="str">
            <v>NEIKE</v>
          </cell>
          <cell r="F2248" t="str">
            <v>LLANA DENTADA</v>
          </cell>
          <cell r="G2248">
            <v>4863.12</v>
          </cell>
        </row>
        <row r="2249">
          <cell r="B2249" t="str">
            <v>LD4ER</v>
          </cell>
          <cell r="C2249">
            <v>3338</v>
          </cell>
          <cell r="D2249" t="str">
            <v>LLANA DENTADA 4x4</v>
          </cell>
          <cell r="E2249" t="str">
            <v>EL ROBLE</v>
          </cell>
          <cell r="F2249" t="str">
            <v>LLANA DENTADA</v>
          </cell>
          <cell r="G2249">
            <v>3755.92</v>
          </cell>
        </row>
        <row r="2250">
          <cell r="B2250" t="str">
            <v>LD6ER</v>
          </cell>
          <cell r="C2250">
            <v>3339</v>
          </cell>
          <cell r="D2250" t="str">
            <v>LLANA DENTADA 6x6</v>
          </cell>
          <cell r="E2250" t="str">
            <v>EL ROBLE</v>
          </cell>
          <cell r="F2250" t="str">
            <v>LLANA DENTADA</v>
          </cell>
          <cell r="G2250">
            <v>3755.92</v>
          </cell>
        </row>
        <row r="2251">
          <cell r="B2251" t="str">
            <v>LD8ER</v>
          </cell>
          <cell r="C2251">
            <v>3340</v>
          </cell>
          <cell r="D2251" t="str">
            <v>LLANA DENTADA 8x8</v>
          </cell>
          <cell r="E2251" t="str">
            <v>EL ROBLE</v>
          </cell>
          <cell r="F2251" t="str">
            <v>LLANA DENTADA</v>
          </cell>
          <cell r="G2251">
            <v>3755.92</v>
          </cell>
        </row>
        <row r="2252">
          <cell r="B2252" t="str">
            <v>LP1225SJ</v>
          </cell>
          <cell r="C2252">
            <v>5600</v>
          </cell>
          <cell r="D2252" t="str">
            <v>LLANA PLASTICA 12x25</v>
          </cell>
          <cell r="E2252" t="str">
            <v>STA. JUANA</v>
          </cell>
          <cell r="F2252" t="str">
            <v>LLANA</v>
          </cell>
          <cell r="G2252">
            <v>5523.94</v>
          </cell>
        </row>
        <row r="2253">
          <cell r="B2253" t="str">
            <v>LP1230SJ</v>
          </cell>
          <cell r="C2253">
            <v>5601</v>
          </cell>
          <cell r="D2253" t="str">
            <v>LLANA PLASTICA 12x30</v>
          </cell>
          <cell r="E2253" t="str">
            <v>STA. JUANA</v>
          </cell>
          <cell r="F2253" t="str">
            <v>LLANA</v>
          </cell>
          <cell r="G2253">
            <v>5720.27</v>
          </cell>
        </row>
        <row r="2254">
          <cell r="B2254" t="str">
            <v>LY1330N</v>
          </cell>
          <cell r="C2254">
            <v>3343</v>
          </cell>
          <cell r="D2254" t="str">
            <v>LLANA YESERO  13x30</v>
          </cell>
          <cell r="E2254" t="str">
            <v>NEIKE</v>
          </cell>
          <cell r="F2254" t="str">
            <v>LLANA YESERO</v>
          </cell>
          <cell r="G2254">
            <v>4085.84</v>
          </cell>
        </row>
        <row r="2255">
          <cell r="B2255" t="str">
            <v>LY1225SJ</v>
          </cell>
          <cell r="C2255">
            <v>3346</v>
          </cell>
          <cell r="D2255" t="str">
            <v>LLANA YESERO 12x25</v>
          </cell>
          <cell r="E2255" t="str">
            <v>STA. JUANA</v>
          </cell>
          <cell r="F2255" t="str">
            <v>LLANA</v>
          </cell>
          <cell r="G2255">
            <v>4190.92</v>
          </cell>
        </row>
        <row r="2256">
          <cell r="B2256" t="str">
            <v>LY1225ER</v>
          </cell>
          <cell r="C2256">
            <v>3345</v>
          </cell>
          <cell r="D2256" t="str">
            <v>LLANA YESERO 12x25</v>
          </cell>
          <cell r="E2256" t="str">
            <v>EL ROBLE</v>
          </cell>
          <cell r="F2256" t="str">
            <v>LLANA YESERO</v>
          </cell>
          <cell r="G2256">
            <v>3375.08</v>
          </cell>
        </row>
        <row r="2257">
          <cell r="B2257" t="str">
            <v>LY1230ER</v>
          </cell>
          <cell r="C2257">
            <v>3348</v>
          </cell>
          <cell r="D2257" t="str">
            <v>LLANA YESERO 12x30</v>
          </cell>
          <cell r="E2257" t="str">
            <v>EL ROBLE</v>
          </cell>
          <cell r="F2257" t="str">
            <v>LLANA YESERO</v>
          </cell>
          <cell r="G2257">
            <v>3736.89</v>
          </cell>
        </row>
        <row r="2258">
          <cell r="B2258" t="str">
            <v>LY1230SJ</v>
          </cell>
          <cell r="C2258">
            <v>3349</v>
          </cell>
          <cell r="D2258" t="str">
            <v>LLANA YESERO 12x30</v>
          </cell>
          <cell r="E2258" t="str">
            <v>STA. JUANA</v>
          </cell>
          <cell r="F2258" t="str">
            <v>LLANA</v>
          </cell>
          <cell r="G2258">
            <v>4480.3999999999996</v>
          </cell>
        </row>
        <row r="2259">
          <cell r="B2259" t="str">
            <v>LA6M</v>
          </cell>
          <cell r="C2259">
            <v>3418</v>
          </cell>
          <cell r="D2259" t="str">
            <v>LLAVE AJUSTABLE   6"</v>
          </cell>
          <cell r="E2259" t="str">
            <v>METZ</v>
          </cell>
          <cell r="F2259" t="str">
            <v>LLAVE AJUSTABLE</v>
          </cell>
          <cell r="G2259">
            <v>7090.3</v>
          </cell>
        </row>
        <row r="2260">
          <cell r="B2260" t="str">
            <v>LA8M</v>
          </cell>
          <cell r="C2260">
            <v>3419</v>
          </cell>
          <cell r="D2260" t="str">
            <v>LLAVE AJUSTABLE   8"</v>
          </cell>
          <cell r="E2260" t="str">
            <v>METZ</v>
          </cell>
          <cell r="F2260" t="str">
            <v>LLAVE AJUSTABLE</v>
          </cell>
          <cell r="G2260">
            <v>9336.92</v>
          </cell>
        </row>
        <row r="2261">
          <cell r="B2261" t="str">
            <v>LA10M</v>
          </cell>
          <cell r="C2261">
            <v>3420</v>
          </cell>
          <cell r="D2261" t="str">
            <v>LLAVE AJUSTABLE  10"</v>
          </cell>
          <cell r="E2261" t="str">
            <v>METZ</v>
          </cell>
          <cell r="F2261" t="str">
            <v>LLAVE AJUSTABLE</v>
          </cell>
          <cell r="G2261">
            <v>12959.58</v>
          </cell>
        </row>
        <row r="2262">
          <cell r="B2262" t="str">
            <v>LA12M</v>
          </cell>
          <cell r="C2262">
            <v>3421</v>
          </cell>
          <cell r="D2262" t="str">
            <v>LLAVE AJUSTABLE  12"</v>
          </cell>
          <cell r="E2262" t="str">
            <v>METZ</v>
          </cell>
          <cell r="F2262" t="str">
            <v>LLAVE AJUSTABLE</v>
          </cell>
          <cell r="G2262">
            <v>18430.32</v>
          </cell>
        </row>
        <row r="2263">
          <cell r="B2263" t="str">
            <v>LC112M</v>
          </cell>
          <cell r="C2263">
            <v>3424</v>
          </cell>
          <cell r="D2263" t="str">
            <v>LLAVE CANO TIPO SUE 1 1/2</v>
          </cell>
          <cell r="E2263" t="str">
            <v>METZ</v>
          </cell>
          <cell r="F2263" t="str">
            <v>LLAVE CAÑO</v>
          </cell>
          <cell r="G2263">
            <v>24331.19</v>
          </cell>
        </row>
        <row r="2264">
          <cell r="B2264" t="str">
            <v>LC1M</v>
          </cell>
          <cell r="C2264">
            <v>3425</v>
          </cell>
          <cell r="D2264" t="str">
            <v>LLAVE CANO TIPO SUECA 1"</v>
          </cell>
          <cell r="E2264" t="str">
            <v>METZ</v>
          </cell>
          <cell r="F2264" t="str">
            <v>LLAVE CAÑO</v>
          </cell>
          <cell r="G2264">
            <v>17944.22</v>
          </cell>
        </row>
        <row r="2265">
          <cell r="B2265" t="str">
            <v>LC2M</v>
          </cell>
          <cell r="C2265">
            <v>3426</v>
          </cell>
          <cell r="D2265" t="str">
            <v>LLAVE CANO TIPO SUECA 2"</v>
          </cell>
          <cell r="E2265" t="str">
            <v>METZ</v>
          </cell>
          <cell r="F2265" t="str">
            <v>LLAVE CAÑO</v>
          </cell>
          <cell r="G2265">
            <v>41553.79</v>
          </cell>
        </row>
        <row r="2266">
          <cell r="B2266" t="str">
            <v>LC3M</v>
          </cell>
          <cell r="C2266">
            <v>7016</v>
          </cell>
          <cell r="D2266" t="str">
            <v>LLAVE CANO TIPO SUECA 3"</v>
          </cell>
          <cell r="E2266" t="str">
            <v>METZ</v>
          </cell>
          <cell r="F2266" t="str">
            <v>LLAVE CAÑO</v>
          </cell>
          <cell r="G2266">
            <v>59224.23</v>
          </cell>
        </row>
        <row r="2267">
          <cell r="B2267" t="str">
            <v>LC100T</v>
          </cell>
          <cell r="C2267">
            <v>7501</v>
          </cell>
          <cell r="D2267" t="str">
            <v>LLAVE COMBINACION     100</v>
          </cell>
          <cell r="E2267" t="str">
            <v>TRABEX</v>
          </cell>
          <cell r="F2267" t="str">
            <v>LLAVE COMBINACION</v>
          </cell>
          <cell r="G2267">
            <v>11197.24</v>
          </cell>
        </row>
        <row r="2268">
          <cell r="B2268" t="str">
            <v>LC101T</v>
          </cell>
          <cell r="C2268">
            <v>7502</v>
          </cell>
          <cell r="D2268" t="str">
            <v>LLAVE COMBINACION     101</v>
          </cell>
          <cell r="E2268" t="str">
            <v>TRABEX</v>
          </cell>
          <cell r="F2268" t="str">
            <v>LLAVE COMBINACION</v>
          </cell>
          <cell r="G2268">
            <v>12944.82</v>
          </cell>
        </row>
        <row r="2269">
          <cell r="B2269" t="str">
            <v>LC124T</v>
          </cell>
          <cell r="C2269">
            <v>7500</v>
          </cell>
          <cell r="D2269" t="str">
            <v>LLAVE COMBINACION     124</v>
          </cell>
          <cell r="E2269" t="str">
            <v>TRABEX</v>
          </cell>
          <cell r="F2269" t="str">
            <v>LLAVE COMBINACION</v>
          </cell>
          <cell r="G2269">
            <v>13018.87</v>
          </cell>
        </row>
        <row r="2270">
          <cell r="B2270" t="str">
            <v>LC182T</v>
          </cell>
          <cell r="C2270">
            <v>7499</v>
          </cell>
          <cell r="D2270" t="str">
            <v>LLAVE COMBINACION     182</v>
          </cell>
          <cell r="E2270" t="str">
            <v>TRABEX</v>
          </cell>
          <cell r="F2270" t="str">
            <v>LLAVE COMBINACION</v>
          </cell>
          <cell r="G2270">
            <v>9578.2099999999991</v>
          </cell>
        </row>
        <row r="2271">
          <cell r="B2271" t="str">
            <v>LC101LT</v>
          </cell>
          <cell r="C2271">
            <v>7503</v>
          </cell>
          <cell r="D2271" t="str">
            <v>LLAVE COMBINACION   101 L</v>
          </cell>
          <cell r="E2271" t="str">
            <v>TRABEX</v>
          </cell>
          <cell r="F2271" t="str">
            <v>LLAVE COMBINACION</v>
          </cell>
          <cell r="G2271">
            <v>12944.81</v>
          </cell>
        </row>
        <row r="2272">
          <cell r="B2272" t="str">
            <v>LCM6R</v>
          </cell>
          <cell r="C2272">
            <v>6028</v>
          </cell>
          <cell r="D2272" t="str">
            <v>LLAVE COMBINADA MILI  6mm</v>
          </cell>
          <cell r="E2272" t="str">
            <v>RHEIN</v>
          </cell>
          <cell r="F2272" t="str">
            <v>LLAVE COMBINADA</v>
          </cell>
          <cell r="G2272">
            <v>2266.62</v>
          </cell>
        </row>
        <row r="2273">
          <cell r="B2273" t="str">
            <v>LCM7R</v>
          </cell>
          <cell r="C2273">
            <v>6029</v>
          </cell>
          <cell r="D2273" t="str">
            <v>LLAVE COMBINADA MILI  7mm</v>
          </cell>
          <cell r="E2273" t="str">
            <v>RHEIN</v>
          </cell>
          <cell r="F2273" t="str">
            <v>LLAVE COMBINADA</v>
          </cell>
          <cell r="G2273">
            <v>2321.98</v>
          </cell>
        </row>
        <row r="2274">
          <cell r="B2274" t="str">
            <v>LCM8R</v>
          </cell>
          <cell r="C2274">
            <v>6030</v>
          </cell>
          <cell r="D2274" t="str">
            <v>LLAVE COMBINADA MILI  8mm</v>
          </cell>
          <cell r="E2274" t="str">
            <v>RHEIN</v>
          </cell>
          <cell r="F2274" t="str">
            <v>LLAVE COMBINADA</v>
          </cell>
          <cell r="G2274">
            <v>2383.5300000000002</v>
          </cell>
        </row>
        <row r="2275">
          <cell r="B2275" t="str">
            <v>LCM9R</v>
          </cell>
          <cell r="C2275">
            <v>6031</v>
          </cell>
          <cell r="D2275" t="str">
            <v>LLAVE COMBINADA MILI  9mm</v>
          </cell>
          <cell r="E2275" t="str">
            <v>RHEIN</v>
          </cell>
          <cell r="F2275" t="str">
            <v>LLAVE COMBINADA</v>
          </cell>
          <cell r="G2275">
            <v>2462.9</v>
          </cell>
        </row>
        <row r="2276">
          <cell r="B2276" t="str">
            <v>LCM10R</v>
          </cell>
          <cell r="C2276">
            <v>6032</v>
          </cell>
          <cell r="D2276" t="str">
            <v>LLAVE COMBINADA MILI 10mm</v>
          </cell>
          <cell r="E2276" t="str">
            <v>RHEIN</v>
          </cell>
          <cell r="F2276" t="str">
            <v>LLAVE COMBINADA</v>
          </cell>
          <cell r="G2276">
            <v>2492.58</v>
          </cell>
        </row>
        <row r="2277">
          <cell r="B2277" t="str">
            <v>LCM11R</v>
          </cell>
          <cell r="C2277">
            <v>6033</v>
          </cell>
          <cell r="D2277" t="str">
            <v>LLAVE COMBINADA MILI 11mm</v>
          </cell>
          <cell r="E2277" t="str">
            <v>RHEIN</v>
          </cell>
          <cell r="F2277" t="str">
            <v>LLAVE COMBINADA</v>
          </cell>
          <cell r="G2277">
            <v>2720.67</v>
          </cell>
        </row>
        <row r="2278">
          <cell r="B2278" t="str">
            <v>LCM12R</v>
          </cell>
          <cell r="C2278">
            <v>6034</v>
          </cell>
          <cell r="D2278" t="str">
            <v>LLAVE COMBINADA MILI 12mm</v>
          </cell>
          <cell r="E2278" t="str">
            <v>RHEIN</v>
          </cell>
          <cell r="F2278" t="str">
            <v>LLAVE COMBINADA</v>
          </cell>
          <cell r="G2278">
            <v>2799.37</v>
          </cell>
        </row>
        <row r="2279">
          <cell r="B2279" t="str">
            <v>LCM13R</v>
          </cell>
          <cell r="C2279">
            <v>6035</v>
          </cell>
          <cell r="D2279" t="str">
            <v>LLAVE COMBINADA MILI 13mm</v>
          </cell>
          <cell r="E2279" t="str">
            <v>RHEIN</v>
          </cell>
          <cell r="F2279" t="str">
            <v>LLAVE COMBINADA</v>
          </cell>
          <cell r="G2279">
            <v>2900.25</v>
          </cell>
        </row>
        <row r="2280">
          <cell r="B2280" t="str">
            <v>LCM14R</v>
          </cell>
          <cell r="C2280">
            <v>6036</v>
          </cell>
          <cell r="D2280" t="str">
            <v>LLAVE COMBINADA MILI 14mm</v>
          </cell>
          <cell r="E2280" t="str">
            <v>RHEIN</v>
          </cell>
          <cell r="F2280" t="str">
            <v>LLAVE COMBINADA</v>
          </cell>
          <cell r="G2280">
            <v>3358.14</v>
          </cell>
        </row>
        <row r="2281">
          <cell r="B2281" t="str">
            <v>LCM15R</v>
          </cell>
          <cell r="C2281">
            <v>6037</v>
          </cell>
          <cell r="D2281" t="str">
            <v>LLAVE COMBINADA MILI 15mm</v>
          </cell>
          <cell r="E2281" t="str">
            <v>RHEIN</v>
          </cell>
          <cell r="F2281" t="str">
            <v>LLAVE COMBINADA</v>
          </cell>
          <cell r="G2281">
            <v>3594.23</v>
          </cell>
        </row>
        <row r="2282">
          <cell r="B2282" t="str">
            <v>LCM16R</v>
          </cell>
          <cell r="C2282">
            <v>6038</v>
          </cell>
          <cell r="D2282" t="str">
            <v>LLAVE COMBINADA MILI 16mm</v>
          </cell>
          <cell r="E2282" t="str">
            <v>RHEIN</v>
          </cell>
          <cell r="F2282" t="str">
            <v>LLAVE COMBINADA</v>
          </cell>
          <cell r="G2282">
            <v>4083.35</v>
          </cell>
        </row>
        <row r="2283">
          <cell r="B2283" t="str">
            <v>LCM17R</v>
          </cell>
          <cell r="C2283">
            <v>6039</v>
          </cell>
          <cell r="D2283" t="str">
            <v>LLAVE COMBINADA MILI 17mm</v>
          </cell>
          <cell r="E2283" t="str">
            <v>RHEIN</v>
          </cell>
          <cell r="F2283" t="str">
            <v>LLAVE COMBINADA</v>
          </cell>
          <cell r="G2283">
            <v>4746.42</v>
          </cell>
        </row>
        <row r="2284">
          <cell r="B2284" t="str">
            <v>LCM18R</v>
          </cell>
          <cell r="C2284">
            <v>6040</v>
          </cell>
          <cell r="D2284" t="str">
            <v>LLAVE COMBINADA MILI 18mm</v>
          </cell>
          <cell r="E2284" t="str">
            <v>RHEIN</v>
          </cell>
          <cell r="F2284" t="str">
            <v>LLAVE COMBINADA</v>
          </cell>
          <cell r="G2284">
            <v>5266.73</v>
          </cell>
        </row>
        <row r="2285">
          <cell r="B2285" t="str">
            <v>LCM19R</v>
          </cell>
          <cell r="C2285">
            <v>6041</v>
          </cell>
          <cell r="D2285" t="str">
            <v>LLAVE COMBINADA MILI 19mm</v>
          </cell>
          <cell r="E2285" t="str">
            <v>RHEIN</v>
          </cell>
          <cell r="F2285" t="str">
            <v>LLAVE COMBINADA</v>
          </cell>
          <cell r="G2285">
            <v>5396.85</v>
          </cell>
        </row>
        <row r="2286">
          <cell r="B2286" t="str">
            <v>LCM20R</v>
          </cell>
          <cell r="C2286">
            <v>7024</v>
          </cell>
          <cell r="D2286" t="str">
            <v>LLAVE COMBINADA MILI 20mm</v>
          </cell>
          <cell r="E2286" t="str">
            <v>RHEIN</v>
          </cell>
          <cell r="F2286" t="str">
            <v>LLAVE COMBINADA</v>
          </cell>
          <cell r="G2286">
            <v>7211.98</v>
          </cell>
        </row>
        <row r="2287">
          <cell r="B2287" t="str">
            <v>LCM21R</v>
          </cell>
          <cell r="C2287">
            <v>6042</v>
          </cell>
          <cell r="D2287" t="str">
            <v>LLAVE COMBINADA MILI 21mm</v>
          </cell>
          <cell r="E2287" t="str">
            <v>RHEIN</v>
          </cell>
          <cell r="F2287" t="str">
            <v>LLAVE COMBINADA</v>
          </cell>
          <cell r="G2287">
            <v>8113.56</v>
          </cell>
        </row>
        <row r="2288">
          <cell r="B2288" t="str">
            <v>LCM22R</v>
          </cell>
          <cell r="C2288">
            <v>6043</v>
          </cell>
          <cell r="D2288" t="str">
            <v>LLAVE COMBINADA MILI 22mm</v>
          </cell>
          <cell r="E2288" t="str">
            <v>RHEIN</v>
          </cell>
          <cell r="F2288" t="str">
            <v>LLAVE COMBINADA</v>
          </cell>
          <cell r="G2288">
            <v>8576.56</v>
          </cell>
        </row>
        <row r="2289">
          <cell r="B2289" t="str">
            <v>LCM23R</v>
          </cell>
          <cell r="C2289">
            <v>6044</v>
          </cell>
          <cell r="D2289" t="str">
            <v>LLAVE COMBINADA MILI 23mm</v>
          </cell>
          <cell r="E2289" t="str">
            <v>RHEIN</v>
          </cell>
          <cell r="F2289" t="str">
            <v>LLAVE COMBINADA</v>
          </cell>
          <cell r="G2289">
            <v>9059.5</v>
          </cell>
        </row>
        <row r="2290">
          <cell r="B2290" t="str">
            <v>LCM24R</v>
          </cell>
          <cell r="C2290">
            <v>6045</v>
          </cell>
          <cell r="D2290" t="str">
            <v>LLAVE COMBINADA MILI 24mm</v>
          </cell>
          <cell r="E2290" t="str">
            <v>RHEIN</v>
          </cell>
          <cell r="F2290" t="str">
            <v>LLAVE COMBINADA</v>
          </cell>
          <cell r="G2290">
            <v>9918.5499999999993</v>
          </cell>
        </row>
        <row r="2291">
          <cell r="B2291" t="str">
            <v>LCM25R</v>
          </cell>
          <cell r="C2291">
            <v>6046</v>
          </cell>
          <cell r="D2291" t="str">
            <v>LLAVE COMBINADA MILI 25mm</v>
          </cell>
          <cell r="E2291" t="str">
            <v>RHEIN</v>
          </cell>
          <cell r="F2291" t="str">
            <v>LLAVE COMBINADA</v>
          </cell>
          <cell r="G2291">
            <v>12269.93</v>
          </cell>
        </row>
        <row r="2292">
          <cell r="B2292" t="str">
            <v>LCP14R</v>
          </cell>
          <cell r="C2292">
            <v>6047</v>
          </cell>
          <cell r="D2292" t="str">
            <v>LLAVE COMBINADA PUL   1/4</v>
          </cell>
          <cell r="E2292" t="str">
            <v>RHEIN</v>
          </cell>
          <cell r="F2292" t="str">
            <v>LLAVE COMBINADA</v>
          </cell>
          <cell r="G2292">
            <v>2305.41</v>
          </cell>
        </row>
        <row r="2293">
          <cell r="B2293" t="str">
            <v>LCP38R</v>
          </cell>
          <cell r="C2293">
            <v>6049</v>
          </cell>
          <cell r="D2293" t="str">
            <v>LLAVE COMBINADA PUL   3/8</v>
          </cell>
          <cell r="E2293" t="str">
            <v>RHEIN</v>
          </cell>
          <cell r="F2293" t="str">
            <v>LLAVE COMBINADA</v>
          </cell>
          <cell r="G2293">
            <v>2581.98</v>
          </cell>
        </row>
        <row r="2294">
          <cell r="B2294" t="str">
            <v>LCP516R</v>
          </cell>
          <cell r="C2294">
            <v>6048</v>
          </cell>
          <cell r="D2294" t="str">
            <v>LLAVE COMBINADA PUL  5/16</v>
          </cell>
          <cell r="E2294" t="str">
            <v>RHEIN</v>
          </cell>
          <cell r="F2294" t="str">
            <v>LLAVE COMBINADA</v>
          </cell>
          <cell r="G2294">
            <v>2502.36</v>
          </cell>
        </row>
        <row r="2295">
          <cell r="B2295" t="str">
            <v>LCP716R</v>
          </cell>
          <cell r="C2295">
            <v>6050</v>
          </cell>
          <cell r="D2295" t="str">
            <v>LLAVE COMBINADA PUL  7/16</v>
          </cell>
          <cell r="E2295" t="str">
            <v>RHEIN</v>
          </cell>
          <cell r="F2295" t="str">
            <v>LLAVE COMBINADA</v>
          </cell>
          <cell r="G2295">
            <v>2720.67</v>
          </cell>
        </row>
        <row r="2296">
          <cell r="B2296" t="str">
            <v>LCP916R</v>
          </cell>
          <cell r="C2296">
            <v>6052</v>
          </cell>
          <cell r="D2296" t="str">
            <v>LLAVE COMBINADA PUL  9/16</v>
          </cell>
          <cell r="E2296" t="str">
            <v>RHEIN</v>
          </cell>
          <cell r="F2296" t="str">
            <v>LLAVE COMBINADA</v>
          </cell>
          <cell r="G2296">
            <v>3338.59</v>
          </cell>
        </row>
        <row r="2297">
          <cell r="B2297" t="str">
            <v>LCP1116R</v>
          </cell>
          <cell r="C2297">
            <v>6054</v>
          </cell>
          <cell r="D2297" t="str">
            <v>LLAVE COMBINADA PUL 11/16</v>
          </cell>
          <cell r="E2297" t="str">
            <v>RHEIN</v>
          </cell>
          <cell r="F2297" t="str">
            <v>LLAVE COMBINADA</v>
          </cell>
          <cell r="G2297">
            <v>4271.74</v>
          </cell>
        </row>
        <row r="2298">
          <cell r="B2298" t="str">
            <v>LCP1316R</v>
          </cell>
          <cell r="C2298">
            <v>6056</v>
          </cell>
          <cell r="D2298" t="str">
            <v>LLAVE COMBINADA PUL 13/16</v>
          </cell>
          <cell r="E2298" t="str">
            <v>RHEIN</v>
          </cell>
          <cell r="F2298" t="str">
            <v>LLAVE COMBINADA</v>
          </cell>
          <cell r="G2298">
            <v>8297.6299999999992</v>
          </cell>
        </row>
        <row r="2299">
          <cell r="B2299" t="str">
            <v>LCP1516R</v>
          </cell>
          <cell r="C2299">
            <v>6058</v>
          </cell>
          <cell r="D2299" t="str">
            <v>LLAVE COMBINADA PUL 15/16</v>
          </cell>
          <cell r="E2299" t="str">
            <v>RHEIN</v>
          </cell>
          <cell r="F2299" t="str">
            <v>LLAVE COMBINADA</v>
          </cell>
          <cell r="G2299">
            <v>9583.08</v>
          </cell>
        </row>
        <row r="2300">
          <cell r="B2300" t="str">
            <v>LCP12R</v>
          </cell>
          <cell r="C2300">
            <v>6051</v>
          </cell>
          <cell r="D2300" t="str">
            <v>LLAVE COMBINADA PULG  1/2</v>
          </cell>
          <cell r="E2300" t="str">
            <v>RHEIN</v>
          </cell>
          <cell r="F2300" t="str">
            <v>LLAVE COMBINADA</v>
          </cell>
          <cell r="G2300">
            <v>2889.11</v>
          </cell>
        </row>
        <row r="2301">
          <cell r="B2301" t="str">
            <v>LCP58R</v>
          </cell>
          <cell r="C2301">
            <v>6053</v>
          </cell>
          <cell r="D2301" t="str">
            <v>LLAVE COMBINADA PULG  5/8</v>
          </cell>
          <cell r="E2301" t="str">
            <v>RHEIN</v>
          </cell>
          <cell r="F2301" t="str">
            <v>LLAVE COMBINADA</v>
          </cell>
          <cell r="G2301">
            <v>3674.93</v>
          </cell>
        </row>
        <row r="2302">
          <cell r="B2302" t="str">
            <v>LCP34R</v>
          </cell>
          <cell r="C2302">
            <v>6055</v>
          </cell>
          <cell r="D2302" t="str">
            <v>LLAVE COMBINADA PULGA 3/4</v>
          </cell>
          <cell r="E2302" t="str">
            <v>RHEIN</v>
          </cell>
          <cell r="F2302" t="str">
            <v>LLAVE COMBINADA</v>
          </cell>
          <cell r="G2302">
            <v>4733.28</v>
          </cell>
        </row>
        <row r="2303">
          <cell r="B2303" t="str">
            <v>LCP78R</v>
          </cell>
          <cell r="C2303">
            <v>6057</v>
          </cell>
          <cell r="D2303" t="str">
            <v>LLAVE COMBINADA PULGA 7/8</v>
          </cell>
          <cell r="E2303" t="str">
            <v>RHEIN</v>
          </cell>
          <cell r="F2303" t="str">
            <v>LLAVE COMBINADA</v>
          </cell>
          <cell r="G2303">
            <v>8635.67</v>
          </cell>
        </row>
        <row r="2304">
          <cell r="B2304" t="str">
            <v>LCP1R</v>
          </cell>
          <cell r="C2304">
            <v>6059</v>
          </cell>
          <cell r="D2304" t="str">
            <v>LLAVE COMBINADA PULGAD 1"</v>
          </cell>
          <cell r="E2304" t="str">
            <v>RHEIN</v>
          </cell>
          <cell r="F2304" t="str">
            <v>LLAVE COMBINADA</v>
          </cell>
          <cell r="G2304">
            <v>11132.12</v>
          </cell>
        </row>
        <row r="2305">
          <cell r="B2305" t="str">
            <v>LCP</v>
          </cell>
          <cell r="C2305">
            <v>6732</v>
          </cell>
          <cell r="D2305" t="str">
            <v>LLAVE COMUN PARA 101/102</v>
          </cell>
          <cell r="E2305" t="str">
            <v>PRIVE</v>
          </cell>
          <cell r="F2305" t="str">
            <v>LLAVE</v>
          </cell>
          <cell r="G2305">
            <v>582.09</v>
          </cell>
        </row>
        <row r="2306">
          <cell r="B2306" t="str">
            <v>LCN400P</v>
          </cell>
          <cell r="C2306">
            <v>7228</v>
          </cell>
          <cell r="D2306" t="str">
            <v>LLAVE CRUZ NIQULADA P.400</v>
          </cell>
          <cell r="E2306" t="str">
            <v>PRIVE</v>
          </cell>
          <cell r="F2306" t="str">
            <v>LLAVE</v>
          </cell>
          <cell r="G2306">
            <v>2000.88</v>
          </cell>
        </row>
        <row r="2307">
          <cell r="B2307" t="str">
            <v>LHSP</v>
          </cell>
          <cell r="C2307">
            <v>7027</v>
          </cell>
          <cell r="D2307" t="str">
            <v>LLAVE HERMANADA SEGURIDAD</v>
          </cell>
          <cell r="E2307" t="str">
            <v>PRIVE</v>
          </cell>
          <cell r="F2307" t="str">
            <v>LLAVE</v>
          </cell>
          <cell r="G2307">
            <v>900.8</v>
          </cell>
        </row>
        <row r="2308">
          <cell r="B2308" t="str">
            <v>LSP</v>
          </cell>
          <cell r="C2308">
            <v>7026</v>
          </cell>
          <cell r="D2308" t="str">
            <v>LLAVE SEGURIDAD</v>
          </cell>
          <cell r="E2308" t="str">
            <v>PRIVE</v>
          </cell>
          <cell r="F2308" t="str">
            <v>LLAVE</v>
          </cell>
          <cell r="G2308">
            <v>900.8</v>
          </cell>
        </row>
        <row r="2309">
          <cell r="B2309" t="str">
            <v>LT7R</v>
          </cell>
          <cell r="C2309">
            <v>6259</v>
          </cell>
          <cell r="D2309" t="str">
            <v>LLAVE T  7mm</v>
          </cell>
          <cell r="E2309" t="str">
            <v>RHEIN</v>
          </cell>
          <cell r="F2309" t="str">
            <v>LLAVE T</v>
          </cell>
          <cell r="G2309">
            <v>4648.7700000000004</v>
          </cell>
        </row>
        <row r="2310">
          <cell r="B2310" t="str">
            <v>LT8R</v>
          </cell>
          <cell r="C2310">
            <v>6260</v>
          </cell>
          <cell r="D2310" t="str">
            <v>LLAVE T  8mm</v>
          </cell>
          <cell r="E2310" t="str">
            <v>RHEIN</v>
          </cell>
          <cell r="F2310" t="str">
            <v>LLAVE T</v>
          </cell>
          <cell r="G2310">
            <v>4648.7700000000004</v>
          </cell>
        </row>
        <row r="2311">
          <cell r="B2311" t="str">
            <v>LT10R</v>
          </cell>
          <cell r="C2311">
            <v>6261</v>
          </cell>
          <cell r="D2311" t="str">
            <v>LLAVE T 10mm</v>
          </cell>
          <cell r="E2311" t="str">
            <v>RHEIN</v>
          </cell>
          <cell r="F2311" t="str">
            <v>LLAVE T</v>
          </cell>
          <cell r="G2311">
            <v>4648.7700000000004</v>
          </cell>
        </row>
        <row r="2312">
          <cell r="B2312" t="str">
            <v>LT11R</v>
          </cell>
          <cell r="C2312">
            <v>6262</v>
          </cell>
          <cell r="D2312" t="str">
            <v>LLAVE T 11mm</v>
          </cell>
          <cell r="E2312" t="str">
            <v>RHEIN</v>
          </cell>
          <cell r="F2312" t="str">
            <v>LLAVE T</v>
          </cell>
          <cell r="G2312">
            <v>4648.7700000000004</v>
          </cell>
        </row>
        <row r="2313">
          <cell r="B2313" t="str">
            <v>LT12R</v>
          </cell>
          <cell r="C2313">
            <v>6263</v>
          </cell>
          <cell r="D2313" t="str">
            <v>LLAVE T 12mm</v>
          </cell>
          <cell r="E2313" t="str">
            <v>RHEIN</v>
          </cell>
          <cell r="F2313" t="str">
            <v>LLAVE T</v>
          </cell>
          <cell r="G2313">
            <v>4648.7700000000004</v>
          </cell>
        </row>
        <row r="2314">
          <cell r="B2314" t="str">
            <v>LT13R</v>
          </cell>
          <cell r="C2314">
            <v>6264</v>
          </cell>
          <cell r="D2314" t="str">
            <v>LLAVE T 13mm</v>
          </cell>
          <cell r="E2314" t="str">
            <v>RHEIN</v>
          </cell>
          <cell r="F2314" t="str">
            <v>LLAVE T</v>
          </cell>
          <cell r="G2314">
            <v>4779.67</v>
          </cell>
        </row>
        <row r="2315">
          <cell r="B2315" t="str">
            <v>LS440T</v>
          </cell>
          <cell r="C2315">
            <v>5500</v>
          </cell>
          <cell r="D2315" t="str">
            <v>LUBRICA SILICONA 440</v>
          </cell>
          <cell r="E2315" t="str">
            <v>TF3</v>
          </cell>
          <cell r="F2315" t="str">
            <v>LUBRICAN SILICONA</v>
          </cell>
          <cell r="G2315">
            <v>3126.76</v>
          </cell>
        </row>
        <row r="2316">
          <cell r="B2316" t="str">
            <v>LT250T</v>
          </cell>
          <cell r="C2316">
            <v>5480</v>
          </cell>
          <cell r="D2316" t="str">
            <v>LUBRICANT TEFLON 250</v>
          </cell>
          <cell r="E2316" t="str">
            <v>TF3</v>
          </cell>
          <cell r="F2316" t="str">
            <v>LUBRICANTE TEFLON</v>
          </cell>
          <cell r="G2316">
            <v>2195.9299999999998</v>
          </cell>
        </row>
        <row r="2317">
          <cell r="B2317" t="str">
            <v>LT440T</v>
          </cell>
          <cell r="C2317">
            <v>5481</v>
          </cell>
          <cell r="D2317" t="str">
            <v>LUBRICANT TEFLON 440</v>
          </cell>
          <cell r="E2317" t="str">
            <v>TF3</v>
          </cell>
          <cell r="F2317" t="str">
            <v>LUBRICANTE TEFLON</v>
          </cell>
          <cell r="G2317">
            <v>2757.4</v>
          </cell>
        </row>
        <row r="2318">
          <cell r="B2318" t="str">
            <v>LK</v>
          </cell>
          <cell r="C2318">
            <v>7130</v>
          </cell>
          <cell r="D2318" t="str">
            <v>LUBRICANTE MULTIPROPOSITO</v>
          </cell>
          <cell r="E2318" t="str">
            <v>KUWAIT</v>
          </cell>
          <cell r="F2318" t="str">
            <v>LUBRICANTE</v>
          </cell>
          <cell r="G2318">
            <v>2900.15</v>
          </cell>
        </row>
        <row r="2319">
          <cell r="B2319" t="str">
            <v>MT25112P</v>
          </cell>
          <cell r="C2319">
            <v>3437</v>
          </cell>
          <cell r="D2319" t="str">
            <v>MA "TRICOLO 1 1/2x25</v>
          </cell>
          <cell r="E2319" t="str">
            <v>PLASTIMET</v>
          </cell>
          <cell r="F2319" t="str">
            <v>MANG RIEGO</v>
          </cell>
          <cell r="G2319">
            <v>7283.52</v>
          </cell>
        </row>
        <row r="2320">
          <cell r="B2320" t="str">
            <v>MT251P</v>
          </cell>
          <cell r="C2320">
            <v>3438</v>
          </cell>
          <cell r="D2320" t="str">
            <v>MA "TRICOLOR" 1"x25</v>
          </cell>
          <cell r="E2320" t="str">
            <v>PLASTIMET</v>
          </cell>
          <cell r="F2320" t="str">
            <v>MANG RIEGO</v>
          </cell>
          <cell r="G2320">
            <v>3736.13</v>
          </cell>
        </row>
        <row r="2321">
          <cell r="B2321" t="str">
            <v>MT501P</v>
          </cell>
          <cell r="C2321">
            <v>3439</v>
          </cell>
          <cell r="D2321" t="str">
            <v>MA "TRICOLOR" 1"x50</v>
          </cell>
          <cell r="E2321" t="str">
            <v>PLASTIMET</v>
          </cell>
          <cell r="F2321" t="str">
            <v>MANG RIEGO</v>
          </cell>
          <cell r="G2321">
            <v>3736.13</v>
          </cell>
        </row>
        <row r="2322">
          <cell r="B2322" t="str">
            <v>MT1512P</v>
          </cell>
          <cell r="C2322">
            <v>3440</v>
          </cell>
          <cell r="D2322" t="str">
            <v>MA "TRICOLOR" 1/2x15</v>
          </cell>
          <cell r="E2322" t="str">
            <v>PLASTIMET</v>
          </cell>
          <cell r="F2322" t="str">
            <v>MANG RIEGO</v>
          </cell>
          <cell r="G2322">
            <v>1200.21</v>
          </cell>
        </row>
        <row r="2323">
          <cell r="B2323" t="str">
            <v>MT2512P</v>
          </cell>
          <cell r="C2323">
            <v>3441</v>
          </cell>
          <cell r="D2323" t="str">
            <v>MA "TRICOLOR" 1/2x25</v>
          </cell>
          <cell r="E2323" t="str">
            <v>PLASTIMET</v>
          </cell>
          <cell r="F2323" t="str">
            <v>MANG RIEGO</v>
          </cell>
          <cell r="G2323">
            <v>1200.21</v>
          </cell>
        </row>
        <row r="2324">
          <cell r="B2324" t="str">
            <v>MT5012P</v>
          </cell>
          <cell r="C2324">
            <v>3442</v>
          </cell>
          <cell r="D2324" t="str">
            <v>MA "TRICOLOR" 1/2x50</v>
          </cell>
          <cell r="E2324" t="str">
            <v>PLASTIMET</v>
          </cell>
          <cell r="F2324" t="str">
            <v>MANG RIEGO</v>
          </cell>
          <cell r="G2324">
            <v>1200.21</v>
          </cell>
        </row>
        <row r="2325">
          <cell r="B2325" t="str">
            <v>MT1534P</v>
          </cell>
          <cell r="C2325">
            <v>3443</v>
          </cell>
          <cell r="D2325" t="str">
            <v>MA "TRICOLOR" 3/4x15</v>
          </cell>
          <cell r="E2325" t="str">
            <v>PLASTIMET</v>
          </cell>
          <cell r="F2325" t="str">
            <v>MANG RIEGO</v>
          </cell>
          <cell r="G2325">
            <v>2400.41</v>
          </cell>
        </row>
        <row r="2326">
          <cell r="B2326" t="str">
            <v>MT2534P</v>
          </cell>
          <cell r="C2326">
            <v>3444</v>
          </cell>
          <cell r="D2326" t="str">
            <v>MA "TRICOLOR" 3/4x25</v>
          </cell>
          <cell r="E2326" t="str">
            <v>PLASTIMET</v>
          </cell>
          <cell r="F2326" t="str">
            <v>MANG RIEGO</v>
          </cell>
          <cell r="G2326">
            <v>2400.41</v>
          </cell>
        </row>
        <row r="2327">
          <cell r="B2327" t="str">
            <v>MT5034P</v>
          </cell>
          <cell r="C2327">
            <v>3445</v>
          </cell>
          <cell r="D2327" t="str">
            <v>MA "TRICOLOR" 3/4x50</v>
          </cell>
          <cell r="E2327" t="str">
            <v>PLASTIMET</v>
          </cell>
          <cell r="F2327" t="str">
            <v>MANG RIEGO</v>
          </cell>
          <cell r="G2327">
            <v>2400.41</v>
          </cell>
        </row>
        <row r="2328">
          <cell r="B2328" t="str">
            <v>MAMCCF</v>
          </cell>
          <cell r="C2328">
            <v>6237</v>
          </cell>
          <cell r="D2328" t="str">
            <v>MA MINI ALU CEPILLA P/COR</v>
          </cell>
          <cell r="E2328" t="str">
            <v>FUNAL</v>
          </cell>
          <cell r="F2328" t="str">
            <v>MANIJA MINISTERIO</v>
          </cell>
          <cell r="G2328">
            <v>2250.77</v>
          </cell>
        </row>
        <row r="2329">
          <cell r="B2329" t="str">
            <v>MAMCLF</v>
          </cell>
          <cell r="C2329">
            <v>6239</v>
          </cell>
          <cell r="D2329" t="str">
            <v>MA MINI ALU CEPILLA P/LAR</v>
          </cell>
          <cell r="E2329" t="str">
            <v>FUNAL</v>
          </cell>
          <cell r="F2329" t="str">
            <v>MANIJA MINISTERIO</v>
          </cell>
          <cell r="G2329">
            <v>2250.77</v>
          </cell>
        </row>
        <row r="2330">
          <cell r="B2330" t="str">
            <v>MAMCMF</v>
          </cell>
          <cell r="C2330">
            <v>6238</v>
          </cell>
          <cell r="D2330" t="str">
            <v>MA MINI ALU CEPILLA P/MED</v>
          </cell>
          <cell r="E2330" t="str">
            <v>FUNAL</v>
          </cell>
          <cell r="F2330" t="str">
            <v>MANIJA MINISTERIO</v>
          </cell>
          <cell r="G2330">
            <v>2250.77</v>
          </cell>
        </row>
        <row r="2331">
          <cell r="B2331" t="str">
            <v>MAMPCF</v>
          </cell>
          <cell r="C2331">
            <v>3567</v>
          </cell>
          <cell r="D2331" t="str">
            <v>MA MINI ALUM PULIDA P/COR</v>
          </cell>
          <cell r="E2331" t="str">
            <v>FUNAL</v>
          </cell>
          <cell r="F2331" t="str">
            <v>MANIJA MINISTERIO</v>
          </cell>
          <cell r="G2331">
            <v>2563.34</v>
          </cell>
        </row>
        <row r="2332">
          <cell r="B2332" t="str">
            <v>MAMPLF</v>
          </cell>
          <cell r="C2332">
            <v>3568</v>
          </cell>
          <cell r="D2332" t="str">
            <v>MA MINI ALUM PULIDA P/LAR</v>
          </cell>
          <cell r="E2332" t="str">
            <v>FUNAL</v>
          </cell>
          <cell r="F2332" t="str">
            <v>MANIJA MINISTERIO</v>
          </cell>
          <cell r="G2332">
            <v>2563.34</v>
          </cell>
        </row>
        <row r="2333">
          <cell r="B2333" t="str">
            <v>MAMPMF</v>
          </cell>
          <cell r="C2333">
            <v>3569</v>
          </cell>
          <cell r="D2333" t="str">
            <v>MA MINI ALUM PULIDA P/MED</v>
          </cell>
          <cell r="E2333" t="str">
            <v>FUNAL</v>
          </cell>
          <cell r="F2333" t="str">
            <v>MANIJA MINISTERIO</v>
          </cell>
          <cell r="G2333">
            <v>2563.34</v>
          </cell>
        </row>
        <row r="2334">
          <cell r="B2334" t="str">
            <v>MOA88P</v>
          </cell>
          <cell r="C2334">
            <v>3446</v>
          </cell>
          <cell r="D2334" t="str">
            <v>MA OXIGE/ACETILE 8-8</v>
          </cell>
          <cell r="E2334" t="str">
            <v>PLASTIMET</v>
          </cell>
          <cell r="F2334" t="str">
            <v>MANG OXIG/ACETILE</v>
          </cell>
          <cell r="G2334">
            <v>3727.33</v>
          </cell>
        </row>
        <row r="2335">
          <cell r="B2335" t="str">
            <v>MV10012J</v>
          </cell>
          <cell r="C2335">
            <v>5463</v>
          </cell>
          <cell r="D2335" t="str">
            <v>MA REF VERDE 1/2x100</v>
          </cell>
          <cell r="E2335" t="str">
            <v>J.C.</v>
          </cell>
          <cell r="F2335" t="str">
            <v>MANGUERA</v>
          </cell>
          <cell r="G2335">
            <v>228.04</v>
          </cell>
        </row>
        <row r="2336">
          <cell r="B2336" t="str">
            <v>MV10034J</v>
          </cell>
          <cell r="C2336">
            <v>5464</v>
          </cell>
          <cell r="D2336" t="str">
            <v>MA REF VERDE 3/4x100</v>
          </cell>
          <cell r="E2336" t="str">
            <v>J.C.</v>
          </cell>
          <cell r="F2336" t="str">
            <v>MANGUERA</v>
          </cell>
          <cell r="G2336">
            <v>456.07</v>
          </cell>
        </row>
        <row r="2337">
          <cell r="B2337" t="str">
            <v>MV1512JC</v>
          </cell>
          <cell r="C2337">
            <v>5454</v>
          </cell>
          <cell r="D2337" t="str">
            <v>MA REFO VERDE 1/2x15</v>
          </cell>
          <cell r="E2337" t="str">
            <v>J.C.</v>
          </cell>
          <cell r="F2337" t="str">
            <v>MANGUERA</v>
          </cell>
          <cell r="G2337">
            <v>228.15</v>
          </cell>
        </row>
        <row r="2338">
          <cell r="B2338" t="str">
            <v>MV2512JC</v>
          </cell>
          <cell r="C2338">
            <v>5455</v>
          </cell>
          <cell r="D2338" t="str">
            <v>MA REFO VERDE 1/2x25</v>
          </cell>
          <cell r="E2338" t="str">
            <v>J.C.</v>
          </cell>
          <cell r="F2338" t="str">
            <v>MANGUERA</v>
          </cell>
          <cell r="G2338">
            <v>228.04</v>
          </cell>
        </row>
        <row r="2339">
          <cell r="B2339" t="str">
            <v>MV5012JC</v>
          </cell>
          <cell r="C2339">
            <v>5456</v>
          </cell>
          <cell r="D2339" t="str">
            <v>MA REFO VERDE 1/2x50</v>
          </cell>
          <cell r="E2339" t="str">
            <v>J.C.</v>
          </cell>
          <cell r="F2339" t="str">
            <v>MANGUERA</v>
          </cell>
          <cell r="G2339">
            <v>228.04</v>
          </cell>
        </row>
        <row r="2340">
          <cell r="B2340" t="str">
            <v>MV1534JC</v>
          </cell>
          <cell r="C2340">
            <v>5457</v>
          </cell>
          <cell r="D2340" t="str">
            <v>MA REFO VERDE 3/4x15</v>
          </cell>
          <cell r="E2340" t="str">
            <v>J.C.</v>
          </cell>
          <cell r="F2340" t="str">
            <v>MANGUERA</v>
          </cell>
          <cell r="G2340">
            <v>456.3</v>
          </cell>
        </row>
        <row r="2341">
          <cell r="B2341" t="str">
            <v>MV2534JC</v>
          </cell>
          <cell r="C2341">
            <v>5458</v>
          </cell>
          <cell r="D2341" t="str">
            <v>MA REFO VERDE 3/4x25</v>
          </cell>
          <cell r="E2341" t="str">
            <v>J.C.</v>
          </cell>
          <cell r="F2341" t="str">
            <v>MANGUERA</v>
          </cell>
          <cell r="G2341">
            <v>456.07</v>
          </cell>
        </row>
        <row r="2342">
          <cell r="B2342" t="str">
            <v>MV5034JC</v>
          </cell>
          <cell r="C2342">
            <v>5459</v>
          </cell>
          <cell r="D2342" t="str">
            <v>MA REFO VERDE 3/4x50</v>
          </cell>
          <cell r="E2342" t="str">
            <v>J.C.</v>
          </cell>
          <cell r="F2342" t="str">
            <v>MANGUERA</v>
          </cell>
          <cell r="G2342">
            <v>456.07</v>
          </cell>
        </row>
        <row r="2343">
          <cell r="B2343" t="str">
            <v>M1000</v>
          </cell>
          <cell r="C2343">
            <v>3447</v>
          </cell>
          <cell r="D2343" t="str">
            <v>MACETA  1000 g.</v>
          </cell>
          <cell r="E2343" t="str">
            <v>EL ROBLE</v>
          </cell>
          <cell r="F2343" t="str">
            <v>MACETA</v>
          </cell>
          <cell r="G2343">
            <v>7225.2</v>
          </cell>
        </row>
        <row r="2344">
          <cell r="B2344" t="str">
            <v>M10000</v>
          </cell>
          <cell r="C2344">
            <v>3448</v>
          </cell>
          <cell r="D2344" t="str">
            <v>MACETA 10000 g.</v>
          </cell>
          <cell r="E2344" t="str">
            <v>EL ROBLE</v>
          </cell>
          <cell r="F2344" t="str">
            <v>MACETA</v>
          </cell>
          <cell r="G2344">
            <v>61347.88</v>
          </cell>
        </row>
        <row r="2345">
          <cell r="B2345" t="str">
            <v>M1000G</v>
          </cell>
          <cell r="C2345">
            <v>3449</v>
          </cell>
          <cell r="D2345" t="str">
            <v>MACETA 1000g</v>
          </cell>
          <cell r="E2345" t="str">
            <v>GHERARDI</v>
          </cell>
          <cell r="F2345" t="str">
            <v>MACETA</v>
          </cell>
          <cell r="G2345">
            <v>9814.02</v>
          </cell>
        </row>
        <row r="2346">
          <cell r="B2346" t="str">
            <v>M1250</v>
          </cell>
          <cell r="C2346">
            <v>3450</v>
          </cell>
          <cell r="D2346" t="str">
            <v>MACETA 1250 g.</v>
          </cell>
          <cell r="E2346" t="str">
            <v>EL ROBLE</v>
          </cell>
          <cell r="F2346" t="str">
            <v>MACETA</v>
          </cell>
          <cell r="G2346">
            <v>8056.52</v>
          </cell>
        </row>
        <row r="2347">
          <cell r="B2347" t="str">
            <v>M1250G</v>
          </cell>
          <cell r="C2347">
            <v>3451</v>
          </cell>
          <cell r="D2347" t="str">
            <v>MACETA 1250g</v>
          </cell>
          <cell r="E2347" t="str">
            <v>GHERARDI</v>
          </cell>
          <cell r="F2347" t="str">
            <v>MACETA</v>
          </cell>
          <cell r="G2347">
            <v>11285.84</v>
          </cell>
        </row>
        <row r="2348">
          <cell r="B2348" t="str">
            <v>M1500</v>
          </cell>
          <cell r="C2348">
            <v>3452</v>
          </cell>
          <cell r="D2348" t="str">
            <v>MACETA 1500 g.</v>
          </cell>
          <cell r="E2348" t="str">
            <v>EL ROBLE</v>
          </cell>
          <cell r="F2348" t="str">
            <v>MACETA</v>
          </cell>
          <cell r="G2348">
            <v>9977.57</v>
          </cell>
        </row>
        <row r="2349">
          <cell r="B2349" t="str">
            <v>M1500G</v>
          </cell>
          <cell r="C2349">
            <v>3453</v>
          </cell>
          <cell r="D2349" t="str">
            <v>MACETA 1500g</v>
          </cell>
          <cell r="E2349" t="str">
            <v>GHERARDI</v>
          </cell>
          <cell r="F2349" t="str">
            <v>MACETA</v>
          </cell>
          <cell r="G2349">
            <v>11285.84</v>
          </cell>
        </row>
        <row r="2350">
          <cell r="B2350" t="str">
            <v>M2000</v>
          </cell>
          <cell r="C2350">
            <v>3454</v>
          </cell>
          <cell r="D2350" t="str">
            <v>MACETA 2000 g.</v>
          </cell>
          <cell r="E2350" t="str">
            <v>EL ROBLE</v>
          </cell>
          <cell r="F2350" t="str">
            <v>MACETA</v>
          </cell>
          <cell r="G2350">
            <v>12951.58</v>
          </cell>
        </row>
        <row r="2351">
          <cell r="B2351" t="str">
            <v>M2000G</v>
          </cell>
          <cell r="C2351">
            <v>3455</v>
          </cell>
          <cell r="D2351" t="str">
            <v>MACETA 2000g</v>
          </cell>
          <cell r="E2351" t="str">
            <v>GHERARDI</v>
          </cell>
          <cell r="F2351" t="str">
            <v>MACETA</v>
          </cell>
          <cell r="G2351">
            <v>12583.88</v>
          </cell>
        </row>
        <row r="2352">
          <cell r="B2352" t="str">
            <v>M3000</v>
          </cell>
          <cell r="C2352">
            <v>3456</v>
          </cell>
          <cell r="D2352" t="str">
            <v>MACETA 3000 g.</v>
          </cell>
          <cell r="E2352" t="str">
            <v>EL ROBLE</v>
          </cell>
          <cell r="F2352" t="str">
            <v>MACETA</v>
          </cell>
          <cell r="G2352">
            <v>20458.439999999999</v>
          </cell>
        </row>
        <row r="2353">
          <cell r="B2353" t="str">
            <v>M4000</v>
          </cell>
          <cell r="C2353">
            <v>3457</v>
          </cell>
          <cell r="D2353" t="str">
            <v>MACETA 4000 g.</v>
          </cell>
          <cell r="E2353" t="str">
            <v>EL ROBLE</v>
          </cell>
          <cell r="F2353" t="str">
            <v>MACETA</v>
          </cell>
          <cell r="G2353">
            <v>27937.3</v>
          </cell>
        </row>
        <row r="2354">
          <cell r="B2354" t="str">
            <v>M500</v>
          </cell>
          <cell r="C2354">
            <v>3458</v>
          </cell>
          <cell r="D2354" t="str">
            <v>MACETA 500 g.</v>
          </cell>
          <cell r="E2354" t="str">
            <v>EL ROBLE</v>
          </cell>
          <cell r="F2354" t="str">
            <v>MACETA</v>
          </cell>
          <cell r="G2354">
            <v>5185.3100000000004</v>
          </cell>
        </row>
        <row r="2355">
          <cell r="B2355" t="str">
            <v>M5000</v>
          </cell>
          <cell r="C2355">
            <v>3459</v>
          </cell>
          <cell r="D2355" t="str">
            <v>MACETA 5000 g.</v>
          </cell>
          <cell r="E2355" t="str">
            <v>EL ROBLE</v>
          </cell>
          <cell r="F2355" t="str">
            <v>MACETA</v>
          </cell>
          <cell r="G2355">
            <v>34570.269999999997</v>
          </cell>
        </row>
        <row r="2356">
          <cell r="B2356" t="str">
            <v>M6000</v>
          </cell>
          <cell r="C2356">
            <v>3460</v>
          </cell>
          <cell r="D2356" t="str">
            <v>MACETA 6000 g.</v>
          </cell>
          <cell r="E2356" t="str">
            <v>EL ROBLE</v>
          </cell>
          <cell r="F2356" t="str">
            <v>MACETA</v>
          </cell>
          <cell r="G2356">
            <v>37485.89</v>
          </cell>
        </row>
        <row r="2357">
          <cell r="B2357" t="str">
            <v>M750</v>
          </cell>
          <cell r="C2357">
            <v>3461</v>
          </cell>
          <cell r="D2357" t="str">
            <v>MACETA 750 g.</v>
          </cell>
          <cell r="E2357" t="str">
            <v>EL ROBLE</v>
          </cell>
          <cell r="F2357" t="str">
            <v>MACETA</v>
          </cell>
          <cell r="G2357">
            <v>6283.87</v>
          </cell>
        </row>
        <row r="2358">
          <cell r="B2358" t="str">
            <v>M8000</v>
          </cell>
          <cell r="C2358">
            <v>3462</v>
          </cell>
          <cell r="D2358" t="str">
            <v>MACETA 8000 g.</v>
          </cell>
          <cell r="E2358" t="str">
            <v>EL ROBLE</v>
          </cell>
          <cell r="F2358" t="str">
            <v>MACETA</v>
          </cell>
          <cell r="G2358">
            <v>48686.46</v>
          </cell>
        </row>
        <row r="2359">
          <cell r="B2359" t="str">
            <v>M500V</v>
          </cell>
          <cell r="C2359">
            <v>3463</v>
          </cell>
          <cell r="D2359" t="str">
            <v>MACETA ALBANIL  *500*</v>
          </cell>
          <cell r="E2359" t="str">
            <v>VIRGA</v>
          </cell>
          <cell r="F2359" t="str">
            <v>MACETA</v>
          </cell>
          <cell r="G2359">
            <v>3000.77</v>
          </cell>
        </row>
        <row r="2360">
          <cell r="B2360" t="str">
            <v>M800V</v>
          </cell>
          <cell r="C2360">
            <v>3464</v>
          </cell>
          <cell r="D2360" t="str">
            <v>MACETA ALBANIL  *800*</v>
          </cell>
          <cell r="E2360" t="str">
            <v>VIRGA</v>
          </cell>
          <cell r="F2360" t="str">
            <v>MACETA</v>
          </cell>
          <cell r="G2360">
            <v>3898.44</v>
          </cell>
        </row>
        <row r="2361">
          <cell r="B2361" t="str">
            <v>M10000V</v>
          </cell>
          <cell r="C2361">
            <v>3474</v>
          </cell>
          <cell r="D2361" t="str">
            <v>MACETA ALBANIL *10.000*</v>
          </cell>
          <cell r="E2361" t="str">
            <v>VIRGA</v>
          </cell>
          <cell r="F2361" t="str">
            <v>MACETA</v>
          </cell>
          <cell r="G2361">
            <v>37958.53</v>
          </cell>
        </row>
        <row r="2362">
          <cell r="B2362" t="str">
            <v>M1000V</v>
          </cell>
          <cell r="C2362">
            <v>3465</v>
          </cell>
          <cell r="D2362" t="str">
            <v>MACETA ALBANIL *1000*</v>
          </cell>
          <cell r="E2362" t="str">
            <v>VIRGA</v>
          </cell>
          <cell r="F2362" t="str">
            <v>MACETA</v>
          </cell>
          <cell r="G2362">
            <v>4103.6400000000003</v>
          </cell>
        </row>
        <row r="2363">
          <cell r="B2363" t="str">
            <v>M1250V</v>
          </cell>
          <cell r="C2363">
            <v>3466</v>
          </cell>
          <cell r="D2363" t="str">
            <v>MACETA ALBANIL *1250*</v>
          </cell>
          <cell r="E2363" t="str">
            <v>VIRGA</v>
          </cell>
          <cell r="F2363" t="str">
            <v>MACETA</v>
          </cell>
          <cell r="G2363">
            <v>5001.29</v>
          </cell>
        </row>
        <row r="2364">
          <cell r="B2364" t="str">
            <v>M1500V</v>
          </cell>
          <cell r="C2364">
            <v>3467</v>
          </cell>
          <cell r="D2364" t="str">
            <v>MACETA ALBANIL *1500*</v>
          </cell>
          <cell r="E2364" t="str">
            <v>VIRGA</v>
          </cell>
          <cell r="F2364" t="str">
            <v>MACETA</v>
          </cell>
          <cell r="G2364">
            <v>5693.77</v>
          </cell>
        </row>
        <row r="2365">
          <cell r="B2365" t="str">
            <v>M2000V</v>
          </cell>
          <cell r="C2365">
            <v>3468</v>
          </cell>
          <cell r="D2365" t="str">
            <v>MACETA ALBANIL *2000*</v>
          </cell>
          <cell r="E2365" t="str">
            <v>VIRGA</v>
          </cell>
          <cell r="F2365" t="str">
            <v>MACETA</v>
          </cell>
          <cell r="G2365">
            <v>7745.59</v>
          </cell>
        </row>
        <row r="2366">
          <cell r="B2366" t="str">
            <v>M3000V</v>
          </cell>
          <cell r="C2366">
            <v>3469</v>
          </cell>
          <cell r="D2366" t="str">
            <v>MACETA ALBANIL *3000*</v>
          </cell>
          <cell r="E2366" t="str">
            <v>VIRGA</v>
          </cell>
          <cell r="F2366" t="str">
            <v>MACETA</v>
          </cell>
          <cell r="G2366">
            <v>12695.58</v>
          </cell>
        </row>
        <row r="2367">
          <cell r="B2367" t="str">
            <v>M4000V</v>
          </cell>
          <cell r="C2367">
            <v>3470</v>
          </cell>
          <cell r="D2367" t="str">
            <v>MACETA ALBANIL *4000*</v>
          </cell>
          <cell r="E2367" t="str">
            <v>VIRGA</v>
          </cell>
          <cell r="F2367" t="str">
            <v>MACETA</v>
          </cell>
          <cell r="G2367">
            <v>19235.740000000002</v>
          </cell>
        </row>
        <row r="2368">
          <cell r="B2368" t="str">
            <v>M5000V</v>
          </cell>
          <cell r="C2368">
            <v>3471</v>
          </cell>
          <cell r="D2368" t="str">
            <v>MACETA ALBANIL *5000*</v>
          </cell>
          <cell r="E2368" t="str">
            <v>VIRGA</v>
          </cell>
          <cell r="F2368" t="str">
            <v>MACETA</v>
          </cell>
          <cell r="G2368">
            <v>20005.169999999998</v>
          </cell>
        </row>
        <row r="2369">
          <cell r="B2369" t="str">
            <v>M6000V</v>
          </cell>
          <cell r="C2369">
            <v>3472</v>
          </cell>
          <cell r="D2369" t="str">
            <v>MACETA ALBANIL *6000*</v>
          </cell>
          <cell r="E2369" t="str">
            <v>VIRGA</v>
          </cell>
          <cell r="F2369" t="str">
            <v>MACETA</v>
          </cell>
          <cell r="G2369">
            <v>22313.46</v>
          </cell>
        </row>
        <row r="2370">
          <cell r="B2370" t="str">
            <v>M8000V</v>
          </cell>
          <cell r="C2370">
            <v>3473</v>
          </cell>
          <cell r="D2370" t="str">
            <v>MACETA ALBANIL *8000*</v>
          </cell>
          <cell r="E2370" t="str">
            <v>VIRGA</v>
          </cell>
          <cell r="F2370" t="str">
            <v>MACETA</v>
          </cell>
          <cell r="G2370">
            <v>28904.9</v>
          </cell>
        </row>
        <row r="2371">
          <cell r="B2371" t="str">
            <v>M1000Q</v>
          </cell>
          <cell r="C2371">
            <v>6970</v>
          </cell>
          <cell r="D2371" t="str">
            <v>MACETA FORJADA  1000grs</v>
          </cell>
          <cell r="E2371" t="str">
            <v>F/QUINTANA</v>
          </cell>
          <cell r="F2371" t="str">
            <v>MACETA</v>
          </cell>
          <cell r="G2371">
            <v>7545.43</v>
          </cell>
        </row>
        <row r="2372">
          <cell r="B2372" t="str">
            <v>M45SJ</v>
          </cell>
          <cell r="C2372">
            <v>7235</v>
          </cell>
          <cell r="D2372" t="str">
            <v>MACHETE #45cm#</v>
          </cell>
          <cell r="E2372" t="str">
            <v>STA. JUANA</v>
          </cell>
          <cell r="F2372" t="str">
            <v>MACHETE</v>
          </cell>
          <cell r="G2372">
            <v>8097.28</v>
          </cell>
        </row>
        <row r="2373">
          <cell r="B2373" t="str">
            <v>M50SJ</v>
          </cell>
          <cell r="C2373">
            <v>6859</v>
          </cell>
          <cell r="D2373" t="str">
            <v>MACHETE #50 cm#</v>
          </cell>
          <cell r="E2373" t="str">
            <v>STA. JUANA</v>
          </cell>
          <cell r="F2373" t="str">
            <v>MACHETE</v>
          </cell>
          <cell r="G2373">
            <v>8594.41</v>
          </cell>
        </row>
        <row r="2374">
          <cell r="B2374" t="str">
            <v>M18G</v>
          </cell>
          <cell r="C2374">
            <v>3483</v>
          </cell>
          <cell r="D2374" t="str">
            <v>MACHETE 18"</v>
          </cell>
          <cell r="E2374" t="str">
            <v>GHERARDI</v>
          </cell>
          <cell r="F2374" t="str">
            <v>MACHETE</v>
          </cell>
          <cell r="G2374">
            <v>22147.03</v>
          </cell>
        </row>
        <row r="2375">
          <cell r="B2375" t="str">
            <v>MG</v>
          </cell>
          <cell r="C2375">
            <v>3484</v>
          </cell>
          <cell r="D2375" t="str">
            <v>MACHETE 20"</v>
          </cell>
          <cell r="E2375" t="str">
            <v>GHERARDI</v>
          </cell>
          <cell r="F2375" t="str">
            <v>MACHETE</v>
          </cell>
          <cell r="G2375">
            <v>22862.07</v>
          </cell>
        </row>
        <row r="2376">
          <cell r="B2376" t="str">
            <v>M22G</v>
          </cell>
          <cell r="C2376">
            <v>3486</v>
          </cell>
          <cell r="D2376" t="str">
            <v>MACHETE 22"</v>
          </cell>
          <cell r="E2376" t="str">
            <v>GHERARDI</v>
          </cell>
          <cell r="F2376" t="str">
            <v>MACHETE</v>
          </cell>
          <cell r="G2376">
            <v>23647.24</v>
          </cell>
        </row>
        <row r="2377">
          <cell r="B2377" t="str">
            <v>MP20G</v>
          </cell>
          <cell r="C2377">
            <v>3487</v>
          </cell>
          <cell r="D2377" t="str">
            <v>MACHETE PULIDO 20"</v>
          </cell>
          <cell r="E2377" t="str">
            <v>GHERARDI</v>
          </cell>
          <cell r="F2377" t="str">
            <v>MACHETE</v>
          </cell>
          <cell r="G2377">
            <v>24608.639999999999</v>
          </cell>
        </row>
        <row r="2378">
          <cell r="B2378" t="str">
            <v>MT25114P</v>
          </cell>
          <cell r="C2378">
            <v>3558</v>
          </cell>
          <cell r="D2378" t="str">
            <v>MAN "TRICOLOR" 1 1/4 x25</v>
          </cell>
          <cell r="E2378" t="str">
            <v>PLASTIMET</v>
          </cell>
          <cell r="F2378" t="str">
            <v>MANG RIEGO</v>
          </cell>
          <cell r="G2378">
            <v>6367.81</v>
          </cell>
        </row>
        <row r="2379">
          <cell r="B2379" t="str">
            <v>MA30112P</v>
          </cell>
          <cell r="C2379">
            <v>3559</v>
          </cell>
          <cell r="D2379" t="str">
            <v>MAN ASPIR AMAR 1 1/2 x30</v>
          </cell>
          <cell r="E2379" t="str">
            <v>PLASTIMET</v>
          </cell>
          <cell r="F2379" t="str">
            <v>MANG RIEGO</v>
          </cell>
          <cell r="G2379">
            <v>7611.73</v>
          </cell>
        </row>
        <row r="2380">
          <cell r="B2380" t="str">
            <v>MBPLMMF</v>
          </cell>
          <cell r="C2380">
            <v>6241</v>
          </cell>
          <cell r="D2380" t="str">
            <v>MAN BCE PLATIL MINI P/MED</v>
          </cell>
          <cell r="E2380" t="str">
            <v>FUNAL</v>
          </cell>
          <cell r="F2380" t="str">
            <v>MANIJA MIN BRONCE</v>
          </cell>
          <cell r="G2380">
            <v>5132.2700000000004</v>
          </cell>
        </row>
        <row r="2381">
          <cell r="B2381" t="str">
            <v>MBPMMF</v>
          </cell>
          <cell r="C2381">
            <v>6240</v>
          </cell>
          <cell r="D2381" t="str">
            <v>MAN BCE PULID MINIS P/MED</v>
          </cell>
          <cell r="E2381" t="str">
            <v>FUNAL</v>
          </cell>
          <cell r="F2381" t="str">
            <v>MANIJA MIN BRONCE</v>
          </cell>
          <cell r="G2381">
            <v>5132.2700000000004</v>
          </cell>
        </row>
        <row r="2382">
          <cell r="B2382" t="str">
            <v>MBPBMF</v>
          </cell>
          <cell r="C2382">
            <v>6412</v>
          </cell>
          <cell r="D2382" t="str">
            <v>MAN BCE PULIDA *BISELADA*</v>
          </cell>
          <cell r="E2382" t="str">
            <v>FUNAL</v>
          </cell>
          <cell r="F2382" t="str">
            <v>MANIJA BISELADA</v>
          </cell>
          <cell r="G2382">
            <v>8895.33</v>
          </cell>
        </row>
        <row r="2383">
          <cell r="B2383" t="str">
            <v>MABPCF</v>
          </cell>
          <cell r="C2383">
            <v>3560</v>
          </cell>
          <cell r="D2383" t="str">
            <v>MAN BISEL ALUM PULI P/COR</v>
          </cell>
          <cell r="E2383" t="str">
            <v>FUNAL</v>
          </cell>
          <cell r="F2383" t="str">
            <v>MANIJA BISELADA</v>
          </cell>
          <cell r="G2383">
            <v>3523.37</v>
          </cell>
        </row>
        <row r="2384">
          <cell r="B2384" t="str">
            <v>MABPLF</v>
          </cell>
          <cell r="C2384">
            <v>3561</v>
          </cell>
          <cell r="D2384" t="str">
            <v>MAN BISEL ALUM PULI P/LAR</v>
          </cell>
          <cell r="E2384" t="str">
            <v>FUNAL</v>
          </cell>
          <cell r="F2384" t="str">
            <v>MANIJA BISELADA</v>
          </cell>
          <cell r="G2384">
            <v>3523.37</v>
          </cell>
        </row>
        <row r="2385">
          <cell r="B2385" t="str">
            <v>MABPMF</v>
          </cell>
          <cell r="C2385">
            <v>3562</v>
          </cell>
          <cell r="D2385" t="str">
            <v>MAN BISEL ALUM PULI P/MED</v>
          </cell>
          <cell r="E2385" t="str">
            <v>FUNAL</v>
          </cell>
          <cell r="F2385" t="str">
            <v>MANIJA BISELADA</v>
          </cell>
          <cell r="G2385">
            <v>3523.37</v>
          </cell>
        </row>
        <row r="2386">
          <cell r="B2386" t="str">
            <v>MMA251P</v>
          </cell>
          <cell r="C2386">
            <v>3563</v>
          </cell>
          <cell r="D2386" t="str">
            <v>MAN MALL AZUL 1"x25m</v>
          </cell>
          <cell r="E2386" t="str">
            <v>PLASTIMET</v>
          </cell>
          <cell r="F2386" t="str">
            <v>MANG MALLA AZUL</v>
          </cell>
          <cell r="G2386">
            <v>5622.96</v>
          </cell>
        </row>
        <row r="2387">
          <cell r="B2387" t="str">
            <v>MMA2534P</v>
          </cell>
          <cell r="C2387">
            <v>3564</v>
          </cell>
          <cell r="D2387" t="str">
            <v>MAN MALL AZUL 3/4x25</v>
          </cell>
          <cell r="E2387" t="str">
            <v>PLASTIMET</v>
          </cell>
          <cell r="F2387" t="str">
            <v>MANG MALLA AZUL</v>
          </cell>
          <cell r="G2387">
            <v>3865.77</v>
          </cell>
        </row>
        <row r="2388">
          <cell r="B2388" t="str">
            <v>MMA2512P</v>
          </cell>
          <cell r="C2388">
            <v>3565</v>
          </cell>
          <cell r="D2388" t="str">
            <v>MAN MALLA AZU 1/2x25</v>
          </cell>
          <cell r="E2388" t="str">
            <v>PLASTIMET</v>
          </cell>
          <cell r="F2388" t="str">
            <v>MANG MALLA AZUL</v>
          </cell>
          <cell r="G2388">
            <v>1816.3</v>
          </cell>
        </row>
        <row r="2389">
          <cell r="B2389" t="str">
            <v>MMA5012P</v>
          </cell>
          <cell r="C2389">
            <v>3566</v>
          </cell>
          <cell r="D2389" t="str">
            <v>MAN MALLA AZU 1/2x50</v>
          </cell>
          <cell r="E2389" t="str">
            <v>PLASTIMET</v>
          </cell>
          <cell r="F2389" t="str">
            <v>MANG MALLA AZUL</v>
          </cell>
          <cell r="G2389">
            <v>1816.3</v>
          </cell>
        </row>
        <row r="2390">
          <cell r="B2390" t="str">
            <v>MPCA1SC</v>
          </cell>
          <cell r="C2390">
            <v>5664</v>
          </cell>
          <cell r="D2390" t="str">
            <v>MAN PULL CRO/AMARI 1</v>
          </cell>
          <cell r="E2390" t="str">
            <v>SC</v>
          </cell>
          <cell r="F2390" t="str">
            <v>MANIJA PULL</v>
          </cell>
          <cell r="G2390">
            <v>721.5</v>
          </cell>
        </row>
        <row r="2391">
          <cell r="B2391" t="str">
            <v>MPCA2SC</v>
          </cell>
          <cell r="C2391">
            <v>5665</v>
          </cell>
          <cell r="D2391" t="str">
            <v>MAN PULL CRO/AMARI 2</v>
          </cell>
          <cell r="E2391" t="str">
            <v>SC</v>
          </cell>
          <cell r="F2391" t="str">
            <v>MANIJA PULL</v>
          </cell>
          <cell r="G2391">
            <v>1207.8599999999999</v>
          </cell>
        </row>
        <row r="2392">
          <cell r="B2392" t="str">
            <v>MV151JC</v>
          </cell>
          <cell r="C2392">
            <v>5460</v>
          </cell>
          <cell r="D2392" t="str">
            <v>MAN REFO VERDE 1"x15</v>
          </cell>
          <cell r="E2392" t="str">
            <v>J.C.</v>
          </cell>
          <cell r="F2392" t="str">
            <v>MANGUERA</v>
          </cell>
          <cell r="G2392">
            <v>684.45</v>
          </cell>
        </row>
        <row r="2393">
          <cell r="B2393" t="str">
            <v>MV251JC</v>
          </cell>
          <cell r="C2393">
            <v>5461</v>
          </cell>
          <cell r="D2393" t="str">
            <v>MAN REFO VERDE 1"x25</v>
          </cell>
          <cell r="E2393" t="str">
            <v>J.C.</v>
          </cell>
          <cell r="F2393" t="str">
            <v>MANGUERA</v>
          </cell>
          <cell r="G2393">
            <v>684.11</v>
          </cell>
        </row>
        <row r="2394">
          <cell r="B2394" t="str">
            <v>MV501JC</v>
          </cell>
          <cell r="C2394">
            <v>5462</v>
          </cell>
          <cell r="D2394" t="str">
            <v>MAN REFO VERDE 1"x50</v>
          </cell>
          <cell r="E2394" t="str">
            <v>J.C.</v>
          </cell>
          <cell r="F2394" t="str">
            <v>MANGUERA</v>
          </cell>
          <cell r="G2394">
            <v>684.11</v>
          </cell>
        </row>
        <row r="2395">
          <cell r="B2395" t="str">
            <v>MJ251P</v>
          </cell>
          <cell r="C2395">
            <v>3576</v>
          </cell>
          <cell r="D2395" t="str">
            <v>MANG "JARDIN" 1" x25</v>
          </cell>
          <cell r="E2395" t="str">
            <v>PLASTIMET</v>
          </cell>
          <cell r="F2395" t="str">
            <v>MANG RIEGO</v>
          </cell>
          <cell r="G2395">
            <v>2447.19</v>
          </cell>
        </row>
        <row r="2396">
          <cell r="B2396" t="str">
            <v>MJ501P</v>
          </cell>
          <cell r="C2396">
            <v>3577</v>
          </cell>
          <cell r="D2396" t="str">
            <v>MANG "JARDIN" 1" x50</v>
          </cell>
          <cell r="E2396" t="str">
            <v>PLASTIMET</v>
          </cell>
          <cell r="F2396" t="str">
            <v>MANG RIEGO</v>
          </cell>
          <cell r="G2396">
            <v>2447.19</v>
          </cell>
        </row>
        <row r="2397">
          <cell r="B2397" t="str">
            <v>MJ1512P</v>
          </cell>
          <cell r="C2397">
            <v>3578</v>
          </cell>
          <cell r="D2397" t="str">
            <v>MANG "JARDIN" 1/2x15</v>
          </cell>
          <cell r="E2397" t="str">
            <v>PLASTIMET</v>
          </cell>
          <cell r="F2397" t="str">
            <v>MANG RIEGO</v>
          </cell>
          <cell r="G2397">
            <v>934.03</v>
          </cell>
        </row>
        <row r="2398">
          <cell r="B2398" t="str">
            <v>MJ2512P</v>
          </cell>
          <cell r="C2398">
            <v>3579</v>
          </cell>
          <cell r="D2398" t="str">
            <v>MANG "JARDIN" 1/2x25</v>
          </cell>
          <cell r="E2398" t="str">
            <v>PLASTIMET</v>
          </cell>
          <cell r="F2398" t="str">
            <v>MANG RIEGO</v>
          </cell>
          <cell r="G2398">
            <v>934.03</v>
          </cell>
        </row>
        <row r="2399">
          <cell r="B2399" t="str">
            <v>MJ5012P</v>
          </cell>
          <cell r="C2399">
            <v>3580</v>
          </cell>
          <cell r="D2399" t="str">
            <v>MANG "JARDIN" 1/2x50</v>
          </cell>
          <cell r="E2399" t="str">
            <v>PLASTIMET</v>
          </cell>
          <cell r="F2399" t="str">
            <v>MANG RIEGO</v>
          </cell>
          <cell r="G2399">
            <v>934.03</v>
          </cell>
        </row>
        <row r="2400">
          <cell r="B2400" t="str">
            <v>MJ1534P</v>
          </cell>
          <cell r="C2400">
            <v>3581</v>
          </cell>
          <cell r="D2400" t="str">
            <v>MANG "JARDIN" 3/4x15</v>
          </cell>
          <cell r="E2400" t="str">
            <v>PLASTIMET</v>
          </cell>
          <cell r="F2400" t="str">
            <v>MANG RIEGO</v>
          </cell>
          <cell r="G2400">
            <v>1868.06</v>
          </cell>
        </row>
        <row r="2401">
          <cell r="B2401" t="str">
            <v>MJ2534P</v>
          </cell>
          <cell r="C2401">
            <v>3582</v>
          </cell>
          <cell r="D2401" t="str">
            <v>MANG "JARDIN" 3/4x25</v>
          </cell>
          <cell r="E2401" t="str">
            <v>PLASTIMET</v>
          </cell>
          <cell r="F2401" t="str">
            <v>MANG RIEGO</v>
          </cell>
          <cell r="G2401">
            <v>1868.06</v>
          </cell>
        </row>
        <row r="2402">
          <cell r="B2402" t="str">
            <v>MJ5034P</v>
          </cell>
          <cell r="C2402">
            <v>3583</v>
          </cell>
          <cell r="D2402" t="str">
            <v>MANG "JARDIN" 3/4x50</v>
          </cell>
          <cell r="E2402" t="str">
            <v>PLASTIMET</v>
          </cell>
          <cell r="F2402" t="str">
            <v>MANG RIEGO</v>
          </cell>
          <cell r="G2402">
            <v>1868.06</v>
          </cell>
        </row>
        <row r="2403">
          <cell r="B2403" t="str">
            <v>MM1512F</v>
          </cell>
          <cell r="C2403">
            <v>6213</v>
          </cell>
          <cell r="D2403" t="str">
            <v>MANG MALLADA VERD 1/2x15m</v>
          </cell>
          <cell r="E2403" t="str">
            <v>FAMAPLAST.</v>
          </cell>
          <cell r="F2403" t="str">
            <v>MANGUERA MALLADA</v>
          </cell>
          <cell r="G2403">
            <v>741.57</v>
          </cell>
        </row>
        <row r="2404">
          <cell r="B2404" t="str">
            <v>MM2512F</v>
          </cell>
          <cell r="C2404">
            <v>6214</v>
          </cell>
          <cell r="D2404" t="str">
            <v>MANG MALLADA VERD 1/2x25m</v>
          </cell>
          <cell r="E2404" t="str">
            <v>FAMAPLAST.</v>
          </cell>
          <cell r="F2404" t="str">
            <v>MANGUERA MALLADA</v>
          </cell>
          <cell r="G2404">
            <v>699.21</v>
          </cell>
        </row>
        <row r="2405">
          <cell r="B2405" t="str">
            <v>MM5012F</v>
          </cell>
          <cell r="C2405">
            <v>6215</v>
          </cell>
          <cell r="D2405" t="str">
            <v>MANG MALLADA VERD 1/2x50m</v>
          </cell>
          <cell r="E2405" t="str">
            <v>FAMAPLAST.</v>
          </cell>
          <cell r="F2405" t="str">
            <v>MANGUERA MALLADA</v>
          </cell>
          <cell r="G2405">
            <v>698.94</v>
          </cell>
        </row>
        <row r="2406">
          <cell r="B2406" t="str">
            <v>MM1534F</v>
          </cell>
          <cell r="C2406">
            <v>6217</v>
          </cell>
          <cell r="D2406" t="str">
            <v>MANG MALLADA VERD 3/4x15m</v>
          </cell>
          <cell r="E2406" t="str">
            <v>FAMAPLAST.</v>
          </cell>
          <cell r="F2406" t="str">
            <v>MANGUERA MALLADA</v>
          </cell>
          <cell r="G2406">
            <v>1253.25</v>
          </cell>
        </row>
        <row r="2407">
          <cell r="B2407" t="str">
            <v>MM2534F</v>
          </cell>
          <cell r="C2407">
            <v>6216</v>
          </cell>
          <cell r="D2407" t="str">
            <v>MANG MALLADA VERD 3/4x25m</v>
          </cell>
          <cell r="E2407" t="str">
            <v>FAMAPLAST.</v>
          </cell>
          <cell r="F2407" t="str">
            <v>MANGUERA MALLADA</v>
          </cell>
          <cell r="G2407">
            <v>1252.5999999999999</v>
          </cell>
        </row>
        <row r="2408">
          <cell r="B2408" t="str">
            <v>MP32P</v>
          </cell>
          <cell r="C2408">
            <v>3584</v>
          </cell>
          <cell r="D2408" t="str">
            <v>MANG PISCINA 32 (1 1/4)</v>
          </cell>
          <cell r="E2408" t="str">
            <v>PLASTIMET</v>
          </cell>
          <cell r="F2408" t="str">
            <v>MANG PISCINA N</v>
          </cell>
          <cell r="G2408">
            <v>1972.49</v>
          </cell>
        </row>
        <row r="2409">
          <cell r="B2409" t="str">
            <v>MP38P</v>
          </cell>
          <cell r="C2409">
            <v>3585</v>
          </cell>
          <cell r="D2409" t="str">
            <v>MANG PISCINA 38 (1 1/2)</v>
          </cell>
          <cell r="E2409" t="str">
            <v>PLASTIMET</v>
          </cell>
          <cell r="F2409" t="str">
            <v>MANG PISCINA</v>
          </cell>
          <cell r="G2409">
            <v>2881.43</v>
          </cell>
        </row>
        <row r="2410">
          <cell r="B2410" t="str">
            <v>MP6P</v>
          </cell>
          <cell r="C2410">
            <v>3586</v>
          </cell>
          <cell r="D2410" t="str">
            <v>MANG PRESION ROJA  6</v>
          </cell>
          <cell r="E2410" t="str">
            <v>PLASTIMET</v>
          </cell>
          <cell r="F2410" t="str">
            <v>MANG PRESION</v>
          </cell>
          <cell r="G2410">
            <v>1175.1300000000001</v>
          </cell>
        </row>
        <row r="2411">
          <cell r="B2411" t="str">
            <v>MP8P</v>
          </cell>
          <cell r="C2411">
            <v>3587</v>
          </cell>
          <cell r="D2411" t="str">
            <v>MANG PRESION ROJA  8</v>
          </cell>
          <cell r="E2411" t="str">
            <v>PLASTIMET</v>
          </cell>
          <cell r="F2411" t="str">
            <v>MANG PRESION</v>
          </cell>
          <cell r="G2411">
            <v>1589.72</v>
          </cell>
        </row>
        <row r="2412">
          <cell r="B2412" t="str">
            <v>MP10P</v>
          </cell>
          <cell r="C2412">
            <v>3588</v>
          </cell>
          <cell r="D2412" t="str">
            <v>MANG PRESION ROJA 10</v>
          </cell>
          <cell r="E2412" t="str">
            <v>PLASTIMET</v>
          </cell>
          <cell r="F2412" t="str">
            <v>MANG PRESION</v>
          </cell>
          <cell r="G2412">
            <v>2132.34</v>
          </cell>
        </row>
        <row r="2413">
          <cell r="B2413" t="str">
            <v>MP13P</v>
          </cell>
          <cell r="C2413">
            <v>3589</v>
          </cell>
          <cell r="D2413" t="str">
            <v>MANG PRESION ROJA 13</v>
          </cell>
          <cell r="E2413" t="str">
            <v>PLASTIMET</v>
          </cell>
          <cell r="F2413" t="str">
            <v>MANG PRESION</v>
          </cell>
          <cell r="G2413">
            <v>2583.73</v>
          </cell>
        </row>
        <row r="2414">
          <cell r="B2414" t="str">
            <v>MP16P</v>
          </cell>
          <cell r="C2414">
            <v>3590</v>
          </cell>
          <cell r="D2414" t="str">
            <v>MANG PRESION ROJA 16</v>
          </cell>
          <cell r="E2414" t="str">
            <v>PLASTIMET</v>
          </cell>
          <cell r="F2414" t="str">
            <v>MANG PRESION</v>
          </cell>
          <cell r="G2414">
            <v>4266.13</v>
          </cell>
        </row>
        <row r="2415">
          <cell r="B2415" t="str">
            <v>MP19P</v>
          </cell>
          <cell r="C2415">
            <v>5875</v>
          </cell>
          <cell r="D2415" t="str">
            <v>MANG PRESION ROJA 19</v>
          </cell>
          <cell r="E2415" t="str">
            <v>PLASTIMET</v>
          </cell>
          <cell r="F2415" t="str">
            <v>MANG PRESION</v>
          </cell>
          <cell r="G2415">
            <v>5688.67</v>
          </cell>
        </row>
        <row r="2416">
          <cell r="B2416" t="str">
            <v>MS5012P</v>
          </cell>
          <cell r="C2416">
            <v>3591</v>
          </cell>
          <cell r="D2416" t="str">
            <v>MANG STANDARD 1/2x50</v>
          </cell>
          <cell r="E2416" t="str">
            <v>PLASTIMET</v>
          </cell>
          <cell r="F2416" t="str">
            <v>MANG RIEGO</v>
          </cell>
          <cell r="G2416">
            <v>1940.22</v>
          </cell>
        </row>
        <row r="2417">
          <cell r="B2417" t="str">
            <v>M112P</v>
          </cell>
          <cell r="C2417">
            <v>3592</v>
          </cell>
          <cell r="D2417" t="str">
            <v>MANGA 1 1/2"</v>
          </cell>
          <cell r="E2417" t="str">
            <v>PLASTIMET</v>
          </cell>
          <cell r="F2417" t="str">
            <v>MANG RIEGO</v>
          </cell>
          <cell r="G2417">
            <v>1940.22</v>
          </cell>
        </row>
        <row r="2418">
          <cell r="B2418" t="str">
            <v>MG25P</v>
          </cell>
          <cell r="C2418">
            <v>3603</v>
          </cell>
          <cell r="D2418" t="str">
            <v>MANGUE GAS APROB (25</v>
          </cell>
          <cell r="E2418" t="str">
            <v>PLASTIMET</v>
          </cell>
          <cell r="F2418" t="str">
            <v>MANG GAS APROBADA</v>
          </cell>
          <cell r="G2418">
            <v>1313.28</v>
          </cell>
        </row>
        <row r="2419">
          <cell r="B2419" t="str">
            <v>MG50P</v>
          </cell>
          <cell r="C2419">
            <v>3604</v>
          </cell>
          <cell r="D2419" t="str">
            <v>MANGUE GAS APROB (50</v>
          </cell>
          <cell r="E2419" t="str">
            <v>PLASTIMET</v>
          </cell>
          <cell r="F2419" t="str">
            <v>MANG GAS APROBADA</v>
          </cell>
          <cell r="G2419">
            <v>1313.28</v>
          </cell>
        </row>
        <row r="2420">
          <cell r="B2420" t="str">
            <v>MR125F</v>
          </cell>
          <cell r="C2420">
            <v>3610</v>
          </cell>
          <cell r="D2420" t="str">
            <v>MANGUER REFORZADA 1"x25mt</v>
          </cell>
          <cell r="E2420" t="str">
            <v>FAMAPLAST.</v>
          </cell>
          <cell r="F2420" t="str">
            <v>MANGUERA</v>
          </cell>
          <cell r="G2420">
            <v>759.23</v>
          </cell>
        </row>
        <row r="2421">
          <cell r="B2421" t="str">
            <v>MR150F</v>
          </cell>
          <cell r="C2421">
            <v>3611</v>
          </cell>
          <cell r="D2421" t="str">
            <v>MANGUER REFORZADA 1"x50mt</v>
          </cell>
          <cell r="E2421" t="str">
            <v>FAMAPLAST.</v>
          </cell>
          <cell r="F2421" t="str">
            <v>MANGUERA</v>
          </cell>
          <cell r="G2421">
            <v>759.05</v>
          </cell>
        </row>
        <row r="2422">
          <cell r="B2422" t="str">
            <v>MR1215F</v>
          </cell>
          <cell r="C2422">
            <v>7189</v>
          </cell>
          <cell r="D2422" t="str">
            <v>MANGUER REFORZADA 1/2x15m</v>
          </cell>
          <cell r="E2422" t="str">
            <v>FAMAPLAST.</v>
          </cell>
          <cell r="F2422" t="str">
            <v>MANGUERA</v>
          </cell>
          <cell r="G2422">
            <v>268.27</v>
          </cell>
        </row>
        <row r="2423">
          <cell r="B2423" t="str">
            <v>MR1225F</v>
          </cell>
          <cell r="C2423">
            <v>3606</v>
          </cell>
          <cell r="D2423" t="str">
            <v>MANGUER REFORZADA 1/2x25m</v>
          </cell>
          <cell r="E2423" t="str">
            <v>FAMAPLAST.</v>
          </cell>
          <cell r="F2423" t="str">
            <v>MANGUERA</v>
          </cell>
          <cell r="G2423">
            <v>252.96</v>
          </cell>
        </row>
        <row r="2424">
          <cell r="B2424" t="str">
            <v>MR1250F</v>
          </cell>
          <cell r="C2424">
            <v>3607</v>
          </cell>
          <cell r="D2424" t="str">
            <v>MANGUER REFORZADA 1/2x50m</v>
          </cell>
          <cell r="E2424" t="str">
            <v>FAMAPLAST.</v>
          </cell>
          <cell r="F2424" t="str">
            <v>MANGUERA</v>
          </cell>
          <cell r="G2424">
            <v>252.96</v>
          </cell>
        </row>
        <row r="2425">
          <cell r="B2425" t="str">
            <v>MR3415F</v>
          </cell>
          <cell r="C2425">
            <v>7190</v>
          </cell>
          <cell r="D2425" t="str">
            <v>MANGUER REFORZADA 3/4x15m</v>
          </cell>
          <cell r="E2425" t="str">
            <v>FAMAPLAST.</v>
          </cell>
          <cell r="F2425" t="str">
            <v>MANGUERA</v>
          </cell>
          <cell r="G2425">
            <v>506.32</v>
          </cell>
        </row>
        <row r="2426">
          <cell r="B2426" t="str">
            <v>MR3425F</v>
          </cell>
          <cell r="C2426">
            <v>3608</v>
          </cell>
          <cell r="D2426" t="str">
            <v>MANGUER REFORZADA 3/4x25m</v>
          </cell>
          <cell r="E2426" t="str">
            <v>FAMAPLAST.</v>
          </cell>
          <cell r="F2426" t="str">
            <v>MANGUERA</v>
          </cell>
          <cell r="G2426">
            <v>505.92</v>
          </cell>
        </row>
        <row r="2427">
          <cell r="B2427" t="str">
            <v>MR3450F</v>
          </cell>
          <cell r="C2427">
            <v>3609</v>
          </cell>
          <cell r="D2427" t="str">
            <v>MANGUER REFORZADA 3/4x50m</v>
          </cell>
          <cell r="E2427" t="str">
            <v>FAMAPLAST.</v>
          </cell>
          <cell r="F2427" t="str">
            <v>MANGUERA</v>
          </cell>
          <cell r="G2427">
            <v>506.07</v>
          </cell>
        </row>
        <row r="2428">
          <cell r="B2428" t="str">
            <v>MC47F</v>
          </cell>
          <cell r="C2428">
            <v>7212</v>
          </cell>
          <cell r="D2428" t="str">
            <v>MANGUERA #CRISTAL#  4x7</v>
          </cell>
          <cell r="E2428" t="str">
            <v>FAMAPLAST.</v>
          </cell>
          <cell r="F2428" t="str">
            <v>MANGUERA</v>
          </cell>
          <cell r="G2428">
            <v>163.97</v>
          </cell>
        </row>
        <row r="2429">
          <cell r="B2429" t="str">
            <v>MC58F</v>
          </cell>
          <cell r="C2429">
            <v>7213</v>
          </cell>
          <cell r="D2429" t="str">
            <v>MANGUERA #CRISTAL#  5x8</v>
          </cell>
          <cell r="E2429" t="str">
            <v>FAMAPLAST.</v>
          </cell>
          <cell r="F2429" t="str">
            <v>MANGUERA</v>
          </cell>
          <cell r="G2429">
            <v>193.7</v>
          </cell>
        </row>
        <row r="2430">
          <cell r="B2430" t="str">
            <v>MC69F</v>
          </cell>
          <cell r="C2430">
            <v>7206</v>
          </cell>
          <cell r="D2430" t="str">
            <v>MANGUERA #CRISTAL#  6x9</v>
          </cell>
          <cell r="E2430" t="str">
            <v>FAMAPLAST.</v>
          </cell>
          <cell r="F2430" t="str">
            <v>MANGUERA</v>
          </cell>
          <cell r="G2430">
            <v>215.05</v>
          </cell>
        </row>
        <row r="2431">
          <cell r="B2431" t="str">
            <v>MC710F</v>
          </cell>
          <cell r="C2431">
            <v>7234</v>
          </cell>
          <cell r="D2431" t="str">
            <v>MANGUERA #CRISTAL#  7x10</v>
          </cell>
          <cell r="E2431" t="str">
            <v>FAMAPLAST.</v>
          </cell>
          <cell r="F2431" t="str">
            <v>MANGUERA</v>
          </cell>
          <cell r="G2431">
            <v>253.54</v>
          </cell>
        </row>
        <row r="2432">
          <cell r="B2432" t="str">
            <v>MC811F</v>
          </cell>
          <cell r="C2432">
            <v>7207</v>
          </cell>
          <cell r="D2432" t="str">
            <v>MANGUERA #CRISTAL#  8x11</v>
          </cell>
          <cell r="E2432" t="str">
            <v>FAMAPLAST.</v>
          </cell>
          <cell r="F2432" t="str">
            <v>MANGUERA</v>
          </cell>
          <cell r="G2432">
            <v>283.33999999999997</v>
          </cell>
        </row>
        <row r="2433">
          <cell r="B2433" t="str">
            <v>MC912F</v>
          </cell>
          <cell r="C2433">
            <v>7191</v>
          </cell>
          <cell r="D2433" t="str">
            <v>MANGUERA #CRISTAL#  9x12</v>
          </cell>
          <cell r="E2433" t="str">
            <v>FAMAPLAST.</v>
          </cell>
          <cell r="F2433" t="str">
            <v>MANGUERA</v>
          </cell>
          <cell r="G2433">
            <v>347.67</v>
          </cell>
        </row>
        <row r="2434">
          <cell r="B2434" t="str">
            <v>MC1215F</v>
          </cell>
          <cell r="C2434">
            <v>7192</v>
          </cell>
          <cell r="D2434" t="str">
            <v>MANGUERA #CRISTAL# 12x15</v>
          </cell>
          <cell r="E2434" t="str">
            <v>FAMAPLAST.</v>
          </cell>
          <cell r="F2434" t="str">
            <v>MANGUERA</v>
          </cell>
          <cell r="G2434">
            <v>447.4</v>
          </cell>
        </row>
        <row r="2435">
          <cell r="B2435" t="str">
            <v>MC1620F</v>
          </cell>
          <cell r="C2435">
            <v>7193</v>
          </cell>
          <cell r="D2435" t="str">
            <v>MANGUERA #CRISTAL# 16x20</v>
          </cell>
          <cell r="E2435" t="str">
            <v>FAMAPLAST.</v>
          </cell>
          <cell r="F2435" t="str">
            <v>MANGUERA</v>
          </cell>
          <cell r="G2435">
            <v>795.29</v>
          </cell>
        </row>
        <row r="2436">
          <cell r="B2436" t="str">
            <v>MC1925F</v>
          </cell>
          <cell r="C2436">
            <v>7420</v>
          </cell>
          <cell r="D2436" t="str">
            <v>MANGUERA #CRISTAL# 19x25</v>
          </cell>
          <cell r="E2436" t="str">
            <v>FAMAPLAST.</v>
          </cell>
          <cell r="F2436" t="str">
            <v>MANGUERA</v>
          </cell>
          <cell r="G2436">
            <v>1313</v>
          </cell>
        </row>
        <row r="2437">
          <cell r="B2437" t="str">
            <v>MD180V</v>
          </cell>
          <cell r="C2437">
            <v>7186</v>
          </cell>
          <cell r="D2437" t="str">
            <v>MANGUERA DESCARGA 1,80mts</v>
          </cell>
          <cell r="E2437" t="str">
            <v>VITAL GAS</v>
          </cell>
          <cell r="F2437" t="str">
            <v>MANGUERA</v>
          </cell>
          <cell r="G2437">
            <v>3070</v>
          </cell>
        </row>
        <row r="2438">
          <cell r="B2438" t="str">
            <v>MG25F</v>
          </cell>
          <cell r="C2438">
            <v>3602</v>
          </cell>
          <cell r="D2438" t="str">
            <v>MANGUERA GAS APROB  25mts</v>
          </cell>
          <cell r="E2438" t="str">
            <v>FAMAPLAST.</v>
          </cell>
          <cell r="F2438" t="str">
            <v>MANGUERA GAS</v>
          </cell>
          <cell r="G2438">
            <v>481.54</v>
          </cell>
        </row>
        <row r="2439">
          <cell r="B2439" t="str">
            <v>MG50F</v>
          </cell>
          <cell r="C2439">
            <v>3605</v>
          </cell>
          <cell r="D2439" t="str">
            <v>MANGUERA GAS APROBA 50mts</v>
          </cell>
          <cell r="E2439" t="str">
            <v>FAMAPLAST.</v>
          </cell>
          <cell r="F2439" t="str">
            <v>MANGUERA GAS</v>
          </cell>
          <cell r="G2439">
            <v>481.54</v>
          </cell>
        </row>
        <row r="2440">
          <cell r="B2440" t="str">
            <v>MH58F</v>
          </cell>
          <cell r="C2440">
            <v>7194</v>
          </cell>
          <cell r="D2440" t="str">
            <v>MANGUERA HIDROCARBUR  5x8</v>
          </cell>
          <cell r="E2440" t="str">
            <v>FAMAPLAST.</v>
          </cell>
          <cell r="F2440" t="str">
            <v>MANGUERA</v>
          </cell>
          <cell r="G2440">
            <v>216.08</v>
          </cell>
        </row>
        <row r="2441">
          <cell r="B2441" t="str">
            <v>MH59F</v>
          </cell>
          <cell r="C2441">
            <v>7195</v>
          </cell>
          <cell r="D2441" t="str">
            <v>MANGUERA HIDROCARBUR  5x9</v>
          </cell>
          <cell r="E2441" t="str">
            <v>FAMAPLAST.</v>
          </cell>
          <cell r="F2441" t="str">
            <v>MANGUERA</v>
          </cell>
          <cell r="G2441">
            <v>620.91</v>
          </cell>
        </row>
        <row r="2442">
          <cell r="B2442" t="str">
            <v>MH69F</v>
          </cell>
          <cell r="C2442">
            <v>7196</v>
          </cell>
          <cell r="D2442" t="str">
            <v>MANGUERA HIDROCARBUR  6x9</v>
          </cell>
          <cell r="E2442" t="str">
            <v>FAMAPLAST.</v>
          </cell>
          <cell r="F2442" t="str">
            <v>MANGUERA</v>
          </cell>
          <cell r="G2442">
            <v>277.24</v>
          </cell>
        </row>
        <row r="2443">
          <cell r="B2443" t="str">
            <v>MH711F</v>
          </cell>
          <cell r="C2443">
            <v>7197</v>
          </cell>
          <cell r="D2443" t="str">
            <v>MANGUERA HIDROCARBUR 7x11</v>
          </cell>
          <cell r="E2443" t="str">
            <v>FAMAPLAST.</v>
          </cell>
          <cell r="F2443" t="str">
            <v>MANGUERA</v>
          </cell>
          <cell r="G2443">
            <v>399.21</v>
          </cell>
        </row>
        <row r="2444">
          <cell r="B2444" t="str">
            <v>MH812F</v>
          </cell>
          <cell r="C2444">
            <v>7198</v>
          </cell>
          <cell r="D2444" t="str">
            <v>MANGUERA HIDROCARBUR 8x12</v>
          </cell>
          <cell r="E2444" t="str">
            <v>FAMAPLAST.</v>
          </cell>
          <cell r="F2444" t="str">
            <v>MANGUERA</v>
          </cell>
          <cell r="G2444">
            <v>443.48</v>
          </cell>
        </row>
        <row r="2445">
          <cell r="B2445" t="str">
            <v>MC200V</v>
          </cell>
          <cell r="C2445">
            <v>7188</v>
          </cell>
          <cell r="D2445" t="str">
            <v>MANGUERA LAV CARGA #2.00#</v>
          </cell>
          <cell r="E2445" t="str">
            <v>VITAL GAS</v>
          </cell>
          <cell r="F2445" t="str">
            <v>MANGUERA</v>
          </cell>
          <cell r="G2445">
            <v>4634.75</v>
          </cell>
        </row>
        <row r="2446">
          <cell r="B2446" t="str">
            <v>MC150V</v>
          </cell>
          <cell r="C2446">
            <v>7187</v>
          </cell>
          <cell r="D2446" t="str">
            <v>MANGUERA LAVAR CARGA 1,50</v>
          </cell>
          <cell r="E2446" t="str">
            <v>VITAL GAS</v>
          </cell>
          <cell r="F2446" t="str">
            <v>MANGUERA</v>
          </cell>
          <cell r="G2446">
            <v>4032.49</v>
          </cell>
        </row>
        <row r="2447">
          <cell r="B2447" t="str">
            <v>MP825F</v>
          </cell>
          <cell r="C2447">
            <v>7199</v>
          </cell>
          <cell r="D2447" t="str">
            <v>MANGUERA PRESION  8mmx25m</v>
          </cell>
          <cell r="E2447" t="str">
            <v>FAMAPLAST.</v>
          </cell>
          <cell r="F2447" t="str">
            <v>MANGUERA</v>
          </cell>
          <cell r="G2447">
            <v>695.89</v>
          </cell>
        </row>
        <row r="2448">
          <cell r="B2448" t="str">
            <v>MP1025F</v>
          </cell>
          <cell r="C2448">
            <v>7200</v>
          </cell>
          <cell r="D2448" t="str">
            <v>MANGUERA PRESION 10mmx25m</v>
          </cell>
          <cell r="E2448" t="str">
            <v>FAMAPLAST.</v>
          </cell>
          <cell r="F2448" t="str">
            <v>MANGUERA</v>
          </cell>
          <cell r="G2448">
            <v>889.79</v>
          </cell>
        </row>
        <row r="2449">
          <cell r="B2449" t="str">
            <v>MBLBPL</v>
          </cell>
          <cell r="C2449">
            <v>3614</v>
          </cell>
          <cell r="D2449" t="str">
            <v>MANI BISELADA PULIDA</v>
          </cell>
          <cell r="E2449" t="str">
            <v>LUPUM</v>
          </cell>
          <cell r="F2449" t="str">
            <v>MANIJA</v>
          </cell>
          <cell r="G2449">
            <v>10747.74</v>
          </cell>
        </row>
        <row r="2450">
          <cell r="B2450" t="str">
            <v>MBLMPLL</v>
          </cell>
          <cell r="C2450">
            <v>3615</v>
          </cell>
          <cell r="D2450" t="str">
            <v>MANI MINISTER PLATIL</v>
          </cell>
          <cell r="E2450" t="str">
            <v>LUPUM</v>
          </cell>
          <cell r="F2450" t="str">
            <v>MANIJA</v>
          </cell>
          <cell r="G2450">
            <v>7887.92</v>
          </cell>
        </row>
        <row r="2451">
          <cell r="B2451" t="str">
            <v>MBLMPL</v>
          </cell>
          <cell r="C2451">
            <v>3616</v>
          </cell>
          <cell r="D2451" t="str">
            <v>MANI MINISTER PULIDA</v>
          </cell>
          <cell r="E2451" t="str">
            <v>LUPUM</v>
          </cell>
          <cell r="F2451" t="str">
            <v>MANIJA</v>
          </cell>
          <cell r="G2451">
            <v>7887.92</v>
          </cell>
        </row>
        <row r="2452">
          <cell r="B2452" t="str">
            <v>MTR</v>
          </cell>
          <cell r="C2452">
            <v>6095</v>
          </cell>
          <cell r="D2452" t="str">
            <v>MANIJA "T" CORREDERA</v>
          </cell>
          <cell r="E2452" t="str">
            <v>RHEIN</v>
          </cell>
          <cell r="F2452" t="str">
            <v>TUBO</v>
          </cell>
          <cell r="G2452">
            <v>8340.3700000000008</v>
          </cell>
        </row>
        <row r="2453">
          <cell r="B2453" t="str">
            <v>MCR</v>
          </cell>
          <cell r="C2453">
            <v>6091</v>
          </cell>
          <cell r="D2453" t="str">
            <v>MANIJA CRIQUET</v>
          </cell>
          <cell r="E2453" t="str">
            <v>RHEIN</v>
          </cell>
          <cell r="F2453" t="str">
            <v>TUBO</v>
          </cell>
          <cell r="G2453">
            <v>14861.04</v>
          </cell>
        </row>
        <row r="2454">
          <cell r="B2454" t="str">
            <v>MFR</v>
          </cell>
          <cell r="C2454">
            <v>6090</v>
          </cell>
          <cell r="D2454" t="str">
            <v>MANIJA DE FUERZA</v>
          </cell>
          <cell r="E2454" t="str">
            <v>RHEIN</v>
          </cell>
          <cell r="F2454" t="str">
            <v>TUBO</v>
          </cell>
          <cell r="G2454">
            <v>13376.41</v>
          </cell>
        </row>
        <row r="2455">
          <cell r="B2455" t="str">
            <v>MPB1SC</v>
          </cell>
          <cell r="C2455">
            <v>5666</v>
          </cell>
          <cell r="D2455" t="str">
            <v>MANIJA PULL BLANCA 1</v>
          </cell>
          <cell r="E2455" t="str">
            <v>SC</v>
          </cell>
          <cell r="F2455" t="str">
            <v>MANIJA PULL</v>
          </cell>
          <cell r="G2455">
            <v>866.22</v>
          </cell>
        </row>
        <row r="2456">
          <cell r="B2456" t="str">
            <v>MPB2SC</v>
          </cell>
          <cell r="C2456">
            <v>5667</v>
          </cell>
          <cell r="D2456" t="str">
            <v>MANIJA PULL BLANCA 2</v>
          </cell>
          <cell r="E2456" t="str">
            <v>SC</v>
          </cell>
          <cell r="F2456" t="str">
            <v>MANIJA PULL</v>
          </cell>
          <cell r="G2456">
            <v>1276.8800000000001</v>
          </cell>
        </row>
        <row r="2457">
          <cell r="B2457" t="str">
            <v>MPC1SC</v>
          </cell>
          <cell r="C2457">
            <v>5662</v>
          </cell>
          <cell r="D2457" t="str">
            <v>MANIJA PULL CROMAT 1</v>
          </cell>
          <cell r="E2457" t="str">
            <v>SC</v>
          </cell>
          <cell r="F2457" t="str">
            <v>MANIJA PULL</v>
          </cell>
          <cell r="G2457">
            <v>721.52</v>
          </cell>
        </row>
        <row r="2458">
          <cell r="B2458" t="str">
            <v>MPC2SC</v>
          </cell>
          <cell r="C2458">
            <v>5663</v>
          </cell>
          <cell r="D2458" t="str">
            <v>MANIJA PULL CROMAT 2</v>
          </cell>
          <cell r="E2458" t="str">
            <v>SC</v>
          </cell>
          <cell r="F2458" t="str">
            <v>MANIJA PULL</v>
          </cell>
          <cell r="G2458">
            <v>1207.8599999999999</v>
          </cell>
        </row>
        <row r="2459">
          <cell r="B2459" t="str">
            <v>MPN1SC</v>
          </cell>
          <cell r="C2459">
            <v>5668</v>
          </cell>
          <cell r="D2459" t="str">
            <v>MANIJA PULL NEGRA 1</v>
          </cell>
          <cell r="E2459" t="str">
            <v>SC</v>
          </cell>
          <cell r="F2459" t="str">
            <v>MANIJA PULL</v>
          </cell>
          <cell r="G2459">
            <v>866.22</v>
          </cell>
        </row>
        <row r="2460">
          <cell r="B2460" t="str">
            <v>MPN2SC</v>
          </cell>
          <cell r="C2460">
            <v>5669</v>
          </cell>
          <cell r="D2460" t="str">
            <v>MANIJA PULL NEGRA 2</v>
          </cell>
          <cell r="E2460" t="str">
            <v>SC</v>
          </cell>
          <cell r="F2460" t="str">
            <v>MANIJA PULL</v>
          </cell>
          <cell r="G2460">
            <v>1276.8800000000001</v>
          </cell>
        </row>
        <row r="2461">
          <cell r="B2461" t="str">
            <v>MBPL</v>
          </cell>
          <cell r="C2461">
            <v>3620</v>
          </cell>
          <cell r="D2461" t="str">
            <v>MANIJON BISEL PULIDO</v>
          </cell>
          <cell r="E2461" t="str">
            <v>LUPUM</v>
          </cell>
          <cell r="F2461" t="str">
            <v>MANIJON</v>
          </cell>
          <cell r="G2461">
            <v>12725.96</v>
          </cell>
        </row>
        <row r="2462">
          <cell r="B2462" t="str">
            <v>ME10V</v>
          </cell>
          <cell r="C2462">
            <v>5910</v>
          </cell>
          <cell r="D2462" t="str">
            <v>MANTA ELASTICA 1 x 10 mts</v>
          </cell>
          <cell r="E2462" t="str">
            <v>VENIER</v>
          </cell>
          <cell r="F2462" t="str">
            <v>MANTA ELASTICA</v>
          </cell>
          <cell r="G2462">
            <v>9516.65</v>
          </cell>
        </row>
        <row r="2463">
          <cell r="B2463" t="str">
            <v>MSN</v>
          </cell>
          <cell r="C2463">
            <v>5552</v>
          </cell>
          <cell r="D2463" t="str">
            <v>MAQUI SALPI C/PLASTI</v>
          </cell>
          <cell r="E2463" t="str">
            <v>NEIKE</v>
          </cell>
          <cell r="F2463" t="str">
            <v>MAQUINA SALPICAR</v>
          </cell>
          <cell r="G2463">
            <v>14955.71</v>
          </cell>
        </row>
        <row r="2464">
          <cell r="B2464" t="str">
            <v>MC200SJ</v>
          </cell>
          <cell r="C2464">
            <v>6345</v>
          </cell>
          <cell r="D2464" t="str">
            <v>MARTI CARPINTERO 200g</v>
          </cell>
          <cell r="E2464" t="str">
            <v>STA. JUANA</v>
          </cell>
          <cell r="F2464" t="str">
            <v>MARTILLO</v>
          </cell>
          <cell r="G2464">
            <v>4951.92</v>
          </cell>
        </row>
        <row r="2465">
          <cell r="B2465" t="str">
            <v>MC300SJ</v>
          </cell>
          <cell r="C2465">
            <v>6343</v>
          </cell>
          <cell r="D2465" t="str">
            <v>MARTI CARPINTERO 300g</v>
          </cell>
          <cell r="E2465" t="str">
            <v>STA. JUANA</v>
          </cell>
          <cell r="F2465" t="str">
            <v>MARTILLO</v>
          </cell>
          <cell r="G2465">
            <v>5177.32</v>
          </cell>
        </row>
        <row r="2466">
          <cell r="B2466" t="str">
            <v>MC400SJ</v>
          </cell>
          <cell r="C2466">
            <v>6344</v>
          </cell>
          <cell r="D2466" t="str">
            <v>MARTI CARPINTERO 400g</v>
          </cell>
          <cell r="E2466" t="str">
            <v>STA. JUANA</v>
          </cell>
          <cell r="F2466" t="str">
            <v>MARTILLO</v>
          </cell>
          <cell r="G2466">
            <v>5764.77</v>
          </cell>
        </row>
        <row r="2467">
          <cell r="B2467" t="str">
            <v>MB300Q</v>
          </cell>
          <cell r="C2467">
            <v>6976</v>
          </cell>
          <cell r="D2467" t="str">
            <v>MARTIL BOLITA FORJADO 300</v>
          </cell>
          <cell r="E2467" t="str">
            <v>F/QUINTANA</v>
          </cell>
          <cell r="F2467" t="str">
            <v>MARTILLO BOLITA</v>
          </cell>
          <cell r="G2467">
            <v>6538.11</v>
          </cell>
        </row>
        <row r="2468">
          <cell r="B2468" t="str">
            <v>MB400Q</v>
          </cell>
          <cell r="C2468">
            <v>6977</v>
          </cell>
          <cell r="D2468" t="str">
            <v>MARTIL BOLITA FORJADO 400</v>
          </cell>
          <cell r="E2468" t="str">
            <v>F/QUINTANA</v>
          </cell>
          <cell r="F2468" t="str">
            <v>MARTILLO BOLITA</v>
          </cell>
          <cell r="G2468">
            <v>7033.57</v>
          </cell>
        </row>
        <row r="2469">
          <cell r="B2469" t="str">
            <v>MB500Q</v>
          </cell>
          <cell r="C2469">
            <v>6978</v>
          </cell>
          <cell r="D2469" t="str">
            <v>MARTIL BOLITA FORJADO 500</v>
          </cell>
          <cell r="E2469" t="str">
            <v>F/QUINTANA</v>
          </cell>
          <cell r="F2469" t="str">
            <v>MARTILLO BOLITA</v>
          </cell>
          <cell r="G2469">
            <v>7899.22</v>
          </cell>
        </row>
        <row r="2470">
          <cell r="B2470" t="str">
            <v>MCU20ER</v>
          </cell>
          <cell r="C2470">
            <v>3622</v>
          </cell>
          <cell r="D2470" t="str">
            <v>MARTIL CARP C/UNA 20</v>
          </cell>
          <cell r="E2470" t="str">
            <v>EL ROBLE</v>
          </cell>
          <cell r="F2470" t="str">
            <v>MARTILLO CARP UÑA</v>
          </cell>
          <cell r="G2470">
            <v>6381.59</v>
          </cell>
        </row>
        <row r="2471">
          <cell r="B2471" t="str">
            <v>MCU22ER</v>
          </cell>
          <cell r="C2471">
            <v>3623</v>
          </cell>
          <cell r="D2471" t="str">
            <v>MARTIL CARP C/UNA 22</v>
          </cell>
          <cell r="E2471" t="str">
            <v>EL ROBLE</v>
          </cell>
          <cell r="F2471" t="str">
            <v>MARTILLO CARP UÑA</v>
          </cell>
          <cell r="G2471">
            <v>7225.18</v>
          </cell>
        </row>
        <row r="2472">
          <cell r="B2472" t="str">
            <v>MCU25ER</v>
          </cell>
          <cell r="C2472">
            <v>3624</v>
          </cell>
          <cell r="D2472" t="str">
            <v>MARTIL CARP C/UNA 25</v>
          </cell>
          <cell r="E2472" t="str">
            <v>EL ROBLE</v>
          </cell>
          <cell r="F2472" t="str">
            <v>MARTILLO CARP UÑA</v>
          </cell>
          <cell r="G2472">
            <v>8440.93</v>
          </cell>
        </row>
        <row r="2473">
          <cell r="B2473" t="str">
            <v>MC12Q</v>
          </cell>
          <cell r="C2473">
            <v>7138</v>
          </cell>
          <cell r="D2473" t="str">
            <v>MARTIL CARPINT FORJADO 12</v>
          </cell>
          <cell r="E2473" t="str">
            <v>F/QUINTANA</v>
          </cell>
          <cell r="F2473" t="str">
            <v>MARTILLO CARPINTE</v>
          </cell>
          <cell r="G2473">
            <v>4188.28</v>
          </cell>
        </row>
        <row r="2474">
          <cell r="B2474" t="str">
            <v>MC16Q</v>
          </cell>
          <cell r="C2474">
            <v>6971</v>
          </cell>
          <cell r="D2474" t="str">
            <v>MARTIL CARPINT FORJADO 16</v>
          </cell>
          <cell r="E2474" t="str">
            <v>F/QUINTANA</v>
          </cell>
          <cell r="F2474" t="str">
            <v>MARTILLO CARPINTE</v>
          </cell>
          <cell r="G2474">
            <v>4335.83</v>
          </cell>
        </row>
        <row r="2475">
          <cell r="B2475" t="str">
            <v>MC18Q</v>
          </cell>
          <cell r="C2475">
            <v>6972</v>
          </cell>
          <cell r="D2475" t="str">
            <v>MARTIL CARPINT FORJADO 18</v>
          </cell>
          <cell r="E2475" t="str">
            <v>F/QUINTANA</v>
          </cell>
          <cell r="F2475" t="str">
            <v>MARTILLO CARPINTE</v>
          </cell>
          <cell r="G2475">
            <v>4571.28</v>
          </cell>
        </row>
        <row r="2476">
          <cell r="B2476" t="str">
            <v>MC20Q</v>
          </cell>
          <cell r="C2476">
            <v>6973</v>
          </cell>
          <cell r="D2476" t="str">
            <v>MARTIL CARPINT FORJADO 20</v>
          </cell>
          <cell r="E2476" t="str">
            <v>F/QUINTANA</v>
          </cell>
          <cell r="F2476" t="str">
            <v>MARTILLO CARPINTE</v>
          </cell>
          <cell r="G2476">
            <v>4900.9399999999996</v>
          </cell>
        </row>
        <row r="2477">
          <cell r="B2477" t="str">
            <v>MC22Q</v>
          </cell>
          <cell r="C2477">
            <v>6974</v>
          </cell>
          <cell r="D2477" t="str">
            <v>MARTIL CARPINT FORJADO 22</v>
          </cell>
          <cell r="E2477" t="str">
            <v>F/QUINTANA</v>
          </cell>
          <cell r="F2477" t="str">
            <v>MARTILLO CARPINTE</v>
          </cell>
          <cell r="G2477">
            <v>5328.6</v>
          </cell>
        </row>
        <row r="2478">
          <cell r="B2478" t="str">
            <v>MC25Q</v>
          </cell>
          <cell r="C2478">
            <v>6975</v>
          </cell>
          <cell r="D2478" t="str">
            <v>MARTIL CARPINT FORJADO 25</v>
          </cell>
          <cell r="E2478" t="str">
            <v>F/QUINTANA</v>
          </cell>
          <cell r="F2478" t="str">
            <v>MARTILLO CARPINTE</v>
          </cell>
          <cell r="G2478">
            <v>6957.95</v>
          </cell>
        </row>
        <row r="2479">
          <cell r="B2479" t="str">
            <v>MC28Q</v>
          </cell>
          <cell r="C2479">
            <v>7139</v>
          </cell>
          <cell r="D2479" t="str">
            <v>MARTIL CARPINT FORJADO 28</v>
          </cell>
          <cell r="E2479" t="str">
            <v>F/QUINTANA</v>
          </cell>
          <cell r="F2479" t="str">
            <v>MARTILLO CARPINTE</v>
          </cell>
          <cell r="G2479">
            <v>8169.67</v>
          </cell>
        </row>
        <row r="2480">
          <cell r="B2480" t="str">
            <v>MC30Q</v>
          </cell>
          <cell r="C2480">
            <v>7140</v>
          </cell>
          <cell r="D2480" t="str">
            <v>MARTIL CARPINT FORJADO 30</v>
          </cell>
          <cell r="E2480" t="str">
            <v>F/QUINTANA</v>
          </cell>
          <cell r="F2480" t="str">
            <v>MARTILLO CARPINTE</v>
          </cell>
          <cell r="G2480">
            <v>9409.2900000000009</v>
          </cell>
        </row>
        <row r="2481">
          <cell r="B2481" t="str">
            <v>MGLL</v>
          </cell>
          <cell r="C2481">
            <v>6883</v>
          </cell>
          <cell r="D2481" t="str">
            <v>MARTIL GALPON CABO #LARGO</v>
          </cell>
          <cell r="E2481" t="str">
            <v>LORO</v>
          </cell>
          <cell r="F2481" t="str">
            <v>MARTILLO GALPONER</v>
          </cell>
          <cell r="G2481">
            <v>27528.5</v>
          </cell>
        </row>
        <row r="2482">
          <cell r="B2482" t="str">
            <v>MGCL</v>
          </cell>
          <cell r="C2482">
            <v>6882</v>
          </cell>
          <cell r="D2482" t="str">
            <v>MARTIL GALPON CABO CORTO</v>
          </cell>
          <cell r="E2482" t="str">
            <v>LORO</v>
          </cell>
          <cell r="F2482" t="str">
            <v>MARTILLO GALPONER</v>
          </cell>
          <cell r="G2482">
            <v>25648</v>
          </cell>
        </row>
        <row r="2483">
          <cell r="B2483" t="str">
            <v>MC16M</v>
          </cell>
          <cell r="C2483">
            <v>3625</v>
          </cell>
          <cell r="D2483" t="str">
            <v>MARTILL CARPINTER 16</v>
          </cell>
          <cell r="E2483" t="str">
            <v>MAZZUCA</v>
          </cell>
          <cell r="F2483" t="str">
            <v>MARTILLO CARPINTE</v>
          </cell>
          <cell r="G2483">
            <v>7584.47</v>
          </cell>
        </row>
        <row r="2484">
          <cell r="B2484" t="str">
            <v>MC28M</v>
          </cell>
          <cell r="C2484">
            <v>3630</v>
          </cell>
          <cell r="D2484" t="str">
            <v>MARTILL CARPINTER 28</v>
          </cell>
          <cell r="E2484" t="str">
            <v>MAZZUCA</v>
          </cell>
          <cell r="F2484" t="str">
            <v>MARTILLO CARPINTE</v>
          </cell>
          <cell r="G2484">
            <v>8854.3700000000008</v>
          </cell>
        </row>
        <row r="2485">
          <cell r="B2485" t="str">
            <v>MC30M</v>
          </cell>
          <cell r="C2485">
            <v>3631</v>
          </cell>
          <cell r="D2485" t="str">
            <v>MARTILL CARPINTER 30</v>
          </cell>
          <cell r="E2485" t="str">
            <v>MAZZUCA</v>
          </cell>
          <cell r="F2485" t="str">
            <v>MARTILLO CARPINTE</v>
          </cell>
          <cell r="G2485">
            <v>11162.08</v>
          </cell>
        </row>
        <row r="2486">
          <cell r="B2486" t="str">
            <v>MAM</v>
          </cell>
          <cell r="C2486">
            <v>3633</v>
          </cell>
          <cell r="D2486" t="str">
            <v>MARTILLO ALBANIL</v>
          </cell>
          <cell r="E2486" t="str">
            <v>MAZZUCA</v>
          </cell>
          <cell r="F2486" t="str">
            <v>MARTILLO ALBAÑIL</v>
          </cell>
          <cell r="G2486">
            <v>9786.17</v>
          </cell>
        </row>
        <row r="2487">
          <cell r="B2487" t="str">
            <v>MA</v>
          </cell>
          <cell r="C2487">
            <v>3632</v>
          </cell>
          <cell r="D2487" t="str">
            <v>MARTILLO ALBANIL</v>
          </cell>
          <cell r="E2487" t="str">
            <v>EL ROBLE</v>
          </cell>
          <cell r="F2487" t="str">
            <v>HACHUELA ALBAÑIL</v>
          </cell>
          <cell r="G2487">
            <v>7276.19</v>
          </cell>
        </row>
        <row r="2488">
          <cell r="B2488" t="str">
            <v>MB100M</v>
          </cell>
          <cell r="C2488">
            <v>3634</v>
          </cell>
          <cell r="D2488" t="str">
            <v>MARTILLO BOLITA  100</v>
          </cell>
          <cell r="E2488" t="str">
            <v>MAZZUCA</v>
          </cell>
          <cell r="F2488" t="str">
            <v>MARTILLO BOLITA</v>
          </cell>
          <cell r="G2488">
            <v>8945.25</v>
          </cell>
        </row>
        <row r="2489">
          <cell r="B2489" t="str">
            <v>MB200M</v>
          </cell>
          <cell r="C2489">
            <v>3635</v>
          </cell>
          <cell r="D2489" t="str">
            <v>MARTILLO BOLITA  200</v>
          </cell>
          <cell r="E2489" t="str">
            <v>MAZZUCA</v>
          </cell>
          <cell r="F2489" t="str">
            <v>MARTILLO BOLITA</v>
          </cell>
          <cell r="G2489">
            <v>9350.0400000000009</v>
          </cell>
        </row>
        <row r="2490">
          <cell r="B2490" t="str">
            <v>MB300M</v>
          </cell>
          <cell r="C2490">
            <v>3636</v>
          </cell>
          <cell r="D2490" t="str">
            <v>MARTILLO BOLITA  300</v>
          </cell>
          <cell r="E2490" t="str">
            <v>MAZZUCA</v>
          </cell>
          <cell r="F2490" t="str">
            <v>MARTILLO BOLITA</v>
          </cell>
          <cell r="G2490">
            <v>10609.87</v>
          </cell>
        </row>
        <row r="2491">
          <cell r="B2491" t="str">
            <v>MB400M</v>
          </cell>
          <cell r="C2491">
            <v>3637</v>
          </cell>
          <cell r="D2491" t="str">
            <v>MARTILLO BOLITA  400</v>
          </cell>
          <cell r="E2491" t="str">
            <v>MAZZUCA</v>
          </cell>
          <cell r="F2491" t="str">
            <v>MARTILLO BOLITA</v>
          </cell>
          <cell r="G2491">
            <v>13994.73</v>
          </cell>
        </row>
        <row r="2492">
          <cell r="B2492" t="str">
            <v>MB500M</v>
          </cell>
          <cell r="C2492">
            <v>3638</v>
          </cell>
          <cell r="D2492" t="str">
            <v>MARTILLO BOLITA  500</v>
          </cell>
          <cell r="E2492" t="str">
            <v>MAZZUCA</v>
          </cell>
          <cell r="F2492" t="str">
            <v>MARTILLO BOLITA</v>
          </cell>
          <cell r="G2492">
            <v>13994.73</v>
          </cell>
        </row>
        <row r="2493">
          <cell r="B2493" t="str">
            <v>MB700M</v>
          </cell>
          <cell r="C2493">
            <v>3639</v>
          </cell>
          <cell r="D2493" t="str">
            <v>MARTILLO BOLITA  700</v>
          </cell>
          <cell r="E2493" t="str">
            <v>MAZZUCA</v>
          </cell>
          <cell r="F2493" t="str">
            <v>MARTILLO BOLITA</v>
          </cell>
          <cell r="G2493">
            <v>16926.66</v>
          </cell>
        </row>
        <row r="2494">
          <cell r="B2494" t="str">
            <v>MB1000M</v>
          </cell>
          <cell r="C2494">
            <v>3640</v>
          </cell>
          <cell r="D2494" t="str">
            <v>MARTILLO BOLITA 1000</v>
          </cell>
          <cell r="E2494" t="str">
            <v>MAZZUCA</v>
          </cell>
          <cell r="F2494" t="str">
            <v>MARTILLO BOLITA</v>
          </cell>
          <cell r="G2494">
            <v>16926.66</v>
          </cell>
        </row>
        <row r="2495">
          <cell r="B2495" t="str">
            <v>MB200ER</v>
          </cell>
          <cell r="C2495">
            <v>3641</v>
          </cell>
          <cell r="D2495" t="str">
            <v>MARTILLO BOLITA 200</v>
          </cell>
          <cell r="E2495" t="str">
            <v>EL ROBLE</v>
          </cell>
          <cell r="F2495" t="str">
            <v>MARTILLO BOLITA</v>
          </cell>
          <cell r="G2495">
            <v>5871.4</v>
          </cell>
        </row>
        <row r="2496">
          <cell r="B2496" t="str">
            <v>MB200G</v>
          </cell>
          <cell r="C2496">
            <v>3642</v>
          </cell>
          <cell r="D2496" t="str">
            <v>MARTILLO BOLITA 200g</v>
          </cell>
          <cell r="E2496" t="str">
            <v>GHERARDI</v>
          </cell>
          <cell r="F2496" t="str">
            <v>MARTILLO</v>
          </cell>
          <cell r="G2496">
            <v>20935.509999999998</v>
          </cell>
        </row>
        <row r="2497">
          <cell r="B2497" t="str">
            <v>MB300ER</v>
          </cell>
          <cell r="C2497">
            <v>3643</v>
          </cell>
          <cell r="D2497" t="str">
            <v>MARTILLO BOLITA 300</v>
          </cell>
          <cell r="E2497" t="str">
            <v>EL ROBLE</v>
          </cell>
          <cell r="F2497" t="str">
            <v>MARTILLO BOLITA</v>
          </cell>
          <cell r="G2497">
            <v>6680.33</v>
          </cell>
        </row>
        <row r="2498">
          <cell r="B2498" t="str">
            <v>MB300G</v>
          </cell>
          <cell r="C2498">
            <v>3644</v>
          </cell>
          <cell r="D2498" t="str">
            <v>MARTILLO BOLITA 300g</v>
          </cell>
          <cell r="E2498" t="str">
            <v>GHERARDI</v>
          </cell>
          <cell r="F2498" t="str">
            <v>MARTILLO</v>
          </cell>
          <cell r="G2498">
            <v>21273.43</v>
          </cell>
        </row>
        <row r="2499">
          <cell r="B2499" t="str">
            <v>MB400ER</v>
          </cell>
          <cell r="C2499">
            <v>3645</v>
          </cell>
          <cell r="D2499" t="str">
            <v>MARTILLO BOLITA 400</v>
          </cell>
          <cell r="E2499" t="str">
            <v>EL ROBLE</v>
          </cell>
          <cell r="F2499" t="str">
            <v>MARTILLO BOLITA</v>
          </cell>
          <cell r="G2499">
            <v>7200.61</v>
          </cell>
        </row>
        <row r="2500">
          <cell r="B2500" t="str">
            <v>MB500ER</v>
          </cell>
          <cell r="C2500">
            <v>3646</v>
          </cell>
          <cell r="D2500" t="str">
            <v>MARTILLO BOLITA 500</v>
          </cell>
          <cell r="E2500" t="str">
            <v>EL ROBLE</v>
          </cell>
          <cell r="F2500" t="str">
            <v>MARTILLO BOLITA</v>
          </cell>
          <cell r="G2500">
            <v>8093.36</v>
          </cell>
        </row>
        <row r="2501">
          <cell r="B2501" t="str">
            <v>MB500G</v>
          </cell>
          <cell r="C2501">
            <v>3647</v>
          </cell>
          <cell r="D2501" t="str">
            <v>MARTILLO BOLITA 500g</v>
          </cell>
          <cell r="E2501" t="str">
            <v>GHERARDI</v>
          </cell>
          <cell r="F2501" t="str">
            <v>MARTILLO</v>
          </cell>
          <cell r="G2501">
            <v>24160.639999999999</v>
          </cell>
        </row>
        <row r="2502">
          <cell r="B2502" t="str">
            <v>MC16ER</v>
          </cell>
          <cell r="C2502">
            <v>3648</v>
          </cell>
          <cell r="D2502" t="str">
            <v>MARTILLO CARPINT 16</v>
          </cell>
          <cell r="E2502" t="str">
            <v>EL ROBLE</v>
          </cell>
          <cell r="F2502" t="str">
            <v>MARTILLO CARPINTE</v>
          </cell>
          <cell r="G2502">
            <v>4523.47</v>
          </cell>
        </row>
        <row r="2503">
          <cell r="B2503" t="str">
            <v>MC18ER</v>
          </cell>
          <cell r="C2503">
            <v>3649</v>
          </cell>
          <cell r="D2503" t="str">
            <v>MARTILLO CARPINT 18</v>
          </cell>
          <cell r="E2503" t="str">
            <v>EL ROBLE</v>
          </cell>
          <cell r="F2503" t="str">
            <v>MARTILLO CARPINTE</v>
          </cell>
          <cell r="G2503">
            <v>4856.95</v>
          </cell>
        </row>
        <row r="2504">
          <cell r="B2504" t="str">
            <v>MC20ER</v>
          </cell>
          <cell r="C2504">
            <v>3650</v>
          </cell>
          <cell r="D2504" t="str">
            <v>MARTILLO CARPINT 20</v>
          </cell>
          <cell r="E2504" t="str">
            <v>EL ROBLE</v>
          </cell>
          <cell r="F2504" t="str">
            <v>MARTILLO CARPINTE</v>
          </cell>
          <cell r="G2504">
            <v>5185</v>
          </cell>
        </row>
        <row r="2505">
          <cell r="B2505" t="str">
            <v>MC22ER</v>
          </cell>
          <cell r="C2505">
            <v>3651</v>
          </cell>
          <cell r="D2505" t="str">
            <v>MARTILLO CARPINT 22</v>
          </cell>
          <cell r="E2505" t="str">
            <v>EL ROBLE</v>
          </cell>
          <cell r="F2505" t="str">
            <v>MARTILLO CARPINTE</v>
          </cell>
          <cell r="G2505">
            <v>5553.45</v>
          </cell>
        </row>
        <row r="2506">
          <cell r="B2506" t="str">
            <v>MC25ER</v>
          </cell>
          <cell r="C2506">
            <v>3652</v>
          </cell>
          <cell r="D2506" t="str">
            <v>MARTILLO CARPINT 25</v>
          </cell>
          <cell r="E2506" t="str">
            <v>EL ROBLE</v>
          </cell>
          <cell r="F2506" t="str">
            <v>MARTILLO CARPINTE</v>
          </cell>
          <cell r="G2506">
            <v>7353.29</v>
          </cell>
        </row>
        <row r="2507">
          <cell r="B2507" t="str">
            <v>MC28ER</v>
          </cell>
          <cell r="C2507">
            <v>3653</v>
          </cell>
          <cell r="D2507" t="str">
            <v>MARTILLO CARPINT 28</v>
          </cell>
          <cell r="E2507" t="str">
            <v>EL ROBLE</v>
          </cell>
          <cell r="F2507" t="str">
            <v>MARTILLO CARPINTE</v>
          </cell>
          <cell r="G2507">
            <v>8712.74</v>
          </cell>
        </row>
        <row r="2508">
          <cell r="B2508" t="str">
            <v>MC30ER</v>
          </cell>
          <cell r="C2508">
            <v>3654</v>
          </cell>
          <cell r="D2508" t="str">
            <v>MARTILLO CARPINT 30</v>
          </cell>
          <cell r="E2508" t="str">
            <v>EL ROBLE</v>
          </cell>
          <cell r="F2508" t="str">
            <v>MARTILLO CARPINTE</v>
          </cell>
          <cell r="G2508">
            <v>9962.1200000000008</v>
          </cell>
        </row>
        <row r="2509">
          <cell r="B2509" t="str">
            <v>MC18V</v>
          </cell>
          <cell r="C2509">
            <v>3626</v>
          </cell>
          <cell r="D2509" t="str">
            <v>MARTILLO CARPINTER **18**</v>
          </cell>
          <cell r="E2509" t="str">
            <v>VIRGA</v>
          </cell>
          <cell r="F2509" t="str">
            <v>MARTILLO CARPINTE</v>
          </cell>
          <cell r="G2509">
            <v>3462.87</v>
          </cell>
        </row>
        <row r="2510">
          <cell r="B2510" t="str">
            <v>MC20V</v>
          </cell>
          <cell r="C2510">
            <v>3627</v>
          </cell>
          <cell r="D2510" t="str">
            <v>MARTILLO CARPINTER **20**</v>
          </cell>
          <cell r="E2510" t="str">
            <v>VIRGA</v>
          </cell>
          <cell r="F2510" t="str">
            <v>MARTILLO CARPINTE</v>
          </cell>
          <cell r="G2510">
            <v>3686.28</v>
          </cell>
        </row>
        <row r="2511">
          <cell r="B2511" t="str">
            <v>MC22V</v>
          </cell>
          <cell r="C2511">
            <v>3628</v>
          </cell>
          <cell r="D2511" t="str">
            <v>MARTILLO CARPINTER **22**</v>
          </cell>
          <cell r="E2511" t="str">
            <v>VIRGA</v>
          </cell>
          <cell r="F2511" t="str">
            <v>MARTILLO CARPINTE</v>
          </cell>
          <cell r="G2511">
            <v>4049.33</v>
          </cell>
        </row>
        <row r="2512">
          <cell r="B2512" t="str">
            <v>MC25V</v>
          </cell>
          <cell r="C2512">
            <v>3629</v>
          </cell>
          <cell r="D2512" t="str">
            <v>MARTILLO CARPINTER **25**</v>
          </cell>
          <cell r="E2512" t="str">
            <v>VIRGA</v>
          </cell>
          <cell r="F2512" t="str">
            <v>MARTILLO CARPINTE</v>
          </cell>
          <cell r="G2512">
            <v>4803.34</v>
          </cell>
        </row>
        <row r="2513">
          <cell r="B2513" t="str">
            <v>MCA</v>
          </cell>
          <cell r="C2513">
            <v>3655</v>
          </cell>
          <cell r="D2513" t="str">
            <v>MARTILLO COBRE</v>
          </cell>
          <cell r="E2513" t="str">
            <v>ALIGAS</v>
          </cell>
          <cell r="F2513" t="str">
            <v>MARTILLO COBRE</v>
          </cell>
          <cell r="G2513">
            <v>4371.1000000000004</v>
          </cell>
        </row>
        <row r="2514">
          <cell r="B2514" t="str">
            <v>MGSJ</v>
          </cell>
          <cell r="C2514">
            <v>3658</v>
          </cell>
          <cell r="D2514" t="str">
            <v>MARTILLO GALPONERO</v>
          </cell>
          <cell r="E2514" t="str">
            <v>STA. JUANA</v>
          </cell>
          <cell r="F2514" t="str">
            <v>MARTILLO</v>
          </cell>
          <cell r="G2514">
            <v>9209.8799999999992</v>
          </cell>
        </row>
        <row r="2515">
          <cell r="B2515" t="str">
            <v>MGG</v>
          </cell>
          <cell r="C2515">
            <v>3657</v>
          </cell>
          <cell r="D2515" t="str">
            <v>MARTILLO GALPONERO</v>
          </cell>
          <cell r="E2515" t="str">
            <v>GHERARDI</v>
          </cell>
          <cell r="F2515" t="str">
            <v>MARTILLO GALPONER</v>
          </cell>
          <cell r="G2515">
            <v>24795.87</v>
          </cell>
        </row>
        <row r="2516">
          <cell r="B2516" t="str">
            <v>MSCGL</v>
          </cell>
          <cell r="C2516">
            <v>7055</v>
          </cell>
          <cell r="D2516" t="str">
            <v>MARTILLO S/CABO GALPONERO</v>
          </cell>
          <cell r="E2516" t="str">
            <v>LORO</v>
          </cell>
          <cell r="F2516" t="str">
            <v>MARTILLO GALPONER</v>
          </cell>
          <cell r="G2516">
            <v>19962.52</v>
          </cell>
        </row>
        <row r="2517">
          <cell r="B2517" t="str">
            <v>MPY7P</v>
          </cell>
          <cell r="C2517">
            <v>6761</v>
          </cell>
          <cell r="D2517" t="str">
            <v>MASILL"PLACA YESO/MAMPO 7</v>
          </cell>
          <cell r="E2517" t="str">
            <v>PREMIER</v>
          </cell>
          <cell r="F2517" t="str">
            <v>MASILLA</v>
          </cell>
          <cell r="G2517">
            <v>7459.76</v>
          </cell>
        </row>
        <row r="2518">
          <cell r="B2518" t="str">
            <v>MMSV</v>
          </cell>
          <cell r="C2518">
            <v>3661</v>
          </cell>
          <cell r="D2518" t="str">
            <v>MASILLA ACRIL SACHET</v>
          </cell>
          <cell r="E2518" t="str">
            <v>VENIER</v>
          </cell>
          <cell r="F2518" t="str">
            <v>MASILLA ACRILICA</v>
          </cell>
          <cell r="G2518">
            <v>18071.580000000002</v>
          </cell>
        </row>
        <row r="2519">
          <cell r="B2519" t="str">
            <v>MMCV</v>
          </cell>
          <cell r="C2519">
            <v>3662</v>
          </cell>
          <cell r="D2519" t="str">
            <v>MASILLA MAD  Cedro</v>
          </cell>
          <cell r="E2519" t="str">
            <v>VENIER</v>
          </cell>
          <cell r="F2519" t="str">
            <v>MASILLA MADERA</v>
          </cell>
          <cell r="G2519">
            <v>3070.92</v>
          </cell>
        </row>
        <row r="2520">
          <cell r="B2520" t="str">
            <v>MMNOV</v>
          </cell>
          <cell r="C2520">
            <v>3663</v>
          </cell>
          <cell r="D2520" t="str">
            <v>MASILLA MAD  Nogal</v>
          </cell>
          <cell r="E2520" t="str">
            <v>VENIER</v>
          </cell>
          <cell r="F2520" t="str">
            <v>MASILLA MADERA</v>
          </cell>
          <cell r="G2520">
            <v>3070.92</v>
          </cell>
        </row>
        <row r="2521">
          <cell r="B2521" t="str">
            <v>MMNAV</v>
          </cell>
          <cell r="C2521">
            <v>3664</v>
          </cell>
          <cell r="D2521" t="str">
            <v>MASILLA MAD Natural</v>
          </cell>
          <cell r="E2521" t="str">
            <v>VENIER</v>
          </cell>
          <cell r="F2521" t="str">
            <v>MASILLA MADERA</v>
          </cell>
          <cell r="G2521">
            <v>3070.92</v>
          </cell>
        </row>
        <row r="2522">
          <cell r="B2522" t="str">
            <v>MMRCV</v>
          </cell>
          <cell r="C2522">
            <v>3665</v>
          </cell>
          <cell r="D2522" t="str">
            <v>MASILLA MAD Ro/Claro</v>
          </cell>
          <cell r="E2522" t="str">
            <v>VENIER</v>
          </cell>
          <cell r="F2522" t="str">
            <v>MASILLA MADERA</v>
          </cell>
          <cell r="G2522">
            <v>3070.92</v>
          </cell>
        </row>
        <row r="2523">
          <cell r="B2523" t="str">
            <v>MMROV</v>
          </cell>
          <cell r="C2523">
            <v>3666</v>
          </cell>
          <cell r="D2523" t="str">
            <v>MASILLA MAD Ro/Oscur</v>
          </cell>
          <cell r="E2523" t="str">
            <v>VENIER</v>
          </cell>
          <cell r="F2523" t="str">
            <v>MASILLA MADERA</v>
          </cell>
          <cell r="G2523">
            <v>3070.92</v>
          </cell>
        </row>
        <row r="2524">
          <cell r="B2524" t="str">
            <v>M1</v>
          </cell>
          <cell r="C2524">
            <v>3667</v>
          </cell>
          <cell r="D2524" t="str">
            <v>MASILLA VIDR.   1 Kg</v>
          </cell>
          <cell r="E2524" t="str">
            <v>SANIGLASS</v>
          </cell>
          <cell r="F2524" t="str">
            <v>MASILLA</v>
          </cell>
          <cell r="G2524">
            <v>4.29</v>
          </cell>
        </row>
        <row r="2525">
          <cell r="B2525" t="str">
            <v>M12</v>
          </cell>
          <cell r="C2525">
            <v>3668</v>
          </cell>
          <cell r="D2525" t="str">
            <v>MASILLA VIDR. 1/2 Kg</v>
          </cell>
          <cell r="E2525" t="str">
            <v>SANIGLASS</v>
          </cell>
          <cell r="F2525" t="str">
            <v>MASILLA</v>
          </cell>
          <cell r="G2525">
            <v>2.48</v>
          </cell>
        </row>
        <row r="2526">
          <cell r="B2526" t="str">
            <v>MPY14P</v>
          </cell>
          <cell r="C2526">
            <v>7061</v>
          </cell>
          <cell r="D2526" t="str">
            <v>MASILLA"PLACA"YES/MAMP 14</v>
          </cell>
          <cell r="E2526" t="str">
            <v>PREMIER</v>
          </cell>
          <cell r="F2526" t="str">
            <v>MASILLA</v>
          </cell>
          <cell r="G2526">
            <v>15385.75</v>
          </cell>
        </row>
        <row r="2527">
          <cell r="B2527" t="str">
            <v>ME8E</v>
          </cell>
          <cell r="C2527">
            <v>3670</v>
          </cell>
          <cell r="D2527" t="str">
            <v>MEC ENCASTR "SDS"  8</v>
          </cell>
          <cell r="E2527" t="str">
            <v>EZETA</v>
          </cell>
          <cell r="F2527" t="str">
            <v>MECHA WIDIA 110</v>
          </cell>
          <cell r="G2527">
            <v>2157.11</v>
          </cell>
        </row>
        <row r="2528">
          <cell r="B2528" t="str">
            <v>ME10E</v>
          </cell>
          <cell r="C2528">
            <v>3671</v>
          </cell>
          <cell r="D2528" t="str">
            <v>MEC ENCASTR "SDS" 10</v>
          </cell>
          <cell r="E2528" t="str">
            <v>EZETA</v>
          </cell>
          <cell r="F2528" t="str">
            <v>MECHA WIDIA 110</v>
          </cell>
          <cell r="G2528">
            <v>2253</v>
          </cell>
        </row>
        <row r="2529">
          <cell r="B2529" t="str">
            <v>ME12E</v>
          </cell>
          <cell r="C2529">
            <v>3672</v>
          </cell>
          <cell r="D2529" t="str">
            <v>MEC ENCASTR "SDS" 12</v>
          </cell>
          <cell r="E2529" t="str">
            <v>EZETA</v>
          </cell>
          <cell r="F2529" t="str">
            <v>MECHA WIDIA 160</v>
          </cell>
          <cell r="G2529">
            <v>3596.15</v>
          </cell>
        </row>
        <row r="2530">
          <cell r="B2530" t="str">
            <v>MDC125E</v>
          </cell>
          <cell r="C2530">
            <v>3673</v>
          </cell>
          <cell r="D2530" t="str">
            <v>MECH DE CENTRO  1,25</v>
          </cell>
          <cell r="E2530" t="str">
            <v>EZETA</v>
          </cell>
          <cell r="F2530" t="str">
            <v>MECHA DE CENTRO</v>
          </cell>
          <cell r="G2530">
            <v>10807.81</v>
          </cell>
        </row>
        <row r="2531">
          <cell r="B2531" t="str">
            <v>MDC160E</v>
          </cell>
          <cell r="C2531">
            <v>3674</v>
          </cell>
          <cell r="D2531" t="str">
            <v>MECH DE CENTRO  1,60</v>
          </cell>
          <cell r="E2531" t="str">
            <v>EZETA</v>
          </cell>
          <cell r="F2531" t="str">
            <v>MECHA DE CENTRO</v>
          </cell>
          <cell r="G2531">
            <v>11856.95</v>
          </cell>
        </row>
        <row r="2532">
          <cell r="B2532" t="str">
            <v>MDC2E</v>
          </cell>
          <cell r="C2532">
            <v>3675</v>
          </cell>
          <cell r="D2532" t="str">
            <v>MECH DE CENTRO  2,00</v>
          </cell>
          <cell r="E2532" t="str">
            <v>EZETA</v>
          </cell>
          <cell r="F2532" t="str">
            <v>MECHA DE CENTRO</v>
          </cell>
          <cell r="G2532">
            <v>12565.98</v>
          </cell>
        </row>
        <row r="2533">
          <cell r="B2533" t="str">
            <v>MDC250E</v>
          </cell>
          <cell r="C2533">
            <v>3676</v>
          </cell>
          <cell r="D2533" t="str">
            <v>MECH DE CENTRO  2,50</v>
          </cell>
          <cell r="E2533" t="str">
            <v>EZETA</v>
          </cell>
          <cell r="F2533" t="str">
            <v>MECHA DE CENTRO</v>
          </cell>
          <cell r="G2533">
            <v>16696.22</v>
          </cell>
        </row>
        <row r="2534">
          <cell r="B2534" t="str">
            <v>MDC315E</v>
          </cell>
          <cell r="C2534">
            <v>3677</v>
          </cell>
          <cell r="D2534" t="str">
            <v>MECH DE CENTRO  3,15</v>
          </cell>
          <cell r="E2534" t="str">
            <v>EZETA</v>
          </cell>
          <cell r="F2534" t="str">
            <v>MECHA DE CENTRO</v>
          </cell>
          <cell r="G2534">
            <v>18084.36</v>
          </cell>
        </row>
        <row r="2535">
          <cell r="B2535" t="str">
            <v>MDC4E</v>
          </cell>
          <cell r="C2535">
            <v>3678</v>
          </cell>
          <cell r="D2535" t="str">
            <v>MECH DE CENTRO  4,00</v>
          </cell>
          <cell r="E2535" t="str">
            <v>EZETA</v>
          </cell>
          <cell r="F2535" t="str">
            <v>MECHA DE CENTRO</v>
          </cell>
          <cell r="G2535">
            <v>27713.64</v>
          </cell>
        </row>
        <row r="2536">
          <cell r="B2536" t="str">
            <v>MDC630E</v>
          </cell>
          <cell r="C2536">
            <v>3679</v>
          </cell>
          <cell r="D2536" t="str">
            <v>MECH DE CENTRO  6,30</v>
          </cell>
          <cell r="E2536" t="str">
            <v>EZETA</v>
          </cell>
          <cell r="F2536" t="str">
            <v>MECHA DE CENTRO</v>
          </cell>
          <cell r="G2536">
            <v>54302.01</v>
          </cell>
        </row>
        <row r="2537">
          <cell r="B2537" t="str">
            <v>ML37512E</v>
          </cell>
          <cell r="C2537">
            <v>3680</v>
          </cell>
          <cell r="D2537" t="str">
            <v>MECH LAR 375mm 12,00</v>
          </cell>
          <cell r="E2537" t="str">
            <v>EZETA</v>
          </cell>
          <cell r="F2537" t="str">
            <v>MECHA LARGA 375</v>
          </cell>
          <cell r="G2537">
            <v>85079.63</v>
          </cell>
        </row>
        <row r="2538">
          <cell r="B2538" t="str">
            <v>MWM6N</v>
          </cell>
          <cell r="C2538">
            <v>3681</v>
          </cell>
          <cell r="D2538" t="str">
            <v>MECH WIDI 250 MED  6</v>
          </cell>
          <cell r="E2538" t="str">
            <v>NEIKE</v>
          </cell>
          <cell r="F2538" t="str">
            <v>MECHA WIDIA MEDIA</v>
          </cell>
          <cell r="G2538">
            <v>2560.44</v>
          </cell>
        </row>
        <row r="2539">
          <cell r="B2539" t="str">
            <v>MWM8N</v>
          </cell>
          <cell r="C2539">
            <v>3682</v>
          </cell>
          <cell r="D2539" t="str">
            <v>MECH WIDI 250 MED  8</v>
          </cell>
          <cell r="E2539" t="str">
            <v>NEIKE</v>
          </cell>
          <cell r="F2539" t="str">
            <v>MECHA WIDIA MEDIA</v>
          </cell>
          <cell r="G2539">
            <v>2948.84</v>
          </cell>
        </row>
        <row r="2540">
          <cell r="B2540" t="str">
            <v>MWM10N</v>
          </cell>
          <cell r="C2540">
            <v>3683</v>
          </cell>
          <cell r="D2540" t="str">
            <v>MECH WIDI 250 MED 10</v>
          </cell>
          <cell r="E2540" t="str">
            <v>NEIKE</v>
          </cell>
          <cell r="F2540" t="str">
            <v>MECHA WIDIA MEDIA</v>
          </cell>
          <cell r="G2540">
            <v>3613.15</v>
          </cell>
        </row>
        <row r="2541">
          <cell r="B2541" t="str">
            <v>MWM12N</v>
          </cell>
          <cell r="C2541">
            <v>3684</v>
          </cell>
          <cell r="D2541" t="str">
            <v>MECH WIDI 250 MED 12</v>
          </cell>
          <cell r="E2541" t="str">
            <v>NEIKE</v>
          </cell>
          <cell r="F2541" t="str">
            <v>MECHA WIDIA MEDIA</v>
          </cell>
          <cell r="G2541">
            <v>4932.62</v>
          </cell>
        </row>
        <row r="2542">
          <cell r="B2542" t="str">
            <v>MWM14N</v>
          </cell>
          <cell r="C2542">
            <v>3685</v>
          </cell>
          <cell r="D2542" t="str">
            <v>MECH WIDI 250 MED 14</v>
          </cell>
          <cell r="E2542" t="str">
            <v>NEIKE</v>
          </cell>
          <cell r="F2542" t="str">
            <v>MECHA WIDIA MEDIA</v>
          </cell>
          <cell r="G2542">
            <v>5554.91</v>
          </cell>
        </row>
        <row r="2543">
          <cell r="B2543" t="str">
            <v>MAR050</v>
          </cell>
          <cell r="C2543">
            <v>3686</v>
          </cell>
          <cell r="D2543" t="str">
            <v>MECHA A/RAP  0,50</v>
          </cell>
          <cell r="E2543" t="str">
            <v>EZETA</v>
          </cell>
          <cell r="F2543" t="str">
            <v>MECHA A/RAPIDO</v>
          </cell>
          <cell r="G2543">
            <v>2141.04</v>
          </cell>
        </row>
        <row r="2544">
          <cell r="B2544" t="str">
            <v>MAR075</v>
          </cell>
          <cell r="C2544">
            <v>3687</v>
          </cell>
          <cell r="D2544" t="str">
            <v>MECHA A/RAP  0,75</v>
          </cell>
          <cell r="E2544" t="str">
            <v>EZETA</v>
          </cell>
          <cell r="F2544" t="str">
            <v>MECHA A/RAPIDO</v>
          </cell>
          <cell r="G2544">
            <v>1556.54</v>
          </cell>
        </row>
        <row r="2545">
          <cell r="B2545" t="str">
            <v>MAR1</v>
          </cell>
          <cell r="C2545">
            <v>3688</v>
          </cell>
          <cell r="D2545" t="str">
            <v>MECHA A/RAP  1,00</v>
          </cell>
          <cell r="E2545" t="str">
            <v>EZETA</v>
          </cell>
          <cell r="F2545" t="str">
            <v>MECHA A/RAPIDO</v>
          </cell>
          <cell r="G2545">
            <v>1333.27</v>
          </cell>
        </row>
        <row r="2546">
          <cell r="B2546" t="str">
            <v>MAR125</v>
          </cell>
          <cell r="C2546">
            <v>3689</v>
          </cell>
          <cell r="D2546" t="str">
            <v>MECHA A/RAP  1,25</v>
          </cell>
          <cell r="E2546" t="str">
            <v>EZETA</v>
          </cell>
          <cell r="F2546" t="str">
            <v>MECHA A/RAPIDO</v>
          </cell>
          <cell r="G2546">
            <v>1277.4000000000001</v>
          </cell>
        </row>
        <row r="2547">
          <cell r="B2547" t="str">
            <v>MAR150</v>
          </cell>
          <cell r="C2547">
            <v>3690</v>
          </cell>
          <cell r="D2547" t="str">
            <v>MECHA A/RAP  1,50</v>
          </cell>
          <cell r="E2547" t="str">
            <v>EZETA</v>
          </cell>
          <cell r="F2547" t="str">
            <v>MECHA A/RAPIDO</v>
          </cell>
          <cell r="G2547">
            <v>1236.6500000000001</v>
          </cell>
        </row>
        <row r="2548">
          <cell r="B2548" t="str">
            <v>MAR175</v>
          </cell>
          <cell r="C2548">
            <v>3691</v>
          </cell>
          <cell r="D2548" t="str">
            <v>MECHA A/RAP  1,75</v>
          </cell>
          <cell r="E2548" t="str">
            <v>EZETA</v>
          </cell>
          <cell r="F2548" t="str">
            <v>MECHA A/RAPIDO</v>
          </cell>
          <cell r="G2548">
            <v>1121.22</v>
          </cell>
        </row>
        <row r="2549">
          <cell r="B2549" t="str">
            <v>MAR2</v>
          </cell>
          <cell r="C2549">
            <v>3692</v>
          </cell>
          <cell r="D2549" t="str">
            <v>MECHA A/RAP  2,00</v>
          </cell>
          <cell r="E2549" t="str">
            <v>EZETA</v>
          </cell>
          <cell r="F2549" t="str">
            <v>MECHA A/RAPIDO</v>
          </cell>
          <cell r="G2549">
            <v>1052.9100000000001</v>
          </cell>
        </row>
        <row r="2550">
          <cell r="B2550" t="str">
            <v>MAR225</v>
          </cell>
          <cell r="C2550">
            <v>3693</v>
          </cell>
          <cell r="D2550" t="str">
            <v>MECHA A/RAP  2,25</v>
          </cell>
          <cell r="E2550" t="str">
            <v>EZETA</v>
          </cell>
          <cell r="F2550" t="str">
            <v>MECHA A/RAPIDO</v>
          </cell>
          <cell r="G2550">
            <v>1052.92</v>
          </cell>
        </row>
        <row r="2551">
          <cell r="B2551" t="str">
            <v>MAR250</v>
          </cell>
          <cell r="C2551">
            <v>3694</v>
          </cell>
          <cell r="D2551" t="str">
            <v>MECHA A/RAP  2,50</v>
          </cell>
          <cell r="E2551" t="str">
            <v>EZETA</v>
          </cell>
          <cell r="F2551" t="str">
            <v>MECHA A/RAPIDO</v>
          </cell>
          <cell r="G2551">
            <v>1052.92</v>
          </cell>
        </row>
        <row r="2552">
          <cell r="B2552" t="str">
            <v>MAR275</v>
          </cell>
          <cell r="C2552">
            <v>3695</v>
          </cell>
          <cell r="D2552" t="str">
            <v>MECHA A/RAP  2,75</v>
          </cell>
          <cell r="E2552" t="str">
            <v>EZETA</v>
          </cell>
          <cell r="F2552" t="str">
            <v>MECHA A/RAPIDO</v>
          </cell>
          <cell r="G2552">
            <v>1068.07</v>
          </cell>
        </row>
        <row r="2553">
          <cell r="B2553" t="str">
            <v>MAR2250</v>
          </cell>
          <cell r="C2553">
            <v>7518</v>
          </cell>
          <cell r="D2553" t="str">
            <v>MECHA A/RAP  22,50</v>
          </cell>
          <cell r="E2553" t="str">
            <v>EZETA</v>
          </cell>
          <cell r="F2553" t="str">
            <v>MECHA A/RAPIDO</v>
          </cell>
          <cell r="G2553">
            <v>75223.520000000004</v>
          </cell>
        </row>
        <row r="2554">
          <cell r="B2554" t="str">
            <v>MAR23</v>
          </cell>
          <cell r="C2554">
            <v>7519</v>
          </cell>
          <cell r="D2554" t="str">
            <v>MECHA A/RAP  23,00</v>
          </cell>
          <cell r="E2554" t="str">
            <v>EZETA</v>
          </cell>
          <cell r="F2554" t="str">
            <v>MECHA A/RAPIDO</v>
          </cell>
          <cell r="G2554">
            <v>76321.399999999994</v>
          </cell>
        </row>
        <row r="2555">
          <cell r="B2555" t="str">
            <v>MAR3</v>
          </cell>
          <cell r="C2555">
            <v>3696</v>
          </cell>
          <cell r="D2555" t="str">
            <v>MECHA A/RAP  3,00</v>
          </cell>
          <cell r="E2555" t="str">
            <v>EZETA</v>
          </cell>
          <cell r="F2555" t="str">
            <v>MECHA A/RAPIDO</v>
          </cell>
          <cell r="G2555">
            <v>1169.8699999999999</v>
          </cell>
        </row>
        <row r="2556">
          <cell r="B2556" t="str">
            <v>MAR325</v>
          </cell>
          <cell r="C2556">
            <v>3697</v>
          </cell>
          <cell r="D2556" t="str">
            <v>MECHA A/RAP  3,25</v>
          </cell>
          <cell r="E2556" t="str">
            <v>EZETA</v>
          </cell>
          <cell r="F2556" t="str">
            <v>MECHA A/RAPIDO</v>
          </cell>
          <cell r="G2556">
            <v>1240.8800000000001</v>
          </cell>
        </row>
        <row r="2557">
          <cell r="B2557" t="str">
            <v>MAR350</v>
          </cell>
          <cell r="C2557">
            <v>3698</v>
          </cell>
          <cell r="D2557" t="str">
            <v>MECHA A/RAP  3,50</v>
          </cell>
          <cell r="E2557" t="str">
            <v>EZETA</v>
          </cell>
          <cell r="F2557" t="str">
            <v>MECHA A/RAPIDO</v>
          </cell>
          <cell r="G2557">
            <v>1263.02</v>
          </cell>
        </row>
        <row r="2558">
          <cell r="B2558" t="str">
            <v>MAR375</v>
          </cell>
          <cell r="C2558">
            <v>3699</v>
          </cell>
          <cell r="D2558" t="str">
            <v>MECHA A/RAP  3,75</v>
          </cell>
          <cell r="E2558" t="str">
            <v>EZETA</v>
          </cell>
          <cell r="F2558" t="str">
            <v>MECHA A/RAPIDO</v>
          </cell>
          <cell r="G2558">
            <v>1383.01</v>
          </cell>
        </row>
        <row r="2559">
          <cell r="B2559" t="str">
            <v>MAR4</v>
          </cell>
          <cell r="C2559">
            <v>3700</v>
          </cell>
          <cell r="D2559" t="str">
            <v>MECHA A/RAP  4,00</v>
          </cell>
          <cell r="E2559" t="str">
            <v>EZETA</v>
          </cell>
          <cell r="F2559" t="str">
            <v>MECHA A/RAPIDO</v>
          </cell>
          <cell r="G2559">
            <v>1451.12</v>
          </cell>
        </row>
        <row r="2560">
          <cell r="B2560" t="str">
            <v>MAR425</v>
          </cell>
          <cell r="C2560">
            <v>3701</v>
          </cell>
          <cell r="D2560" t="str">
            <v>MECHA A/RAP  4,25</v>
          </cell>
          <cell r="E2560" t="str">
            <v>EZETA</v>
          </cell>
          <cell r="F2560" t="str">
            <v>MECHA A/RAPIDO</v>
          </cell>
          <cell r="G2560">
            <v>1593.32</v>
          </cell>
        </row>
        <row r="2561">
          <cell r="B2561" t="str">
            <v>MAR450</v>
          </cell>
          <cell r="C2561">
            <v>3702</v>
          </cell>
          <cell r="D2561" t="str">
            <v>MECHA A/RAP  4,50</v>
          </cell>
          <cell r="E2561" t="str">
            <v>EZETA</v>
          </cell>
          <cell r="F2561" t="str">
            <v>MECHA A/RAPIDO</v>
          </cell>
          <cell r="G2561">
            <v>1701.67</v>
          </cell>
        </row>
        <row r="2562">
          <cell r="B2562" t="str">
            <v>MAR475</v>
          </cell>
          <cell r="C2562">
            <v>3703</v>
          </cell>
          <cell r="D2562" t="str">
            <v>MECHA A/RAP  4,75</v>
          </cell>
          <cell r="E2562" t="str">
            <v>EZETA</v>
          </cell>
          <cell r="F2562" t="str">
            <v>MECHA A/RAPIDO</v>
          </cell>
          <cell r="G2562">
            <v>1821.72</v>
          </cell>
        </row>
        <row r="2563">
          <cell r="B2563" t="str">
            <v>MAR5</v>
          </cell>
          <cell r="C2563">
            <v>3704</v>
          </cell>
          <cell r="D2563" t="str">
            <v>MECHA A/RAP  5,00</v>
          </cell>
          <cell r="E2563" t="str">
            <v>EZETA</v>
          </cell>
          <cell r="F2563" t="str">
            <v>MECHA A/RAPIDO</v>
          </cell>
          <cell r="G2563">
            <v>1919.25</v>
          </cell>
        </row>
        <row r="2564">
          <cell r="B2564" t="str">
            <v>MAR525</v>
          </cell>
          <cell r="C2564">
            <v>3705</v>
          </cell>
          <cell r="D2564" t="str">
            <v>MECHA A/RAP  5,25</v>
          </cell>
          <cell r="E2564" t="str">
            <v>EZETA</v>
          </cell>
          <cell r="F2564" t="str">
            <v>MECHA A/RAPIDO</v>
          </cell>
          <cell r="G2564">
            <v>2038.66</v>
          </cell>
        </row>
        <row r="2565">
          <cell r="B2565" t="str">
            <v>MAR550</v>
          </cell>
          <cell r="C2565">
            <v>3706</v>
          </cell>
          <cell r="D2565" t="str">
            <v>MECHA A/RAP  5,50</v>
          </cell>
          <cell r="E2565" t="str">
            <v>EZETA</v>
          </cell>
          <cell r="F2565" t="str">
            <v>MECHA A/RAPIDO</v>
          </cell>
          <cell r="G2565">
            <v>2089.54</v>
          </cell>
        </row>
        <row r="2566">
          <cell r="B2566" t="str">
            <v>MAR575</v>
          </cell>
          <cell r="C2566">
            <v>3707</v>
          </cell>
          <cell r="D2566" t="str">
            <v>MECHA A/RAP  5,75</v>
          </cell>
          <cell r="E2566" t="str">
            <v>EZETA</v>
          </cell>
          <cell r="F2566" t="str">
            <v>MECHA A/RAPIDO</v>
          </cell>
          <cell r="G2566">
            <v>2154.35</v>
          </cell>
        </row>
        <row r="2567">
          <cell r="B2567" t="str">
            <v>MAR6</v>
          </cell>
          <cell r="C2567">
            <v>3708</v>
          </cell>
          <cell r="D2567" t="str">
            <v>MECHA A/RAP  6,00</v>
          </cell>
          <cell r="E2567" t="str">
            <v>EZETA</v>
          </cell>
          <cell r="F2567" t="str">
            <v>MECHA A/RAPIDO</v>
          </cell>
          <cell r="G2567">
            <v>2177.4699999999998</v>
          </cell>
        </row>
        <row r="2568">
          <cell r="B2568" t="str">
            <v>MAR625</v>
          </cell>
          <cell r="C2568">
            <v>3709</v>
          </cell>
          <cell r="D2568" t="str">
            <v>MECHA A/RAP  6,25</v>
          </cell>
          <cell r="E2568" t="str">
            <v>EZETA</v>
          </cell>
          <cell r="F2568" t="str">
            <v>MECHA A/RAPIDO</v>
          </cell>
          <cell r="G2568">
            <v>2443.46</v>
          </cell>
        </row>
        <row r="2569">
          <cell r="B2569" t="str">
            <v>MAR650</v>
          </cell>
          <cell r="C2569">
            <v>3710</v>
          </cell>
          <cell r="D2569" t="str">
            <v>MECHA A/RAP  6,50</v>
          </cell>
          <cell r="E2569" t="str">
            <v>EZETA</v>
          </cell>
          <cell r="F2569" t="str">
            <v>MECHA A/RAPIDO</v>
          </cell>
          <cell r="G2569">
            <v>2528.15</v>
          </cell>
        </row>
        <row r="2570">
          <cell r="B2570" t="str">
            <v>MAR675</v>
          </cell>
          <cell r="C2570">
            <v>3711</v>
          </cell>
          <cell r="D2570" t="str">
            <v>MECHA A/RAP  6,75</v>
          </cell>
          <cell r="E2570" t="str">
            <v>EZETA</v>
          </cell>
          <cell r="F2570" t="str">
            <v>MECHA A/RAPIDO</v>
          </cell>
          <cell r="G2570">
            <v>2810.36</v>
          </cell>
        </row>
        <row r="2571">
          <cell r="B2571" t="str">
            <v>MAR7</v>
          </cell>
          <cell r="C2571">
            <v>3712</v>
          </cell>
          <cell r="D2571" t="str">
            <v>MECHA A/RAP  7,00</v>
          </cell>
          <cell r="E2571" t="str">
            <v>EZETA</v>
          </cell>
          <cell r="F2571" t="str">
            <v>MECHA A/RAPIDO</v>
          </cell>
          <cell r="G2571">
            <v>2953</v>
          </cell>
        </row>
        <row r="2572">
          <cell r="B2572" t="str">
            <v>MAR725</v>
          </cell>
          <cell r="C2572">
            <v>3713</v>
          </cell>
          <cell r="D2572" t="str">
            <v>MECHA A/RAP  7,25</v>
          </cell>
          <cell r="E2572" t="str">
            <v>EZETA</v>
          </cell>
          <cell r="F2572" t="str">
            <v>MECHA A/RAPIDO</v>
          </cell>
          <cell r="G2572">
            <v>3215.24</v>
          </cell>
        </row>
        <row r="2573">
          <cell r="B2573" t="str">
            <v>MAR750</v>
          </cell>
          <cell r="C2573">
            <v>3714</v>
          </cell>
          <cell r="D2573" t="str">
            <v>MECHA A/RAP  7,50</v>
          </cell>
          <cell r="E2573" t="str">
            <v>EZETA</v>
          </cell>
          <cell r="F2573" t="str">
            <v>MECHA A/RAPIDO</v>
          </cell>
          <cell r="G2573">
            <v>3354.34</v>
          </cell>
        </row>
        <row r="2574">
          <cell r="B2574" t="str">
            <v>MAR775</v>
          </cell>
          <cell r="C2574">
            <v>3715</v>
          </cell>
          <cell r="D2574" t="str">
            <v>MECHA A/RAP  7,75</v>
          </cell>
          <cell r="E2574" t="str">
            <v>EZETA</v>
          </cell>
          <cell r="F2574" t="str">
            <v>MECHA A/RAPIDO</v>
          </cell>
          <cell r="G2574">
            <v>3670.78</v>
          </cell>
        </row>
        <row r="2575">
          <cell r="B2575" t="str">
            <v>MAR8</v>
          </cell>
          <cell r="C2575">
            <v>3716</v>
          </cell>
          <cell r="D2575" t="str">
            <v>MECHA A/RAP  8,00</v>
          </cell>
          <cell r="E2575" t="str">
            <v>EZETA</v>
          </cell>
          <cell r="F2575" t="str">
            <v>MECHA A/RAPIDO</v>
          </cell>
          <cell r="G2575">
            <v>3868.61</v>
          </cell>
        </row>
        <row r="2576">
          <cell r="B2576" t="str">
            <v>MAR825</v>
          </cell>
          <cell r="C2576">
            <v>3717</v>
          </cell>
          <cell r="D2576" t="str">
            <v>MECHA A/RAP  8,25</v>
          </cell>
          <cell r="E2576" t="str">
            <v>EZETA</v>
          </cell>
          <cell r="F2576" t="str">
            <v>MECHA A/RAPIDO</v>
          </cell>
          <cell r="G2576">
            <v>4231.43</v>
          </cell>
        </row>
        <row r="2577">
          <cell r="B2577" t="str">
            <v>MAR850</v>
          </cell>
          <cell r="C2577">
            <v>3718</v>
          </cell>
          <cell r="D2577" t="str">
            <v>MECHA A/RAP  8,50</v>
          </cell>
          <cell r="E2577" t="str">
            <v>EZETA</v>
          </cell>
          <cell r="F2577" t="str">
            <v>MECHA A/RAPIDO</v>
          </cell>
          <cell r="G2577">
            <v>4369.32</v>
          </cell>
        </row>
        <row r="2578">
          <cell r="B2578" t="str">
            <v>MAR875</v>
          </cell>
          <cell r="C2578">
            <v>3719</v>
          </cell>
          <cell r="D2578" t="str">
            <v>MECHA A/RAP  8,75</v>
          </cell>
          <cell r="E2578" t="str">
            <v>EZETA</v>
          </cell>
          <cell r="F2578" t="str">
            <v>MECHA A/RAPIDO</v>
          </cell>
          <cell r="G2578">
            <v>4802.4399999999996</v>
          </cell>
        </row>
        <row r="2579">
          <cell r="B2579" t="str">
            <v>MAR9</v>
          </cell>
          <cell r="C2579">
            <v>3720</v>
          </cell>
          <cell r="D2579" t="str">
            <v>MECHA A/RAP  9,00</v>
          </cell>
          <cell r="E2579" t="str">
            <v>EZETA</v>
          </cell>
          <cell r="F2579" t="str">
            <v>MECHA A/RAPIDO</v>
          </cell>
          <cell r="G2579">
            <v>4967.8100000000004</v>
          </cell>
        </row>
        <row r="2580">
          <cell r="B2580" t="str">
            <v>MAR925</v>
          </cell>
          <cell r="C2580">
            <v>3721</v>
          </cell>
          <cell r="D2580" t="str">
            <v>MECHA A/RAP  9,25</v>
          </cell>
          <cell r="E2580" t="str">
            <v>EZETA</v>
          </cell>
          <cell r="F2580" t="str">
            <v>MECHA A/RAPIDO</v>
          </cell>
          <cell r="G2580">
            <v>5386.53</v>
          </cell>
        </row>
        <row r="2581">
          <cell r="B2581" t="str">
            <v>MAR950</v>
          </cell>
          <cell r="C2581">
            <v>3722</v>
          </cell>
          <cell r="D2581" t="str">
            <v>MECHA A/RAP  9,50</v>
          </cell>
          <cell r="E2581" t="str">
            <v>EZETA</v>
          </cell>
          <cell r="F2581" t="str">
            <v>MECHA A/RAPIDO</v>
          </cell>
          <cell r="G2581">
            <v>5573.25</v>
          </cell>
        </row>
        <row r="2582">
          <cell r="B2582" t="str">
            <v>MAR975</v>
          </cell>
          <cell r="C2582">
            <v>3723</v>
          </cell>
          <cell r="D2582" t="str">
            <v>MECHA A/RAP  9,75</v>
          </cell>
          <cell r="E2582" t="str">
            <v>EZETA</v>
          </cell>
          <cell r="F2582" t="str">
            <v>MECHA A/RAPIDO</v>
          </cell>
          <cell r="G2582">
            <v>5925.82</v>
          </cell>
        </row>
        <row r="2583">
          <cell r="B2583" t="str">
            <v>MAR10</v>
          </cell>
          <cell r="C2583">
            <v>3724</v>
          </cell>
          <cell r="D2583" t="str">
            <v>MECHA A/RAP 10,00</v>
          </cell>
          <cell r="E2583" t="str">
            <v>EZETA</v>
          </cell>
          <cell r="F2583" t="str">
            <v>MECHA A/RAPIDO</v>
          </cell>
          <cell r="G2583">
            <v>6592.29</v>
          </cell>
        </row>
        <row r="2584">
          <cell r="B2584" t="str">
            <v>MAR1025</v>
          </cell>
          <cell r="C2584">
            <v>3725</v>
          </cell>
          <cell r="D2584" t="str">
            <v>MECHA A/RAP 10,25</v>
          </cell>
          <cell r="E2584" t="str">
            <v>EZETA</v>
          </cell>
          <cell r="F2584" t="str">
            <v>MECHA A/RAPIDO</v>
          </cell>
          <cell r="G2584">
            <v>7717.96</v>
          </cell>
        </row>
        <row r="2585">
          <cell r="B2585" t="str">
            <v>MAR1050</v>
          </cell>
          <cell r="C2585">
            <v>3726</v>
          </cell>
          <cell r="D2585" t="str">
            <v>MECHA A/RAP 10,50</v>
          </cell>
          <cell r="E2585" t="str">
            <v>EZETA</v>
          </cell>
          <cell r="F2585" t="str">
            <v>MECHA A/RAPIDO</v>
          </cell>
          <cell r="G2585">
            <v>7945.36</v>
          </cell>
        </row>
        <row r="2586">
          <cell r="B2586" t="str">
            <v>MAR1075</v>
          </cell>
          <cell r="C2586">
            <v>3727</v>
          </cell>
          <cell r="D2586" t="str">
            <v>MECHA A/RAP 10,75</v>
          </cell>
          <cell r="E2586" t="str">
            <v>EZETA</v>
          </cell>
          <cell r="F2586" t="str">
            <v>MECHA A/RAPIDO</v>
          </cell>
          <cell r="G2586">
            <v>8464.11</v>
          </cell>
        </row>
        <row r="2587">
          <cell r="B2587" t="str">
            <v>MAR11</v>
          </cell>
          <cell r="C2587">
            <v>3728</v>
          </cell>
          <cell r="D2587" t="str">
            <v>MECHA A/RAP 11,00</v>
          </cell>
          <cell r="E2587" t="str">
            <v>EZETA</v>
          </cell>
          <cell r="F2587" t="str">
            <v>MECHA A/RAPIDO</v>
          </cell>
          <cell r="G2587">
            <v>8687.92</v>
          </cell>
        </row>
        <row r="2588">
          <cell r="B2588" t="str">
            <v>MAR1125</v>
          </cell>
          <cell r="C2588">
            <v>3729</v>
          </cell>
          <cell r="D2588" t="str">
            <v>MECHA A/RAP 11,25</v>
          </cell>
          <cell r="E2588" t="str">
            <v>EZETA</v>
          </cell>
          <cell r="F2588" t="str">
            <v>MECHA A/RAPIDO</v>
          </cell>
          <cell r="G2588">
            <v>9353.75</v>
          </cell>
        </row>
        <row r="2589">
          <cell r="B2589" t="str">
            <v>MAR1150</v>
          </cell>
          <cell r="C2589">
            <v>3730</v>
          </cell>
          <cell r="D2589" t="str">
            <v>MECHA A/RAP 11,50</v>
          </cell>
          <cell r="E2589" t="str">
            <v>EZETA</v>
          </cell>
          <cell r="F2589" t="str">
            <v>MECHA A/RAPIDO</v>
          </cell>
          <cell r="G2589">
            <v>9544.68</v>
          </cell>
        </row>
        <row r="2590">
          <cell r="B2590" t="str">
            <v>MAR1175</v>
          </cell>
          <cell r="C2590">
            <v>3731</v>
          </cell>
          <cell r="D2590" t="str">
            <v>MECHA A/RAP 11,75</v>
          </cell>
          <cell r="E2590" t="str">
            <v>EZETA</v>
          </cell>
          <cell r="F2590" t="str">
            <v>MECHA A/RAPIDO</v>
          </cell>
          <cell r="G2590">
            <v>10193.25</v>
          </cell>
        </row>
        <row r="2591">
          <cell r="B2591" t="str">
            <v>MAR12</v>
          </cell>
          <cell r="C2591">
            <v>3732</v>
          </cell>
          <cell r="D2591" t="str">
            <v>MECHA A/RAP 12,00</v>
          </cell>
          <cell r="E2591" t="str">
            <v>EZETA</v>
          </cell>
          <cell r="F2591" t="str">
            <v>MECHA A/RAPIDO</v>
          </cell>
          <cell r="G2591">
            <v>10487.83</v>
          </cell>
        </row>
        <row r="2592">
          <cell r="B2592" t="str">
            <v>MAR1225</v>
          </cell>
          <cell r="C2592">
            <v>3733</v>
          </cell>
          <cell r="D2592" t="str">
            <v>MECHA A/RAP 12,25</v>
          </cell>
          <cell r="E2592" t="str">
            <v>EZETA</v>
          </cell>
          <cell r="F2592" t="str">
            <v>MECHA A/RAPIDO</v>
          </cell>
          <cell r="G2592">
            <v>11360.41</v>
          </cell>
        </row>
        <row r="2593">
          <cell r="B2593" t="str">
            <v>MAR1250</v>
          </cell>
          <cell r="C2593">
            <v>3734</v>
          </cell>
          <cell r="D2593" t="str">
            <v>MECHA A/RAP 12,50</v>
          </cell>
          <cell r="E2593" t="str">
            <v>EZETA</v>
          </cell>
          <cell r="F2593" t="str">
            <v>MECHA A/RAPIDO</v>
          </cell>
          <cell r="G2593">
            <v>11766.41</v>
          </cell>
        </row>
        <row r="2594">
          <cell r="B2594" t="str">
            <v>MAR1275</v>
          </cell>
          <cell r="C2594">
            <v>3735</v>
          </cell>
          <cell r="D2594" t="str">
            <v>MECHA A/RAP 12,75</v>
          </cell>
          <cell r="E2594" t="str">
            <v>EZETA</v>
          </cell>
          <cell r="F2594" t="str">
            <v>MECHA A/RAPIDO</v>
          </cell>
          <cell r="G2594">
            <v>12926.27</v>
          </cell>
        </row>
        <row r="2595">
          <cell r="B2595" t="str">
            <v>MAR13</v>
          </cell>
          <cell r="C2595">
            <v>3736</v>
          </cell>
          <cell r="D2595" t="str">
            <v>MECHA A/RAP 13,00</v>
          </cell>
          <cell r="E2595" t="str">
            <v>EZETA</v>
          </cell>
          <cell r="F2595" t="str">
            <v>MECHA A/RAPIDO</v>
          </cell>
          <cell r="G2595">
            <v>13293.59</v>
          </cell>
        </row>
        <row r="2596">
          <cell r="B2596" t="str">
            <v>MAR1M</v>
          </cell>
          <cell r="C2596">
            <v>3737</v>
          </cell>
          <cell r="D2596" t="str">
            <v>MECHA A/RAPIDO  1,00</v>
          </cell>
          <cell r="E2596" t="str">
            <v>MAX</v>
          </cell>
          <cell r="F2596" t="str">
            <v>MECHA A/RAPIDO</v>
          </cell>
          <cell r="G2596">
            <v>883.97</v>
          </cell>
        </row>
        <row r="2597">
          <cell r="B2597" t="str">
            <v>MAR125M</v>
          </cell>
          <cell r="C2597">
            <v>3738</v>
          </cell>
          <cell r="D2597" t="str">
            <v>MECHA A/RAPIDO  1,25</v>
          </cell>
          <cell r="E2597" t="str">
            <v>MAX</v>
          </cell>
          <cell r="F2597" t="str">
            <v>MECHA A/RAPIDO</v>
          </cell>
          <cell r="G2597">
            <v>846.96</v>
          </cell>
        </row>
        <row r="2598">
          <cell r="B2598" t="str">
            <v>MAR150M</v>
          </cell>
          <cell r="C2598">
            <v>3739</v>
          </cell>
          <cell r="D2598" t="str">
            <v>MECHA A/RAPIDO  1,50</v>
          </cell>
          <cell r="E2598" t="str">
            <v>MAX</v>
          </cell>
          <cell r="F2598" t="str">
            <v>MECHA A/RAPIDO</v>
          </cell>
          <cell r="G2598">
            <v>819.94</v>
          </cell>
        </row>
        <row r="2599">
          <cell r="B2599" t="str">
            <v>MAR175M</v>
          </cell>
          <cell r="C2599">
            <v>3740</v>
          </cell>
          <cell r="D2599" t="str">
            <v>MECHA A/RAPIDO  1,75</v>
          </cell>
          <cell r="E2599" t="str">
            <v>MAX</v>
          </cell>
          <cell r="F2599" t="str">
            <v>MECHA A/RAPIDO</v>
          </cell>
          <cell r="G2599">
            <v>743.41</v>
          </cell>
        </row>
        <row r="2600">
          <cell r="B2600" t="str">
            <v>MAR2M</v>
          </cell>
          <cell r="C2600">
            <v>3741</v>
          </cell>
          <cell r="D2600" t="str">
            <v>MECHA A/RAPIDO  2,00</v>
          </cell>
          <cell r="E2600" t="str">
            <v>MAX</v>
          </cell>
          <cell r="F2600" t="str">
            <v>MECHA A/RAPIDO</v>
          </cell>
          <cell r="G2600">
            <v>574.14</v>
          </cell>
        </row>
        <row r="2601">
          <cell r="B2601" t="str">
            <v>MAR225M</v>
          </cell>
          <cell r="C2601">
            <v>3742</v>
          </cell>
          <cell r="D2601" t="str">
            <v>MECHA A/RAPIDO  2,25</v>
          </cell>
          <cell r="E2601" t="str">
            <v>MAX</v>
          </cell>
          <cell r="F2601" t="str">
            <v>MECHA A/RAPIDO</v>
          </cell>
          <cell r="G2601">
            <v>574.14</v>
          </cell>
        </row>
        <row r="2602">
          <cell r="B2602" t="str">
            <v>MAR250M</v>
          </cell>
          <cell r="C2602">
            <v>3743</v>
          </cell>
          <cell r="D2602" t="str">
            <v>MECHA A/RAPIDO  2,50</v>
          </cell>
          <cell r="E2602" t="str">
            <v>MAX</v>
          </cell>
          <cell r="F2602" t="str">
            <v>MECHA A/RAPIDO</v>
          </cell>
          <cell r="G2602">
            <v>574.14</v>
          </cell>
        </row>
        <row r="2603">
          <cell r="B2603" t="str">
            <v>MAR275M</v>
          </cell>
          <cell r="C2603">
            <v>3744</v>
          </cell>
          <cell r="D2603" t="str">
            <v>MECHA A/RAPIDO  2,75</v>
          </cell>
          <cell r="E2603" t="str">
            <v>MAX</v>
          </cell>
          <cell r="F2603" t="str">
            <v>MECHA A/RAPIDO</v>
          </cell>
          <cell r="G2603">
            <v>595.16</v>
          </cell>
        </row>
        <row r="2604">
          <cell r="B2604" t="str">
            <v>MAR3M</v>
          </cell>
          <cell r="C2604">
            <v>3745</v>
          </cell>
          <cell r="D2604" t="str">
            <v>MECHA A/RAPIDO  3,00</v>
          </cell>
          <cell r="E2604" t="str">
            <v>MAX</v>
          </cell>
          <cell r="F2604" t="str">
            <v>MECHA A/RAPIDO</v>
          </cell>
          <cell r="G2604">
            <v>595.16</v>
          </cell>
        </row>
        <row r="2605">
          <cell r="B2605" t="str">
            <v>MAR325M</v>
          </cell>
          <cell r="C2605">
            <v>3746</v>
          </cell>
          <cell r="D2605" t="str">
            <v>MECHA A/RAPIDO  3,25</v>
          </cell>
          <cell r="E2605" t="str">
            <v>MAX</v>
          </cell>
          <cell r="F2605" t="str">
            <v>MECHA A/RAPIDO</v>
          </cell>
          <cell r="G2605">
            <v>599.29</v>
          </cell>
        </row>
        <row r="2606">
          <cell r="B2606" t="str">
            <v>MAR350M</v>
          </cell>
          <cell r="C2606">
            <v>3747</v>
          </cell>
          <cell r="D2606" t="str">
            <v>MECHA A/RAPIDO  3,50</v>
          </cell>
          <cell r="E2606" t="str">
            <v>MAX</v>
          </cell>
          <cell r="F2606" t="str">
            <v>MECHA A/RAPIDO</v>
          </cell>
          <cell r="G2606">
            <v>632.86</v>
          </cell>
        </row>
        <row r="2607">
          <cell r="B2607" t="str">
            <v>MAR375M</v>
          </cell>
          <cell r="C2607">
            <v>3748</v>
          </cell>
          <cell r="D2607" t="str">
            <v>MECHA A/RAPIDO  3,75</v>
          </cell>
          <cell r="E2607" t="str">
            <v>MAX</v>
          </cell>
          <cell r="F2607" t="str">
            <v>MECHA A/RAPIDO</v>
          </cell>
          <cell r="G2607">
            <v>689.55</v>
          </cell>
        </row>
        <row r="2608">
          <cell r="B2608" t="str">
            <v>MAR4M</v>
          </cell>
          <cell r="C2608">
            <v>3749</v>
          </cell>
          <cell r="D2608" t="str">
            <v>MECHA A/RAPIDO  4,00</v>
          </cell>
          <cell r="E2608" t="str">
            <v>MAX</v>
          </cell>
          <cell r="F2608" t="str">
            <v>MECHA A/RAPIDO</v>
          </cell>
          <cell r="G2608">
            <v>762.43</v>
          </cell>
        </row>
        <row r="2609">
          <cell r="B2609" t="str">
            <v>MAR425M</v>
          </cell>
          <cell r="C2609">
            <v>3750</v>
          </cell>
          <cell r="D2609" t="str">
            <v>MECHA A/RAPIDO  4,25</v>
          </cell>
          <cell r="E2609" t="str">
            <v>MAX</v>
          </cell>
          <cell r="F2609" t="str">
            <v>MECHA A/RAPIDO</v>
          </cell>
          <cell r="G2609">
            <v>776.45</v>
          </cell>
        </row>
        <row r="2610">
          <cell r="B2610" t="str">
            <v>MAR450M</v>
          </cell>
          <cell r="C2610">
            <v>3751</v>
          </cell>
          <cell r="D2610" t="str">
            <v>MECHA A/RAPIDO  4,50</v>
          </cell>
          <cell r="E2610" t="str">
            <v>MAX</v>
          </cell>
          <cell r="F2610" t="str">
            <v>MECHA A/RAPIDO</v>
          </cell>
          <cell r="G2610">
            <v>850.72</v>
          </cell>
        </row>
        <row r="2611">
          <cell r="B2611" t="str">
            <v>MAR475M</v>
          </cell>
          <cell r="C2611">
            <v>3752</v>
          </cell>
          <cell r="D2611" t="str">
            <v>MECHA A/RAPIDO  4,75</v>
          </cell>
          <cell r="E2611" t="str">
            <v>MAX</v>
          </cell>
          <cell r="F2611" t="str">
            <v>MECHA A/RAPIDO</v>
          </cell>
          <cell r="G2611">
            <v>899.83</v>
          </cell>
        </row>
        <row r="2612">
          <cell r="B2612" t="str">
            <v>MAR5M</v>
          </cell>
          <cell r="C2612">
            <v>3753</v>
          </cell>
          <cell r="D2612" t="str">
            <v>MECHA A/RAPIDO  5,00</v>
          </cell>
          <cell r="E2612" t="str">
            <v>MAX</v>
          </cell>
          <cell r="F2612" t="str">
            <v>MECHA A/RAPIDO</v>
          </cell>
          <cell r="G2612">
            <v>950.33</v>
          </cell>
        </row>
        <row r="2613">
          <cell r="B2613" t="str">
            <v>MAR525M</v>
          </cell>
          <cell r="C2613">
            <v>3754</v>
          </cell>
          <cell r="D2613" t="str">
            <v>MECHA A/RAPIDO  5,25</v>
          </cell>
          <cell r="E2613" t="str">
            <v>MAX</v>
          </cell>
          <cell r="F2613" t="str">
            <v>MECHA A/RAPIDO</v>
          </cell>
          <cell r="G2613">
            <v>1007.21</v>
          </cell>
        </row>
        <row r="2614">
          <cell r="B2614" t="str">
            <v>MAR550M</v>
          </cell>
          <cell r="C2614">
            <v>3755</v>
          </cell>
          <cell r="D2614" t="str">
            <v>MECHA A/RAPIDO  5,50</v>
          </cell>
          <cell r="E2614" t="str">
            <v>MAX</v>
          </cell>
          <cell r="F2614" t="str">
            <v>MECHA A/RAPIDO</v>
          </cell>
          <cell r="G2614">
            <v>1097.8900000000001</v>
          </cell>
        </row>
        <row r="2615">
          <cell r="B2615" t="str">
            <v>MAR575M</v>
          </cell>
          <cell r="C2615">
            <v>3756</v>
          </cell>
          <cell r="D2615" t="str">
            <v>MECHA A/RAPIDO  5,75</v>
          </cell>
          <cell r="E2615" t="str">
            <v>MAX</v>
          </cell>
          <cell r="F2615" t="str">
            <v>MECHA A/RAPIDO</v>
          </cell>
          <cell r="G2615">
            <v>1132.72</v>
          </cell>
        </row>
        <row r="2616">
          <cell r="B2616" t="str">
            <v>MAR6M</v>
          </cell>
          <cell r="C2616">
            <v>3757</v>
          </cell>
          <cell r="D2616" t="str">
            <v>MECHA A/RAPIDO  6,00</v>
          </cell>
          <cell r="E2616" t="str">
            <v>MAX</v>
          </cell>
          <cell r="F2616" t="str">
            <v>MECHA A/RAPIDO</v>
          </cell>
          <cell r="G2616">
            <v>1132.72</v>
          </cell>
        </row>
        <row r="2617">
          <cell r="B2617" t="str">
            <v>MAR625M</v>
          </cell>
          <cell r="C2617">
            <v>3758</v>
          </cell>
          <cell r="D2617" t="str">
            <v>MECHA A/RAPIDO  6,25</v>
          </cell>
          <cell r="E2617" t="str">
            <v>MAX</v>
          </cell>
          <cell r="F2617" t="str">
            <v>MECHA A/RAPIDO</v>
          </cell>
          <cell r="G2617">
            <v>1255.9000000000001</v>
          </cell>
        </row>
        <row r="2618">
          <cell r="B2618" t="str">
            <v>MAR650M</v>
          </cell>
          <cell r="C2618">
            <v>3759</v>
          </cell>
          <cell r="D2618" t="str">
            <v>MECHA A/RAPIDO  6,50</v>
          </cell>
          <cell r="E2618" t="str">
            <v>MAX</v>
          </cell>
          <cell r="F2618" t="str">
            <v>MECHA A/RAPIDO</v>
          </cell>
          <cell r="G2618">
            <v>1299.17</v>
          </cell>
        </row>
        <row r="2619">
          <cell r="B2619" t="str">
            <v>MAR675M</v>
          </cell>
          <cell r="C2619">
            <v>3760</v>
          </cell>
          <cell r="D2619" t="str">
            <v>MECHA A/RAPIDO  6,75</v>
          </cell>
          <cell r="E2619" t="str">
            <v>MAX</v>
          </cell>
          <cell r="F2619" t="str">
            <v>MECHA A/RAPIDO</v>
          </cell>
          <cell r="G2619">
            <v>1422.84</v>
          </cell>
        </row>
        <row r="2620">
          <cell r="B2620" t="str">
            <v>MAR7M</v>
          </cell>
          <cell r="C2620">
            <v>3761</v>
          </cell>
          <cell r="D2620" t="str">
            <v>MECHA A/RAPIDO  7,00</v>
          </cell>
          <cell r="E2620" t="str">
            <v>MAX</v>
          </cell>
          <cell r="F2620" t="str">
            <v>MECHA A/RAPIDO</v>
          </cell>
          <cell r="G2620">
            <v>1503.58</v>
          </cell>
        </row>
        <row r="2621">
          <cell r="B2621" t="str">
            <v>MAR725M</v>
          </cell>
          <cell r="C2621">
            <v>3762</v>
          </cell>
          <cell r="D2621" t="str">
            <v>MECHA A/RAPIDO  7,25</v>
          </cell>
          <cell r="E2621" t="str">
            <v>MAX</v>
          </cell>
          <cell r="F2621" t="str">
            <v>MECHA A/RAPIDO</v>
          </cell>
          <cell r="G2621">
            <v>1582.58</v>
          </cell>
        </row>
        <row r="2622">
          <cell r="B2622" t="str">
            <v>MAR750M</v>
          </cell>
          <cell r="C2622">
            <v>3763</v>
          </cell>
          <cell r="D2622" t="str">
            <v>MECHA A/RAPIDO  7,50</v>
          </cell>
          <cell r="E2622" t="str">
            <v>MAX</v>
          </cell>
          <cell r="F2622" t="str">
            <v>MECHA A/RAPIDO</v>
          </cell>
          <cell r="G2622">
            <v>1660.77</v>
          </cell>
        </row>
        <row r="2623">
          <cell r="B2623" t="str">
            <v>MAR775M</v>
          </cell>
          <cell r="C2623">
            <v>3764</v>
          </cell>
          <cell r="D2623" t="str">
            <v>MECHA A/RAPIDO  7,75</v>
          </cell>
          <cell r="E2623" t="str">
            <v>MAX</v>
          </cell>
          <cell r="F2623" t="str">
            <v>MECHA A/RAPIDO</v>
          </cell>
          <cell r="G2623">
            <v>1830.41</v>
          </cell>
        </row>
        <row r="2624">
          <cell r="B2624" t="str">
            <v>MAR8M</v>
          </cell>
          <cell r="C2624">
            <v>3765</v>
          </cell>
          <cell r="D2624" t="str">
            <v>MECHA A/RAPIDO  8,00</v>
          </cell>
          <cell r="E2624" t="str">
            <v>MAX</v>
          </cell>
          <cell r="F2624" t="str">
            <v>MECHA A/RAPIDO</v>
          </cell>
          <cell r="G2624">
            <v>1943.96</v>
          </cell>
        </row>
        <row r="2625">
          <cell r="B2625" t="str">
            <v>MAR825M</v>
          </cell>
          <cell r="C2625">
            <v>3766</v>
          </cell>
          <cell r="D2625" t="str">
            <v>MECHA A/RAPIDO  8,25</v>
          </cell>
          <cell r="E2625" t="str">
            <v>MAX</v>
          </cell>
          <cell r="F2625" t="str">
            <v>MECHA A/RAPIDO</v>
          </cell>
          <cell r="G2625">
            <v>2095.85</v>
          </cell>
        </row>
        <row r="2626">
          <cell r="B2626" t="str">
            <v>MAR850M</v>
          </cell>
          <cell r="C2626">
            <v>3767</v>
          </cell>
          <cell r="D2626" t="str">
            <v>MECHA A/RAPIDO  8,50</v>
          </cell>
          <cell r="E2626" t="str">
            <v>MAX</v>
          </cell>
          <cell r="F2626" t="str">
            <v>MECHA A/RAPIDO</v>
          </cell>
          <cell r="G2626">
            <v>2156.54</v>
          </cell>
        </row>
        <row r="2627">
          <cell r="B2627" t="str">
            <v>MAR875M</v>
          </cell>
          <cell r="C2627">
            <v>3768</v>
          </cell>
          <cell r="D2627" t="str">
            <v>MECHA A/RAPIDO  8,75</v>
          </cell>
          <cell r="E2627" t="str">
            <v>MAX</v>
          </cell>
          <cell r="F2627" t="str">
            <v>MECHA A/RAPIDO</v>
          </cell>
          <cell r="G2627">
            <v>2352.08</v>
          </cell>
        </row>
        <row r="2628">
          <cell r="B2628" t="str">
            <v>MAR9M</v>
          </cell>
          <cell r="C2628">
            <v>3769</v>
          </cell>
          <cell r="D2628" t="str">
            <v>MECHA A/RAPIDO  9,00</v>
          </cell>
          <cell r="E2628" t="str">
            <v>MAX</v>
          </cell>
          <cell r="F2628" t="str">
            <v>MECHA A/RAPIDO</v>
          </cell>
          <cell r="G2628">
            <v>2467.13</v>
          </cell>
        </row>
        <row r="2629">
          <cell r="B2629" t="str">
            <v>MAR925M</v>
          </cell>
          <cell r="C2629">
            <v>3770</v>
          </cell>
          <cell r="D2629" t="str">
            <v>MECHA A/RAPIDO  9,25</v>
          </cell>
          <cell r="E2629" t="str">
            <v>MAX</v>
          </cell>
          <cell r="F2629" t="str">
            <v>MECHA A/RAPIDO</v>
          </cell>
          <cell r="G2629">
            <v>2629.26</v>
          </cell>
        </row>
        <row r="2630">
          <cell r="B2630" t="str">
            <v>MAR950M</v>
          </cell>
          <cell r="C2630">
            <v>3771</v>
          </cell>
          <cell r="D2630" t="str">
            <v>MECHA A/RAPIDO  9,50</v>
          </cell>
          <cell r="E2630" t="str">
            <v>MAX</v>
          </cell>
          <cell r="F2630" t="str">
            <v>MECHA A/RAPIDO</v>
          </cell>
          <cell r="G2630">
            <v>2734.6</v>
          </cell>
        </row>
        <row r="2631">
          <cell r="B2631" t="str">
            <v>MAR975M</v>
          </cell>
          <cell r="C2631">
            <v>3772</v>
          </cell>
          <cell r="D2631" t="str">
            <v>MECHA A/RAPIDO  9,75</v>
          </cell>
          <cell r="E2631" t="str">
            <v>MAX</v>
          </cell>
          <cell r="F2631" t="str">
            <v>MECHA A/RAPIDO</v>
          </cell>
          <cell r="G2631">
            <v>2968.06</v>
          </cell>
        </row>
        <row r="2632">
          <cell r="B2632" t="str">
            <v>MAR10M</v>
          </cell>
          <cell r="C2632">
            <v>3773</v>
          </cell>
          <cell r="D2632" t="str">
            <v>MECHA A/RAPIDO 10,00</v>
          </cell>
          <cell r="E2632" t="str">
            <v>MAX</v>
          </cell>
          <cell r="F2632" t="str">
            <v>MECHA A/RAPIDO</v>
          </cell>
          <cell r="G2632">
            <v>3128.25</v>
          </cell>
        </row>
        <row r="2633">
          <cell r="B2633" t="str">
            <v>MAR1025M</v>
          </cell>
          <cell r="C2633">
            <v>3774</v>
          </cell>
          <cell r="D2633" t="str">
            <v>MECHA A/RAPIDO 10,25</v>
          </cell>
          <cell r="E2633" t="str">
            <v>MAX</v>
          </cell>
          <cell r="F2633" t="str">
            <v>MECHA A/RAPIDO</v>
          </cell>
          <cell r="G2633">
            <v>3712.96</v>
          </cell>
        </row>
        <row r="2634">
          <cell r="B2634" t="str">
            <v>MAR1050M</v>
          </cell>
          <cell r="C2634">
            <v>3775</v>
          </cell>
          <cell r="D2634" t="str">
            <v>MECHA A/RAPIDO 10,50</v>
          </cell>
          <cell r="E2634" t="str">
            <v>MAX</v>
          </cell>
          <cell r="F2634" t="str">
            <v>MECHA A/RAPIDO</v>
          </cell>
          <cell r="G2634">
            <v>3846.79</v>
          </cell>
        </row>
        <row r="2635">
          <cell r="B2635" t="str">
            <v>MAR1075M</v>
          </cell>
          <cell r="C2635">
            <v>3776</v>
          </cell>
          <cell r="D2635" t="str">
            <v>MECHA A/RAPIDO 10,75</v>
          </cell>
          <cell r="E2635" t="str">
            <v>MAX</v>
          </cell>
          <cell r="F2635" t="str">
            <v>MECHA A/RAPIDO</v>
          </cell>
          <cell r="G2635">
            <v>4183.7700000000004</v>
          </cell>
        </row>
        <row r="2636">
          <cell r="B2636" t="str">
            <v>MAR11M</v>
          </cell>
          <cell r="C2636">
            <v>3777</v>
          </cell>
          <cell r="D2636" t="str">
            <v>MECHA A/RAPIDO 11,00</v>
          </cell>
          <cell r="E2636" t="str">
            <v>MAX</v>
          </cell>
          <cell r="F2636" t="str">
            <v>MECHA A/RAPIDO</v>
          </cell>
          <cell r="G2636">
            <v>4309.75</v>
          </cell>
        </row>
        <row r="2637">
          <cell r="B2637" t="str">
            <v>MAR1125M</v>
          </cell>
          <cell r="C2637">
            <v>3778</v>
          </cell>
          <cell r="D2637" t="str">
            <v>MECHA A/RAPIDO 11,25</v>
          </cell>
          <cell r="E2637" t="str">
            <v>MAX</v>
          </cell>
          <cell r="F2637" t="str">
            <v>MECHA A/RAPIDO</v>
          </cell>
          <cell r="G2637">
            <v>4641.13</v>
          </cell>
        </row>
        <row r="2638">
          <cell r="B2638" t="str">
            <v>MAR1150M</v>
          </cell>
          <cell r="C2638">
            <v>3779</v>
          </cell>
          <cell r="D2638" t="str">
            <v>MECHA A/RAPIDO 11,50</v>
          </cell>
          <cell r="E2638" t="str">
            <v>MAX</v>
          </cell>
          <cell r="F2638" t="str">
            <v>MECHA A/RAPIDO</v>
          </cell>
          <cell r="G2638">
            <v>4726.5</v>
          </cell>
        </row>
        <row r="2639">
          <cell r="B2639" t="str">
            <v>MAR1175M</v>
          </cell>
          <cell r="C2639">
            <v>3780</v>
          </cell>
          <cell r="D2639" t="str">
            <v>MECHA A/RAPIDO 11,75</v>
          </cell>
          <cell r="E2639" t="str">
            <v>MAX</v>
          </cell>
          <cell r="F2639" t="str">
            <v>MECHA A/RAPIDO</v>
          </cell>
          <cell r="G2639">
            <v>5047.0200000000004</v>
          </cell>
        </row>
        <row r="2640">
          <cell r="B2640" t="str">
            <v>MAR12M</v>
          </cell>
          <cell r="C2640">
            <v>3781</v>
          </cell>
          <cell r="D2640" t="str">
            <v>MECHA A/RAPIDO 12,00</v>
          </cell>
          <cell r="E2640" t="str">
            <v>MAX</v>
          </cell>
          <cell r="F2640" t="str">
            <v>MECHA A/RAPIDO</v>
          </cell>
          <cell r="G2640">
            <v>5203.49</v>
          </cell>
        </row>
        <row r="2641">
          <cell r="B2641" t="str">
            <v>MAR1225M</v>
          </cell>
          <cell r="C2641">
            <v>3782</v>
          </cell>
          <cell r="D2641" t="str">
            <v>MECHA A/RAPIDO 12,25</v>
          </cell>
          <cell r="E2641" t="str">
            <v>MAX</v>
          </cell>
          <cell r="F2641" t="str">
            <v>MECHA A/RAPIDO</v>
          </cell>
          <cell r="G2641">
            <v>7801.2</v>
          </cell>
        </row>
        <row r="2642">
          <cell r="B2642" t="str">
            <v>MAR1250M</v>
          </cell>
          <cell r="C2642">
            <v>3783</v>
          </cell>
          <cell r="D2642" t="str">
            <v>MECHA A/RAPIDO 12,50</v>
          </cell>
          <cell r="E2642" t="str">
            <v>MAX</v>
          </cell>
          <cell r="F2642" t="str">
            <v>MECHA A/RAPIDO</v>
          </cell>
          <cell r="G2642">
            <v>7801.2</v>
          </cell>
        </row>
        <row r="2643">
          <cell r="B2643" t="str">
            <v>MAR1275M</v>
          </cell>
          <cell r="C2643">
            <v>3784</v>
          </cell>
          <cell r="D2643" t="str">
            <v>MECHA A/RAPIDO 12,75</v>
          </cell>
          <cell r="E2643" t="str">
            <v>MAX</v>
          </cell>
          <cell r="F2643" t="str">
            <v>MECHA A/RAPIDO</v>
          </cell>
          <cell r="G2643">
            <v>14549.66</v>
          </cell>
        </row>
        <row r="2644">
          <cell r="B2644" t="str">
            <v>MAR13M</v>
          </cell>
          <cell r="C2644">
            <v>3785</v>
          </cell>
          <cell r="D2644" t="str">
            <v>MECHA A/RAPIDO 13,00</v>
          </cell>
          <cell r="E2644" t="str">
            <v>MAX</v>
          </cell>
          <cell r="F2644" t="str">
            <v>MECHA A/RAPIDO</v>
          </cell>
          <cell r="G2644">
            <v>14549.66</v>
          </cell>
        </row>
        <row r="2645">
          <cell r="B2645" t="str">
            <v>MAR1325</v>
          </cell>
          <cell r="C2645">
            <v>3786</v>
          </cell>
          <cell r="D2645" t="str">
            <v>MECHA A/RAPIDO 13,25</v>
          </cell>
          <cell r="E2645" t="str">
            <v>EZETA</v>
          </cell>
          <cell r="F2645" t="str">
            <v>MECHA A/RAPIDO</v>
          </cell>
          <cell r="G2645">
            <v>21211.1</v>
          </cell>
        </row>
        <row r="2646">
          <cell r="B2646" t="str">
            <v>MAR1350</v>
          </cell>
          <cell r="C2646">
            <v>3787</v>
          </cell>
          <cell r="D2646" t="str">
            <v>MECHA A/RAPIDO 13,50</v>
          </cell>
          <cell r="E2646" t="str">
            <v>EZETA</v>
          </cell>
          <cell r="F2646" t="str">
            <v>MECHA A/RAPIDO</v>
          </cell>
          <cell r="G2646">
            <v>21944.97</v>
          </cell>
        </row>
        <row r="2647">
          <cell r="B2647" t="str">
            <v>MAR1375</v>
          </cell>
          <cell r="C2647">
            <v>3788</v>
          </cell>
          <cell r="D2647" t="str">
            <v>MECHA A/RAPIDO 13,75</v>
          </cell>
          <cell r="E2647" t="str">
            <v>EZETA</v>
          </cell>
          <cell r="F2647" t="str">
            <v>MECHA A/RAPIDO</v>
          </cell>
          <cell r="G2647">
            <v>22775.439999999999</v>
          </cell>
        </row>
        <row r="2648">
          <cell r="B2648" t="str">
            <v>MAR14M</v>
          </cell>
          <cell r="C2648">
            <v>3789</v>
          </cell>
          <cell r="D2648" t="str">
            <v>MECHA A/RAPIDO 14,00</v>
          </cell>
          <cell r="E2648" t="str">
            <v>MAX</v>
          </cell>
          <cell r="F2648" t="str">
            <v>MECHA A/RAPIDO</v>
          </cell>
          <cell r="G2648">
            <v>15995.4</v>
          </cell>
        </row>
        <row r="2649">
          <cell r="B2649" t="str">
            <v>MAR14</v>
          </cell>
          <cell r="C2649">
            <v>3790</v>
          </cell>
          <cell r="D2649" t="str">
            <v>MECHA A/RAPIDO 14,00</v>
          </cell>
          <cell r="E2649" t="str">
            <v>EZETA</v>
          </cell>
          <cell r="F2649" t="str">
            <v>MECHA A/RAPIDO</v>
          </cell>
          <cell r="G2649">
            <v>22954.9</v>
          </cell>
        </row>
        <row r="2650">
          <cell r="B2650" t="str">
            <v>MAR1425</v>
          </cell>
          <cell r="C2650">
            <v>3791</v>
          </cell>
          <cell r="D2650" t="str">
            <v>MECHA A/RAPIDO 14,25</v>
          </cell>
          <cell r="E2650" t="str">
            <v>EZETA</v>
          </cell>
          <cell r="F2650" t="str">
            <v>MECHA A/RAPIDO</v>
          </cell>
          <cell r="G2650">
            <v>23588.84</v>
          </cell>
        </row>
        <row r="2651">
          <cell r="B2651" t="str">
            <v>MAR1450</v>
          </cell>
          <cell r="C2651">
            <v>3792</v>
          </cell>
          <cell r="D2651" t="str">
            <v>MECHA A/RAPIDO 14,50</v>
          </cell>
          <cell r="E2651" t="str">
            <v>EZETA</v>
          </cell>
          <cell r="F2651" t="str">
            <v>MECHA A/RAPIDO</v>
          </cell>
          <cell r="G2651">
            <v>24125.52</v>
          </cell>
        </row>
        <row r="2652">
          <cell r="B2652" t="str">
            <v>MAR1475</v>
          </cell>
          <cell r="C2652">
            <v>3793</v>
          </cell>
          <cell r="D2652" t="str">
            <v>MECHA A/RAPIDO 14,75</v>
          </cell>
          <cell r="E2652" t="str">
            <v>EZETA</v>
          </cell>
          <cell r="F2652" t="str">
            <v>MECHA A/RAPIDO</v>
          </cell>
          <cell r="G2652">
            <v>25442.35</v>
          </cell>
        </row>
        <row r="2653">
          <cell r="B2653" t="str">
            <v>MAR15M</v>
          </cell>
          <cell r="C2653">
            <v>3794</v>
          </cell>
          <cell r="D2653" t="str">
            <v>MECHA A/RAPIDO 15,00</v>
          </cell>
          <cell r="E2653" t="str">
            <v>MAX</v>
          </cell>
          <cell r="F2653" t="str">
            <v>MECHA A/RAPIDO</v>
          </cell>
          <cell r="G2653">
            <v>17506.41</v>
          </cell>
        </row>
        <row r="2654">
          <cell r="B2654" t="str">
            <v>MAR15</v>
          </cell>
          <cell r="C2654">
            <v>3795</v>
          </cell>
          <cell r="D2654" t="str">
            <v>MECHA A/RAPIDO 15,00</v>
          </cell>
          <cell r="E2654" t="str">
            <v>EZETA</v>
          </cell>
          <cell r="F2654" t="str">
            <v>MECHA A/RAPIDO</v>
          </cell>
          <cell r="G2654">
            <v>26404.400000000001</v>
          </cell>
        </row>
        <row r="2655">
          <cell r="B2655" t="str">
            <v>MAR1525</v>
          </cell>
          <cell r="C2655">
            <v>3796</v>
          </cell>
          <cell r="D2655" t="str">
            <v>MECHA A/RAPIDO 15,25</v>
          </cell>
          <cell r="E2655" t="str">
            <v>EZETA</v>
          </cell>
          <cell r="F2655" t="str">
            <v>MECHA A/RAPIDO</v>
          </cell>
          <cell r="G2655">
            <v>27445.63</v>
          </cell>
        </row>
        <row r="2656">
          <cell r="B2656" t="str">
            <v>MAR1550</v>
          </cell>
          <cell r="C2656">
            <v>3797</v>
          </cell>
          <cell r="D2656" t="str">
            <v>MECHA A/RAPIDO 15,50</v>
          </cell>
          <cell r="E2656" t="str">
            <v>EZETA</v>
          </cell>
          <cell r="F2656" t="str">
            <v>MECHA A/RAPIDO</v>
          </cell>
          <cell r="G2656">
            <v>29026.639999999999</v>
          </cell>
        </row>
        <row r="2657">
          <cell r="B2657" t="str">
            <v>MAR1575</v>
          </cell>
          <cell r="C2657">
            <v>3798</v>
          </cell>
          <cell r="D2657" t="str">
            <v>MECHA A/RAPIDO 15,75</v>
          </cell>
          <cell r="E2657" t="str">
            <v>EZETA</v>
          </cell>
          <cell r="F2657" t="str">
            <v>MECHA A/RAPIDO</v>
          </cell>
          <cell r="G2657">
            <v>31074.52</v>
          </cell>
        </row>
        <row r="2658">
          <cell r="B2658" t="str">
            <v>MAR16</v>
          </cell>
          <cell r="C2658">
            <v>3800</v>
          </cell>
          <cell r="D2658" t="str">
            <v>MECHA A/RAPIDO 16,00</v>
          </cell>
          <cell r="E2658" t="str">
            <v>EZETA</v>
          </cell>
          <cell r="F2658" t="str">
            <v>MECHA A/RAPIDO</v>
          </cell>
          <cell r="G2658">
            <v>32925.870000000003</v>
          </cell>
        </row>
        <row r="2659">
          <cell r="B2659" t="str">
            <v>MAR16M</v>
          </cell>
          <cell r="C2659">
            <v>3799</v>
          </cell>
          <cell r="D2659" t="str">
            <v>MECHA A/RAPIDO 16,00</v>
          </cell>
          <cell r="E2659" t="str">
            <v>MAX</v>
          </cell>
          <cell r="F2659" t="str">
            <v>MECHA A/RAPIDO</v>
          </cell>
          <cell r="G2659">
            <v>21830.28</v>
          </cell>
        </row>
        <row r="2660">
          <cell r="B2660" t="str">
            <v>MAR1625</v>
          </cell>
          <cell r="C2660">
            <v>3801</v>
          </cell>
          <cell r="D2660" t="str">
            <v>MECHA A/RAPIDO 16,25</v>
          </cell>
          <cell r="E2660" t="str">
            <v>EZETA</v>
          </cell>
          <cell r="F2660" t="str">
            <v>MECHA A/RAPIDO</v>
          </cell>
          <cell r="G2660">
            <v>34561.14</v>
          </cell>
        </row>
        <row r="2661">
          <cell r="B2661" t="str">
            <v>MAR1650</v>
          </cell>
          <cell r="C2661">
            <v>3802</v>
          </cell>
          <cell r="D2661" t="str">
            <v>MECHA A/RAPIDO 16,50</v>
          </cell>
          <cell r="E2661" t="str">
            <v>EZETA</v>
          </cell>
          <cell r="F2661" t="str">
            <v>MECHA A/RAPIDO</v>
          </cell>
          <cell r="G2661">
            <v>35598.800000000003</v>
          </cell>
        </row>
        <row r="2662">
          <cell r="B2662" t="str">
            <v>MAR1675</v>
          </cell>
          <cell r="C2662">
            <v>3803</v>
          </cell>
          <cell r="D2662" t="str">
            <v>MECHA A/RAPIDO 16,75</v>
          </cell>
          <cell r="E2662" t="str">
            <v>EZETA</v>
          </cell>
          <cell r="F2662" t="str">
            <v>MECHA A/RAPIDO</v>
          </cell>
          <cell r="G2662">
            <v>37300.28</v>
          </cell>
        </row>
        <row r="2663">
          <cell r="B2663" t="str">
            <v>MAR17</v>
          </cell>
          <cell r="C2663">
            <v>3804</v>
          </cell>
          <cell r="D2663" t="str">
            <v>MECHA A/RAPIDO 17,00</v>
          </cell>
          <cell r="E2663" t="str">
            <v>EZETA</v>
          </cell>
          <cell r="F2663" t="str">
            <v>MECHA A/RAPIDO</v>
          </cell>
          <cell r="G2663">
            <v>38381.040000000001</v>
          </cell>
        </row>
        <row r="2664">
          <cell r="B2664" t="str">
            <v>MAR1725</v>
          </cell>
          <cell r="C2664">
            <v>3805</v>
          </cell>
          <cell r="D2664" t="str">
            <v>MECHA A/RAPIDO 17,25</v>
          </cell>
          <cell r="E2664" t="str">
            <v>EZETA</v>
          </cell>
          <cell r="F2664" t="str">
            <v>MECHA A/RAPIDO</v>
          </cell>
          <cell r="G2664">
            <v>41017.050000000003</v>
          </cell>
        </row>
        <row r="2665">
          <cell r="B2665" t="str">
            <v>MAR1750</v>
          </cell>
          <cell r="C2665">
            <v>3806</v>
          </cell>
          <cell r="D2665" t="str">
            <v>MECHA A/RAPIDO 17,50</v>
          </cell>
          <cell r="E2665" t="str">
            <v>EZETA</v>
          </cell>
          <cell r="F2665" t="str">
            <v>MECHA A/RAPIDO</v>
          </cell>
          <cell r="G2665">
            <v>42312.19</v>
          </cell>
        </row>
        <row r="2666">
          <cell r="B2666" t="str">
            <v>MAR1775</v>
          </cell>
          <cell r="C2666">
            <v>3807</v>
          </cell>
          <cell r="D2666" t="str">
            <v>MECHA A/RAPIDO 17,75</v>
          </cell>
          <cell r="E2666" t="str">
            <v>EZETA</v>
          </cell>
          <cell r="F2666" t="str">
            <v>MECHA A/RAPIDO</v>
          </cell>
          <cell r="G2666">
            <v>43037.67</v>
          </cell>
        </row>
        <row r="2667">
          <cell r="B2667" t="str">
            <v>MAR18</v>
          </cell>
          <cell r="C2667">
            <v>3808</v>
          </cell>
          <cell r="D2667" t="str">
            <v>MECHA A/RAPIDO 18,00</v>
          </cell>
          <cell r="E2667" t="str">
            <v>EZETA</v>
          </cell>
          <cell r="F2667" t="str">
            <v>MECHA A/RAPIDO</v>
          </cell>
          <cell r="G2667">
            <v>45121.01</v>
          </cell>
        </row>
        <row r="2668">
          <cell r="B2668" t="str">
            <v>MAR1825</v>
          </cell>
          <cell r="C2668">
            <v>3809</v>
          </cell>
          <cell r="D2668" t="str">
            <v>MECHA A/RAPIDO 18,25</v>
          </cell>
          <cell r="E2668" t="str">
            <v>EZETA</v>
          </cell>
          <cell r="F2668" t="str">
            <v>MECHA A/RAPIDO</v>
          </cell>
          <cell r="G2668">
            <v>48038.87</v>
          </cell>
        </row>
        <row r="2669">
          <cell r="B2669" t="str">
            <v>MAR1850</v>
          </cell>
          <cell r="C2669">
            <v>3810</v>
          </cell>
          <cell r="D2669" t="str">
            <v>MECHA A/RAPIDO 18,50</v>
          </cell>
          <cell r="E2669" t="str">
            <v>EZETA</v>
          </cell>
          <cell r="F2669" t="str">
            <v>MECHA A/RAPIDO</v>
          </cell>
          <cell r="G2669">
            <v>49335.64</v>
          </cell>
        </row>
        <row r="2670">
          <cell r="B2670" t="str">
            <v>MAR1875</v>
          </cell>
          <cell r="C2670">
            <v>3811</v>
          </cell>
          <cell r="D2670" t="str">
            <v>MECHA A/RAPIDO 18,75</v>
          </cell>
          <cell r="E2670" t="str">
            <v>EZETA</v>
          </cell>
          <cell r="F2670" t="str">
            <v>MECHA A/RAPIDO</v>
          </cell>
          <cell r="G2670">
            <v>51895.37</v>
          </cell>
        </row>
        <row r="2671">
          <cell r="B2671" t="str">
            <v>MAR19</v>
          </cell>
          <cell r="C2671">
            <v>3812</v>
          </cell>
          <cell r="D2671" t="str">
            <v>MECHA A/RAPIDO 19,00</v>
          </cell>
          <cell r="E2671" t="str">
            <v>EZETA</v>
          </cell>
          <cell r="F2671" t="str">
            <v>MECHA A/RAPIDO</v>
          </cell>
          <cell r="G2671">
            <v>53367.8</v>
          </cell>
        </row>
        <row r="2672">
          <cell r="B2672" t="str">
            <v>MAR1925</v>
          </cell>
          <cell r="C2672">
            <v>3813</v>
          </cell>
          <cell r="D2672" t="str">
            <v>MECHA A/RAPIDO 19,25</v>
          </cell>
          <cell r="E2672" t="str">
            <v>EZETA</v>
          </cell>
          <cell r="F2672" t="str">
            <v>MECHA A/RAPIDO</v>
          </cell>
          <cell r="G2672">
            <v>55993.919999999998</v>
          </cell>
        </row>
        <row r="2673">
          <cell r="B2673" t="str">
            <v>MAR1950</v>
          </cell>
          <cell r="C2673">
            <v>3814</v>
          </cell>
          <cell r="D2673" t="str">
            <v>MECHA A/RAPIDO 19,50</v>
          </cell>
          <cell r="E2673" t="str">
            <v>EZETA</v>
          </cell>
          <cell r="F2673" t="str">
            <v>MECHA A/RAPIDO</v>
          </cell>
          <cell r="G2673">
            <v>57381.57</v>
          </cell>
        </row>
        <row r="2674">
          <cell r="B2674" t="str">
            <v>MAR1975</v>
          </cell>
          <cell r="C2674">
            <v>3815</v>
          </cell>
          <cell r="D2674" t="str">
            <v>MECHA A/RAPIDO 19,75</v>
          </cell>
          <cell r="E2674" t="str">
            <v>EZETA</v>
          </cell>
          <cell r="F2674" t="str">
            <v>MECHA A/RAPIDO</v>
          </cell>
          <cell r="G2674">
            <v>60142.59</v>
          </cell>
        </row>
        <row r="2675">
          <cell r="B2675" t="str">
            <v>MAR20</v>
          </cell>
          <cell r="C2675">
            <v>3816</v>
          </cell>
          <cell r="D2675" t="str">
            <v>MECHA A/RAPIDO 20,00</v>
          </cell>
          <cell r="E2675" t="str">
            <v>EZETA</v>
          </cell>
          <cell r="F2675" t="str">
            <v>MECHA A/RAPIDO</v>
          </cell>
          <cell r="G2675">
            <v>61425.96</v>
          </cell>
        </row>
        <row r="2676">
          <cell r="B2676" t="str">
            <v>MCR14E</v>
          </cell>
          <cell r="C2676">
            <v>3817</v>
          </cell>
          <cell r="D2676" t="str">
            <v>MECHA COL REBA 14,00</v>
          </cell>
          <cell r="E2676" t="str">
            <v>EZETA</v>
          </cell>
          <cell r="F2676" t="str">
            <v>MECHA COLA REBAJA</v>
          </cell>
          <cell r="G2676">
            <v>27302.04</v>
          </cell>
        </row>
        <row r="2677">
          <cell r="B2677" t="str">
            <v>MCR15E</v>
          </cell>
          <cell r="C2677">
            <v>3818</v>
          </cell>
          <cell r="D2677" t="str">
            <v>MECHA COL REBA 15,00</v>
          </cell>
          <cell r="E2677" t="str">
            <v>EZETA</v>
          </cell>
          <cell r="F2677" t="str">
            <v>MECHA COLA REBAJA</v>
          </cell>
          <cell r="G2677">
            <v>31399.18</v>
          </cell>
        </row>
        <row r="2678">
          <cell r="B2678" t="str">
            <v>MCR16E</v>
          </cell>
          <cell r="C2678">
            <v>3819</v>
          </cell>
          <cell r="D2678" t="str">
            <v>MECHA COL REBA 16,00</v>
          </cell>
          <cell r="E2678" t="str">
            <v>EZETA</v>
          </cell>
          <cell r="F2678" t="str">
            <v>MECHA COLA REBAJA</v>
          </cell>
          <cell r="G2678">
            <v>39159.440000000002</v>
          </cell>
        </row>
        <row r="2679">
          <cell r="B2679" t="str">
            <v>MCR17E</v>
          </cell>
          <cell r="C2679">
            <v>3820</v>
          </cell>
          <cell r="D2679" t="str">
            <v>MECHA COL REBA 17,00</v>
          </cell>
          <cell r="E2679" t="str">
            <v>EZETA</v>
          </cell>
          <cell r="F2679" t="str">
            <v>MECHA COLA REBAJA</v>
          </cell>
          <cell r="G2679">
            <v>44423.31</v>
          </cell>
        </row>
        <row r="2680">
          <cell r="B2680" t="str">
            <v>MCR28E</v>
          </cell>
          <cell r="C2680">
            <v>3821</v>
          </cell>
          <cell r="D2680" t="str">
            <v>MECHA COL.REBA 28,00</v>
          </cell>
          <cell r="E2680" t="str">
            <v>EZETA</v>
          </cell>
          <cell r="F2680" t="str">
            <v>MECHA COLA REBAJA</v>
          </cell>
          <cell r="G2680">
            <v>128909.82</v>
          </cell>
        </row>
        <row r="2681">
          <cell r="B2681" t="str">
            <v>MC10E</v>
          </cell>
          <cell r="C2681">
            <v>3822</v>
          </cell>
          <cell r="D2681" t="str">
            <v>MECHA CONICA 10,00</v>
          </cell>
          <cell r="E2681" t="str">
            <v>EZETA</v>
          </cell>
          <cell r="F2681" t="str">
            <v>MECHA CONICA</v>
          </cell>
          <cell r="G2681">
            <v>31700.31</v>
          </cell>
        </row>
        <row r="2682">
          <cell r="B2682" t="str">
            <v>MC1025E</v>
          </cell>
          <cell r="C2682">
            <v>3823</v>
          </cell>
          <cell r="D2682" t="str">
            <v>MECHA CONICA 10,25</v>
          </cell>
          <cell r="E2682" t="str">
            <v>EZETA</v>
          </cell>
          <cell r="F2682" t="str">
            <v>MECHA CONICA</v>
          </cell>
          <cell r="G2682">
            <v>31700.31</v>
          </cell>
        </row>
        <row r="2683">
          <cell r="B2683" t="str">
            <v>MC1050E</v>
          </cell>
          <cell r="C2683">
            <v>3824</v>
          </cell>
          <cell r="D2683" t="str">
            <v>MECHA CONICA 10,50</v>
          </cell>
          <cell r="E2683" t="str">
            <v>EZETA</v>
          </cell>
          <cell r="F2683" t="str">
            <v>MECHA CONICA</v>
          </cell>
          <cell r="G2683">
            <v>31888.639999999999</v>
          </cell>
        </row>
        <row r="2684">
          <cell r="B2684" t="str">
            <v>MC1075E</v>
          </cell>
          <cell r="C2684">
            <v>3825</v>
          </cell>
          <cell r="D2684" t="str">
            <v>MECHA CONICA 10,75</v>
          </cell>
          <cell r="E2684" t="str">
            <v>EZETA</v>
          </cell>
          <cell r="F2684" t="str">
            <v>MECHA CONICA</v>
          </cell>
          <cell r="G2684">
            <v>31975.56</v>
          </cell>
        </row>
        <row r="2685">
          <cell r="B2685" t="str">
            <v>MC11E</v>
          </cell>
          <cell r="C2685">
            <v>3826</v>
          </cell>
          <cell r="D2685" t="str">
            <v>MECHA CONICA 11,00</v>
          </cell>
          <cell r="E2685" t="str">
            <v>EZETA</v>
          </cell>
          <cell r="F2685" t="str">
            <v>MECHA CONICA</v>
          </cell>
          <cell r="G2685">
            <v>31975.56</v>
          </cell>
        </row>
        <row r="2686">
          <cell r="B2686" t="str">
            <v>MC1125E</v>
          </cell>
          <cell r="C2686">
            <v>3827</v>
          </cell>
          <cell r="D2686" t="str">
            <v>MECHA CONICA 11,25</v>
          </cell>
          <cell r="E2686" t="str">
            <v>EZETA</v>
          </cell>
          <cell r="F2686" t="str">
            <v>MECHA CONICA</v>
          </cell>
          <cell r="G2686">
            <v>32077.68</v>
          </cell>
        </row>
        <row r="2687">
          <cell r="B2687" t="str">
            <v>MC1150E</v>
          </cell>
          <cell r="C2687">
            <v>3828</v>
          </cell>
          <cell r="D2687" t="str">
            <v>MECHA CONICA 11,50</v>
          </cell>
          <cell r="E2687" t="str">
            <v>EZETA</v>
          </cell>
          <cell r="F2687" t="str">
            <v>MECHA CONICA</v>
          </cell>
          <cell r="G2687">
            <v>32179.81</v>
          </cell>
        </row>
        <row r="2688">
          <cell r="B2688" t="str">
            <v>MC1175E</v>
          </cell>
          <cell r="C2688">
            <v>3829</v>
          </cell>
          <cell r="D2688" t="str">
            <v>MECHA CONICA 11,75</v>
          </cell>
          <cell r="E2688" t="str">
            <v>EZETA</v>
          </cell>
          <cell r="F2688" t="str">
            <v>MECHA CONICA</v>
          </cell>
          <cell r="G2688">
            <v>32679.23</v>
          </cell>
        </row>
        <row r="2689">
          <cell r="B2689" t="str">
            <v>MC12E</v>
          </cell>
          <cell r="C2689">
            <v>3830</v>
          </cell>
          <cell r="D2689" t="str">
            <v>MECHA CONICA 12,00</v>
          </cell>
          <cell r="E2689" t="str">
            <v>EZETA</v>
          </cell>
          <cell r="F2689" t="str">
            <v>MECHA CONICA</v>
          </cell>
          <cell r="G2689">
            <v>32921.26</v>
          </cell>
        </row>
        <row r="2690">
          <cell r="B2690" t="str">
            <v>MC1225E</v>
          </cell>
          <cell r="C2690">
            <v>3831</v>
          </cell>
          <cell r="D2690" t="str">
            <v>MECHA CONICA 12,25</v>
          </cell>
          <cell r="E2690" t="str">
            <v>EZETA</v>
          </cell>
          <cell r="F2690" t="str">
            <v>MECHA CONICA</v>
          </cell>
          <cell r="G2690">
            <v>36690.9</v>
          </cell>
        </row>
        <row r="2691">
          <cell r="B2691" t="str">
            <v>MC1250E</v>
          </cell>
          <cell r="C2691">
            <v>3832</v>
          </cell>
          <cell r="D2691" t="str">
            <v>MECHA CONICA 12,50</v>
          </cell>
          <cell r="E2691" t="str">
            <v>EZETA</v>
          </cell>
          <cell r="F2691" t="str">
            <v>MECHA CONICA</v>
          </cell>
          <cell r="G2691">
            <v>37168.83</v>
          </cell>
        </row>
        <row r="2692">
          <cell r="B2692" t="str">
            <v>MC1275E</v>
          </cell>
          <cell r="C2692">
            <v>3833</v>
          </cell>
          <cell r="D2692" t="str">
            <v>MECHA CONICA 12,75</v>
          </cell>
          <cell r="E2692" t="str">
            <v>EZETA</v>
          </cell>
          <cell r="F2692" t="str">
            <v>MECHA CONICA</v>
          </cell>
          <cell r="G2692">
            <v>37859.81</v>
          </cell>
        </row>
        <row r="2693">
          <cell r="B2693" t="str">
            <v>MC13E</v>
          </cell>
          <cell r="C2693">
            <v>3834</v>
          </cell>
          <cell r="D2693" t="str">
            <v>MECHA CONICA 13,00</v>
          </cell>
          <cell r="E2693" t="str">
            <v>EZETA</v>
          </cell>
          <cell r="F2693" t="str">
            <v>MECHA CONICA</v>
          </cell>
          <cell r="G2693">
            <v>37859.81</v>
          </cell>
        </row>
        <row r="2694">
          <cell r="B2694" t="str">
            <v>MC1325E</v>
          </cell>
          <cell r="C2694">
            <v>3835</v>
          </cell>
          <cell r="D2694" t="str">
            <v>MECHA CONICA 13,25</v>
          </cell>
          <cell r="E2694" t="str">
            <v>EZETA</v>
          </cell>
          <cell r="F2694" t="str">
            <v>MECHA CONICA</v>
          </cell>
          <cell r="G2694">
            <v>39697.089999999997</v>
          </cell>
        </row>
        <row r="2695">
          <cell r="B2695" t="str">
            <v>MC1350E</v>
          </cell>
          <cell r="C2695">
            <v>3836</v>
          </cell>
          <cell r="D2695" t="str">
            <v>MECHA CONICA 13,50</v>
          </cell>
          <cell r="E2695" t="str">
            <v>EZETA</v>
          </cell>
          <cell r="F2695" t="str">
            <v>MECHA CONICA</v>
          </cell>
          <cell r="G2695">
            <v>41015.86</v>
          </cell>
        </row>
        <row r="2696">
          <cell r="B2696" t="str">
            <v>MC14E</v>
          </cell>
          <cell r="C2696">
            <v>3837</v>
          </cell>
          <cell r="D2696" t="str">
            <v>MECHA CONICA 14,00</v>
          </cell>
          <cell r="E2696" t="str">
            <v>EZETA</v>
          </cell>
          <cell r="F2696" t="str">
            <v>MECHA CONICA</v>
          </cell>
          <cell r="G2696">
            <v>42598.76</v>
          </cell>
        </row>
        <row r="2697">
          <cell r="B2697" t="str">
            <v>MC1425E</v>
          </cell>
          <cell r="C2697">
            <v>3838</v>
          </cell>
          <cell r="D2697" t="str">
            <v>MECHA CONICA 14,25</v>
          </cell>
          <cell r="E2697" t="str">
            <v>EZETA</v>
          </cell>
          <cell r="F2697" t="str">
            <v>MECHA CONICA</v>
          </cell>
          <cell r="G2697">
            <v>44520.7</v>
          </cell>
        </row>
        <row r="2698">
          <cell r="B2698" t="str">
            <v>MC1450E</v>
          </cell>
          <cell r="C2698">
            <v>3839</v>
          </cell>
          <cell r="D2698" t="str">
            <v>MECHA CONICA 14,50</v>
          </cell>
          <cell r="E2698" t="str">
            <v>EZETA</v>
          </cell>
          <cell r="F2698" t="str">
            <v>MECHA CONICA</v>
          </cell>
          <cell r="G2698">
            <v>45472.58</v>
          </cell>
        </row>
        <row r="2699">
          <cell r="B2699" t="str">
            <v>MC1475E</v>
          </cell>
          <cell r="C2699">
            <v>3840</v>
          </cell>
          <cell r="D2699" t="str">
            <v>MECHA CONICA 14,75</v>
          </cell>
          <cell r="E2699" t="str">
            <v>EZETA</v>
          </cell>
          <cell r="F2699" t="str">
            <v>MECHA CONICA</v>
          </cell>
          <cell r="G2699">
            <v>47388.959999999999</v>
          </cell>
        </row>
        <row r="2700">
          <cell r="B2700" t="str">
            <v>MC15E</v>
          </cell>
          <cell r="C2700">
            <v>3841</v>
          </cell>
          <cell r="D2700" t="str">
            <v>MECHA CONICA 15,00</v>
          </cell>
          <cell r="E2700" t="str">
            <v>EZETA</v>
          </cell>
          <cell r="F2700" t="str">
            <v>MECHA CONICA</v>
          </cell>
          <cell r="G2700">
            <v>48343.47</v>
          </cell>
        </row>
        <row r="2701">
          <cell r="B2701" t="str">
            <v>MC1525E</v>
          </cell>
          <cell r="C2701">
            <v>3842</v>
          </cell>
          <cell r="D2701" t="str">
            <v>MECHA CONICA 15,25</v>
          </cell>
          <cell r="E2701" t="str">
            <v>EZETA</v>
          </cell>
          <cell r="F2701" t="str">
            <v>MECHA CONICA</v>
          </cell>
          <cell r="G2701">
            <v>50261.2</v>
          </cell>
        </row>
        <row r="2702">
          <cell r="B2702" t="str">
            <v>MC1550E</v>
          </cell>
          <cell r="C2702">
            <v>3843</v>
          </cell>
          <cell r="D2702" t="str">
            <v>MECHA CONICA 15,50</v>
          </cell>
          <cell r="E2702" t="str">
            <v>EZETA</v>
          </cell>
          <cell r="F2702" t="str">
            <v>MECHA CONICA</v>
          </cell>
          <cell r="G2702">
            <v>51220.19</v>
          </cell>
        </row>
        <row r="2703">
          <cell r="B2703" t="str">
            <v>MC1575E</v>
          </cell>
          <cell r="C2703">
            <v>3844</v>
          </cell>
          <cell r="D2703" t="str">
            <v>MECHA CONICA 15,75</v>
          </cell>
          <cell r="E2703" t="str">
            <v>EZETA</v>
          </cell>
          <cell r="F2703" t="str">
            <v>MECHA CONICA</v>
          </cell>
          <cell r="G2703">
            <v>53125.29</v>
          </cell>
        </row>
        <row r="2704">
          <cell r="B2704" t="str">
            <v>MC16E</v>
          </cell>
          <cell r="C2704">
            <v>3845</v>
          </cell>
          <cell r="D2704" t="str">
            <v>MECHA CONICA 16,00</v>
          </cell>
          <cell r="E2704" t="str">
            <v>EZETA</v>
          </cell>
          <cell r="F2704" t="str">
            <v>MECHA CONICA</v>
          </cell>
          <cell r="G2704">
            <v>54092.01</v>
          </cell>
        </row>
        <row r="2705">
          <cell r="B2705" t="str">
            <v>MC1625E</v>
          </cell>
          <cell r="C2705">
            <v>3846</v>
          </cell>
          <cell r="D2705" t="str">
            <v>MECHA CONICA 16,25</v>
          </cell>
          <cell r="E2705" t="str">
            <v>EZETA</v>
          </cell>
          <cell r="F2705" t="str">
            <v>MECHA CONICA</v>
          </cell>
          <cell r="G2705">
            <v>55723.32</v>
          </cell>
        </row>
        <row r="2706">
          <cell r="B2706" t="str">
            <v>MC1650E</v>
          </cell>
          <cell r="C2706">
            <v>3847</v>
          </cell>
          <cell r="D2706" t="str">
            <v>MECHA CONICA 16,50</v>
          </cell>
          <cell r="E2706" t="str">
            <v>EZETA</v>
          </cell>
          <cell r="F2706" t="str">
            <v>MECHA CONICA</v>
          </cell>
          <cell r="G2706">
            <v>56544.15</v>
          </cell>
        </row>
        <row r="2707">
          <cell r="B2707" t="str">
            <v>MC1675E</v>
          </cell>
          <cell r="C2707">
            <v>3848</v>
          </cell>
          <cell r="D2707" t="str">
            <v>MECHA CONICA 16,75</v>
          </cell>
          <cell r="E2707" t="str">
            <v>EZETA</v>
          </cell>
          <cell r="F2707" t="str">
            <v>MECHA CONICA</v>
          </cell>
          <cell r="G2707">
            <v>58167.32</v>
          </cell>
        </row>
        <row r="2708">
          <cell r="B2708" t="str">
            <v>MC17E</v>
          </cell>
          <cell r="C2708">
            <v>3849</v>
          </cell>
          <cell r="D2708" t="str">
            <v>MECHA CONICA 17,00</v>
          </cell>
          <cell r="E2708" t="str">
            <v>EZETA</v>
          </cell>
          <cell r="F2708" t="str">
            <v>MECHA CONICA</v>
          </cell>
          <cell r="G2708">
            <v>59002.93</v>
          </cell>
        </row>
        <row r="2709">
          <cell r="B2709" t="str">
            <v>MC1725E</v>
          </cell>
          <cell r="C2709">
            <v>3850</v>
          </cell>
          <cell r="D2709" t="str">
            <v>MECHA CONICA 17,25</v>
          </cell>
          <cell r="E2709" t="str">
            <v>EZETA</v>
          </cell>
          <cell r="F2709" t="str">
            <v>MECHA CONICA</v>
          </cell>
          <cell r="G2709">
            <v>61004.31</v>
          </cell>
        </row>
        <row r="2710">
          <cell r="B2710" t="str">
            <v>MC1750E</v>
          </cell>
          <cell r="C2710">
            <v>3851</v>
          </cell>
          <cell r="D2710" t="str">
            <v>MECHA CONICA 17,50</v>
          </cell>
          <cell r="E2710" t="str">
            <v>EZETA</v>
          </cell>
          <cell r="F2710" t="str">
            <v>MECHA CONICA</v>
          </cell>
          <cell r="G2710">
            <v>61997.66</v>
          </cell>
        </row>
        <row r="2711">
          <cell r="B2711" t="str">
            <v>MC1775E</v>
          </cell>
          <cell r="C2711">
            <v>3852</v>
          </cell>
          <cell r="D2711" t="str">
            <v>MECHA CONICA 17,75</v>
          </cell>
          <cell r="E2711" t="str">
            <v>EZETA</v>
          </cell>
          <cell r="F2711" t="str">
            <v>MECHA CONICA</v>
          </cell>
          <cell r="G2711">
            <v>63998.09</v>
          </cell>
        </row>
        <row r="2712">
          <cell r="B2712" t="str">
            <v>MC18E</v>
          </cell>
          <cell r="C2712">
            <v>3853</v>
          </cell>
          <cell r="D2712" t="str">
            <v>MECHA CONICA 18,00</v>
          </cell>
          <cell r="E2712" t="str">
            <v>EZETA</v>
          </cell>
          <cell r="F2712" t="str">
            <v>MECHA CONICA</v>
          </cell>
          <cell r="G2712">
            <v>64989.9</v>
          </cell>
        </row>
        <row r="2713">
          <cell r="B2713" t="str">
            <v>MC1825E</v>
          </cell>
          <cell r="C2713">
            <v>3854</v>
          </cell>
          <cell r="D2713" t="str">
            <v>MECHA CONICA 18,25</v>
          </cell>
          <cell r="E2713" t="str">
            <v>EZETA</v>
          </cell>
          <cell r="F2713" t="str">
            <v>MECHA CONICA</v>
          </cell>
          <cell r="G2713">
            <v>66450.06</v>
          </cell>
        </row>
        <row r="2714">
          <cell r="B2714" t="str">
            <v>MC1850E</v>
          </cell>
          <cell r="C2714">
            <v>3855</v>
          </cell>
          <cell r="D2714" t="str">
            <v>MECHA CONICA 18,50</v>
          </cell>
          <cell r="E2714" t="str">
            <v>EZETA</v>
          </cell>
          <cell r="F2714" t="str">
            <v>MECHA CONICA</v>
          </cell>
          <cell r="G2714">
            <v>67203.17</v>
          </cell>
        </row>
        <row r="2715">
          <cell r="B2715" t="str">
            <v>MC1875E</v>
          </cell>
          <cell r="C2715">
            <v>3856</v>
          </cell>
          <cell r="D2715" t="str">
            <v>MECHA CONICA 18,75</v>
          </cell>
          <cell r="E2715" t="str">
            <v>EZETA</v>
          </cell>
          <cell r="F2715" t="str">
            <v>MECHA CONICA</v>
          </cell>
          <cell r="G2715">
            <v>68657.929999999993</v>
          </cell>
        </row>
        <row r="2716">
          <cell r="B2716" t="str">
            <v>MC19E</v>
          </cell>
          <cell r="C2716">
            <v>3857</v>
          </cell>
          <cell r="D2716" t="str">
            <v>MECHA CONICA 19,00</v>
          </cell>
          <cell r="E2716" t="str">
            <v>EZETA</v>
          </cell>
          <cell r="F2716" t="str">
            <v>MECHA CONICA</v>
          </cell>
          <cell r="G2716">
            <v>69377.31</v>
          </cell>
        </row>
        <row r="2717">
          <cell r="B2717" t="str">
            <v>MC1925E</v>
          </cell>
          <cell r="C2717">
            <v>3858</v>
          </cell>
          <cell r="D2717" t="str">
            <v>MECHA CONICA 19,25</v>
          </cell>
          <cell r="E2717" t="str">
            <v>EZETA</v>
          </cell>
          <cell r="F2717" t="str">
            <v>MECHA CONICA</v>
          </cell>
          <cell r="G2717">
            <v>70275.73</v>
          </cell>
        </row>
        <row r="2718">
          <cell r="B2718" t="str">
            <v>MC1950E</v>
          </cell>
          <cell r="C2718">
            <v>3859</v>
          </cell>
          <cell r="D2718" t="str">
            <v>MECHA CONICA 19,50</v>
          </cell>
          <cell r="E2718" t="str">
            <v>EZETA</v>
          </cell>
          <cell r="F2718" t="str">
            <v>MECHA CONICA</v>
          </cell>
          <cell r="G2718">
            <v>70730.89</v>
          </cell>
        </row>
        <row r="2719">
          <cell r="B2719" t="str">
            <v>MC1975E</v>
          </cell>
          <cell r="C2719">
            <v>3860</v>
          </cell>
          <cell r="D2719" t="str">
            <v>MECHA CONICA 19,75</v>
          </cell>
          <cell r="E2719" t="str">
            <v>EZETA</v>
          </cell>
          <cell r="F2719" t="str">
            <v>MECHA CONICA</v>
          </cell>
          <cell r="G2719">
            <v>71656.67</v>
          </cell>
        </row>
        <row r="2720">
          <cell r="B2720" t="str">
            <v>MC20E</v>
          </cell>
          <cell r="C2720">
            <v>3861</v>
          </cell>
          <cell r="D2720" t="str">
            <v>MECHA CONICA 20,00</v>
          </cell>
          <cell r="E2720" t="str">
            <v>EZETA</v>
          </cell>
          <cell r="F2720" t="str">
            <v>MECHA CONICA</v>
          </cell>
          <cell r="G2720">
            <v>73975.53</v>
          </cell>
        </row>
        <row r="2721">
          <cell r="B2721" t="str">
            <v>MC2025E</v>
          </cell>
          <cell r="C2721">
            <v>3862</v>
          </cell>
          <cell r="D2721" t="str">
            <v>MECHA CONICA 20,25</v>
          </cell>
          <cell r="E2721" t="str">
            <v>EZETA</v>
          </cell>
          <cell r="F2721" t="str">
            <v>MECHA CONICA</v>
          </cell>
          <cell r="G2721">
            <v>74350.73</v>
          </cell>
        </row>
        <row r="2722">
          <cell r="B2722" t="str">
            <v>MC2050E</v>
          </cell>
          <cell r="C2722">
            <v>3863</v>
          </cell>
          <cell r="D2722" t="str">
            <v>MECHA CONICA 20,50</v>
          </cell>
          <cell r="E2722" t="str">
            <v>EZETA</v>
          </cell>
          <cell r="F2722" t="str">
            <v>MECHA CONICA</v>
          </cell>
          <cell r="G2722">
            <v>74522.929999999993</v>
          </cell>
        </row>
        <row r="2723">
          <cell r="B2723" t="str">
            <v>MC2075E</v>
          </cell>
          <cell r="C2723">
            <v>3864</v>
          </cell>
          <cell r="D2723" t="str">
            <v>MECHA CONICA 20,75</v>
          </cell>
          <cell r="E2723" t="str">
            <v>EZETA</v>
          </cell>
          <cell r="F2723" t="str">
            <v>MECHA CONICA</v>
          </cell>
          <cell r="G2723">
            <v>74896.83</v>
          </cell>
        </row>
        <row r="2724">
          <cell r="B2724" t="str">
            <v>MC21E</v>
          </cell>
          <cell r="C2724">
            <v>3865</v>
          </cell>
          <cell r="D2724" t="str">
            <v>MECHA CONICA 21,00</v>
          </cell>
          <cell r="E2724" t="str">
            <v>EZETA</v>
          </cell>
          <cell r="F2724" t="str">
            <v>MECHA CONICA</v>
          </cell>
          <cell r="G2724">
            <v>75090</v>
          </cell>
        </row>
        <row r="2725">
          <cell r="B2725" t="str">
            <v>MC2125E</v>
          </cell>
          <cell r="C2725">
            <v>3866</v>
          </cell>
          <cell r="D2725" t="str">
            <v>MECHA CONICA 21,25</v>
          </cell>
          <cell r="E2725" t="str">
            <v>EZETA</v>
          </cell>
          <cell r="F2725" t="str">
            <v>MECHA CONICA</v>
          </cell>
          <cell r="G2725">
            <v>76834.81</v>
          </cell>
        </row>
        <row r="2726">
          <cell r="B2726" t="str">
            <v>MC2150E</v>
          </cell>
          <cell r="C2726">
            <v>3867</v>
          </cell>
          <cell r="D2726" t="str">
            <v>MECHA CONICA 21,50</v>
          </cell>
          <cell r="E2726" t="str">
            <v>EZETA</v>
          </cell>
          <cell r="F2726" t="str">
            <v>MECHA CONICA</v>
          </cell>
          <cell r="G2726">
            <v>77011.16</v>
          </cell>
        </row>
        <row r="2727">
          <cell r="B2727" t="str">
            <v>MC2175E</v>
          </cell>
          <cell r="C2727">
            <v>3868</v>
          </cell>
          <cell r="D2727" t="str">
            <v>MECHA CONICA 21,75</v>
          </cell>
          <cell r="E2727" t="str">
            <v>EZETA</v>
          </cell>
          <cell r="F2727" t="str">
            <v>MECHA CONICA</v>
          </cell>
          <cell r="G2727">
            <v>77383.88</v>
          </cell>
        </row>
        <row r="2728">
          <cell r="B2728" t="str">
            <v>MC22E</v>
          </cell>
          <cell r="C2728">
            <v>3869</v>
          </cell>
          <cell r="D2728" t="str">
            <v>MECHA CONICA 22,00</v>
          </cell>
          <cell r="E2728" t="str">
            <v>EZETA</v>
          </cell>
          <cell r="F2728" t="str">
            <v>MECHA CONICA</v>
          </cell>
          <cell r="G2728">
            <v>77569.5</v>
          </cell>
        </row>
        <row r="2729">
          <cell r="B2729" t="str">
            <v>MC2225E</v>
          </cell>
          <cell r="C2729">
            <v>3870</v>
          </cell>
          <cell r="D2729" t="str">
            <v>MECHA CONICA 22,25</v>
          </cell>
          <cell r="E2729" t="str">
            <v>EZETA</v>
          </cell>
          <cell r="F2729" t="str">
            <v>MECHA CONICA</v>
          </cell>
          <cell r="G2729">
            <v>78960.479999999996</v>
          </cell>
        </row>
        <row r="2730">
          <cell r="B2730" t="str">
            <v>MC2250E</v>
          </cell>
          <cell r="C2730">
            <v>3871</v>
          </cell>
          <cell r="D2730" t="str">
            <v>MECHA CONICA 22,50</v>
          </cell>
          <cell r="E2730" t="str">
            <v>EZETA</v>
          </cell>
          <cell r="F2730" t="str">
            <v>MECHA CONICA</v>
          </cell>
          <cell r="G2730">
            <v>79664.86</v>
          </cell>
        </row>
        <row r="2731">
          <cell r="B2731" t="str">
            <v>MC2275E</v>
          </cell>
          <cell r="C2731">
            <v>3872</v>
          </cell>
          <cell r="D2731" t="str">
            <v>MECHA CONICA 22,75</v>
          </cell>
          <cell r="E2731" t="str">
            <v>EZETA</v>
          </cell>
          <cell r="F2731" t="str">
            <v>MECHA CONICA</v>
          </cell>
          <cell r="G2731">
            <v>81050.78</v>
          </cell>
        </row>
        <row r="2732">
          <cell r="B2732" t="str">
            <v>MC23E</v>
          </cell>
          <cell r="C2732">
            <v>3873</v>
          </cell>
          <cell r="D2732" t="str">
            <v>MECHA CONICA 23,00</v>
          </cell>
          <cell r="E2732" t="str">
            <v>EZETA</v>
          </cell>
          <cell r="F2732" t="str">
            <v>MECHA CONICA</v>
          </cell>
          <cell r="G2732">
            <v>81767.600000000006</v>
          </cell>
        </row>
        <row r="2733">
          <cell r="B2733" t="str">
            <v>MC2325E</v>
          </cell>
          <cell r="C2733">
            <v>3874</v>
          </cell>
          <cell r="D2733" t="str">
            <v>MECHA CONICA 23,25</v>
          </cell>
          <cell r="E2733" t="str">
            <v>EZETA</v>
          </cell>
          <cell r="F2733" t="str">
            <v>MECHA CONICA</v>
          </cell>
          <cell r="G2733">
            <v>86637.4</v>
          </cell>
        </row>
        <row r="2734">
          <cell r="B2734" t="str">
            <v>MC2350E</v>
          </cell>
          <cell r="C2734">
            <v>3875</v>
          </cell>
          <cell r="D2734" t="str">
            <v>MECHA CONICA 23,50</v>
          </cell>
          <cell r="E2734" t="str">
            <v>EZETA</v>
          </cell>
          <cell r="F2734" t="str">
            <v>MECHA CONICA</v>
          </cell>
          <cell r="G2734">
            <v>88369.39</v>
          </cell>
        </row>
        <row r="2735">
          <cell r="B2735" t="str">
            <v>MC2375E</v>
          </cell>
          <cell r="C2735">
            <v>3876</v>
          </cell>
          <cell r="D2735" t="str">
            <v>MECHA CONICA 23,75</v>
          </cell>
          <cell r="E2735" t="str">
            <v>EZETA</v>
          </cell>
          <cell r="F2735" t="str">
            <v>MECHA CONICA</v>
          </cell>
          <cell r="G2735">
            <v>91861.46</v>
          </cell>
        </row>
        <row r="2736">
          <cell r="B2736" t="str">
            <v>MC24E</v>
          </cell>
          <cell r="C2736">
            <v>3877</v>
          </cell>
          <cell r="D2736" t="str">
            <v>MECHA CONICA 24,00</v>
          </cell>
          <cell r="E2736" t="str">
            <v>EZETA</v>
          </cell>
          <cell r="F2736" t="str">
            <v>MECHA CONICA</v>
          </cell>
          <cell r="G2736">
            <v>93609.7</v>
          </cell>
        </row>
        <row r="2737">
          <cell r="B2737" t="str">
            <v>MC2425E</v>
          </cell>
          <cell r="C2737">
            <v>3878</v>
          </cell>
          <cell r="D2737" t="str">
            <v>MECHA CONICA 24,25</v>
          </cell>
          <cell r="E2737" t="str">
            <v>EZETA</v>
          </cell>
          <cell r="F2737" t="str">
            <v>MECHA CONICA</v>
          </cell>
          <cell r="G2737">
            <v>96193</v>
          </cell>
        </row>
        <row r="2738">
          <cell r="B2738" t="str">
            <v>MC2450E</v>
          </cell>
          <cell r="C2738">
            <v>3879</v>
          </cell>
          <cell r="D2738" t="str">
            <v>MECHA CONICA 24,50</v>
          </cell>
          <cell r="E2738" t="str">
            <v>EZETA</v>
          </cell>
          <cell r="F2738" t="str">
            <v>MECHA CONICA</v>
          </cell>
          <cell r="G2738">
            <v>97482.38</v>
          </cell>
        </row>
        <row r="2739">
          <cell r="B2739" t="str">
            <v>MC2475E</v>
          </cell>
          <cell r="C2739">
            <v>3880</v>
          </cell>
          <cell r="D2739" t="str">
            <v>MECHA CONICA 24,75</v>
          </cell>
          <cell r="E2739" t="str">
            <v>EZETA</v>
          </cell>
          <cell r="F2739" t="str">
            <v>MECHA CONICA</v>
          </cell>
          <cell r="G2739">
            <v>100094.13</v>
          </cell>
        </row>
        <row r="2740">
          <cell r="B2740" t="str">
            <v>MC25EZ</v>
          </cell>
          <cell r="C2740">
            <v>3881</v>
          </cell>
          <cell r="D2740" t="str">
            <v>MECHA CONICA 25,00</v>
          </cell>
          <cell r="E2740" t="str">
            <v>EZETA</v>
          </cell>
          <cell r="F2740" t="str">
            <v>MECHA CONICA</v>
          </cell>
          <cell r="G2740">
            <v>100094.13</v>
          </cell>
        </row>
        <row r="2741">
          <cell r="B2741" t="str">
            <v>MC2525E</v>
          </cell>
          <cell r="C2741">
            <v>3882</v>
          </cell>
          <cell r="D2741" t="str">
            <v>MECHA CONICA 25,25</v>
          </cell>
          <cell r="E2741" t="str">
            <v>EZETA</v>
          </cell>
          <cell r="F2741" t="str">
            <v>MECHA CONICA</v>
          </cell>
          <cell r="G2741">
            <v>104080.46</v>
          </cell>
        </row>
        <row r="2742">
          <cell r="B2742" t="str">
            <v>MC2550E</v>
          </cell>
          <cell r="C2742">
            <v>3883</v>
          </cell>
          <cell r="D2742" t="str">
            <v>MECHA CONICA 25,50</v>
          </cell>
          <cell r="E2742" t="str">
            <v>EZETA</v>
          </cell>
          <cell r="F2742" t="str">
            <v>MECHA CONICA</v>
          </cell>
          <cell r="G2742">
            <v>105412.23</v>
          </cell>
        </row>
        <row r="2743">
          <cell r="B2743" t="str">
            <v>MC2575E</v>
          </cell>
          <cell r="C2743">
            <v>3884</v>
          </cell>
          <cell r="D2743" t="str">
            <v>MECHA CONICA 25,75</v>
          </cell>
          <cell r="E2743" t="str">
            <v>EZETA</v>
          </cell>
          <cell r="F2743" t="str">
            <v>MECHA CONICA</v>
          </cell>
          <cell r="G2743">
            <v>108124.42</v>
          </cell>
        </row>
        <row r="2744">
          <cell r="B2744" t="str">
            <v>MC26E</v>
          </cell>
          <cell r="C2744">
            <v>3885</v>
          </cell>
          <cell r="D2744" t="str">
            <v>MECHA CONICA 26,00</v>
          </cell>
          <cell r="E2744" t="str">
            <v>EZETA</v>
          </cell>
          <cell r="F2744" t="str">
            <v>MECHA CONICA</v>
          </cell>
          <cell r="G2744">
            <v>109475.78</v>
          </cell>
        </row>
        <row r="2745">
          <cell r="B2745" t="str">
            <v>MC2625E</v>
          </cell>
          <cell r="C2745">
            <v>3886</v>
          </cell>
          <cell r="D2745" t="str">
            <v>MECHA CONICA 26,25</v>
          </cell>
          <cell r="E2745" t="str">
            <v>EZETA</v>
          </cell>
          <cell r="F2745" t="str">
            <v>MECHA CONICA</v>
          </cell>
          <cell r="G2745">
            <v>113546.43</v>
          </cell>
        </row>
        <row r="2746">
          <cell r="B2746" t="str">
            <v>MC2650E</v>
          </cell>
          <cell r="C2746">
            <v>3887</v>
          </cell>
          <cell r="D2746" t="str">
            <v>MECHA CONICA 26,50</v>
          </cell>
          <cell r="E2746" t="str">
            <v>EZETA</v>
          </cell>
          <cell r="F2746" t="str">
            <v>MECHA CONICA</v>
          </cell>
          <cell r="G2746">
            <v>115561.85</v>
          </cell>
        </row>
        <row r="2747">
          <cell r="B2747" t="str">
            <v>MC2675E</v>
          </cell>
          <cell r="C2747">
            <v>3888</v>
          </cell>
          <cell r="D2747" t="str">
            <v>MECHA CONICA 26,75</v>
          </cell>
          <cell r="E2747" t="str">
            <v>EZETA</v>
          </cell>
          <cell r="F2747" t="str">
            <v>MECHA CONICA</v>
          </cell>
          <cell r="G2747">
            <v>119642.93</v>
          </cell>
        </row>
        <row r="2748">
          <cell r="B2748" t="str">
            <v>MC27E</v>
          </cell>
          <cell r="C2748">
            <v>3889</v>
          </cell>
          <cell r="D2748" t="str">
            <v>MECHA CONICA 27,00</v>
          </cell>
          <cell r="E2748" t="str">
            <v>EZETA</v>
          </cell>
          <cell r="F2748" t="str">
            <v>MECHA CONICA</v>
          </cell>
          <cell r="G2748">
            <v>121670.9</v>
          </cell>
        </row>
        <row r="2749">
          <cell r="B2749" t="str">
            <v>MC2725E</v>
          </cell>
          <cell r="C2749">
            <v>3890</v>
          </cell>
          <cell r="D2749" t="str">
            <v>MECHA CONICA 27,25</v>
          </cell>
          <cell r="E2749" t="str">
            <v>EZETA</v>
          </cell>
          <cell r="F2749" t="str">
            <v>MECHA CONICA</v>
          </cell>
          <cell r="G2749">
            <v>122487.81</v>
          </cell>
        </row>
        <row r="2750">
          <cell r="B2750" t="str">
            <v>MC2750E</v>
          </cell>
          <cell r="C2750">
            <v>3891</v>
          </cell>
          <cell r="D2750" t="str">
            <v>MECHA CONICA 27,50</v>
          </cell>
          <cell r="E2750" t="str">
            <v>EZETA</v>
          </cell>
          <cell r="F2750" t="str">
            <v>MECHA CONICA</v>
          </cell>
          <cell r="G2750">
            <v>122892.9</v>
          </cell>
        </row>
        <row r="2751">
          <cell r="B2751" t="str">
            <v>MC2775E</v>
          </cell>
          <cell r="C2751">
            <v>3892</v>
          </cell>
          <cell r="D2751" t="str">
            <v>MECHA CONICA 27,75</v>
          </cell>
          <cell r="E2751" t="str">
            <v>EZETA</v>
          </cell>
          <cell r="F2751" t="str">
            <v>MECHA CONICA</v>
          </cell>
          <cell r="G2751">
            <v>123721.63</v>
          </cell>
        </row>
        <row r="2752">
          <cell r="B2752" t="str">
            <v>MC28E</v>
          </cell>
          <cell r="C2752">
            <v>3893</v>
          </cell>
          <cell r="D2752" t="str">
            <v>MECHA CONICA 28,00</v>
          </cell>
          <cell r="E2752" t="str">
            <v>EZETA</v>
          </cell>
          <cell r="F2752" t="str">
            <v>MECHA CONICA</v>
          </cell>
          <cell r="G2752">
            <v>124134.74</v>
          </cell>
        </row>
        <row r="2753">
          <cell r="B2753" t="str">
            <v>MC2825E</v>
          </cell>
          <cell r="C2753">
            <v>3894</v>
          </cell>
          <cell r="D2753" t="str">
            <v>MECHA CONICA 28,25</v>
          </cell>
          <cell r="E2753" t="str">
            <v>EZETA</v>
          </cell>
          <cell r="F2753" t="str">
            <v>MECHA CONICA</v>
          </cell>
          <cell r="G2753">
            <v>127174.98</v>
          </cell>
        </row>
        <row r="2754">
          <cell r="B2754" t="str">
            <v>MC2850E</v>
          </cell>
          <cell r="C2754">
            <v>3895</v>
          </cell>
          <cell r="D2754" t="str">
            <v>MECHA CONICA 28,50</v>
          </cell>
          <cell r="E2754" t="str">
            <v>EZETA</v>
          </cell>
          <cell r="F2754" t="str">
            <v>MECHA CONICA</v>
          </cell>
          <cell r="G2754">
            <v>128673.89</v>
          </cell>
        </row>
        <row r="2755">
          <cell r="B2755" t="str">
            <v>MC2875E</v>
          </cell>
          <cell r="C2755">
            <v>3896</v>
          </cell>
          <cell r="D2755" t="str">
            <v>MECHA CONICA 28,75</v>
          </cell>
          <cell r="E2755" t="str">
            <v>EZETA</v>
          </cell>
          <cell r="F2755" t="str">
            <v>MECHA CONICA</v>
          </cell>
          <cell r="G2755">
            <v>131709.73000000001</v>
          </cell>
        </row>
        <row r="2756">
          <cell r="B2756" t="str">
            <v>MC29E</v>
          </cell>
          <cell r="C2756">
            <v>3897</v>
          </cell>
          <cell r="D2756" t="str">
            <v>MECHA CONICA 29,00</v>
          </cell>
          <cell r="E2756" t="str">
            <v>EZETA</v>
          </cell>
          <cell r="F2756" t="str">
            <v>MECHA CONICA</v>
          </cell>
          <cell r="G2756">
            <v>133201.14000000001</v>
          </cell>
        </row>
        <row r="2757">
          <cell r="B2757" t="str">
            <v>MC2925E</v>
          </cell>
          <cell r="C2757">
            <v>3898</v>
          </cell>
          <cell r="D2757" t="str">
            <v>MECHA CONICA 29,25</v>
          </cell>
          <cell r="E2757" t="str">
            <v>EZETA</v>
          </cell>
          <cell r="F2757" t="str">
            <v>MECHA CONICA</v>
          </cell>
          <cell r="G2757">
            <v>135597.04</v>
          </cell>
        </row>
        <row r="2758">
          <cell r="B2758" t="str">
            <v>MC2950E</v>
          </cell>
          <cell r="C2758">
            <v>3899</v>
          </cell>
          <cell r="D2758" t="str">
            <v>MECHA CONICA 29,50</v>
          </cell>
          <cell r="E2758" t="str">
            <v>EZETA</v>
          </cell>
          <cell r="F2758" t="str">
            <v>MECHA CONICA</v>
          </cell>
          <cell r="G2758">
            <v>136806.84</v>
          </cell>
        </row>
        <row r="2759">
          <cell r="B2759" t="str">
            <v>MC2975E</v>
          </cell>
          <cell r="C2759">
            <v>3900</v>
          </cell>
          <cell r="D2759" t="str">
            <v>MECHA CONICA 29,75</v>
          </cell>
          <cell r="E2759" t="str">
            <v>EZETA</v>
          </cell>
          <cell r="F2759" t="str">
            <v>MECHA CONICA</v>
          </cell>
          <cell r="G2759">
            <v>139202.22</v>
          </cell>
        </row>
        <row r="2760">
          <cell r="B2760" t="str">
            <v>MC30E</v>
          </cell>
          <cell r="C2760">
            <v>3901</v>
          </cell>
          <cell r="D2760" t="str">
            <v>MECHA CONICA 30,00</v>
          </cell>
          <cell r="E2760" t="str">
            <v>EZETA</v>
          </cell>
          <cell r="F2760" t="str">
            <v>MECHA CONICA</v>
          </cell>
          <cell r="G2760">
            <v>140426.85</v>
          </cell>
        </row>
        <row r="2761">
          <cell r="B2761" t="str">
            <v>MC3050E</v>
          </cell>
          <cell r="C2761">
            <v>3902</v>
          </cell>
          <cell r="D2761" t="str">
            <v>MECHA CONICA 30,50</v>
          </cell>
          <cell r="E2761" t="str">
            <v>EZETA</v>
          </cell>
          <cell r="F2761" t="str">
            <v>MECHA CONICA</v>
          </cell>
          <cell r="G2761">
            <v>148447.29</v>
          </cell>
        </row>
        <row r="2762">
          <cell r="B2762" t="str">
            <v>MCB22R</v>
          </cell>
          <cell r="C2762">
            <v>6278</v>
          </cell>
          <cell r="D2762" t="str">
            <v>MECHA COPA BIMETALICA 22</v>
          </cell>
          <cell r="E2762" t="str">
            <v>RHEIN</v>
          </cell>
          <cell r="F2762" t="str">
            <v>MECHA COPA</v>
          </cell>
          <cell r="G2762">
            <v>4893.1099999999997</v>
          </cell>
        </row>
        <row r="2763">
          <cell r="B2763" t="str">
            <v>MCB25R</v>
          </cell>
          <cell r="C2763">
            <v>6279</v>
          </cell>
          <cell r="D2763" t="str">
            <v>MECHA COPA BIMETALICA 25</v>
          </cell>
          <cell r="E2763" t="str">
            <v>RHEIN</v>
          </cell>
          <cell r="F2763" t="str">
            <v>MECHA COPA</v>
          </cell>
          <cell r="G2763">
            <v>5239.3</v>
          </cell>
        </row>
        <row r="2764">
          <cell r="B2764" t="str">
            <v>MCB27R</v>
          </cell>
          <cell r="C2764">
            <v>6280</v>
          </cell>
          <cell r="D2764" t="str">
            <v>MECHA COPA BIMETALICA 27</v>
          </cell>
          <cell r="E2764" t="str">
            <v>RHEIN</v>
          </cell>
          <cell r="F2764" t="str">
            <v>MECHA COPA</v>
          </cell>
          <cell r="G2764">
            <v>6224.28</v>
          </cell>
        </row>
        <row r="2765">
          <cell r="B2765" t="str">
            <v>MCB30R</v>
          </cell>
          <cell r="C2765">
            <v>6281</v>
          </cell>
          <cell r="D2765" t="str">
            <v>MECHA COPA BIMETALICA 30</v>
          </cell>
          <cell r="E2765" t="str">
            <v>RHEIN</v>
          </cell>
          <cell r="F2765" t="str">
            <v>MECHA COPA</v>
          </cell>
          <cell r="G2765">
            <v>6493.9</v>
          </cell>
        </row>
        <row r="2766">
          <cell r="B2766" t="str">
            <v>MCB32R</v>
          </cell>
          <cell r="C2766">
            <v>6282</v>
          </cell>
          <cell r="D2766" t="str">
            <v>MECHA COPA BIMETALICA 32</v>
          </cell>
          <cell r="E2766" t="str">
            <v>RHEIN</v>
          </cell>
          <cell r="F2766" t="str">
            <v>MECHA COPA</v>
          </cell>
          <cell r="G2766">
            <v>6543.71</v>
          </cell>
        </row>
        <row r="2767">
          <cell r="B2767" t="str">
            <v>MCB35R</v>
          </cell>
          <cell r="C2767">
            <v>6283</v>
          </cell>
          <cell r="D2767" t="str">
            <v>MECHA COPA BIMETALICA 35</v>
          </cell>
          <cell r="E2767" t="str">
            <v>RHEIN</v>
          </cell>
          <cell r="F2767" t="str">
            <v>MECHA COPA</v>
          </cell>
          <cell r="G2767">
            <v>7251.26</v>
          </cell>
        </row>
        <row r="2768">
          <cell r="B2768" t="str">
            <v>MCB38R</v>
          </cell>
          <cell r="C2768">
            <v>6284</v>
          </cell>
          <cell r="D2768" t="str">
            <v>MECHA COPA BIMETALICA 38</v>
          </cell>
          <cell r="E2768" t="str">
            <v>RHEIN</v>
          </cell>
          <cell r="F2768" t="str">
            <v>MECHA COPA</v>
          </cell>
          <cell r="G2768">
            <v>7311.19</v>
          </cell>
        </row>
        <row r="2769">
          <cell r="B2769" t="str">
            <v>MCB40R</v>
          </cell>
          <cell r="C2769">
            <v>6285</v>
          </cell>
          <cell r="D2769" t="str">
            <v>MECHA COPA BIMETALICA 40</v>
          </cell>
          <cell r="E2769" t="str">
            <v>RHEIN</v>
          </cell>
          <cell r="F2769" t="str">
            <v>MECHA COPA</v>
          </cell>
          <cell r="G2769">
            <v>7311.19</v>
          </cell>
        </row>
        <row r="2770">
          <cell r="B2770" t="str">
            <v>MCB51R</v>
          </cell>
          <cell r="C2770">
            <v>6286</v>
          </cell>
          <cell r="D2770" t="str">
            <v>MECHA COPA BIMETALICA 51</v>
          </cell>
          <cell r="E2770" t="str">
            <v>RHEIN</v>
          </cell>
          <cell r="F2770" t="str">
            <v>MECHA COPA</v>
          </cell>
          <cell r="G2770">
            <v>9264.49</v>
          </cell>
        </row>
        <row r="2771">
          <cell r="B2771" t="str">
            <v>MCB60R</v>
          </cell>
          <cell r="C2771">
            <v>6287</v>
          </cell>
          <cell r="D2771" t="str">
            <v>MECHA COPA BIMETALICA 60</v>
          </cell>
          <cell r="E2771" t="str">
            <v>RHEIN</v>
          </cell>
          <cell r="F2771" t="str">
            <v>MECHA COPA</v>
          </cell>
          <cell r="G2771">
            <v>10468.51</v>
          </cell>
        </row>
        <row r="2772">
          <cell r="B2772" t="str">
            <v>MCB65R</v>
          </cell>
          <cell r="C2772">
            <v>6288</v>
          </cell>
          <cell r="D2772" t="str">
            <v>MECHA COPA BIMETALICA 65</v>
          </cell>
          <cell r="E2772" t="str">
            <v>RHEIN</v>
          </cell>
          <cell r="F2772" t="str">
            <v>MECHA COPA</v>
          </cell>
          <cell r="G2772">
            <v>11572.81</v>
          </cell>
        </row>
        <row r="2773">
          <cell r="B2773" t="str">
            <v>MCB70R</v>
          </cell>
          <cell r="C2773">
            <v>6289</v>
          </cell>
          <cell r="D2773" t="str">
            <v>MECHA COPA BIMETALICA 70</v>
          </cell>
          <cell r="E2773" t="str">
            <v>RHEIN</v>
          </cell>
          <cell r="F2773" t="str">
            <v>MECHA COPA</v>
          </cell>
          <cell r="G2773">
            <v>12671.21</v>
          </cell>
        </row>
        <row r="2774">
          <cell r="B2774" t="str">
            <v>MCC33R</v>
          </cell>
          <cell r="C2774">
            <v>5947</v>
          </cell>
          <cell r="D2774" t="str">
            <v>MECHA COPA CARB/TUNGS  33</v>
          </cell>
          <cell r="E2774" t="str">
            <v>RHEIN</v>
          </cell>
          <cell r="F2774" t="str">
            <v>MECHA COPA</v>
          </cell>
          <cell r="G2774">
            <v>3591.45</v>
          </cell>
        </row>
        <row r="2775">
          <cell r="B2775" t="str">
            <v>MCC43R</v>
          </cell>
          <cell r="C2775">
            <v>5948</v>
          </cell>
          <cell r="D2775" t="str">
            <v>MECHA COPA CARB/TUNGS  43</v>
          </cell>
          <cell r="E2775" t="str">
            <v>RHEIN</v>
          </cell>
          <cell r="F2775" t="str">
            <v>MECHA COPA</v>
          </cell>
          <cell r="G2775">
            <v>4419.79</v>
          </cell>
        </row>
        <row r="2776">
          <cell r="B2776" t="str">
            <v>MCC53R</v>
          </cell>
          <cell r="C2776">
            <v>5949</v>
          </cell>
          <cell r="D2776" t="str">
            <v>MECHA COPA CARB/TUNGS  53</v>
          </cell>
          <cell r="E2776" t="str">
            <v>RHEIN</v>
          </cell>
          <cell r="F2776" t="str">
            <v>MECHA COPA</v>
          </cell>
          <cell r="G2776">
            <v>5381.28</v>
          </cell>
        </row>
        <row r="2777">
          <cell r="B2777" t="str">
            <v>MCC67R</v>
          </cell>
          <cell r="C2777">
            <v>5950</v>
          </cell>
          <cell r="D2777" t="str">
            <v>MECHA COPA CARB/TUNGS  67</v>
          </cell>
          <cell r="E2777" t="str">
            <v>RHEIN</v>
          </cell>
          <cell r="F2777" t="str">
            <v>MECHA COPA</v>
          </cell>
          <cell r="G2777">
            <v>6775.65</v>
          </cell>
        </row>
        <row r="2778">
          <cell r="B2778" t="str">
            <v>MCC73R</v>
          </cell>
          <cell r="C2778">
            <v>5951</v>
          </cell>
          <cell r="D2778" t="str">
            <v>MECHA COPA CARB/TUNGS  73</v>
          </cell>
          <cell r="E2778" t="str">
            <v>RHEIN</v>
          </cell>
          <cell r="F2778" t="str">
            <v>MECHA COPA</v>
          </cell>
          <cell r="G2778">
            <v>7425.27</v>
          </cell>
        </row>
        <row r="2779">
          <cell r="B2779" t="str">
            <v>MCC83R</v>
          </cell>
          <cell r="C2779">
            <v>5952</v>
          </cell>
          <cell r="D2779" t="str">
            <v>MECHA COPA CARB/TUNGS  83</v>
          </cell>
          <cell r="E2779" t="str">
            <v>RHEIN</v>
          </cell>
          <cell r="F2779" t="str">
            <v>MECHA COPA</v>
          </cell>
          <cell r="G2779">
            <v>8429.6200000000008</v>
          </cell>
        </row>
        <row r="2780">
          <cell r="B2780" t="str">
            <v>MCC103R</v>
          </cell>
          <cell r="C2780">
            <v>5953</v>
          </cell>
          <cell r="D2780" t="str">
            <v>MECHA COPA CARB/TUNGS 103</v>
          </cell>
          <cell r="E2780" t="str">
            <v>RHEIN</v>
          </cell>
          <cell r="F2780" t="str">
            <v>MECHA COPA</v>
          </cell>
          <cell r="G2780">
            <v>10800.47</v>
          </cell>
        </row>
        <row r="2781">
          <cell r="B2781" t="str">
            <v>MCC113R</v>
          </cell>
          <cell r="C2781">
            <v>5954</v>
          </cell>
          <cell r="D2781" t="str">
            <v>MECHA COPA CARB/TUNGS 113</v>
          </cell>
          <cell r="E2781" t="str">
            <v>RHEIN</v>
          </cell>
          <cell r="F2781" t="str">
            <v>MECHA COPA</v>
          </cell>
          <cell r="G2781">
            <v>12069.11</v>
          </cell>
        </row>
        <row r="2782">
          <cell r="B2782" t="str">
            <v>MCW55R</v>
          </cell>
          <cell r="C2782">
            <v>6303</v>
          </cell>
          <cell r="D2782" t="str">
            <v>MECHA COPA WIDIA  55</v>
          </cell>
          <cell r="E2782" t="str">
            <v>RHEIN</v>
          </cell>
          <cell r="F2782" t="str">
            <v>MECHA COPA</v>
          </cell>
          <cell r="G2782">
            <v>10737.33</v>
          </cell>
        </row>
        <row r="2783">
          <cell r="B2783" t="str">
            <v>MCW60R</v>
          </cell>
          <cell r="C2783">
            <v>6304</v>
          </cell>
          <cell r="D2783" t="str">
            <v>MECHA COPA WIDIA  60</v>
          </cell>
          <cell r="E2783" t="str">
            <v>RHEIN</v>
          </cell>
          <cell r="F2783" t="str">
            <v>MECHA COPA</v>
          </cell>
          <cell r="G2783">
            <v>11170.16</v>
          </cell>
        </row>
        <row r="2784">
          <cell r="B2784" t="str">
            <v>MCW65R</v>
          </cell>
          <cell r="C2784">
            <v>6305</v>
          </cell>
          <cell r="D2784" t="str">
            <v>MECHA COPA WIDIA  65</v>
          </cell>
          <cell r="E2784" t="str">
            <v>RHEIN</v>
          </cell>
          <cell r="F2784" t="str">
            <v>MECHA COPA</v>
          </cell>
          <cell r="G2784">
            <v>11405.71</v>
          </cell>
        </row>
        <row r="2785">
          <cell r="B2785" t="str">
            <v>MCW70R</v>
          </cell>
          <cell r="C2785">
            <v>6306</v>
          </cell>
          <cell r="D2785" t="str">
            <v>MECHA COPA WIDIA  70</v>
          </cell>
          <cell r="E2785" t="str">
            <v>RHEIN</v>
          </cell>
          <cell r="F2785" t="str">
            <v>MECHA COPA</v>
          </cell>
          <cell r="G2785">
            <v>12426.64</v>
          </cell>
        </row>
        <row r="2786">
          <cell r="B2786" t="str">
            <v>MCW105R</v>
          </cell>
          <cell r="C2786">
            <v>6307</v>
          </cell>
          <cell r="D2786" t="str">
            <v>MECHA COPA WIDIA 105</v>
          </cell>
          <cell r="E2786" t="str">
            <v>RHEIN</v>
          </cell>
          <cell r="F2786" t="str">
            <v>MECHA COPA</v>
          </cell>
          <cell r="G2786">
            <v>33478.43</v>
          </cell>
        </row>
        <row r="2787">
          <cell r="B2787" t="str">
            <v>MDP360</v>
          </cell>
          <cell r="C2787">
            <v>3903</v>
          </cell>
          <cell r="D2787" t="str">
            <v>MECHA D/PUNTA 3,60</v>
          </cell>
          <cell r="E2787" t="str">
            <v>EZETA</v>
          </cell>
          <cell r="F2787" t="str">
            <v>MECHA D/PUNTA</v>
          </cell>
          <cell r="G2787">
            <v>2154.19</v>
          </cell>
        </row>
        <row r="2788">
          <cell r="B2788" t="str">
            <v>MDP420</v>
          </cell>
          <cell r="C2788">
            <v>3904</v>
          </cell>
          <cell r="D2788" t="str">
            <v>MECHA D/PUNTA 4,20</v>
          </cell>
          <cell r="E2788" t="str">
            <v>EZETA</v>
          </cell>
          <cell r="F2788" t="str">
            <v>MECHA D/PUNTA</v>
          </cell>
          <cell r="G2788">
            <v>2545.71</v>
          </cell>
        </row>
        <row r="2789">
          <cell r="B2789" t="str">
            <v>MDP510</v>
          </cell>
          <cell r="C2789">
            <v>3905</v>
          </cell>
          <cell r="D2789" t="str">
            <v>MECHA D/PUNTA 5,10</v>
          </cell>
          <cell r="E2789" t="str">
            <v>EZETA</v>
          </cell>
          <cell r="F2789" t="str">
            <v>MECHA D/PUNTA</v>
          </cell>
          <cell r="G2789">
            <v>3028.17</v>
          </cell>
        </row>
        <row r="2790">
          <cell r="B2790" t="str">
            <v>MDP610E</v>
          </cell>
          <cell r="C2790">
            <v>3906</v>
          </cell>
          <cell r="D2790" t="str">
            <v>MECHA D/PUNTA 6,10</v>
          </cell>
          <cell r="E2790" t="str">
            <v>EZETA</v>
          </cell>
          <cell r="F2790" t="str">
            <v>MECHA D/PUNTA</v>
          </cell>
          <cell r="G2790">
            <v>3944.61</v>
          </cell>
        </row>
        <row r="2791">
          <cell r="B2791" t="str">
            <v>MDC5E</v>
          </cell>
          <cell r="C2791">
            <v>7520</v>
          </cell>
          <cell r="D2791" t="str">
            <v>MECHA DE CENTRO 5,00</v>
          </cell>
          <cell r="E2791" t="str">
            <v>EZETA</v>
          </cell>
          <cell r="F2791" t="str">
            <v>MECHA DE CENTRO</v>
          </cell>
          <cell r="G2791">
            <v>20364.38</v>
          </cell>
        </row>
        <row r="2792">
          <cell r="B2792" t="str">
            <v>MD030E</v>
          </cell>
          <cell r="C2792">
            <v>3907</v>
          </cell>
          <cell r="D2792" t="str">
            <v>MECHA DECIMAL   0,30</v>
          </cell>
          <cell r="E2792" t="str">
            <v>EZETA</v>
          </cell>
          <cell r="F2792" t="str">
            <v>MECHA A/RAPIDO</v>
          </cell>
          <cell r="G2792">
            <v>6510.69</v>
          </cell>
        </row>
        <row r="2793">
          <cell r="B2793" t="str">
            <v>MD040E</v>
          </cell>
          <cell r="C2793">
            <v>3908</v>
          </cell>
          <cell r="D2793" t="str">
            <v>MECHA DECIMAL   0,40</v>
          </cell>
          <cell r="E2793" t="str">
            <v>EZETA</v>
          </cell>
          <cell r="F2793" t="str">
            <v>MECHA A/RAPIDO</v>
          </cell>
          <cell r="G2793">
            <v>5482.25</v>
          </cell>
        </row>
        <row r="2794">
          <cell r="B2794" t="str">
            <v>MD060E</v>
          </cell>
          <cell r="C2794">
            <v>3909</v>
          </cell>
          <cell r="D2794" t="str">
            <v>MECHA DECIMAL   0,60</v>
          </cell>
          <cell r="E2794" t="str">
            <v>EZETA</v>
          </cell>
          <cell r="F2794" t="str">
            <v>MECHA DECIMAL</v>
          </cell>
          <cell r="G2794">
            <v>2358.69</v>
          </cell>
        </row>
        <row r="2795">
          <cell r="B2795" t="str">
            <v>MD070E</v>
          </cell>
          <cell r="C2795">
            <v>3910</v>
          </cell>
          <cell r="D2795" t="str">
            <v>MECHA DECIMAL   0,70</v>
          </cell>
          <cell r="E2795" t="str">
            <v>EZETA</v>
          </cell>
          <cell r="F2795" t="str">
            <v>MECHA DECIMAL</v>
          </cell>
          <cell r="G2795">
            <v>2358.69</v>
          </cell>
        </row>
        <row r="2796">
          <cell r="B2796" t="str">
            <v>MD080E</v>
          </cell>
          <cell r="C2796">
            <v>3911</v>
          </cell>
          <cell r="D2796" t="str">
            <v>MECHA DECIMAL   0,80</v>
          </cell>
          <cell r="E2796" t="str">
            <v>EZETA</v>
          </cell>
          <cell r="F2796" t="str">
            <v>MECHA DECIMAL</v>
          </cell>
          <cell r="G2796">
            <v>1711.46</v>
          </cell>
        </row>
        <row r="2797">
          <cell r="B2797" t="str">
            <v>MD090E</v>
          </cell>
          <cell r="C2797">
            <v>3912</v>
          </cell>
          <cell r="D2797" t="str">
            <v>MECHA DECIMAL   0,90</v>
          </cell>
          <cell r="E2797" t="str">
            <v>EZETA</v>
          </cell>
          <cell r="F2797" t="str">
            <v>MECHA DECIMAL</v>
          </cell>
          <cell r="G2797">
            <v>1711.46</v>
          </cell>
        </row>
        <row r="2798">
          <cell r="B2798" t="str">
            <v>MD110E</v>
          </cell>
          <cell r="C2798">
            <v>3913</v>
          </cell>
          <cell r="D2798" t="str">
            <v>MECHA DECIMAL   1,10</v>
          </cell>
          <cell r="E2798" t="str">
            <v>EZETA</v>
          </cell>
          <cell r="F2798" t="str">
            <v>MECHA DECIMAL</v>
          </cell>
          <cell r="G2798">
            <v>1494.67</v>
          </cell>
        </row>
        <row r="2799">
          <cell r="B2799" t="str">
            <v>MD120E</v>
          </cell>
          <cell r="C2799">
            <v>3914</v>
          </cell>
          <cell r="D2799" t="str">
            <v>MECHA DECIMAL   1,20</v>
          </cell>
          <cell r="E2799" t="str">
            <v>EZETA</v>
          </cell>
          <cell r="F2799" t="str">
            <v>MECHA DECIMAL</v>
          </cell>
          <cell r="G2799">
            <v>1494.67</v>
          </cell>
        </row>
        <row r="2800">
          <cell r="B2800" t="str">
            <v>MD130E</v>
          </cell>
          <cell r="C2800">
            <v>3915</v>
          </cell>
          <cell r="D2800" t="str">
            <v>MECHA DECIMAL   1,30</v>
          </cell>
          <cell r="E2800" t="str">
            <v>EZETA</v>
          </cell>
          <cell r="F2800" t="str">
            <v>MECHA DECIMAL</v>
          </cell>
          <cell r="G2800">
            <v>1431.33</v>
          </cell>
        </row>
        <row r="2801">
          <cell r="B2801" t="str">
            <v>MD140E</v>
          </cell>
          <cell r="C2801">
            <v>3916</v>
          </cell>
          <cell r="D2801" t="str">
            <v>MECHA DECIMAL   1,40</v>
          </cell>
          <cell r="E2801" t="str">
            <v>EZETA</v>
          </cell>
          <cell r="F2801" t="str">
            <v>MECHA DECIMAL</v>
          </cell>
          <cell r="G2801">
            <v>1431.33</v>
          </cell>
        </row>
        <row r="2802">
          <cell r="B2802" t="str">
            <v>MD160E</v>
          </cell>
          <cell r="C2802">
            <v>3917</v>
          </cell>
          <cell r="D2802" t="str">
            <v>MECHA DECIMAL   1,60</v>
          </cell>
          <cell r="E2802" t="str">
            <v>EZETA</v>
          </cell>
          <cell r="F2802" t="str">
            <v>MECHA DECIMAL</v>
          </cell>
          <cell r="G2802">
            <v>1385.02</v>
          </cell>
        </row>
        <row r="2803">
          <cell r="B2803" t="str">
            <v>MD170E</v>
          </cell>
          <cell r="C2803">
            <v>3918</v>
          </cell>
          <cell r="D2803" t="str">
            <v>MECHA DECIMAL   1,70</v>
          </cell>
          <cell r="E2803" t="str">
            <v>EZETA</v>
          </cell>
          <cell r="F2803" t="str">
            <v>MECHA DECIMAL</v>
          </cell>
          <cell r="G2803">
            <v>1385.02</v>
          </cell>
        </row>
        <row r="2804">
          <cell r="B2804" t="str">
            <v>MD180E</v>
          </cell>
          <cell r="C2804">
            <v>3919</v>
          </cell>
          <cell r="D2804" t="str">
            <v>MECHA DECIMAL   1,80</v>
          </cell>
          <cell r="E2804" t="str">
            <v>EZETA</v>
          </cell>
          <cell r="F2804" t="str">
            <v>MECHA DECIMAL</v>
          </cell>
          <cell r="G2804">
            <v>1255.56</v>
          </cell>
        </row>
        <row r="2805">
          <cell r="B2805" t="str">
            <v>MD190E</v>
          </cell>
          <cell r="C2805">
            <v>3920</v>
          </cell>
          <cell r="D2805" t="str">
            <v>MECHA DECIMAL   1,90</v>
          </cell>
          <cell r="E2805" t="str">
            <v>EZETA</v>
          </cell>
          <cell r="F2805" t="str">
            <v>MECHA DECIMAL</v>
          </cell>
          <cell r="G2805">
            <v>1255.56</v>
          </cell>
        </row>
        <row r="2806">
          <cell r="B2806" t="str">
            <v>MD210E</v>
          </cell>
          <cell r="C2806">
            <v>3921</v>
          </cell>
          <cell r="D2806" t="str">
            <v>MECHA DECIMAL   2,10</v>
          </cell>
          <cell r="E2806" t="str">
            <v>EZETA</v>
          </cell>
          <cell r="F2806" t="str">
            <v>MECHA DECIMAL</v>
          </cell>
          <cell r="G2806">
            <v>1179.05</v>
          </cell>
        </row>
        <row r="2807">
          <cell r="B2807" t="str">
            <v>MD220E</v>
          </cell>
          <cell r="C2807">
            <v>3922</v>
          </cell>
          <cell r="D2807" t="str">
            <v>MECHA DECIMAL   2,20</v>
          </cell>
          <cell r="E2807" t="str">
            <v>EZETA</v>
          </cell>
          <cell r="F2807" t="str">
            <v>MECHA DECIMAL</v>
          </cell>
          <cell r="G2807">
            <v>1179.05</v>
          </cell>
        </row>
        <row r="2808">
          <cell r="B2808" t="str">
            <v>MD230E</v>
          </cell>
          <cell r="C2808">
            <v>3923</v>
          </cell>
          <cell r="D2808" t="str">
            <v>MECHA DECIMAL   2,30</v>
          </cell>
          <cell r="E2808" t="str">
            <v>EZETA</v>
          </cell>
          <cell r="F2808" t="str">
            <v>MECHA DECIMAL</v>
          </cell>
          <cell r="G2808">
            <v>1179.05</v>
          </cell>
        </row>
        <row r="2809">
          <cell r="B2809" t="str">
            <v>MD240E</v>
          </cell>
          <cell r="C2809">
            <v>3924</v>
          </cell>
          <cell r="D2809" t="str">
            <v>MECHA DECIMAL   2,40</v>
          </cell>
          <cell r="E2809" t="str">
            <v>EZETA</v>
          </cell>
          <cell r="F2809" t="str">
            <v>MECHA DECIMAL</v>
          </cell>
          <cell r="G2809">
            <v>1179.05</v>
          </cell>
        </row>
        <row r="2810">
          <cell r="B2810" t="str">
            <v>MD260E</v>
          </cell>
          <cell r="C2810">
            <v>3925</v>
          </cell>
          <cell r="D2810" t="str">
            <v>MECHA DECIMAL   2,60</v>
          </cell>
          <cell r="E2810" t="str">
            <v>EZETA</v>
          </cell>
          <cell r="F2810" t="str">
            <v>MECHA DECIMAL</v>
          </cell>
          <cell r="G2810">
            <v>1195.81</v>
          </cell>
        </row>
        <row r="2811">
          <cell r="B2811" t="str">
            <v>MD280E</v>
          </cell>
          <cell r="C2811">
            <v>3926</v>
          </cell>
          <cell r="D2811" t="str">
            <v>MECHA DECIMAL   2,80</v>
          </cell>
          <cell r="E2811" t="str">
            <v>EZETA</v>
          </cell>
          <cell r="F2811" t="str">
            <v>MECHA DECIMAL</v>
          </cell>
          <cell r="G2811">
            <v>1311.08</v>
          </cell>
        </row>
        <row r="2812">
          <cell r="B2812" t="str">
            <v>MD290E</v>
          </cell>
          <cell r="C2812">
            <v>3927</v>
          </cell>
          <cell r="D2812" t="str">
            <v>MECHA DECIMAL   2,90</v>
          </cell>
          <cell r="E2812" t="str">
            <v>EZETA</v>
          </cell>
          <cell r="F2812" t="str">
            <v>MECHA DECIMAL</v>
          </cell>
          <cell r="G2812">
            <v>1311.08</v>
          </cell>
        </row>
        <row r="2813">
          <cell r="B2813" t="str">
            <v>MD310E</v>
          </cell>
          <cell r="C2813">
            <v>3928</v>
          </cell>
          <cell r="D2813" t="str">
            <v>MECHA DECIMAL   3,10</v>
          </cell>
          <cell r="E2813" t="str">
            <v>EZETA</v>
          </cell>
          <cell r="F2813" t="str">
            <v>MECHA DECIMAL</v>
          </cell>
          <cell r="G2813">
            <v>1389.24</v>
          </cell>
        </row>
        <row r="2814">
          <cell r="B2814" t="str">
            <v>MD320E</v>
          </cell>
          <cell r="C2814">
            <v>3929</v>
          </cell>
          <cell r="D2814" t="str">
            <v>MECHA DECIMAL   3,20</v>
          </cell>
          <cell r="E2814" t="str">
            <v>EZETA</v>
          </cell>
          <cell r="F2814" t="str">
            <v>MECHA DECIMAL</v>
          </cell>
          <cell r="G2814">
            <v>1389.24</v>
          </cell>
        </row>
        <row r="2815">
          <cell r="B2815" t="str">
            <v>MD330E</v>
          </cell>
          <cell r="C2815">
            <v>3930</v>
          </cell>
          <cell r="D2815" t="str">
            <v>MECHA DECIMAL   3,30</v>
          </cell>
          <cell r="E2815" t="str">
            <v>EZETA</v>
          </cell>
          <cell r="F2815" t="str">
            <v>MECHA DECIMAL</v>
          </cell>
          <cell r="G2815">
            <v>1415.08</v>
          </cell>
        </row>
        <row r="2816">
          <cell r="B2816" t="str">
            <v>MD340E</v>
          </cell>
          <cell r="C2816">
            <v>3931</v>
          </cell>
          <cell r="D2816" t="str">
            <v>MECHA DECIMAL   3,40</v>
          </cell>
          <cell r="E2816" t="str">
            <v>EZETA</v>
          </cell>
          <cell r="F2816" t="str">
            <v>MECHA DECIMAL</v>
          </cell>
          <cell r="G2816">
            <v>1415.08</v>
          </cell>
        </row>
        <row r="2817">
          <cell r="B2817" t="str">
            <v>MD380E</v>
          </cell>
          <cell r="C2817">
            <v>3932</v>
          </cell>
          <cell r="D2817" t="str">
            <v>MECHA DECIMAL   3,80</v>
          </cell>
          <cell r="E2817" t="str">
            <v>EZETA</v>
          </cell>
          <cell r="F2817" t="str">
            <v>MECHA DECIMAL</v>
          </cell>
          <cell r="G2817">
            <v>1624.88</v>
          </cell>
        </row>
        <row r="2818">
          <cell r="B2818" t="str">
            <v>MD390E</v>
          </cell>
          <cell r="C2818">
            <v>3933</v>
          </cell>
          <cell r="D2818" t="str">
            <v>MECHA DECIMAL   3,90</v>
          </cell>
          <cell r="E2818" t="str">
            <v>EZETA</v>
          </cell>
          <cell r="F2818" t="str">
            <v>MECHA DECIMAL</v>
          </cell>
          <cell r="G2818">
            <v>1624.88</v>
          </cell>
        </row>
        <row r="2819">
          <cell r="B2819" t="str">
            <v>MD410E</v>
          </cell>
          <cell r="C2819">
            <v>3934</v>
          </cell>
          <cell r="D2819" t="str">
            <v>MECHA DECIMAL   4,10</v>
          </cell>
          <cell r="E2819" t="str">
            <v>EZETA</v>
          </cell>
          <cell r="F2819" t="str">
            <v>MECHA DECIMAL</v>
          </cell>
          <cell r="G2819">
            <v>1784.27</v>
          </cell>
        </row>
        <row r="2820">
          <cell r="B2820" t="str">
            <v>MD430E</v>
          </cell>
          <cell r="C2820">
            <v>3935</v>
          </cell>
          <cell r="D2820" t="str">
            <v>MECHA DECIMAL   4,30</v>
          </cell>
          <cell r="E2820" t="str">
            <v>EZETA</v>
          </cell>
          <cell r="F2820" t="str">
            <v>MECHA DECIMAL</v>
          </cell>
          <cell r="G2820">
            <v>1907.69</v>
          </cell>
        </row>
        <row r="2821">
          <cell r="B2821" t="str">
            <v>MD420E</v>
          </cell>
          <cell r="C2821">
            <v>3936</v>
          </cell>
          <cell r="D2821" t="str">
            <v>MECHA DECIMAL   4.20</v>
          </cell>
          <cell r="E2821" t="str">
            <v>EZETA</v>
          </cell>
          <cell r="F2821" t="str">
            <v>MECHA DECIMAL</v>
          </cell>
          <cell r="G2821">
            <v>1784.27</v>
          </cell>
        </row>
        <row r="2822">
          <cell r="B2822" t="str">
            <v>MD510E</v>
          </cell>
          <cell r="C2822">
            <v>3937</v>
          </cell>
          <cell r="D2822" t="str">
            <v>MECHA DECIMAL   5,10</v>
          </cell>
          <cell r="E2822" t="str">
            <v>EZETA</v>
          </cell>
          <cell r="F2822" t="str">
            <v>MECHA DECIMAL</v>
          </cell>
          <cell r="G2822">
            <v>2283.5</v>
          </cell>
        </row>
        <row r="2823">
          <cell r="B2823" t="str">
            <v>MD520E</v>
          </cell>
          <cell r="C2823">
            <v>3938</v>
          </cell>
          <cell r="D2823" t="str">
            <v>MECHA DECIMAL   5,20</v>
          </cell>
          <cell r="E2823" t="str">
            <v>EZETA</v>
          </cell>
          <cell r="F2823" t="str">
            <v>MECHA DECIMAL</v>
          </cell>
          <cell r="G2823">
            <v>2283.5</v>
          </cell>
        </row>
        <row r="2824">
          <cell r="B2824" t="str">
            <v>MD590E</v>
          </cell>
          <cell r="C2824">
            <v>3939</v>
          </cell>
          <cell r="D2824" t="str">
            <v>MECHA DECIMAL   5,90</v>
          </cell>
          <cell r="E2824" t="str">
            <v>EZETA</v>
          </cell>
          <cell r="F2824" t="str">
            <v>MECHA DECIMAL</v>
          </cell>
          <cell r="G2824">
            <v>2438.66</v>
          </cell>
        </row>
        <row r="2825">
          <cell r="B2825" t="str">
            <v>MD620E</v>
          </cell>
          <cell r="C2825">
            <v>3940</v>
          </cell>
          <cell r="D2825" t="str">
            <v>MECHA DECIMAL   6,20</v>
          </cell>
          <cell r="E2825" t="str">
            <v>EZETA</v>
          </cell>
          <cell r="F2825" t="str">
            <v>MECHA DECIMAL</v>
          </cell>
          <cell r="G2825">
            <v>2735.78</v>
          </cell>
        </row>
        <row r="2826">
          <cell r="B2826" t="str">
            <v>MD630E</v>
          </cell>
          <cell r="C2826">
            <v>3941</v>
          </cell>
          <cell r="D2826" t="str">
            <v>MECHA DECIMAL   6,30</v>
          </cell>
          <cell r="E2826" t="str">
            <v>EZETA</v>
          </cell>
          <cell r="F2826" t="str">
            <v>MECHA DECIMAL</v>
          </cell>
          <cell r="G2826">
            <v>2829.52</v>
          </cell>
        </row>
        <row r="2827">
          <cell r="B2827" t="str">
            <v>MD640E</v>
          </cell>
          <cell r="C2827">
            <v>3942</v>
          </cell>
          <cell r="D2827" t="str">
            <v>MECHA DECIMAL   6,40</v>
          </cell>
          <cell r="E2827" t="str">
            <v>EZETA</v>
          </cell>
          <cell r="F2827" t="str">
            <v>MECHA DECIMAL</v>
          </cell>
          <cell r="G2827">
            <v>2829.52</v>
          </cell>
        </row>
        <row r="2828">
          <cell r="B2828" t="str">
            <v>MD660E</v>
          </cell>
          <cell r="C2828">
            <v>3943</v>
          </cell>
          <cell r="D2828" t="str">
            <v>MECHA DECIMAL   6,60</v>
          </cell>
          <cell r="E2828" t="str">
            <v>EZETA</v>
          </cell>
          <cell r="F2828" t="str">
            <v>MECHA DECIMAL</v>
          </cell>
          <cell r="G2828">
            <v>3147.75</v>
          </cell>
        </row>
        <row r="2829">
          <cell r="B2829" t="str">
            <v>MD710E</v>
          </cell>
          <cell r="C2829">
            <v>3944</v>
          </cell>
          <cell r="D2829" t="str">
            <v>MECHA DECIMAL   7,10</v>
          </cell>
          <cell r="E2829" t="str">
            <v>EZETA</v>
          </cell>
          <cell r="F2829" t="str">
            <v>MECHA DECIMAL</v>
          </cell>
          <cell r="G2829">
            <v>3600.96</v>
          </cell>
        </row>
        <row r="2830">
          <cell r="B2830" t="str">
            <v>MD740E</v>
          </cell>
          <cell r="C2830">
            <v>3945</v>
          </cell>
          <cell r="D2830" t="str">
            <v>MECHA DECIMAL   7,40</v>
          </cell>
          <cell r="E2830" t="str">
            <v>EZETA</v>
          </cell>
          <cell r="F2830" t="str">
            <v>MECHA DECIMAL</v>
          </cell>
          <cell r="G2830">
            <v>3756.92</v>
          </cell>
        </row>
        <row r="2831">
          <cell r="B2831" t="str">
            <v>MD810E</v>
          </cell>
          <cell r="C2831">
            <v>3946</v>
          </cell>
          <cell r="D2831" t="str">
            <v>MECHA DECIMAL   8,10</v>
          </cell>
          <cell r="E2831" t="str">
            <v>EZETA</v>
          </cell>
          <cell r="F2831" t="str">
            <v>MECHA DECIMAL</v>
          </cell>
          <cell r="G2831">
            <v>4739.99</v>
          </cell>
        </row>
        <row r="2832">
          <cell r="B2832" t="str">
            <v>MD840E</v>
          </cell>
          <cell r="C2832">
            <v>3947</v>
          </cell>
          <cell r="D2832" t="str">
            <v>MECHA DECIMAL   8,40</v>
          </cell>
          <cell r="E2832" t="str">
            <v>EZETA</v>
          </cell>
          <cell r="F2832" t="str">
            <v>MECHA DECIMAL</v>
          </cell>
          <cell r="G2832">
            <v>4894.28</v>
          </cell>
        </row>
        <row r="2833">
          <cell r="B2833" t="str">
            <v>MD940E</v>
          </cell>
          <cell r="C2833">
            <v>3948</v>
          </cell>
          <cell r="D2833" t="str">
            <v>MECHA DECIMAL   9,40</v>
          </cell>
          <cell r="E2833" t="str">
            <v>EZETA</v>
          </cell>
          <cell r="F2833" t="str">
            <v>MECHA DECIMAL</v>
          </cell>
          <cell r="G2833">
            <v>6242.25</v>
          </cell>
        </row>
        <row r="2834">
          <cell r="B2834" t="str">
            <v>MD990E</v>
          </cell>
          <cell r="C2834">
            <v>3949</v>
          </cell>
          <cell r="D2834" t="str">
            <v>MECHA DECIMAL   9,90</v>
          </cell>
          <cell r="E2834" t="str">
            <v>EZETA</v>
          </cell>
          <cell r="F2834" t="str">
            <v>MECHA DECIMAL</v>
          </cell>
          <cell r="G2834">
            <v>7383.14</v>
          </cell>
        </row>
        <row r="2835">
          <cell r="B2835" t="str">
            <v>MD910E</v>
          </cell>
          <cell r="C2835">
            <v>3950</v>
          </cell>
          <cell r="D2835" t="str">
            <v>MECHA DECIMAL   9.10</v>
          </cell>
          <cell r="E2835" t="str">
            <v>EZETA</v>
          </cell>
          <cell r="F2835" t="str">
            <v>MECHA DECIMAL</v>
          </cell>
          <cell r="G2835">
            <v>6032.74</v>
          </cell>
        </row>
        <row r="2836">
          <cell r="B2836" t="str">
            <v>MD1010E</v>
          </cell>
          <cell r="C2836">
            <v>3951</v>
          </cell>
          <cell r="D2836" t="str">
            <v>MECHA DECIMAL  10,10</v>
          </cell>
          <cell r="E2836" t="str">
            <v>EZETA</v>
          </cell>
          <cell r="F2836" t="str">
            <v>MECHA DECIMAL</v>
          </cell>
          <cell r="G2836">
            <v>8644.2199999999993</v>
          </cell>
        </row>
        <row r="2837">
          <cell r="B2837" t="str">
            <v>MD1110E</v>
          </cell>
          <cell r="C2837">
            <v>3952</v>
          </cell>
          <cell r="D2837" t="str">
            <v>MECHA DECIMAL  11,10</v>
          </cell>
          <cell r="E2837" t="str">
            <v>EZETA</v>
          </cell>
          <cell r="F2837" t="str">
            <v>MECHA DECIMAL</v>
          </cell>
          <cell r="G2837">
            <v>10476.16</v>
          </cell>
        </row>
        <row r="2838">
          <cell r="B2838" t="str">
            <v>MD1210E</v>
          </cell>
          <cell r="C2838">
            <v>3953</v>
          </cell>
          <cell r="D2838" t="str">
            <v>MECHA DECIMAL  12,10</v>
          </cell>
          <cell r="E2838" t="str">
            <v>EZETA</v>
          </cell>
          <cell r="F2838" t="str">
            <v>MECHA DECIMAL</v>
          </cell>
          <cell r="G2838">
            <v>12723.55</v>
          </cell>
        </row>
        <row r="2839">
          <cell r="B2839" t="str">
            <v>MD1320E</v>
          </cell>
          <cell r="C2839">
            <v>3954</v>
          </cell>
          <cell r="D2839" t="str">
            <v>MECHA DECIMAL  13,20</v>
          </cell>
          <cell r="E2839" t="str">
            <v>EZETA</v>
          </cell>
          <cell r="F2839" t="str">
            <v>MECHA DECIMAL</v>
          </cell>
          <cell r="G2839">
            <v>23754.5</v>
          </cell>
        </row>
        <row r="2840">
          <cell r="B2840" t="str">
            <v>MD25E</v>
          </cell>
          <cell r="C2840">
            <v>7113</v>
          </cell>
          <cell r="D2840" t="str">
            <v>MECHA DIN 25,00</v>
          </cell>
          <cell r="E2840" t="str">
            <v>EZETA</v>
          </cell>
          <cell r="F2840" t="str">
            <v>MECHA DIN 345</v>
          </cell>
          <cell r="G2840">
            <v>148798.99</v>
          </cell>
        </row>
        <row r="2841">
          <cell r="B2841" t="str">
            <v>MD30E</v>
          </cell>
          <cell r="C2841">
            <v>7114</v>
          </cell>
          <cell r="D2841" t="str">
            <v>MECHA DIN 30,00</v>
          </cell>
          <cell r="E2841" t="str">
            <v>EZETA</v>
          </cell>
          <cell r="F2841" t="str">
            <v>MECHA DIN 345</v>
          </cell>
          <cell r="G2841">
            <v>230826.34</v>
          </cell>
        </row>
        <row r="2842">
          <cell r="B2842" t="str">
            <v>MD17E</v>
          </cell>
          <cell r="C2842">
            <v>7101</v>
          </cell>
          <cell r="D2842" t="str">
            <v>MECHA DIN 345 17,00</v>
          </cell>
          <cell r="E2842" t="str">
            <v>EZETA</v>
          </cell>
          <cell r="F2842" t="str">
            <v>MECHA DIN 345</v>
          </cell>
          <cell r="G2842">
            <v>86537.63</v>
          </cell>
        </row>
        <row r="2843">
          <cell r="B2843" t="str">
            <v>MD21E</v>
          </cell>
          <cell r="C2843">
            <v>7102</v>
          </cell>
          <cell r="D2843" t="str">
            <v>MECHA DIN 345 21,00</v>
          </cell>
          <cell r="E2843" t="str">
            <v>EZETA</v>
          </cell>
          <cell r="F2843" t="str">
            <v>MECHA DIN 345</v>
          </cell>
          <cell r="G2843">
            <v>110132.01</v>
          </cell>
        </row>
        <row r="2844">
          <cell r="B2844" t="str">
            <v>MD23E</v>
          </cell>
          <cell r="C2844">
            <v>7103</v>
          </cell>
          <cell r="D2844" t="str">
            <v>MECHA DIN 345 23,00</v>
          </cell>
          <cell r="E2844" t="str">
            <v>EZETA</v>
          </cell>
          <cell r="F2844" t="str">
            <v>MECHA DIN 345</v>
          </cell>
          <cell r="G2844">
            <v>119925.82</v>
          </cell>
        </row>
        <row r="2845">
          <cell r="B2845" t="str">
            <v>MD28E</v>
          </cell>
          <cell r="C2845">
            <v>7104</v>
          </cell>
          <cell r="D2845" t="str">
            <v>MECHA DIN 345 28,00</v>
          </cell>
          <cell r="E2845" t="str">
            <v>EZETA</v>
          </cell>
          <cell r="F2845" t="str">
            <v>MECHA DIN 345</v>
          </cell>
          <cell r="G2845">
            <v>182064.28</v>
          </cell>
        </row>
        <row r="2846">
          <cell r="B2846" t="str">
            <v>MD325E</v>
          </cell>
          <cell r="C2846">
            <v>7105</v>
          </cell>
          <cell r="D2846" t="str">
            <v>MECHA DIN 345 32,50</v>
          </cell>
          <cell r="E2846" t="str">
            <v>EZETA</v>
          </cell>
          <cell r="F2846" t="str">
            <v>MECHA DIN 345</v>
          </cell>
          <cell r="G2846">
            <v>286077.27</v>
          </cell>
        </row>
        <row r="2847">
          <cell r="B2847" t="str">
            <v>MD40E</v>
          </cell>
          <cell r="C2847">
            <v>7106</v>
          </cell>
          <cell r="D2847" t="str">
            <v>MECHA DIN 345 40,00</v>
          </cell>
          <cell r="E2847" t="str">
            <v>EZETA</v>
          </cell>
          <cell r="F2847" t="str">
            <v>MECHA DIN 345</v>
          </cell>
          <cell r="G2847">
            <v>432743.07</v>
          </cell>
        </row>
        <row r="2848">
          <cell r="B2848" t="str">
            <v>MD425E</v>
          </cell>
          <cell r="C2848">
            <v>7107</v>
          </cell>
          <cell r="D2848" t="str">
            <v>MECHA DIN 345 42,50</v>
          </cell>
          <cell r="E2848" t="str">
            <v>EZETA</v>
          </cell>
          <cell r="F2848" t="str">
            <v>MECHA DIN 345</v>
          </cell>
          <cell r="G2848">
            <v>519585.66</v>
          </cell>
        </row>
        <row r="2849">
          <cell r="B2849" t="str">
            <v>MD50E</v>
          </cell>
          <cell r="C2849">
            <v>7108</v>
          </cell>
          <cell r="D2849" t="str">
            <v>MECHA DIN 345 50,00</v>
          </cell>
          <cell r="E2849" t="str">
            <v>EZETA</v>
          </cell>
          <cell r="F2849" t="str">
            <v>MECHA DIN 345</v>
          </cell>
          <cell r="G2849">
            <v>754757.78</v>
          </cell>
        </row>
        <row r="2850">
          <cell r="B2850" t="str">
            <v>MD38E</v>
          </cell>
          <cell r="C2850">
            <v>7115</v>
          </cell>
          <cell r="D2850" t="str">
            <v>MECHA DIN 38,00</v>
          </cell>
          <cell r="E2850" t="str">
            <v>EZETA</v>
          </cell>
          <cell r="F2850" t="str">
            <v>MECHA DIN 345</v>
          </cell>
          <cell r="G2850">
            <v>392666.31</v>
          </cell>
        </row>
        <row r="2851">
          <cell r="B2851" t="str">
            <v>MD45E</v>
          </cell>
          <cell r="C2851">
            <v>7116</v>
          </cell>
          <cell r="D2851" t="str">
            <v>MECHA DIN 45,00</v>
          </cell>
          <cell r="E2851" t="str">
            <v>EZETA</v>
          </cell>
          <cell r="F2851" t="str">
            <v>MECHA DIN 345</v>
          </cell>
          <cell r="G2851">
            <v>585705.84</v>
          </cell>
        </row>
        <row r="2852">
          <cell r="B2852" t="str">
            <v>ME620E</v>
          </cell>
          <cell r="C2852">
            <v>6909</v>
          </cell>
          <cell r="D2852" t="str">
            <v>MECHA ESCALONADA 6 a 20mm</v>
          </cell>
          <cell r="E2852" t="str">
            <v>EZETA</v>
          </cell>
          <cell r="F2852" t="str">
            <v>MECHA ESCALONADA</v>
          </cell>
          <cell r="G2852">
            <v>40717.58</v>
          </cell>
        </row>
        <row r="2853">
          <cell r="B2853" t="str">
            <v>MI250E</v>
          </cell>
          <cell r="C2853">
            <v>3956</v>
          </cell>
          <cell r="D2853" t="str">
            <v>MECHA INOXIDAB  2,50</v>
          </cell>
          <cell r="E2853" t="str">
            <v>EZETA</v>
          </cell>
          <cell r="F2853" t="str">
            <v>MECHA INOXIDABLE</v>
          </cell>
          <cell r="G2853">
            <v>2753.56</v>
          </cell>
        </row>
        <row r="2854">
          <cell r="B2854" t="str">
            <v>MI3E</v>
          </cell>
          <cell r="C2854">
            <v>3957</v>
          </cell>
          <cell r="D2854" t="str">
            <v>MECHA INOXIDAB  3,00</v>
          </cell>
          <cell r="E2854" t="str">
            <v>EZETA</v>
          </cell>
          <cell r="F2854" t="str">
            <v>MECHA INOXIDABLE</v>
          </cell>
          <cell r="G2854">
            <v>2815.09</v>
          </cell>
        </row>
        <row r="2855">
          <cell r="B2855" t="str">
            <v>MI325E</v>
          </cell>
          <cell r="C2855">
            <v>3958</v>
          </cell>
          <cell r="D2855" t="str">
            <v>MECHA INOXIDAB  3,25</v>
          </cell>
          <cell r="E2855" t="str">
            <v>EZETA</v>
          </cell>
          <cell r="F2855" t="str">
            <v>MECHA INOXIDABLE</v>
          </cell>
          <cell r="G2855">
            <v>3075.01</v>
          </cell>
        </row>
        <row r="2856">
          <cell r="B2856" t="str">
            <v>MI350E</v>
          </cell>
          <cell r="C2856">
            <v>3959</v>
          </cell>
          <cell r="D2856" t="str">
            <v>MECHA INOXIDAB  3,50</v>
          </cell>
          <cell r="E2856" t="str">
            <v>EZETA</v>
          </cell>
          <cell r="F2856" t="str">
            <v>MECHA INOXIDABLE</v>
          </cell>
          <cell r="G2856">
            <v>3075.01</v>
          </cell>
        </row>
        <row r="2857">
          <cell r="B2857" t="str">
            <v>MI375E</v>
          </cell>
          <cell r="C2857">
            <v>3960</v>
          </cell>
          <cell r="D2857" t="str">
            <v>MECHA INOXIDAB  3,75</v>
          </cell>
          <cell r="E2857" t="str">
            <v>EZETA</v>
          </cell>
          <cell r="F2857" t="str">
            <v>MECHA INOXIDABLE</v>
          </cell>
          <cell r="G2857">
            <v>3177.15</v>
          </cell>
        </row>
        <row r="2858">
          <cell r="B2858" t="str">
            <v>MI4E</v>
          </cell>
          <cell r="C2858">
            <v>3961</v>
          </cell>
          <cell r="D2858" t="str">
            <v>MECHA INOXIDAB  4,00</v>
          </cell>
          <cell r="E2858" t="str">
            <v>EZETA</v>
          </cell>
          <cell r="F2858" t="str">
            <v>MECHA INOXIDABLE</v>
          </cell>
          <cell r="G2858">
            <v>3264.84</v>
          </cell>
        </row>
        <row r="2859">
          <cell r="B2859" t="str">
            <v>MI425E</v>
          </cell>
          <cell r="C2859">
            <v>3962</v>
          </cell>
          <cell r="D2859" t="str">
            <v>MECHA INOXIDAB  4,25</v>
          </cell>
          <cell r="E2859" t="str">
            <v>EZETA</v>
          </cell>
          <cell r="F2859" t="str">
            <v>MECHA INOXIDABLE</v>
          </cell>
          <cell r="G2859">
            <v>3537.83</v>
          </cell>
        </row>
        <row r="2860">
          <cell r="B2860" t="str">
            <v>MI475E</v>
          </cell>
          <cell r="C2860">
            <v>3963</v>
          </cell>
          <cell r="D2860" t="str">
            <v>MECHA INOXIDAB  4,75</v>
          </cell>
          <cell r="E2860" t="str">
            <v>EZETA</v>
          </cell>
          <cell r="F2860" t="str">
            <v>MECHA INOXIDABLE</v>
          </cell>
          <cell r="G2860">
            <v>4246.32</v>
          </cell>
        </row>
        <row r="2861">
          <cell r="B2861" t="str">
            <v>MI5E</v>
          </cell>
          <cell r="C2861">
            <v>3964</v>
          </cell>
          <cell r="D2861" t="str">
            <v>MECHA INOXIDAB  5,00</v>
          </cell>
          <cell r="E2861" t="str">
            <v>EZETA</v>
          </cell>
          <cell r="F2861" t="str">
            <v>MECHA INOXIDABLE</v>
          </cell>
          <cell r="G2861">
            <v>4246.32</v>
          </cell>
        </row>
        <row r="2862">
          <cell r="B2862" t="str">
            <v>MI525E</v>
          </cell>
          <cell r="C2862">
            <v>3965</v>
          </cell>
          <cell r="D2862" t="str">
            <v>MECHA INOXIDAB  5,25</v>
          </cell>
          <cell r="E2862" t="str">
            <v>EZETA</v>
          </cell>
          <cell r="F2862" t="str">
            <v>MECHA INOXIDABLE</v>
          </cell>
          <cell r="G2862">
            <v>4466.7</v>
          </cell>
        </row>
        <row r="2863">
          <cell r="B2863" t="str">
            <v>MI550E</v>
          </cell>
          <cell r="C2863">
            <v>3966</v>
          </cell>
          <cell r="D2863" t="str">
            <v>MECHA INOXIDAB  5,50</v>
          </cell>
          <cell r="E2863" t="str">
            <v>EZETA</v>
          </cell>
          <cell r="F2863" t="str">
            <v>MECHA INOXIDABLE</v>
          </cell>
          <cell r="G2863">
            <v>4686.29</v>
          </cell>
        </row>
        <row r="2864">
          <cell r="B2864" t="str">
            <v>MI6E</v>
          </cell>
          <cell r="C2864">
            <v>3967</v>
          </cell>
          <cell r="D2864" t="str">
            <v>MECHA INOXIDAB  6,00</v>
          </cell>
          <cell r="E2864" t="str">
            <v>EZETA</v>
          </cell>
          <cell r="F2864" t="str">
            <v>MECHA INOXIDABLE</v>
          </cell>
          <cell r="G2864">
            <v>4891.87</v>
          </cell>
        </row>
        <row r="2865">
          <cell r="B2865" t="str">
            <v>MI625E</v>
          </cell>
          <cell r="C2865">
            <v>3968</v>
          </cell>
          <cell r="D2865" t="str">
            <v>MECHA INOXIDAB  6,25</v>
          </cell>
          <cell r="E2865" t="str">
            <v>EZETA</v>
          </cell>
          <cell r="F2865" t="str">
            <v>MECHA INOXIDABLE</v>
          </cell>
          <cell r="G2865">
            <v>5859.38</v>
          </cell>
        </row>
        <row r="2866">
          <cell r="B2866" t="str">
            <v>MI650E</v>
          </cell>
          <cell r="C2866">
            <v>3969</v>
          </cell>
          <cell r="D2866" t="str">
            <v>MECHA INOXIDAB  6,50</v>
          </cell>
          <cell r="E2866" t="str">
            <v>EZETA</v>
          </cell>
          <cell r="F2866" t="str">
            <v>MECHA INOXIDABLE</v>
          </cell>
          <cell r="G2866">
            <v>5859.38</v>
          </cell>
        </row>
        <row r="2867">
          <cell r="B2867" t="str">
            <v>MI675E</v>
          </cell>
          <cell r="C2867">
            <v>3970</v>
          </cell>
          <cell r="D2867" t="str">
            <v>MECHA INOXIDAB  6,75</v>
          </cell>
          <cell r="E2867" t="str">
            <v>EZETA</v>
          </cell>
          <cell r="F2867" t="str">
            <v>MECHA INOXIDABLE</v>
          </cell>
          <cell r="G2867">
            <v>6223.28</v>
          </cell>
        </row>
        <row r="2868">
          <cell r="B2868" t="str">
            <v>MI7E</v>
          </cell>
          <cell r="C2868">
            <v>3971</v>
          </cell>
          <cell r="D2868" t="str">
            <v>MECHA INOXIDAB  7,00</v>
          </cell>
          <cell r="E2868" t="str">
            <v>EZETA</v>
          </cell>
          <cell r="F2868" t="str">
            <v>MECHA INOXIDABLE</v>
          </cell>
          <cell r="G2868">
            <v>6223.28</v>
          </cell>
        </row>
        <row r="2869">
          <cell r="B2869" t="str">
            <v>MI8E</v>
          </cell>
          <cell r="C2869">
            <v>3972</v>
          </cell>
          <cell r="D2869" t="str">
            <v>MECHA INOXIDAB  8,00</v>
          </cell>
          <cell r="E2869" t="str">
            <v>EZETA</v>
          </cell>
          <cell r="F2869" t="str">
            <v>MECHA INOXIDABLE</v>
          </cell>
          <cell r="G2869">
            <v>7527.02</v>
          </cell>
        </row>
        <row r="2870">
          <cell r="B2870" t="str">
            <v>MI825E</v>
          </cell>
          <cell r="C2870">
            <v>3973</v>
          </cell>
          <cell r="D2870" t="str">
            <v>MECHA INOXIDAB  8,25</v>
          </cell>
          <cell r="E2870" t="str">
            <v>EZETA</v>
          </cell>
          <cell r="F2870" t="str">
            <v>MECHA INOXIDABLE</v>
          </cell>
          <cell r="G2870">
            <v>7741.59</v>
          </cell>
        </row>
        <row r="2871">
          <cell r="B2871" t="str">
            <v>MI9E</v>
          </cell>
          <cell r="C2871">
            <v>3974</v>
          </cell>
          <cell r="D2871" t="str">
            <v>MECHA INOXIDAB  9,00</v>
          </cell>
          <cell r="E2871" t="str">
            <v>EZETA</v>
          </cell>
          <cell r="F2871" t="str">
            <v>MECHA INOXIDABLE</v>
          </cell>
          <cell r="G2871">
            <v>8988.7800000000007</v>
          </cell>
        </row>
        <row r="2872">
          <cell r="B2872" t="str">
            <v>MI10E</v>
          </cell>
          <cell r="C2872">
            <v>3975</v>
          </cell>
          <cell r="D2872" t="str">
            <v>MECHA INOXIDAB 10,00</v>
          </cell>
          <cell r="E2872" t="str">
            <v>EZETA</v>
          </cell>
          <cell r="F2872" t="str">
            <v>MECHA INOXIDABLE</v>
          </cell>
          <cell r="G2872">
            <v>12441.67</v>
          </cell>
        </row>
        <row r="2873">
          <cell r="B2873" t="str">
            <v>MI12E</v>
          </cell>
          <cell r="C2873">
            <v>3976</v>
          </cell>
          <cell r="D2873" t="str">
            <v>MECHA INOXIDAB 12,00</v>
          </cell>
          <cell r="E2873" t="str">
            <v>EZETA</v>
          </cell>
          <cell r="F2873" t="str">
            <v>MECHA INOXIDABLE</v>
          </cell>
          <cell r="G2873">
            <v>18253.32</v>
          </cell>
        </row>
        <row r="2874">
          <cell r="B2874" t="str">
            <v>MB250E</v>
          </cell>
          <cell r="C2874">
            <v>3991</v>
          </cell>
          <cell r="D2874" t="str">
            <v>MECHA P/BRONCE  2,50</v>
          </cell>
          <cell r="E2874" t="str">
            <v>EZETA</v>
          </cell>
          <cell r="F2874" t="str">
            <v>MECHA P/BRONCE</v>
          </cell>
          <cell r="G2874">
            <v>2736.77</v>
          </cell>
        </row>
        <row r="2875">
          <cell r="B2875" t="str">
            <v>MB260E</v>
          </cell>
          <cell r="C2875">
            <v>3992</v>
          </cell>
          <cell r="D2875" t="str">
            <v>MECHA P/BRONCE  2,60</v>
          </cell>
          <cell r="E2875" t="str">
            <v>EZETA</v>
          </cell>
          <cell r="F2875" t="str">
            <v>MECHA P/BRONCE</v>
          </cell>
          <cell r="G2875">
            <v>3222.78</v>
          </cell>
        </row>
        <row r="2876">
          <cell r="B2876" t="str">
            <v>MB325E</v>
          </cell>
          <cell r="C2876">
            <v>3993</v>
          </cell>
          <cell r="D2876" t="str">
            <v>MECHA P/BRONCE  3,25</v>
          </cell>
          <cell r="E2876" t="str">
            <v>EZETA</v>
          </cell>
          <cell r="F2876" t="str">
            <v>MECHA P/BRONCE</v>
          </cell>
          <cell r="G2876">
            <v>3123.23</v>
          </cell>
        </row>
        <row r="2877">
          <cell r="B2877" t="str">
            <v>MB350E</v>
          </cell>
          <cell r="C2877">
            <v>3994</v>
          </cell>
          <cell r="D2877" t="str">
            <v>MECHA P/BRONCE  3,50</v>
          </cell>
          <cell r="E2877" t="str">
            <v>EZETA</v>
          </cell>
          <cell r="F2877" t="str">
            <v>MECHA P/BRONCE</v>
          </cell>
          <cell r="G2877">
            <v>3123.23</v>
          </cell>
        </row>
        <row r="2878">
          <cell r="B2878" t="str">
            <v>MB4E</v>
          </cell>
          <cell r="C2878">
            <v>3995</v>
          </cell>
          <cell r="D2878" t="str">
            <v>MECHA P/BRONCE  4,00</v>
          </cell>
          <cell r="E2878" t="str">
            <v>EZETA</v>
          </cell>
          <cell r="F2878" t="str">
            <v>MECHA P/BRONCE</v>
          </cell>
          <cell r="G2878">
            <v>3350.05</v>
          </cell>
        </row>
        <row r="2879">
          <cell r="B2879" t="str">
            <v>MB425E</v>
          </cell>
          <cell r="C2879">
            <v>3996</v>
          </cell>
          <cell r="D2879" t="str">
            <v>MECHA P/BRONCE  4,25</v>
          </cell>
          <cell r="E2879" t="str">
            <v>EZETA</v>
          </cell>
          <cell r="F2879" t="str">
            <v>MECHA P/BRONCE</v>
          </cell>
          <cell r="G2879">
            <v>3642.26</v>
          </cell>
        </row>
        <row r="2880">
          <cell r="B2880" t="str">
            <v>MB5E</v>
          </cell>
          <cell r="C2880">
            <v>3997</v>
          </cell>
          <cell r="D2880" t="str">
            <v>MECHA P/BRONCE  5,00</v>
          </cell>
          <cell r="E2880" t="str">
            <v>EZETA</v>
          </cell>
          <cell r="F2880" t="str">
            <v>MECHA P/BRONCE</v>
          </cell>
          <cell r="G2880">
            <v>4482.99</v>
          </cell>
        </row>
        <row r="2881">
          <cell r="B2881" t="str">
            <v>MB525E</v>
          </cell>
          <cell r="C2881">
            <v>3998</v>
          </cell>
          <cell r="D2881" t="str">
            <v>MECHA P/BRONCE  5,25</v>
          </cell>
          <cell r="E2881" t="str">
            <v>EZETA</v>
          </cell>
          <cell r="F2881" t="str">
            <v>MECHA P/BRONCE</v>
          </cell>
          <cell r="G2881">
            <v>5263.26</v>
          </cell>
        </row>
        <row r="2882">
          <cell r="B2882" t="str">
            <v>MB850E</v>
          </cell>
          <cell r="C2882">
            <v>3999</v>
          </cell>
          <cell r="D2882" t="str">
            <v>MECHA P/BRONCE  8,50</v>
          </cell>
          <cell r="E2882" t="str">
            <v>EZETA</v>
          </cell>
          <cell r="F2882" t="str">
            <v>MECHA P/BRONCE</v>
          </cell>
          <cell r="G2882">
            <v>11582.7</v>
          </cell>
        </row>
        <row r="2883">
          <cell r="B2883" t="str">
            <v>MB10E</v>
          </cell>
          <cell r="C2883">
            <v>4000</v>
          </cell>
          <cell r="D2883" t="str">
            <v>MECHA P/BRONCE 10,00</v>
          </cell>
          <cell r="E2883" t="str">
            <v>EZETA</v>
          </cell>
          <cell r="F2883" t="str">
            <v>MECHA P/BRONCE</v>
          </cell>
          <cell r="G2883">
            <v>17353.32</v>
          </cell>
        </row>
        <row r="2884">
          <cell r="B2884" t="str">
            <v>MB1250E</v>
          </cell>
          <cell r="C2884">
            <v>4001</v>
          </cell>
          <cell r="D2884" t="str">
            <v>MECHA P/BRONCE 12,50</v>
          </cell>
          <cell r="E2884" t="str">
            <v>EZETA</v>
          </cell>
          <cell r="F2884" t="str">
            <v>MECHA P/BRONCE</v>
          </cell>
          <cell r="G2884">
            <v>27892.89</v>
          </cell>
        </row>
        <row r="2885">
          <cell r="B2885" t="str">
            <v>MSL1E</v>
          </cell>
          <cell r="C2885">
            <v>4004</v>
          </cell>
          <cell r="D2885" t="str">
            <v>MECHA S/LARGA   1,00</v>
          </cell>
          <cell r="E2885" t="str">
            <v>EZETA</v>
          </cell>
          <cell r="F2885" t="str">
            <v>MECHA SERIE LARGA</v>
          </cell>
          <cell r="G2885">
            <v>3728.82</v>
          </cell>
        </row>
        <row r="2886">
          <cell r="B2886" t="str">
            <v>MSL125E</v>
          </cell>
          <cell r="C2886">
            <v>4005</v>
          </cell>
          <cell r="D2886" t="str">
            <v>MECHA S/LARGA   1,25</v>
          </cell>
          <cell r="E2886" t="str">
            <v>EZETA</v>
          </cell>
          <cell r="F2886" t="str">
            <v>MECHA SERIE LARGA</v>
          </cell>
          <cell r="G2886">
            <v>3608.99</v>
          </cell>
        </row>
        <row r="2887">
          <cell r="B2887" t="str">
            <v>MSL150E</v>
          </cell>
          <cell r="C2887">
            <v>4006</v>
          </cell>
          <cell r="D2887" t="str">
            <v>MECHA S/LARGA   1,50</v>
          </cell>
          <cell r="E2887" t="str">
            <v>EZETA</v>
          </cell>
          <cell r="F2887" t="str">
            <v>MECHA SERIE LARGA</v>
          </cell>
          <cell r="G2887">
            <v>3404.31</v>
          </cell>
        </row>
        <row r="2888">
          <cell r="B2888" t="str">
            <v>MSL2E</v>
          </cell>
          <cell r="C2888">
            <v>4007</v>
          </cell>
          <cell r="D2888" t="str">
            <v>MECHA S/LARGA   2,00</v>
          </cell>
          <cell r="E2888" t="str">
            <v>EZETA</v>
          </cell>
          <cell r="F2888" t="str">
            <v>MECHA SERIE LARGA</v>
          </cell>
          <cell r="G2888">
            <v>3210.52</v>
          </cell>
        </row>
        <row r="2889">
          <cell r="B2889" t="str">
            <v>MSL225E</v>
          </cell>
          <cell r="C2889">
            <v>4008</v>
          </cell>
          <cell r="D2889" t="str">
            <v>MECHA S/LARGA   2,25</v>
          </cell>
          <cell r="E2889" t="str">
            <v>EZETA</v>
          </cell>
          <cell r="F2889" t="str">
            <v>MECHA SERIE LARGA</v>
          </cell>
          <cell r="G2889">
            <v>3323.33</v>
          </cell>
        </row>
        <row r="2890">
          <cell r="B2890" t="str">
            <v>MSL250E</v>
          </cell>
          <cell r="C2890">
            <v>4009</v>
          </cell>
          <cell r="D2890" t="str">
            <v>MECHA S/LARGA   2,50</v>
          </cell>
          <cell r="E2890" t="str">
            <v>EZETA</v>
          </cell>
          <cell r="F2890" t="str">
            <v>MECHA SERIE LARGA</v>
          </cell>
          <cell r="G2890">
            <v>3377.08</v>
          </cell>
        </row>
        <row r="2891">
          <cell r="B2891" t="str">
            <v>MSL275E</v>
          </cell>
          <cell r="C2891">
            <v>4010</v>
          </cell>
          <cell r="D2891" t="str">
            <v>MECHA S/LARGA   2,75</v>
          </cell>
          <cell r="E2891" t="str">
            <v>EZETA</v>
          </cell>
          <cell r="F2891" t="str">
            <v>MECHA SERIE LARGA</v>
          </cell>
          <cell r="G2891">
            <v>3608.99</v>
          </cell>
        </row>
        <row r="2892">
          <cell r="B2892" t="str">
            <v>MSL3E</v>
          </cell>
          <cell r="C2892">
            <v>4011</v>
          </cell>
          <cell r="D2892" t="str">
            <v>MECHA S/LARGA   3,00</v>
          </cell>
          <cell r="E2892" t="str">
            <v>EZETA</v>
          </cell>
          <cell r="F2892" t="str">
            <v>MECHA SERIE LARGA</v>
          </cell>
          <cell r="G2892">
            <v>3732.27</v>
          </cell>
        </row>
        <row r="2893">
          <cell r="B2893" t="str">
            <v>MSL325E</v>
          </cell>
          <cell r="C2893">
            <v>4012</v>
          </cell>
          <cell r="D2893" t="str">
            <v>MECHA S/LARGA   3,25</v>
          </cell>
          <cell r="E2893" t="str">
            <v>EZETA</v>
          </cell>
          <cell r="F2893" t="str">
            <v>MECHA SERIE LARGA</v>
          </cell>
          <cell r="G2893">
            <v>4127.49</v>
          </cell>
        </row>
        <row r="2894">
          <cell r="B2894" t="str">
            <v>MSL350E</v>
          </cell>
          <cell r="C2894">
            <v>4013</v>
          </cell>
          <cell r="D2894" t="str">
            <v>MECHA S/LARGA   3,50</v>
          </cell>
          <cell r="E2894" t="str">
            <v>EZETA</v>
          </cell>
          <cell r="F2894" t="str">
            <v>MECHA SERIE LARGA</v>
          </cell>
          <cell r="G2894">
            <v>4316.29</v>
          </cell>
        </row>
        <row r="2895">
          <cell r="B2895" t="str">
            <v>MSL375E</v>
          </cell>
          <cell r="C2895">
            <v>4014</v>
          </cell>
          <cell r="D2895" t="str">
            <v>MECHA S/LARGA   3,75</v>
          </cell>
          <cell r="E2895" t="str">
            <v>EZETA</v>
          </cell>
          <cell r="F2895" t="str">
            <v>MECHA SERIE LARGA</v>
          </cell>
          <cell r="G2895">
            <v>4669.74</v>
          </cell>
        </row>
        <row r="2896">
          <cell r="B2896" t="str">
            <v>MSL4E</v>
          </cell>
          <cell r="C2896">
            <v>4015</v>
          </cell>
          <cell r="D2896" t="str">
            <v>MECHA S/LARGA   4,00</v>
          </cell>
          <cell r="E2896" t="str">
            <v>EZETA</v>
          </cell>
          <cell r="F2896" t="str">
            <v>MECHA SERIE LARGA</v>
          </cell>
          <cell r="G2896">
            <v>4850.0600000000004</v>
          </cell>
        </row>
        <row r="2897">
          <cell r="B2897" t="str">
            <v>MSL425E</v>
          </cell>
          <cell r="C2897">
            <v>4016</v>
          </cell>
          <cell r="D2897" t="str">
            <v>MECHA S/LARGA   4,25</v>
          </cell>
          <cell r="E2897" t="str">
            <v>EZETA</v>
          </cell>
          <cell r="F2897" t="str">
            <v>MECHA SERIE LARGA</v>
          </cell>
          <cell r="G2897">
            <v>5243.69</v>
          </cell>
        </row>
        <row r="2898">
          <cell r="B2898" t="str">
            <v>MSL450E</v>
          </cell>
          <cell r="C2898">
            <v>4017</v>
          </cell>
          <cell r="D2898" t="str">
            <v>MECHA S/LARGA   4,50</v>
          </cell>
          <cell r="E2898" t="str">
            <v>EZETA</v>
          </cell>
          <cell r="F2898" t="str">
            <v>MECHA SERIE LARGA</v>
          </cell>
          <cell r="G2898">
            <v>5439.81</v>
          </cell>
        </row>
        <row r="2899">
          <cell r="B2899" t="str">
            <v>MSL475E</v>
          </cell>
          <cell r="C2899">
            <v>4018</v>
          </cell>
          <cell r="D2899" t="str">
            <v>MECHA S/LARGA   4,75</v>
          </cell>
          <cell r="E2899" t="str">
            <v>EZETA</v>
          </cell>
          <cell r="F2899" t="str">
            <v>MECHA SERIE LARGA</v>
          </cell>
          <cell r="G2899">
            <v>5846.96</v>
          </cell>
        </row>
        <row r="2900">
          <cell r="B2900" t="str">
            <v>MSL5E</v>
          </cell>
          <cell r="C2900">
            <v>4019</v>
          </cell>
          <cell r="D2900" t="str">
            <v>MECHA S/LARGA   5,00</v>
          </cell>
          <cell r="E2900" t="str">
            <v>EZETA</v>
          </cell>
          <cell r="F2900" t="str">
            <v>MECHA SERIE LARGA</v>
          </cell>
          <cell r="G2900">
            <v>6049.79</v>
          </cell>
        </row>
        <row r="2901">
          <cell r="B2901" t="str">
            <v>MSL525E</v>
          </cell>
          <cell r="C2901">
            <v>4020</v>
          </cell>
          <cell r="D2901" t="str">
            <v>MECHA S/LARGA   5,25</v>
          </cell>
          <cell r="E2901" t="str">
            <v>EZETA</v>
          </cell>
          <cell r="F2901" t="str">
            <v>MECHA SERIE LARGA</v>
          </cell>
          <cell r="G2901">
            <v>6484.2</v>
          </cell>
        </row>
        <row r="2902">
          <cell r="B2902" t="str">
            <v>MSL550E</v>
          </cell>
          <cell r="C2902">
            <v>4021</v>
          </cell>
          <cell r="D2902" t="str">
            <v>MECHA S/LARGA   5,50</v>
          </cell>
          <cell r="E2902" t="str">
            <v>EZETA</v>
          </cell>
          <cell r="F2902" t="str">
            <v>MECHA SERIE LARGA</v>
          </cell>
          <cell r="G2902">
            <v>6691.05</v>
          </cell>
        </row>
        <row r="2903">
          <cell r="B2903" t="str">
            <v>MSL575E</v>
          </cell>
          <cell r="C2903">
            <v>4022</v>
          </cell>
          <cell r="D2903" t="str">
            <v>MECHA S/LARGA   5.75</v>
          </cell>
          <cell r="E2903" t="str">
            <v>EZETA</v>
          </cell>
          <cell r="F2903" t="str">
            <v>MECHA SERIE LARGA</v>
          </cell>
          <cell r="G2903">
            <v>7011.55</v>
          </cell>
        </row>
        <row r="2904">
          <cell r="B2904" t="str">
            <v>MSL6E</v>
          </cell>
          <cell r="C2904">
            <v>4023</v>
          </cell>
          <cell r="D2904" t="str">
            <v>MECHA S/LARGA   6,00</v>
          </cell>
          <cell r="E2904" t="str">
            <v>EZETA</v>
          </cell>
          <cell r="F2904" t="str">
            <v>MECHA SERIE LARGA</v>
          </cell>
          <cell r="G2904">
            <v>7413.49</v>
          </cell>
        </row>
        <row r="2905">
          <cell r="B2905" t="str">
            <v>MSL625E</v>
          </cell>
          <cell r="C2905">
            <v>4024</v>
          </cell>
          <cell r="D2905" t="str">
            <v>MECHA S/LARGA   6,25</v>
          </cell>
          <cell r="E2905" t="str">
            <v>EZETA</v>
          </cell>
          <cell r="F2905" t="str">
            <v>MECHA SERIE LARGA</v>
          </cell>
          <cell r="G2905">
            <v>8239.59</v>
          </cell>
        </row>
        <row r="2906">
          <cell r="B2906" t="str">
            <v>MSL650E</v>
          </cell>
          <cell r="C2906">
            <v>4025</v>
          </cell>
          <cell r="D2906" t="str">
            <v>MECHA S/LARGA   6,50</v>
          </cell>
          <cell r="E2906" t="str">
            <v>EZETA</v>
          </cell>
          <cell r="F2906" t="str">
            <v>MECHA SERIE LARGA</v>
          </cell>
          <cell r="G2906">
            <v>8661.0300000000007</v>
          </cell>
        </row>
        <row r="2907">
          <cell r="B2907" t="str">
            <v>MSL675E</v>
          </cell>
          <cell r="C2907">
            <v>4026</v>
          </cell>
          <cell r="D2907" t="str">
            <v>MECHA S/LARGA   6,75</v>
          </cell>
          <cell r="E2907" t="str">
            <v>EZETA</v>
          </cell>
          <cell r="F2907" t="str">
            <v>MECHA SERIE LARGA</v>
          </cell>
          <cell r="G2907">
            <v>9482.57</v>
          </cell>
        </row>
        <row r="2908">
          <cell r="B2908" t="str">
            <v>MSL7E</v>
          </cell>
          <cell r="C2908">
            <v>4027</v>
          </cell>
          <cell r="D2908" t="str">
            <v>MECHA S/LARGA   7,00</v>
          </cell>
          <cell r="E2908" t="str">
            <v>EZETA</v>
          </cell>
          <cell r="F2908" t="str">
            <v>MECHA SERIE LARGA</v>
          </cell>
          <cell r="G2908">
            <v>9898.6200000000008</v>
          </cell>
        </row>
        <row r="2909">
          <cell r="B2909" t="str">
            <v>MSL725E</v>
          </cell>
          <cell r="C2909">
            <v>4028</v>
          </cell>
          <cell r="D2909" t="str">
            <v>MECHA S/LARGA   7,25</v>
          </cell>
          <cell r="E2909" t="str">
            <v>EZETA</v>
          </cell>
          <cell r="F2909" t="str">
            <v>MECHA SERIE LARGA</v>
          </cell>
          <cell r="G2909">
            <v>10722.63</v>
          </cell>
        </row>
        <row r="2910">
          <cell r="B2910" t="str">
            <v>MSL750E</v>
          </cell>
          <cell r="C2910">
            <v>4029</v>
          </cell>
          <cell r="D2910" t="str">
            <v>MECHA S/LARGA   7,50</v>
          </cell>
          <cell r="E2910" t="str">
            <v>EZETA</v>
          </cell>
          <cell r="F2910" t="str">
            <v>MECHA SERIE LARGA</v>
          </cell>
          <cell r="G2910">
            <v>11142.15</v>
          </cell>
        </row>
        <row r="2911">
          <cell r="B2911" t="str">
            <v>MSL8E</v>
          </cell>
          <cell r="C2911">
            <v>4030</v>
          </cell>
          <cell r="D2911" t="str">
            <v>MECHA S/LARGA   8,00</v>
          </cell>
          <cell r="E2911" t="str">
            <v>EZETA</v>
          </cell>
          <cell r="F2911" t="str">
            <v>MECHA SERIE LARGA</v>
          </cell>
          <cell r="G2911">
            <v>12324.39</v>
          </cell>
        </row>
        <row r="2912">
          <cell r="B2912" t="str">
            <v>MSL825E</v>
          </cell>
          <cell r="C2912">
            <v>4031</v>
          </cell>
          <cell r="D2912" t="str">
            <v>MECHA S/LARGA   8,25</v>
          </cell>
          <cell r="E2912" t="str">
            <v>EZETA</v>
          </cell>
          <cell r="F2912" t="str">
            <v>MECHA SERIE LARGA</v>
          </cell>
          <cell r="G2912">
            <v>13233.91</v>
          </cell>
        </row>
        <row r="2913">
          <cell r="B2913" t="str">
            <v>MSL850E</v>
          </cell>
          <cell r="C2913">
            <v>4032</v>
          </cell>
          <cell r="D2913" t="str">
            <v>MECHA S/LARGA   8,50</v>
          </cell>
          <cell r="E2913" t="str">
            <v>EZETA</v>
          </cell>
          <cell r="F2913" t="str">
            <v>MECHA SERIE LARGA</v>
          </cell>
          <cell r="G2913">
            <v>13690.84</v>
          </cell>
        </row>
        <row r="2914">
          <cell r="B2914" t="str">
            <v>MSL9E</v>
          </cell>
          <cell r="C2914">
            <v>4033</v>
          </cell>
          <cell r="D2914" t="str">
            <v>MECHA S/LARGA   9,00</v>
          </cell>
          <cell r="E2914" t="str">
            <v>EZETA</v>
          </cell>
          <cell r="F2914" t="str">
            <v>MECHA SERIE LARGA</v>
          </cell>
          <cell r="G2914">
            <v>15019.23</v>
          </cell>
        </row>
        <row r="2915">
          <cell r="B2915" t="str">
            <v>MSL925E</v>
          </cell>
          <cell r="C2915">
            <v>4034</v>
          </cell>
          <cell r="D2915" t="str">
            <v>MECHA S/LARGA   9,25</v>
          </cell>
          <cell r="E2915" t="str">
            <v>EZETA</v>
          </cell>
          <cell r="F2915" t="str">
            <v>MECHA SERIE LARGA</v>
          </cell>
          <cell r="G2915">
            <v>16380.47</v>
          </cell>
        </row>
        <row r="2916">
          <cell r="B2916" t="str">
            <v>MSL950E</v>
          </cell>
          <cell r="C2916">
            <v>4035</v>
          </cell>
          <cell r="D2916" t="str">
            <v>MECHA S/LARGA   9,50</v>
          </cell>
          <cell r="E2916" t="str">
            <v>EZETA</v>
          </cell>
          <cell r="F2916" t="str">
            <v>MECHA SERIE LARGA</v>
          </cell>
          <cell r="G2916">
            <v>17064.12</v>
          </cell>
        </row>
        <row r="2917">
          <cell r="B2917" t="str">
            <v>MSL975E</v>
          </cell>
          <cell r="C2917">
            <v>4036</v>
          </cell>
          <cell r="D2917" t="str">
            <v>MECHA S/LARGA   9,75</v>
          </cell>
          <cell r="E2917" t="str">
            <v>EZETA</v>
          </cell>
          <cell r="F2917" t="str">
            <v>MECHA SERIE LARGA</v>
          </cell>
          <cell r="G2917">
            <v>18416.919999999998</v>
          </cell>
        </row>
        <row r="2918">
          <cell r="B2918" t="str">
            <v>MSL10E</v>
          </cell>
          <cell r="C2918">
            <v>4037</v>
          </cell>
          <cell r="D2918" t="str">
            <v>MECHA S/LARGA  10,00</v>
          </cell>
          <cell r="E2918" t="str">
            <v>EZETA</v>
          </cell>
          <cell r="F2918" t="str">
            <v>MECHA SERIE LARGA</v>
          </cell>
          <cell r="G2918">
            <v>19085.41</v>
          </cell>
        </row>
        <row r="2919">
          <cell r="B2919" t="str">
            <v>MSL1025E</v>
          </cell>
          <cell r="C2919">
            <v>4038</v>
          </cell>
          <cell r="D2919" t="str">
            <v>MECHA S/LARGA  10,25</v>
          </cell>
          <cell r="E2919" t="str">
            <v>EZETA</v>
          </cell>
          <cell r="F2919" t="str">
            <v>MECHA SERIE LARGA</v>
          </cell>
          <cell r="G2919">
            <v>20116.7</v>
          </cell>
        </row>
        <row r="2920">
          <cell r="B2920" t="str">
            <v>MSL1050E</v>
          </cell>
          <cell r="C2920">
            <v>4039</v>
          </cell>
          <cell r="D2920" t="str">
            <v>MECHA S/LARGA  10,50</v>
          </cell>
          <cell r="E2920" t="str">
            <v>EZETA</v>
          </cell>
          <cell r="F2920" t="str">
            <v>MECHA SERIE LARGA</v>
          </cell>
          <cell r="G2920">
            <v>20624.18</v>
          </cell>
        </row>
        <row r="2921">
          <cell r="B2921" t="str">
            <v>MSL1075E</v>
          </cell>
          <cell r="C2921">
            <v>4040</v>
          </cell>
          <cell r="D2921" t="str">
            <v>MECHA S/LARGA  10,75</v>
          </cell>
          <cell r="E2921" t="str">
            <v>EZETA</v>
          </cell>
          <cell r="F2921" t="str">
            <v>MECHA SERIE LARGA</v>
          </cell>
          <cell r="G2921">
            <v>21994.73</v>
          </cell>
        </row>
        <row r="2922">
          <cell r="B2922" t="str">
            <v>MSL12E</v>
          </cell>
          <cell r="C2922">
            <v>4041</v>
          </cell>
          <cell r="D2922" t="str">
            <v>MECHA S/LARGA  12,00</v>
          </cell>
          <cell r="E2922" t="str">
            <v>EZETA</v>
          </cell>
          <cell r="F2922" t="str">
            <v>MECHA SERIE LARGA</v>
          </cell>
          <cell r="G2922">
            <v>26119.59</v>
          </cell>
        </row>
        <row r="2923">
          <cell r="B2923" t="str">
            <v>MSL13E</v>
          </cell>
          <cell r="C2923">
            <v>4042</v>
          </cell>
          <cell r="D2923" t="str">
            <v>MECHA S/LARGA  13,00</v>
          </cell>
          <cell r="E2923" t="str">
            <v>EZETA</v>
          </cell>
          <cell r="F2923" t="str">
            <v>MECHA SERIE LARGA</v>
          </cell>
          <cell r="G2923">
            <v>28093.24</v>
          </cell>
        </row>
        <row r="2924">
          <cell r="B2924" t="str">
            <v>MS6110E</v>
          </cell>
          <cell r="C2924">
            <v>6269</v>
          </cell>
          <cell r="D2924" t="str">
            <v>MECHA SDS PLUS  6x110mm</v>
          </cell>
          <cell r="E2924" t="str">
            <v>ESSAMET</v>
          </cell>
          <cell r="F2924" t="str">
            <v>MECHA WIDIA</v>
          </cell>
          <cell r="G2924">
            <v>1481.8</v>
          </cell>
        </row>
        <row r="2925">
          <cell r="B2925" t="str">
            <v>MS6160E</v>
          </cell>
          <cell r="C2925">
            <v>6270</v>
          </cell>
          <cell r="D2925" t="str">
            <v>MECHA SDS PLUS  6x160mm</v>
          </cell>
          <cell r="E2925" t="str">
            <v>ESSAMET</v>
          </cell>
          <cell r="F2925" t="str">
            <v>MECHA WIDIA</v>
          </cell>
          <cell r="G2925">
            <v>1664.18</v>
          </cell>
        </row>
        <row r="2926">
          <cell r="B2926" t="str">
            <v>MS8110E</v>
          </cell>
          <cell r="C2926">
            <v>6271</v>
          </cell>
          <cell r="D2926" t="str">
            <v>MECHA SDS PLUS  8x110mm</v>
          </cell>
          <cell r="E2926" t="str">
            <v>ESSAMET</v>
          </cell>
          <cell r="F2926" t="str">
            <v>MECHA WIDIA</v>
          </cell>
          <cell r="G2926">
            <v>1536.52</v>
          </cell>
        </row>
        <row r="2927">
          <cell r="B2927" t="str">
            <v>MS8160E</v>
          </cell>
          <cell r="C2927">
            <v>6272</v>
          </cell>
          <cell r="D2927" t="str">
            <v>MECHA SDS PLUS  8x160mm</v>
          </cell>
          <cell r="E2927" t="str">
            <v>ESSAMET</v>
          </cell>
          <cell r="F2927" t="str">
            <v>MECHA WIDIA</v>
          </cell>
          <cell r="G2927">
            <v>1733.24</v>
          </cell>
        </row>
        <row r="2928">
          <cell r="B2928" t="str">
            <v>MS8210E</v>
          </cell>
          <cell r="C2928">
            <v>6273</v>
          </cell>
          <cell r="D2928" t="str">
            <v>MECHA SDS PLUS  8x210mm</v>
          </cell>
          <cell r="E2928" t="str">
            <v>ESSAMET</v>
          </cell>
          <cell r="F2928" t="str">
            <v>MECHA WIDIA</v>
          </cell>
          <cell r="G2928">
            <v>2499.88</v>
          </cell>
        </row>
        <row r="2929">
          <cell r="B2929" t="str">
            <v>MS10160E</v>
          </cell>
          <cell r="C2929">
            <v>6274</v>
          </cell>
          <cell r="D2929" t="str">
            <v>MECHA SDS PLUS 10x160mm</v>
          </cell>
          <cell r="E2929" t="str">
            <v>ESSAMET</v>
          </cell>
          <cell r="F2929" t="str">
            <v>MECHA WIDIA</v>
          </cell>
          <cell r="G2929">
            <v>1867.85</v>
          </cell>
        </row>
        <row r="2930">
          <cell r="B2930" t="str">
            <v>MS10210E</v>
          </cell>
          <cell r="C2930">
            <v>6275</v>
          </cell>
          <cell r="D2930" t="str">
            <v>MECHA SDS PLUS 10x210mm</v>
          </cell>
          <cell r="E2930" t="str">
            <v>ESSAMET</v>
          </cell>
          <cell r="F2930" t="str">
            <v>MECHA WIDIA</v>
          </cell>
          <cell r="G2930">
            <v>2609.79</v>
          </cell>
        </row>
        <row r="2931">
          <cell r="B2931" t="str">
            <v>MS12160E</v>
          </cell>
          <cell r="C2931">
            <v>6276</v>
          </cell>
          <cell r="D2931" t="str">
            <v>MECHA SDS PLUS 12x160mm</v>
          </cell>
          <cell r="E2931" t="str">
            <v>ESSAMET</v>
          </cell>
          <cell r="F2931" t="str">
            <v>MECHA WIDIA</v>
          </cell>
          <cell r="G2931">
            <v>2217.1999999999998</v>
          </cell>
        </row>
        <row r="2932">
          <cell r="B2932" t="str">
            <v>MS12210E</v>
          </cell>
          <cell r="C2932">
            <v>6277</v>
          </cell>
          <cell r="D2932" t="str">
            <v>MECHA SDS PLUS 12x210mm</v>
          </cell>
          <cell r="E2932" t="str">
            <v>ESSAMET</v>
          </cell>
          <cell r="F2932" t="str">
            <v>MECHA WIDIA</v>
          </cell>
          <cell r="G2932">
            <v>2827.81</v>
          </cell>
        </row>
        <row r="2933">
          <cell r="B2933" t="str">
            <v>MT1E</v>
          </cell>
          <cell r="C2933">
            <v>4043</v>
          </cell>
          <cell r="D2933" t="str">
            <v>MECHA TITANIO  1,00</v>
          </cell>
          <cell r="E2933" t="str">
            <v>EZETA</v>
          </cell>
          <cell r="F2933" t="str">
            <v>MECHA TITANIO</v>
          </cell>
          <cell r="G2933">
            <v>4374.28</v>
          </cell>
        </row>
        <row r="2934">
          <cell r="B2934" t="str">
            <v>MT125E</v>
          </cell>
          <cell r="C2934">
            <v>4044</v>
          </cell>
          <cell r="D2934" t="str">
            <v>MECHA TITANIO  1,25</v>
          </cell>
          <cell r="E2934" t="str">
            <v>EZETA</v>
          </cell>
          <cell r="F2934" t="str">
            <v>MECHA TITANIO</v>
          </cell>
          <cell r="G2934">
            <v>4302.9799999999996</v>
          </cell>
        </row>
        <row r="2935">
          <cell r="B2935" t="str">
            <v>MT150E</v>
          </cell>
          <cell r="C2935">
            <v>4045</v>
          </cell>
          <cell r="D2935" t="str">
            <v>MECHA TITANIO  1,50</v>
          </cell>
          <cell r="E2935" t="str">
            <v>EZETA</v>
          </cell>
          <cell r="F2935" t="str">
            <v>MECHA TITANIO</v>
          </cell>
          <cell r="G2935">
            <v>4253.34</v>
          </cell>
        </row>
        <row r="2936">
          <cell r="B2936" t="str">
            <v>MT175E</v>
          </cell>
          <cell r="C2936">
            <v>4046</v>
          </cell>
          <cell r="D2936" t="str">
            <v>MECHA TITANIO  1,75</v>
          </cell>
          <cell r="E2936" t="str">
            <v>EZETA</v>
          </cell>
          <cell r="F2936" t="str">
            <v>MECHA TITANIO</v>
          </cell>
          <cell r="G2936">
            <v>4107.16</v>
          </cell>
        </row>
        <row r="2937">
          <cell r="B2937" t="str">
            <v>MT2E</v>
          </cell>
          <cell r="C2937">
            <v>4047</v>
          </cell>
          <cell r="D2937" t="str">
            <v>MECHA TITANIO  2,00</v>
          </cell>
          <cell r="E2937" t="str">
            <v>EZETA</v>
          </cell>
          <cell r="F2937" t="str">
            <v>MECHA TITANIO</v>
          </cell>
          <cell r="G2937">
            <v>4021.24</v>
          </cell>
        </row>
        <row r="2938">
          <cell r="B2938" t="str">
            <v>MT225E</v>
          </cell>
          <cell r="C2938">
            <v>4048</v>
          </cell>
          <cell r="D2938" t="str">
            <v>MECHA TITANIO  2,25</v>
          </cell>
          <cell r="E2938" t="str">
            <v>EZETA</v>
          </cell>
          <cell r="F2938" t="str">
            <v>MECHA TITANIO</v>
          </cell>
          <cell r="G2938">
            <v>4021.24</v>
          </cell>
        </row>
        <row r="2939">
          <cell r="B2939" t="str">
            <v>MT250E</v>
          </cell>
          <cell r="C2939">
            <v>4049</v>
          </cell>
          <cell r="D2939" t="str">
            <v>MECHA TITANIO  2,50</v>
          </cell>
          <cell r="E2939" t="str">
            <v>EZETA</v>
          </cell>
          <cell r="F2939" t="str">
            <v>MECHA TITANIO</v>
          </cell>
          <cell r="G2939">
            <v>4021.24</v>
          </cell>
        </row>
        <row r="2940">
          <cell r="B2940" t="str">
            <v>MT275E</v>
          </cell>
          <cell r="C2940">
            <v>4050</v>
          </cell>
          <cell r="D2940" t="str">
            <v>MECHA TITANIO  2,75</v>
          </cell>
          <cell r="E2940" t="str">
            <v>EZETA</v>
          </cell>
          <cell r="F2940" t="str">
            <v>MECHA TITANIO</v>
          </cell>
          <cell r="G2940">
            <v>4040.3</v>
          </cell>
        </row>
        <row r="2941">
          <cell r="B2941" t="str">
            <v>MT3E</v>
          </cell>
          <cell r="C2941">
            <v>4051</v>
          </cell>
          <cell r="D2941" t="str">
            <v>MECHA TITANIO  3,00</v>
          </cell>
          <cell r="E2941" t="str">
            <v>EZETA</v>
          </cell>
          <cell r="F2941" t="str">
            <v>MECHA TITANIO</v>
          </cell>
          <cell r="G2941">
            <v>4168.0600000000004</v>
          </cell>
        </row>
        <row r="2942">
          <cell r="B2942" t="str">
            <v>MT325E</v>
          </cell>
          <cell r="C2942">
            <v>4052</v>
          </cell>
          <cell r="D2942" t="str">
            <v>MECHA TITANIO  3,25</v>
          </cell>
          <cell r="E2942" t="str">
            <v>EZETA</v>
          </cell>
          <cell r="F2942" t="str">
            <v>MECHA TITANIO</v>
          </cell>
          <cell r="G2942">
            <v>4257.01</v>
          </cell>
        </row>
        <row r="2943">
          <cell r="B2943" t="str">
            <v>MT350E</v>
          </cell>
          <cell r="C2943">
            <v>4053</v>
          </cell>
          <cell r="D2943" t="str">
            <v>MECHA TITANIO  3,50</v>
          </cell>
          <cell r="E2943" t="str">
            <v>EZETA</v>
          </cell>
          <cell r="F2943" t="str">
            <v>MECHA TITANIO</v>
          </cell>
          <cell r="G2943">
            <v>4285.62</v>
          </cell>
        </row>
        <row r="2944">
          <cell r="B2944" t="str">
            <v>MT375E</v>
          </cell>
          <cell r="C2944">
            <v>4054</v>
          </cell>
          <cell r="D2944" t="str">
            <v>MECHA TITANIO  3,75</v>
          </cell>
          <cell r="E2944" t="str">
            <v>EZETA</v>
          </cell>
          <cell r="F2944" t="str">
            <v>MECHA TITANIO</v>
          </cell>
          <cell r="G2944">
            <v>4436.3599999999997</v>
          </cell>
        </row>
        <row r="2945">
          <cell r="B2945" t="str">
            <v>MT4E</v>
          </cell>
          <cell r="C2945">
            <v>4055</v>
          </cell>
          <cell r="D2945" t="str">
            <v>MECHA TITANIO  4,00</v>
          </cell>
          <cell r="E2945" t="str">
            <v>EZETA</v>
          </cell>
          <cell r="F2945" t="str">
            <v>MECHA TITANIO</v>
          </cell>
          <cell r="G2945">
            <v>4521.3100000000004</v>
          </cell>
        </row>
        <row r="2946">
          <cell r="B2946" t="str">
            <v>MT425E</v>
          </cell>
          <cell r="C2946">
            <v>4056</v>
          </cell>
          <cell r="D2946" t="str">
            <v>MECHA TITANIO  4,25</v>
          </cell>
          <cell r="E2946" t="str">
            <v>EZETA</v>
          </cell>
          <cell r="F2946" t="str">
            <v>MECHA TITANIO</v>
          </cell>
          <cell r="G2946">
            <v>5416.63</v>
          </cell>
        </row>
        <row r="2947">
          <cell r="B2947" t="str">
            <v>MT450E</v>
          </cell>
          <cell r="C2947">
            <v>4057</v>
          </cell>
          <cell r="D2947" t="str">
            <v>MECHA TITANIO  4,50</v>
          </cell>
          <cell r="E2947" t="str">
            <v>EZETA</v>
          </cell>
          <cell r="F2947" t="str">
            <v>MECHA TITANIO</v>
          </cell>
          <cell r="G2947">
            <v>5552.29</v>
          </cell>
        </row>
        <row r="2948">
          <cell r="B2948" t="str">
            <v>MT475E</v>
          </cell>
          <cell r="C2948">
            <v>4058</v>
          </cell>
          <cell r="D2948" t="str">
            <v>MECHA TITANIO  4,75</v>
          </cell>
          <cell r="E2948" t="str">
            <v>EZETA</v>
          </cell>
          <cell r="F2948" t="str">
            <v>MECHA TITANIO</v>
          </cell>
          <cell r="G2948">
            <v>5703.53</v>
          </cell>
        </row>
        <row r="2949">
          <cell r="B2949" t="str">
            <v>MT5E</v>
          </cell>
          <cell r="C2949">
            <v>4059</v>
          </cell>
          <cell r="D2949" t="str">
            <v>MECHA TITANIO  5,00</v>
          </cell>
          <cell r="E2949" t="str">
            <v>EZETA</v>
          </cell>
          <cell r="F2949" t="str">
            <v>MECHA TITANIO</v>
          </cell>
          <cell r="G2949">
            <v>5826.34</v>
          </cell>
        </row>
        <row r="2950">
          <cell r="B2950" t="str">
            <v>MT525E</v>
          </cell>
          <cell r="C2950">
            <v>4060</v>
          </cell>
          <cell r="D2950" t="str">
            <v>MECHA TITANIO  5,25</v>
          </cell>
          <cell r="E2950" t="str">
            <v>EZETA</v>
          </cell>
          <cell r="F2950" t="str">
            <v>MECHA TITANIO</v>
          </cell>
          <cell r="G2950">
            <v>5976.57</v>
          </cell>
        </row>
        <row r="2951">
          <cell r="B2951" t="str">
            <v>MT550E</v>
          </cell>
          <cell r="C2951">
            <v>4061</v>
          </cell>
          <cell r="D2951" t="str">
            <v>MECHA TITANIO  5,50</v>
          </cell>
          <cell r="E2951" t="str">
            <v>EZETA</v>
          </cell>
          <cell r="F2951" t="str">
            <v>MECHA TITANIO</v>
          </cell>
          <cell r="G2951">
            <v>6041.49</v>
          </cell>
        </row>
        <row r="2952">
          <cell r="B2952" t="str">
            <v>MT575E</v>
          </cell>
          <cell r="C2952">
            <v>4062</v>
          </cell>
          <cell r="D2952" t="str">
            <v>MECHA TITANIO  5,75</v>
          </cell>
          <cell r="E2952" t="str">
            <v>EZETA</v>
          </cell>
          <cell r="F2952" t="str">
            <v>MECHA TITANIO</v>
          </cell>
          <cell r="G2952">
            <v>6122.54</v>
          </cell>
        </row>
        <row r="2953">
          <cell r="B2953" t="str">
            <v>MT6E</v>
          </cell>
          <cell r="C2953">
            <v>4063</v>
          </cell>
          <cell r="D2953" t="str">
            <v>MECHA TITANIO  6,00</v>
          </cell>
          <cell r="E2953" t="str">
            <v>EZETA</v>
          </cell>
          <cell r="F2953" t="str">
            <v>MECHA TITANIO</v>
          </cell>
          <cell r="G2953">
            <v>6152.58</v>
          </cell>
        </row>
        <row r="2954">
          <cell r="B2954" t="str">
            <v>MT625E</v>
          </cell>
          <cell r="C2954">
            <v>4064</v>
          </cell>
          <cell r="D2954" t="str">
            <v>MECHA TITANIO  6,25</v>
          </cell>
          <cell r="E2954" t="str">
            <v>EZETA</v>
          </cell>
          <cell r="F2954" t="str">
            <v>MECHA TITANIO</v>
          </cell>
          <cell r="G2954">
            <v>7272.45</v>
          </cell>
        </row>
        <row r="2955">
          <cell r="B2955" t="str">
            <v>MT650E</v>
          </cell>
          <cell r="C2955">
            <v>4065</v>
          </cell>
          <cell r="D2955" t="str">
            <v>MECHA TITANIO  6,50</v>
          </cell>
          <cell r="E2955" t="str">
            <v>EZETA</v>
          </cell>
          <cell r="F2955" t="str">
            <v>MECHA TITANIO</v>
          </cell>
          <cell r="G2955">
            <v>7380.22</v>
          </cell>
        </row>
        <row r="2956">
          <cell r="B2956" t="str">
            <v>MT675E</v>
          </cell>
          <cell r="C2956">
            <v>4066</v>
          </cell>
          <cell r="D2956" t="str">
            <v>MECHA TITANIO  6,75</v>
          </cell>
          <cell r="E2956" t="str">
            <v>EZETA</v>
          </cell>
          <cell r="F2956" t="str">
            <v>MECHA TITANIO</v>
          </cell>
          <cell r="G2956">
            <v>7734.68</v>
          </cell>
        </row>
        <row r="2957">
          <cell r="B2957" t="str">
            <v>MT7E</v>
          </cell>
          <cell r="C2957">
            <v>4067</v>
          </cell>
          <cell r="D2957" t="str">
            <v>MECHA TITANIO  7,00</v>
          </cell>
          <cell r="E2957" t="str">
            <v>EZETA</v>
          </cell>
          <cell r="F2957" t="str">
            <v>MECHA TITANIO</v>
          </cell>
          <cell r="G2957">
            <v>7914.14</v>
          </cell>
        </row>
        <row r="2958">
          <cell r="B2958" t="str">
            <v>MT750E</v>
          </cell>
          <cell r="C2958">
            <v>4068</v>
          </cell>
          <cell r="D2958" t="str">
            <v>MECHA TITANIO  7,50</v>
          </cell>
          <cell r="E2958" t="str">
            <v>EZETA</v>
          </cell>
          <cell r="F2958" t="str">
            <v>MECHA TITANIO</v>
          </cell>
          <cell r="G2958">
            <v>8421.98</v>
          </cell>
        </row>
        <row r="2959">
          <cell r="B2959" t="str">
            <v>MT8E</v>
          </cell>
          <cell r="C2959">
            <v>4069</v>
          </cell>
          <cell r="D2959" t="str">
            <v>MECHA TITANIO  8,00</v>
          </cell>
          <cell r="E2959" t="str">
            <v>EZETA</v>
          </cell>
          <cell r="F2959" t="str">
            <v>MECHA TITANIO</v>
          </cell>
          <cell r="G2959">
            <v>9069.35</v>
          </cell>
        </row>
        <row r="2960">
          <cell r="B2960" t="str">
            <v>MT825E</v>
          </cell>
          <cell r="C2960">
            <v>4070</v>
          </cell>
          <cell r="D2960" t="str">
            <v>MECHA TITANIO  8,25</v>
          </cell>
          <cell r="E2960" t="str">
            <v>EZETA</v>
          </cell>
          <cell r="F2960" t="str">
            <v>MECHA TITANIO</v>
          </cell>
          <cell r="G2960">
            <v>10026.68</v>
          </cell>
        </row>
        <row r="2961">
          <cell r="B2961" t="str">
            <v>MT850E</v>
          </cell>
          <cell r="C2961">
            <v>4071</v>
          </cell>
          <cell r="D2961" t="str">
            <v>MECHA TITANIO  8,50</v>
          </cell>
          <cell r="E2961" t="str">
            <v>EZETA</v>
          </cell>
          <cell r="F2961" t="str">
            <v>MECHA TITANIO</v>
          </cell>
          <cell r="G2961">
            <v>10200.51</v>
          </cell>
        </row>
        <row r="2962">
          <cell r="B2962" t="str">
            <v>MT9E</v>
          </cell>
          <cell r="C2962">
            <v>4072</v>
          </cell>
          <cell r="D2962" t="str">
            <v>MECHA TITANIO  9,00</v>
          </cell>
          <cell r="E2962" t="str">
            <v>EZETA</v>
          </cell>
          <cell r="F2962" t="str">
            <v>MECHA TITANIO</v>
          </cell>
          <cell r="G2962">
            <v>10953.16</v>
          </cell>
        </row>
        <row r="2963">
          <cell r="B2963" t="str">
            <v>MT925E</v>
          </cell>
          <cell r="C2963">
            <v>4073</v>
          </cell>
          <cell r="D2963" t="str">
            <v>MECHA TITANIO  9,25</v>
          </cell>
          <cell r="E2963" t="str">
            <v>EZETA</v>
          </cell>
          <cell r="F2963" t="str">
            <v>MECHA TITANIO</v>
          </cell>
          <cell r="G2963">
            <v>11481.52</v>
          </cell>
        </row>
        <row r="2964">
          <cell r="B2964" t="str">
            <v>MT950E</v>
          </cell>
          <cell r="C2964">
            <v>4074</v>
          </cell>
          <cell r="D2964" t="str">
            <v>MECHA TITANIO  9,50</v>
          </cell>
          <cell r="E2964" t="str">
            <v>EZETA</v>
          </cell>
          <cell r="F2964" t="str">
            <v>MECHA TITANIO</v>
          </cell>
          <cell r="G2964">
            <v>11717.48</v>
          </cell>
        </row>
        <row r="2965">
          <cell r="B2965" t="str">
            <v>MT10E</v>
          </cell>
          <cell r="C2965">
            <v>4075</v>
          </cell>
          <cell r="D2965" t="str">
            <v>MECHA TITANIO 10,00</v>
          </cell>
          <cell r="E2965" t="str">
            <v>EZETA</v>
          </cell>
          <cell r="F2965" t="str">
            <v>MECHA TITANIO</v>
          </cell>
          <cell r="G2965">
            <v>14931.24</v>
          </cell>
        </row>
        <row r="2966">
          <cell r="B2966" t="str">
            <v>MT1025E</v>
          </cell>
          <cell r="C2966">
            <v>4076</v>
          </cell>
          <cell r="D2966" t="str">
            <v>MECHA TITANIO 10,25</v>
          </cell>
          <cell r="E2966" t="str">
            <v>EZETA</v>
          </cell>
          <cell r="F2966" t="str">
            <v>MECHA TITANIO</v>
          </cell>
          <cell r="G2966">
            <v>17539.650000000001</v>
          </cell>
        </row>
        <row r="2967">
          <cell r="B2967" t="str">
            <v>MT1050E</v>
          </cell>
          <cell r="C2967">
            <v>4077</v>
          </cell>
          <cell r="D2967" t="str">
            <v>MECHA TITANIO 10,50</v>
          </cell>
          <cell r="E2967" t="str">
            <v>EZETA</v>
          </cell>
          <cell r="F2967" t="str">
            <v>MECHA TITANIO</v>
          </cell>
          <cell r="G2967">
            <v>17826.37</v>
          </cell>
        </row>
        <row r="2968">
          <cell r="B2968" t="str">
            <v>MT1075E</v>
          </cell>
          <cell r="C2968">
            <v>4078</v>
          </cell>
          <cell r="D2968" t="str">
            <v>MECHA TITANIO 10,75</v>
          </cell>
          <cell r="E2968" t="str">
            <v>EZETA</v>
          </cell>
          <cell r="F2968" t="str">
            <v>MECHA TITANIO</v>
          </cell>
          <cell r="G2968">
            <v>18480.259999999998</v>
          </cell>
        </row>
        <row r="2969">
          <cell r="B2969" t="str">
            <v>MT11E</v>
          </cell>
          <cell r="C2969">
            <v>4079</v>
          </cell>
          <cell r="D2969" t="str">
            <v>MECHA TITANIO 11,00</v>
          </cell>
          <cell r="E2969" t="str">
            <v>EZETA</v>
          </cell>
          <cell r="F2969" t="str">
            <v>MECHA TITANIO</v>
          </cell>
          <cell r="G2969">
            <v>18762.71</v>
          </cell>
        </row>
        <row r="2970">
          <cell r="B2970" t="str">
            <v>MT1125E</v>
          </cell>
          <cell r="C2970">
            <v>4080</v>
          </cell>
          <cell r="D2970" t="str">
            <v>MECHA TITANIO 11,25</v>
          </cell>
          <cell r="E2970" t="str">
            <v>EZETA</v>
          </cell>
          <cell r="F2970" t="str">
            <v>MECHA TITANIO</v>
          </cell>
          <cell r="G2970">
            <v>19600.310000000001</v>
          </cell>
        </row>
        <row r="2971">
          <cell r="B2971" t="str">
            <v>MT1150E</v>
          </cell>
          <cell r="C2971">
            <v>4081</v>
          </cell>
          <cell r="D2971" t="str">
            <v>MECHA TITANIO 11,50</v>
          </cell>
          <cell r="E2971" t="str">
            <v>EZETA</v>
          </cell>
          <cell r="F2971" t="str">
            <v>MECHA TITANIO</v>
          </cell>
          <cell r="G2971">
            <v>19841.599999999999</v>
          </cell>
        </row>
        <row r="2972">
          <cell r="B2972" t="str">
            <v>MT12E</v>
          </cell>
          <cell r="C2972">
            <v>4082</v>
          </cell>
          <cell r="D2972" t="str">
            <v>MECHA TITANIO 12,00</v>
          </cell>
          <cell r="E2972" t="str">
            <v>EZETA</v>
          </cell>
          <cell r="F2972" t="str">
            <v>MECHA TITANIO</v>
          </cell>
          <cell r="G2972">
            <v>21029.63</v>
          </cell>
        </row>
        <row r="2973">
          <cell r="B2973" t="str">
            <v>MT1225E</v>
          </cell>
          <cell r="C2973">
            <v>4083</v>
          </cell>
          <cell r="D2973" t="str">
            <v>MECHA TITANIO 12,25</v>
          </cell>
          <cell r="E2973" t="str">
            <v>EZETA</v>
          </cell>
          <cell r="F2973" t="str">
            <v>MECHA TITANIO</v>
          </cell>
          <cell r="G2973">
            <v>22557.279999999999</v>
          </cell>
        </row>
        <row r="2974">
          <cell r="B2974" t="str">
            <v>MT1250E</v>
          </cell>
          <cell r="C2974">
            <v>4084</v>
          </cell>
          <cell r="D2974" t="str">
            <v>MECHA TITANIO 12,50</v>
          </cell>
          <cell r="E2974" t="str">
            <v>EZETA</v>
          </cell>
          <cell r="F2974" t="str">
            <v>MECHA TITANIO</v>
          </cell>
          <cell r="G2974">
            <v>23068.400000000001</v>
          </cell>
        </row>
        <row r="2975">
          <cell r="B2975" t="str">
            <v>MT1275E</v>
          </cell>
          <cell r="C2975">
            <v>4085</v>
          </cell>
          <cell r="D2975" t="str">
            <v>MECHA TITANIO 12,75</v>
          </cell>
          <cell r="E2975" t="str">
            <v>EZETA</v>
          </cell>
          <cell r="F2975" t="str">
            <v>MECHA TITANIO</v>
          </cell>
          <cell r="G2975">
            <v>24529.200000000001</v>
          </cell>
        </row>
        <row r="2976">
          <cell r="B2976" t="str">
            <v>MT13E</v>
          </cell>
          <cell r="C2976">
            <v>4086</v>
          </cell>
          <cell r="D2976" t="str">
            <v>MECHA TITANIO 13,00</v>
          </cell>
          <cell r="E2976" t="str">
            <v>EZETA</v>
          </cell>
          <cell r="F2976" t="str">
            <v>MECHA TITANIO</v>
          </cell>
          <cell r="G2976">
            <v>24993.77</v>
          </cell>
        </row>
        <row r="2977">
          <cell r="B2977" t="str">
            <v>MW2006E</v>
          </cell>
          <cell r="C2977">
            <v>4087</v>
          </cell>
          <cell r="D2977" t="str">
            <v>MECHA WIDIA 200  6mm</v>
          </cell>
          <cell r="E2977" t="str">
            <v>EZETA</v>
          </cell>
          <cell r="F2977" t="str">
            <v>MECHA WIDIA 200</v>
          </cell>
          <cell r="G2977">
            <v>4385.84</v>
          </cell>
        </row>
        <row r="2978">
          <cell r="B2978" t="str">
            <v>MW2008E</v>
          </cell>
          <cell r="C2978">
            <v>4088</v>
          </cell>
          <cell r="D2978" t="str">
            <v>MECHA WIDIA 200  8mm</v>
          </cell>
          <cell r="E2978" t="str">
            <v>EZETA</v>
          </cell>
          <cell r="F2978" t="str">
            <v>MECHA WIDIA 200</v>
          </cell>
          <cell r="G2978">
            <v>5294.07</v>
          </cell>
        </row>
        <row r="2979">
          <cell r="B2979" t="str">
            <v>MW20010E</v>
          </cell>
          <cell r="C2979">
            <v>4089</v>
          </cell>
          <cell r="D2979" t="str">
            <v>MECHA WIDIA 200 10mm</v>
          </cell>
          <cell r="E2979" t="str">
            <v>EZETA</v>
          </cell>
          <cell r="F2979" t="str">
            <v>MECHA WIDIA 200</v>
          </cell>
          <cell r="G2979">
            <v>6715.48</v>
          </cell>
        </row>
        <row r="2980">
          <cell r="B2980" t="str">
            <v>MW20012E</v>
          </cell>
          <cell r="C2980">
            <v>4090</v>
          </cell>
          <cell r="D2980" t="str">
            <v>MECHA WIDIA 200 12mm</v>
          </cell>
          <cell r="E2980" t="str">
            <v>EZETA</v>
          </cell>
          <cell r="F2980" t="str">
            <v>MECHA WIDIA 200</v>
          </cell>
          <cell r="G2980">
            <v>8286.23</v>
          </cell>
        </row>
        <row r="2981">
          <cell r="B2981" t="str">
            <v>MW20014E</v>
          </cell>
          <cell r="C2981">
            <v>4091</v>
          </cell>
          <cell r="D2981" t="str">
            <v>MECHA WIDIA 200 14mm</v>
          </cell>
          <cell r="E2981" t="str">
            <v>EZETA</v>
          </cell>
          <cell r="F2981" t="str">
            <v>MECHA WIDIA 200</v>
          </cell>
          <cell r="G2981">
            <v>11013.04</v>
          </cell>
        </row>
        <row r="2982">
          <cell r="B2982" t="str">
            <v>MWC5E</v>
          </cell>
          <cell r="C2982">
            <v>6265</v>
          </cell>
          <cell r="D2982" t="str">
            <v>MECHA WIDIA CORTA  5mm</v>
          </cell>
          <cell r="E2982" t="str">
            <v>ESSAMET</v>
          </cell>
          <cell r="F2982" t="str">
            <v>MECHA WIDIA</v>
          </cell>
          <cell r="G2982">
            <v>1140.3399999999999</v>
          </cell>
        </row>
        <row r="2983">
          <cell r="B2983" t="str">
            <v>MWC6E</v>
          </cell>
          <cell r="C2983">
            <v>6266</v>
          </cell>
          <cell r="D2983" t="str">
            <v>MECHA WIDIA CORTA  6mm</v>
          </cell>
          <cell r="E2983" t="str">
            <v>ESSAMET</v>
          </cell>
          <cell r="F2983" t="str">
            <v>MECHA WIDIA</v>
          </cell>
          <cell r="G2983">
            <v>1406.12</v>
          </cell>
        </row>
        <row r="2984">
          <cell r="B2984" t="str">
            <v>MWC8E</v>
          </cell>
          <cell r="C2984">
            <v>6267</v>
          </cell>
          <cell r="D2984" t="str">
            <v>MECHA WIDIA CORTA  8mm</v>
          </cell>
          <cell r="E2984" t="str">
            <v>ESSAMET</v>
          </cell>
          <cell r="F2984" t="str">
            <v>MECHA WIDIA</v>
          </cell>
          <cell r="G2984">
            <v>1931.01</v>
          </cell>
        </row>
        <row r="2985">
          <cell r="B2985" t="str">
            <v>MWC10E</v>
          </cell>
          <cell r="C2985">
            <v>6268</v>
          </cell>
          <cell r="D2985" t="str">
            <v>MECHA WIDIA CORTA 10mm</v>
          </cell>
          <cell r="E2985" t="str">
            <v>ESSAMET</v>
          </cell>
          <cell r="F2985" t="str">
            <v>MECHA WIDIA</v>
          </cell>
          <cell r="G2985">
            <v>2729.95</v>
          </cell>
        </row>
        <row r="2986">
          <cell r="B2986" t="str">
            <v>MWL6E</v>
          </cell>
          <cell r="C2986">
            <v>4092</v>
          </cell>
          <cell r="D2986" t="str">
            <v>MECHA WIDIA LARGA  6</v>
          </cell>
          <cell r="E2986" t="str">
            <v>EZETA</v>
          </cell>
          <cell r="F2986" t="str">
            <v>MECHA WIDIA LARGA</v>
          </cell>
          <cell r="G2986">
            <v>6514.63</v>
          </cell>
        </row>
        <row r="2987">
          <cell r="B2987" t="str">
            <v>MWL6N</v>
          </cell>
          <cell r="C2987">
            <v>4093</v>
          </cell>
          <cell r="D2987" t="str">
            <v>MECHA WIDIA LARGA  6</v>
          </cell>
          <cell r="E2987" t="str">
            <v>NEIKE</v>
          </cell>
          <cell r="F2987" t="str">
            <v>MECHA WIDIA LARGA</v>
          </cell>
          <cell r="G2987">
            <v>3850.45</v>
          </cell>
        </row>
        <row r="2988">
          <cell r="B2988" t="str">
            <v>MWL8N</v>
          </cell>
          <cell r="C2988">
            <v>4095</v>
          </cell>
          <cell r="D2988" t="str">
            <v>MECHA WIDIA LARGA  8</v>
          </cell>
          <cell r="E2988" t="str">
            <v>NEIKE</v>
          </cell>
          <cell r="F2988" t="str">
            <v>MECHA WIDIA LARGA</v>
          </cell>
          <cell r="G2988">
            <v>4427.24</v>
          </cell>
        </row>
        <row r="2989">
          <cell r="B2989" t="str">
            <v>MWL8E</v>
          </cell>
          <cell r="C2989">
            <v>4094</v>
          </cell>
          <cell r="D2989" t="str">
            <v>MECHA WIDIA LARGA  8</v>
          </cell>
          <cell r="E2989" t="str">
            <v>EZETA</v>
          </cell>
          <cell r="F2989" t="str">
            <v>MECHA WIDIA LARGA</v>
          </cell>
          <cell r="G2989">
            <v>7919.78</v>
          </cell>
        </row>
        <row r="2990">
          <cell r="B2990" t="str">
            <v>MWL10E</v>
          </cell>
          <cell r="C2990">
            <v>4096</v>
          </cell>
          <cell r="D2990" t="str">
            <v>MECHA WIDIA LARGA 10</v>
          </cell>
          <cell r="E2990" t="str">
            <v>EZETA</v>
          </cell>
          <cell r="F2990" t="str">
            <v>MECHA WIDIA LARGA</v>
          </cell>
          <cell r="G2990">
            <v>9814.5</v>
          </cell>
        </row>
        <row r="2991">
          <cell r="B2991" t="str">
            <v>MWL10N</v>
          </cell>
          <cell r="C2991">
            <v>4097</v>
          </cell>
          <cell r="D2991" t="str">
            <v>MECHA WIDIA LARGA 10</v>
          </cell>
          <cell r="E2991" t="str">
            <v>NEIKE</v>
          </cell>
          <cell r="F2991" t="str">
            <v>MECHA WIDIA LARGA</v>
          </cell>
          <cell r="G2991">
            <v>5066.8</v>
          </cell>
        </row>
        <row r="2992">
          <cell r="B2992" t="str">
            <v>MWL12N</v>
          </cell>
          <cell r="C2992">
            <v>4099</v>
          </cell>
          <cell r="D2992" t="str">
            <v>MECHA WIDIA LARGA 12</v>
          </cell>
          <cell r="E2992" t="str">
            <v>NEIKE</v>
          </cell>
          <cell r="F2992" t="str">
            <v>MECHA WIDIA LARGA</v>
          </cell>
          <cell r="G2992">
            <v>6356.69</v>
          </cell>
        </row>
        <row r="2993">
          <cell r="B2993" t="str">
            <v>MWL12E</v>
          </cell>
          <cell r="C2993">
            <v>4098</v>
          </cell>
          <cell r="D2993" t="str">
            <v>MECHA WIDIA LARGA 12</v>
          </cell>
          <cell r="E2993" t="str">
            <v>EZETA</v>
          </cell>
          <cell r="F2993" t="str">
            <v>MECHA WIDIA LARGA</v>
          </cell>
          <cell r="G2993">
            <v>12121.82</v>
          </cell>
        </row>
        <row r="2994">
          <cell r="B2994" t="str">
            <v>MWL14E</v>
          </cell>
          <cell r="C2994">
            <v>4100</v>
          </cell>
          <cell r="D2994" t="str">
            <v>MECHA WIDIA LARGA 14</v>
          </cell>
          <cell r="E2994" t="str">
            <v>EZETA</v>
          </cell>
          <cell r="F2994" t="str">
            <v>MECHA WIDIA LARGA</v>
          </cell>
          <cell r="G2994">
            <v>17816.98</v>
          </cell>
        </row>
        <row r="2995">
          <cell r="B2995" t="str">
            <v>MWL14N</v>
          </cell>
          <cell r="C2995">
            <v>4101</v>
          </cell>
          <cell r="D2995" t="str">
            <v>MECHA WIDIA LARGA 14</v>
          </cell>
          <cell r="E2995" t="str">
            <v>NEIKE</v>
          </cell>
          <cell r="F2995" t="str">
            <v>MECHA WIDIA LARGA</v>
          </cell>
          <cell r="G2995">
            <v>6868.36</v>
          </cell>
        </row>
        <row r="2996">
          <cell r="B2996" t="str">
            <v>MWL16E</v>
          </cell>
          <cell r="C2996">
            <v>4102</v>
          </cell>
          <cell r="D2996" t="str">
            <v>MECHA WIDIA LARGA 16</v>
          </cell>
          <cell r="E2996" t="str">
            <v>EZETA</v>
          </cell>
          <cell r="F2996" t="str">
            <v>MECHA WIDIA LARGA</v>
          </cell>
          <cell r="G2996">
            <v>28691.57</v>
          </cell>
        </row>
        <row r="2997">
          <cell r="B2997" t="str">
            <v>MWL18E</v>
          </cell>
          <cell r="C2997">
            <v>4103</v>
          </cell>
          <cell r="D2997" t="str">
            <v>MECHA WIDIA LARGA 18</v>
          </cell>
          <cell r="E2997" t="str">
            <v>EZETA</v>
          </cell>
          <cell r="F2997" t="str">
            <v>MECHA WIDIA LARGA</v>
          </cell>
          <cell r="G2997">
            <v>31016.91</v>
          </cell>
        </row>
        <row r="2998">
          <cell r="B2998" t="str">
            <v>MWL20E</v>
          </cell>
          <cell r="C2998">
            <v>4104</v>
          </cell>
          <cell r="D2998" t="str">
            <v>MECHA WIDIA LARGA 20</v>
          </cell>
          <cell r="E2998" t="str">
            <v>EZETA</v>
          </cell>
          <cell r="F2998" t="str">
            <v>MECHA WIDIA LARGA</v>
          </cell>
          <cell r="G2998">
            <v>39505.51</v>
          </cell>
        </row>
        <row r="2999">
          <cell r="B2999" t="str">
            <v>MW3E</v>
          </cell>
          <cell r="C2999">
            <v>4105</v>
          </cell>
          <cell r="D2999" t="str">
            <v>MECHA WIDIA N  3</v>
          </cell>
          <cell r="E2999" t="str">
            <v>EZETA</v>
          </cell>
          <cell r="F2999" t="str">
            <v>MECHA WIDIA CORTA</v>
          </cell>
          <cell r="G2999">
            <v>963.25</v>
          </cell>
        </row>
        <row r="3000">
          <cell r="B3000" t="str">
            <v>MW3N</v>
          </cell>
          <cell r="C3000">
            <v>4106</v>
          </cell>
          <cell r="D3000" t="str">
            <v>MECHA WIDIA N  3</v>
          </cell>
          <cell r="E3000" t="str">
            <v>NEIKE</v>
          </cell>
          <cell r="F3000" t="str">
            <v>MECHA WIDIA</v>
          </cell>
          <cell r="G3000">
            <v>941.55</v>
          </cell>
        </row>
        <row r="3001">
          <cell r="B3001" t="str">
            <v>MW4N</v>
          </cell>
          <cell r="C3001">
            <v>4108</v>
          </cell>
          <cell r="D3001" t="str">
            <v>MECHA WIDIA N  4</v>
          </cell>
          <cell r="E3001" t="str">
            <v>NEIKE</v>
          </cell>
          <cell r="F3001" t="str">
            <v>MECHA WIDIA</v>
          </cell>
          <cell r="G3001">
            <v>941.55</v>
          </cell>
        </row>
        <row r="3002">
          <cell r="B3002" t="str">
            <v>MW4E</v>
          </cell>
          <cell r="C3002">
            <v>4107</v>
          </cell>
          <cell r="D3002" t="str">
            <v>MECHA WIDIA N  4</v>
          </cell>
          <cell r="E3002" t="str">
            <v>EZETA</v>
          </cell>
          <cell r="F3002" t="str">
            <v>MECHA WIDIA CORTA</v>
          </cell>
          <cell r="G3002">
            <v>1018.7</v>
          </cell>
        </row>
        <row r="3003">
          <cell r="B3003" t="str">
            <v>MW5E</v>
          </cell>
          <cell r="C3003">
            <v>4109</v>
          </cell>
          <cell r="D3003" t="str">
            <v>MECHA WIDIA N  5</v>
          </cell>
          <cell r="E3003" t="str">
            <v>EZETA</v>
          </cell>
          <cell r="F3003" t="str">
            <v>MECHA WIDIA CORTA</v>
          </cell>
          <cell r="G3003">
            <v>1065.98</v>
          </cell>
        </row>
        <row r="3004">
          <cell r="B3004" t="str">
            <v>MW5N</v>
          </cell>
          <cell r="C3004">
            <v>4110</v>
          </cell>
          <cell r="D3004" t="str">
            <v>MECHA WIDIA N  5</v>
          </cell>
          <cell r="E3004" t="str">
            <v>NEIKE</v>
          </cell>
          <cell r="F3004" t="str">
            <v>MECHA WIDIA</v>
          </cell>
          <cell r="G3004">
            <v>941.55</v>
          </cell>
        </row>
        <row r="3005">
          <cell r="B3005" t="str">
            <v>MW6N</v>
          </cell>
          <cell r="C3005">
            <v>4112</v>
          </cell>
          <cell r="D3005" t="str">
            <v>MECHA WIDIA N  6</v>
          </cell>
          <cell r="E3005" t="str">
            <v>NEIKE</v>
          </cell>
          <cell r="F3005" t="str">
            <v>MECHA WIDIA</v>
          </cell>
          <cell r="G3005">
            <v>1243.58</v>
          </cell>
        </row>
        <row r="3006">
          <cell r="B3006" t="str">
            <v>MW6E</v>
          </cell>
          <cell r="C3006">
            <v>4111</v>
          </cell>
          <cell r="D3006" t="str">
            <v>MECHA WIDIA N  6</v>
          </cell>
          <cell r="E3006" t="str">
            <v>EZETA</v>
          </cell>
          <cell r="F3006" t="str">
            <v>MECHA WIDIA CORTA</v>
          </cell>
          <cell r="G3006">
            <v>1216.92</v>
          </cell>
        </row>
        <row r="3007">
          <cell r="B3007" t="str">
            <v>MW8E</v>
          </cell>
          <cell r="C3007">
            <v>4113</v>
          </cell>
          <cell r="D3007" t="str">
            <v>MECHA WIDIA N  8</v>
          </cell>
          <cell r="E3007" t="str">
            <v>EZETA</v>
          </cell>
          <cell r="F3007" t="str">
            <v>MECHA WIDIA CORTA</v>
          </cell>
          <cell r="G3007">
            <v>1678.24</v>
          </cell>
        </row>
        <row r="3008">
          <cell r="B3008" t="str">
            <v>MW8N</v>
          </cell>
          <cell r="C3008">
            <v>4114</v>
          </cell>
          <cell r="D3008" t="str">
            <v>MECHA WIDIA N  8</v>
          </cell>
          <cell r="E3008" t="str">
            <v>NEIKE</v>
          </cell>
          <cell r="F3008" t="str">
            <v>MECHA WIDIA</v>
          </cell>
          <cell r="G3008">
            <v>1473.39</v>
          </cell>
        </row>
        <row r="3009">
          <cell r="B3009" t="str">
            <v>MW10N</v>
          </cell>
          <cell r="C3009">
            <v>4116</v>
          </cell>
          <cell r="D3009" t="str">
            <v>MECHA WIDIA N 10</v>
          </cell>
          <cell r="E3009" t="str">
            <v>NEIKE</v>
          </cell>
          <cell r="F3009" t="str">
            <v>MECHA WIDIA</v>
          </cell>
          <cell r="G3009">
            <v>2153.3200000000002</v>
          </cell>
        </row>
        <row r="3010">
          <cell r="B3010" t="str">
            <v>MW10E</v>
          </cell>
          <cell r="C3010">
            <v>4115</v>
          </cell>
          <cell r="D3010" t="str">
            <v>MECHA WIDIA N 10</v>
          </cell>
          <cell r="E3010" t="str">
            <v>EZETA</v>
          </cell>
          <cell r="F3010" t="str">
            <v>MECHA WIDIA CORTA</v>
          </cell>
          <cell r="G3010">
            <v>2333.34</v>
          </cell>
        </row>
        <row r="3011">
          <cell r="B3011" t="str">
            <v>MW12E</v>
          </cell>
          <cell r="C3011">
            <v>4117</v>
          </cell>
          <cell r="D3011" t="str">
            <v>MECHA WIDIA N 12</v>
          </cell>
          <cell r="E3011" t="str">
            <v>EZETA</v>
          </cell>
          <cell r="F3011" t="str">
            <v>MECHA WIDIA CORTA</v>
          </cell>
          <cell r="G3011">
            <v>3041.07</v>
          </cell>
        </row>
        <row r="3012">
          <cell r="B3012" t="str">
            <v>MW12N</v>
          </cell>
          <cell r="C3012">
            <v>4118</v>
          </cell>
          <cell r="D3012" t="str">
            <v>MECHA WIDIA N 12</v>
          </cell>
          <cell r="E3012" t="str">
            <v>NEIKE</v>
          </cell>
          <cell r="F3012" t="str">
            <v>MECHA WIDIA</v>
          </cell>
          <cell r="G3012">
            <v>3183.84</v>
          </cell>
        </row>
        <row r="3013">
          <cell r="B3013" t="str">
            <v>MW14N</v>
          </cell>
          <cell r="C3013">
            <v>4120</v>
          </cell>
          <cell r="D3013" t="str">
            <v>MECHA WIDIA N 14</v>
          </cell>
          <cell r="E3013" t="str">
            <v>NEIKE</v>
          </cell>
          <cell r="F3013" t="str">
            <v>MECHA WIDIA</v>
          </cell>
          <cell r="G3013">
            <v>3653.95</v>
          </cell>
        </row>
        <row r="3014">
          <cell r="B3014" t="str">
            <v>MW14E</v>
          </cell>
          <cell r="C3014">
            <v>4119</v>
          </cell>
          <cell r="D3014" t="str">
            <v>MECHA WIDIA N 14</v>
          </cell>
          <cell r="E3014" t="str">
            <v>EZETA</v>
          </cell>
          <cell r="F3014" t="str">
            <v>MECHA WIDIA CORTA</v>
          </cell>
          <cell r="G3014">
            <v>4861.79</v>
          </cell>
        </row>
        <row r="3015">
          <cell r="B3015" t="str">
            <v>MW16E</v>
          </cell>
          <cell r="C3015">
            <v>4121</v>
          </cell>
          <cell r="D3015" t="str">
            <v>MECHA WIDIA N 16</v>
          </cell>
          <cell r="E3015" t="str">
            <v>EZETA</v>
          </cell>
          <cell r="F3015" t="str">
            <v>MECHA WIDIA CORTA</v>
          </cell>
          <cell r="G3015">
            <v>8648.2800000000007</v>
          </cell>
        </row>
        <row r="3016">
          <cell r="B3016" t="str">
            <v>MW18E</v>
          </cell>
          <cell r="C3016">
            <v>4122</v>
          </cell>
          <cell r="D3016" t="str">
            <v>MECHA WIDIA N 18</v>
          </cell>
          <cell r="E3016" t="str">
            <v>EZETA</v>
          </cell>
          <cell r="F3016" t="str">
            <v>MECHA WIDIA CORTA</v>
          </cell>
          <cell r="G3016">
            <v>9805.5400000000009</v>
          </cell>
        </row>
        <row r="3017">
          <cell r="B3017" t="str">
            <v>MW20E</v>
          </cell>
          <cell r="C3017">
            <v>4123</v>
          </cell>
          <cell r="D3017" t="str">
            <v>MECHA WIDIA N 20</v>
          </cell>
          <cell r="E3017" t="str">
            <v>EZETA</v>
          </cell>
          <cell r="F3017" t="str">
            <v>MECHA WIDIA CORTA</v>
          </cell>
          <cell r="G3017">
            <v>12784.1</v>
          </cell>
        </row>
        <row r="3018">
          <cell r="B3018" t="str">
            <v>MWRN</v>
          </cell>
          <cell r="C3018">
            <v>4124</v>
          </cell>
          <cell r="D3018" t="str">
            <v>MECHA WIDIA RADIAL</v>
          </cell>
          <cell r="E3018" t="str">
            <v>NEIKE</v>
          </cell>
          <cell r="F3018" t="str">
            <v>MECHA WIDIA RADIA</v>
          </cell>
          <cell r="G3018">
            <v>10209.67</v>
          </cell>
        </row>
        <row r="3019">
          <cell r="B3019" t="str">
            <v>MMMPLL</v>
          </cell>
          <cell r="C3019">
            <v>4127</v>
          </cell>
          <cell r="D3019" t="str">
            <v>MEDI MANI MINI PLATI</v>
          </cell>
          <cell r="E3019" t="str">
            <v>LUPUM</v>
          </cell>
          <cell r="F3019" t="str">
            <v>MEDIA MANIJA</v>
          </cell>
          <cell r="G3019">
            <v>4726.6099999999997</v>
          </cell>
        </row>
        <row r="3020">
          <cell r="B3020" t="str">
            <v>MRB150SC</v>
          </cell>
          <cell r="C3020">
            <v>6007</v>
          </cell>
          <cell r="D3020" t="str">
            <v>MEGARACK BLANCO 150cm 4es</v>
          </cell>
          <cell r="E3020" t="str">
            <v>SC</v>
          </cell>
          <cell r="F3020" t="str">
            <v>MEGA RACK</v>
          </cell>
          <cell r="G3020">
            <v>86155.29</v>
          </cell>
        </row>
        <row r="3021">
          <cell r="B3021" t="str">
            <v>MRB180SC</v>
          </cell>
          <cell r="C3021">
            <v>6008</v>
          </cell>
          <cell r="D3021" t="str">
            <v>MEGARACK BLANCO 180cm 5es</v>
          </cell>
          <cell r="E3021" t="str">
            <v>SC</v>
          </cell>
          <cell r="F3021" t="str">
            <v>MEGA RACK</v>
          </cell>
          <cell r="G3021">
            <v>106091.15</v>
          </cell>
        </row>
        <row r="3022">
          <cell r="B3022" t="str">
            <v>MRG150SC</v>
          </cell>
          <cell r="C3022">
            <v>6005</v>
          </cell>
          <cell r="D3022" t="str">
            <v>MEGARACK GRIS 150cm 4 est</v>
          </cell>
          <cell r="E3022" t="str">
            <v>SC</v>
          </cell>
          <cell r="F3022" t="str">
            <v>MEGA RACK</v>
          </cell>
          <cell r="G3022">
            <v>86630.43</v>
          </cell>
        </row>
        <row r="3023">
          <cell r="B3023" t="str">
            <v>MRG180SC</v>
          </cell>
          <cell r="C3023">
            <v>6006</v>
          </cell>
          <cell r="D3023" t="str">
            <v>MEGARACK GRIS 180cm 5 est</v>
          </cell>
          <cell r="E3023" t="str">
            <v>SC</v>
          </cell>
          <cell r="F3023" t="str">
            <v>MEGA RACK</v>
          </cell>
          <cell r="G3023">
            <v>107304.86</v>
          </cell>
        </row>
        <row r="3024">
          <cell r="B3024" t="str">
            <v>MRN150SC</v>
          </cell>
          <cell r="C3024">
            <v>6010</v>
          </cell>
          <cell r="D3024" t="str">
            <v>MEGARACK NEGRO 150cm 4est</v>
          </cell>
          <cell r="E3024" t="str">
            <v>SC</v>
          </cell>
          <cell r="F3024" t="str">
            <v>MEGA RACK</v>
          </cell>
          <cell r="G3024">
            <v>86155.29</v>
          </cell>
        </row>
        <row r="3025">
          <cell r="B3025" t="str">
            <v>MRN180SC</v>
          </cell>
          <cell r="C3025">
            <v>6009</v>
          </cell>
          <cell r="D3025" t="str">
            <v>MEGARACK NEGRO 180cm 5est</v>
          </cell>
          <cell r="E3025" t="str">
            <v>SC</v>
          </cell>
          <cell r="F3025" t="str">
            <v>MEGA RACK</v>
          </cell>
          <cell r="G3025">
            <v>106091.15</v>
          </cell>
        </row>
        <row r="3026">
          <cell r="B3026" t="str">
            <v>MT1P</v>
          </cell>
          <cell r="C3026">
            <v>6578</v>
          </cell>
          <cell r="D3026" t="str">
            <v>MEMBRA PASTA #RO/TEJA#  1</v>
          </cell>
          <cell r="E3026" t="str">
            <v>PREMIER</v>
          </cell>
          <cell r="F3026" t="str">
            <v>MEMBRANA</v>
          </cell>
          <cell r="G3026">
            <v>5032.75</v>
          </cell>
        </row>
        <row r="3027">
          <cell r="B3027" t="str">
            <v>MT4P</v>
          </cell>
          <cell r="C3027">
            <v>6579</v>
          </cell>
          <cell r="D3027" t="str">
            <v>MEMBRA PASTA #RO/TEJA#  4</v>
          </cell>
          <cell r="E3027" t="str">
            <v>PREMIER</v>
          </cell>
          <cell r="F3027" t="str">
            <v>MEMBRANA</v>
          </cell>
          <cell r="G3027">
            <v>18253.09</v>
          </cell>
        </row>
        <row r="3028">
          <cell r="B3028" t="str">
            <v>MT10P</v>
          </cell>
          <cell r="C3028">
            <v>6580</v>
          </cell>
          <cell r="D3028" t="str">
            <v>MEMBRA PASTA #RO/TEJA# 10</v>
          </cell>
          <cell r="E3028" t="str">
            <v>PREMIER</v>
          </cell>
          <cell r="F3028" t="str">
            <v>MEMBRANA</v>
          </cell>
          <cell r="G3028">
            <v>41401.72</v>
          </cell>
        </row>
        <row r="3029">
          <cell r="B3029" t="str">
            <v>MT20P</v>
          </cell>
          <cell r="C3029">
            <v>6581</v>
          </cell>
          <cell r="D3029" t="str">
            <v>MEMBRA PASTA #RO/TEJA# 20</v>
          </cell>
          <cell r="E3029" t="str">
            <v>PREMIER</v>
          </cell>
          <cell r="F3029" t="str">
            <v>MEMBRANA</v>
          </cell>
          <cell r="G3029">
            <v>80192.38</v>
          </cell>
        </row>
        <row r="3030">
          <cell r="B3030" t="str">
            <v>MB1P</v>
          </cell>
          <cell r="C3030">
            <v>6574</v>
          </cell>
          <cell r="D3030" t="str">
            <v>MEMBRAN PASTA #BLANCO#  1</v>
          </cell>
          <cell r="E3030" t="str">
            <v>PREMIER</v>
          </cell>
          <cell r="F3030" t="str">
            <v>MEMBRANA</v>
          </cell>
          <cell r="G3030">
            <v>5032.75</v>
          </cell>
        </row>
        <row r="3031">
          <cell r="B3031" t="str">
            <v>MB4P</v>
          </cell>
          <cell r="C3031">
            <v>6575</v>
          </cell>
          <cell r="D3031" t="str">
            <v>MEMBRAN PASTA #BLANCO#  4</v>
          </cell>
          <cell r="E3031" t="str">
            <v>PREMIER</v>
          </cell>
          <cell r="F3031" t="str">
            <v>MEMBRANA</v>
          </cell>
          <cell r="G3031">
            <v>18253.09</v>
          </cell>
        </row>
        <row r="3032">
          <cell r="B3032" t="str">
            <v>MB10P</v>
          </cell>
          <cell r="C3032">
            <v>6576</v>
          </cell>
          <cell r="D3032" t="str">
            <v>MEMBRAN PASTA #BLANCO# 10</v>
          </cell>
          <cell r="E3032" t="str">
            <v>PREMIER</v>
          </cell>
          <cell r="F3032" t="str">
            <v>MEMBRANA</v>
          </cell>
          <cell r="G3032">
            <v>41401.72</v>
          </cell>
        </row>
        <row r="3033">
          <cell r="B3033" t="str">
            <v>MB20P</v>
          </cell>
          <cell r="C3033">
            <v>6577</v>
          </cell>
          <cell r="D3033" t="str">
            <v>MEMBRAN PASTA #BLANCO# 20</v>
          </cell>
          <cell r="E3033" t="str">
            <v>PREMIER</v>
          </cell>
          <cell r="F3033" t="str">
            <v>MEMBRANA</v>
          </cell>
          <cell r="G3033">
            <v>80192.38</v>
          </cell>
        </row>
        <row r="3034">
          <cell r="B3034" t="str">
            <v>MN1P</v>
          </cell>
          <cell r="C3034">
            <v>6586</v>
          </cell>
          <cell r="D3034" t="str">
            <v>MEMBRANA PASTA #NEGRO#  1</v>
          </cell>
          <cell r="E3034" t="str">
            <v>PREMIER</v>
          </cell>
          <cell r="F3034" t="str">
            <v>MEMBRANA</v>
          </cell>
          <cell r="G3034">
            <v>5032.75</v>
          </cell>
        </row>
        <row r="3035">
          <cell r="B3035" t="str">
            <v>MN4P</v>
          </cell>
          <cell r="C3035">
            <v>6587</v>
          </cell>
          <cell r="D3035" t="str">
            <v>MEMBRANA PASTA #NEGRO#  4</v>
          </cell>
          <cell r="E3035" t="str">
            <v>PREMIER</v>
          </cell>
          <cell r="F3035" t="str">
            <v>MEMBRANA</v>
          </cell>
          <cell r="G3035">
            <v>18253.09</v>
          </cell>
        </row>
        <row r="3036">
          <cell r="B3036" t="str">
            <v>MN10P</v>
          </cell>
          <cell r="C3036">
            <v>6588</v>
          </cell>
          <cell r="D3036" t="str">
            <v>MEMBRANA PASTA #NEGRO# 10</v>
          </cell>
          <cell r="E3036" t="str">
            <v>PREMIER</v>
          </cell>
          <cell r="F3036" t="str">
            <v>MEMBRANA</v>
          </cell>
          <cell r="G3036">
            <v>41401.72</v>
          </cell>
        </row>
        <row r="3037">
          <cell r="B3037" t="str">
            <v>MN20P</v>
          </cell>
          <cell r="C3037">
            <v>6589</v>
          </cell>
          <cell r="D3037" t="str">
            <v>MEMBRANA PASTA #NEGRO# 20</v>
          </cell>
          <cell r="E3037" t="str">
            <v>PREMIER</v>
          </cell>
          <cell r="F3037" t="str">
            <v>MEMBRANA</v>
          </cell>
          <cell r="G3037">
            <v>80192.38</v>
          </cell>
        </row>
        <row r="3038">
          <cell r="B3038" t="str">
            <v>MV1P</v>
          </cell>
          <cell r="C3038">
            <v>6582</v>
          </cell>
          <cell r="D3038" t="str">
            <v>MEMBRANA PASTA #VERDE#  1</v>
          </cell>
          <cell r="E3038" t="str">
            <v>PREMIER</v>
          </cell>
          <cell r="F3038" t="str">
            <v>MEMBRANA</v>
          </cell>
          <cell r="G3038">
            <v>5032.75</v>
          </cell>
        </row>
        <row r="3039">
          <cell r="B3039" t="str">
            <v>MV4P</v>
          </cell>
          <cell r="C3039">
            <v>6583</v>
          </cell>
          <cell r="D3039" t="str">
            <v>MEMBRANA PASTA #VERDE#  4</v>
          </cell>
          <cell r="E3039" t="str">
            <v>PREMIER</v>
          </cell>
          <cell r="F3039" t="str">
            <v>MEMBRANA</v>
          </cell>
          <cell r="G3039">
            <v>18253.09</v>
          </cell>
        </row>
        <row r="3040">
          <cell r="B3040" t="str">
            <v>MV10P</v>
          </cell>
          <cell r="C3040">
            <v>6584</v>
          </cell>
          <cell r="D3040" t="str">
            <v>MEMBRANA PASTA #VERDE# 10</v>
          </cell>
          <cell r="E3040" t="str">
            <v>PREMIER</v>
          </cell>
          <cell r="F3040" t="str">
            <v>MEMBRANA</v>
          </cell>
          <cell r="G3040">
            <v>41401.72</v>
          </cell>
        </row>
        <row r="3041">
          <cell r="B3041" t="str">
            <v>MV20P</v>
          </cell>
          <cell r="C3041">
            <v>6585</v>
          </cell>
          <cell r="D3041" t="str">
            <v>MEMBRANA PASTA #VERDE# 20</v>
          </cell>
          <cell r="E3041" t="str">
            <v>PREMIER</v>
          </cell>
          <cell r="F3041" t="str">
            <v>MEMBRANA</v>
          </cell>
          <cell r="G3041">
            <v>80192.38</v>
          </cell>
        </row>
        <row r="3042">
          <cell r="B3042" t="str">
            <v>MB17SC</v>
          </cell>
          <cell r="C3042">
            <v>5808</v>
          </cell>
          <cell r="D3042" t="str">
            <v>MENSULA P/EST BLANCA 17cm</v>
          </cell>
          <cell r="E3042" t="str">
            <v>SC</v>
          </cell>
          <cell r="F3042" t="str">
            <v>MENSULA P/ESTANTE</v>
          </cell>
          <cell r="G3042">
            <v>1192.07</v>
          </cell>
        </row>
        <row r="3043">
          <cell r="B3043" t="str">
            <v>MB27SC</v>
          </cell>
          <cell r="C3043">
            <v>5810</v>
          </cell>
          <cell r="D3043" t="str">
            <v>MENSULA P/EST BLANCA 27cm</v>
          </cell>
          <cell r="E3043" t="str">
            <v>SC</v>
          </cell>
          <cell r="F3043" t="str">
            <v>MENSULA P/ESTANTE</v>
          </cell>
          <cell r="G3043">
            <v>1655.71</v>
          </cell>
        </row>
        <row r="3044">
          <cell r="B3044" t="str">
            <v>MB37SC</v>
          </cell>
          <cell r="C3044">
            <v>5882</v>
          </cell>
          <cell r="D3044" t="str">
            <v>MENSULA P/EST BLANCA 37cm</v>
          </cell>
          <cell r="E3044" t="str">
            <v>SC</v>
          </cell>
          <cell r="F3044" t="str">
            <v>MENSULA P/ESTANTE</v>
          </cell>
          <cell r="G3044">
            <v>2117.62</v>
          </cell>
        </row>
        <row r="3045">
          <cell r="B3045" t="str">
            <v>MG17SC</v>
          </cell>
          <cell r="C3045">
            <v>5933</v>
          </cell>
          <cell r="D3045" t="str">
            <v>MENSULA P/EST GRIS  17cm</v>
          </cell>
          <cell r="E3045" t="str">
            <v>SC</v>
          </cell>
          <cell r="F3045" t="str">
            <v>MENSULA P/ESTANTE</v>
          </cell>
          <cell r="G3045">
            <v>1210.94</v>
          </cell>
        </row>
        <row r="3046">
          <cell r="B3046" t="str">
            <v>MG27SC</v>
          </cell>
          <cell r="C3046">
            <v>5934</v>
          </cell>
          <cell r="D3046" t="str">
            <v>MENSULA P/EST GRIS  27cm</v>
          </cell>
          <cell r="E3046" t="str">
            <v>SC</v>
          </cell>
          <cell r="F3046" t="str">
            <v>MENSULA P/ESTANTE</v>
          </cell>
          <cell r="G3046">
            <v>1683.01</v>
          </cell>
        </row>
        <row r="3047">
          <cell r="B3047" t="str">
            <v>MG37SC</v>
          </cell>
          <cell r="C3047">
            <v>5935</v>
          </cell>
          <cell r="D3047" t="str">
            <v>MENSULA P/EST GRIS  37cm</v>
          </cell>
          <cell r="E3047" t="str">
            <v>SC</v>
          </cell>
          <cell r="F3047" t="str">
            <v>MENSULA P/ESTANTE</v>
          </cell>
          <cell r="G3047">
            <v>2152.71</v>
          </cell>
        </row>
        <row r="3048">
          <cell r="B3048" t="str">
            <v>MN17SC</v>
          </cell>
          <cell r="C3048">
            <v>5890</v>
          </cell>
          <cell r="D3048" t="str">
            <v>MENSULA P/EST NEGRA  17cm</v>
          </cell>
          <cell r="E3048" t="str">
            <v>SC</v>
          </cell>
          <cell r="F3048" t="str">
            <v>MENSULA P/ESTANTE</v>
          </cell>
          <cell r="G3048">
            <v>1192.07</v>
          </cell>
        </row>
        <row r="3049">
          <cell r="B3049" t="str">
            <v>MN27SC</v>
          </cell>
          <cell r="C3049">
            <v>5881</v>
          </cell>
          <cell r="D3049" t="str">
            <v>MENSULA P/EST NEGRA  27cm</v>
          </cell>
          <cell r="E3049" t="str">
            <v>SC</v>
          </cell>
          <cell r="F3049" t="str">
            <v>MENSULA P/ESTANTE</v>
          </cell>
          <cell r="G3049">
            <v>1655.71</v>
          </cell>
        </row>
        <row r="3050">
          <cell r="B3050" t="str">
            <v>MN37SC</v>
          </cell>
          <cell r="C3050">
            <v>5891</v>
          </cell>
          <cell r="D3050" t="str">
            <v>MENSULA P/EST NEGRA  37cm</v>
          </cell>
          <cell r="E3050" t="str">
            <v>SC</v>
          </cell>
          <cell r="F3050" t="str">
            <v>MENSULA P/ESTANTE</v>
          </cell>
          <cell r="G3050">
            <v>2117.62</v>
          </cell>
        </row>
        <row r="3051">
          <cell r="B3051" t="str">
            <v>MP50N</v>
          </cell>
          <cell r="C3051">
            <v>6682</v>
          </cell>
          <cell r="D3051" t="str">
            <v>MEZCLADOR PINTUR N 1 50mm</v>
          </cell>
          <cell r="E3051" t="str">
            <v>NEIKE</v>
          </cell>
          <cell r="F3051" t="str">
            <v>MEZCLADOR PINTURA</v>
          </cell>
          <cell r="G3051">
            <v>3666.25</v>
          </cell>
        </row>
        <row r="3052">
          <cell r="B3052" t="str">
            <v>MP65N</v>
          </cell>
          <cell r="C3052">
            <v>6683</v>
          </cell>
          <cell r="D3052" t="str">
            <v>MEZCLADOR PINTUR N 2 65mm</v>
          </cell>
          <cell r="E3052" t="str">
            <v>NEIKE</v>
          </cell>
          <cell r="F3052" t="str">
            <v>MEZCLADOR PINTURA</v>
          </cell>
          <cell r="G3052">
            <v>5424.4</v>
          </cell>
        </row>
        <row r="3053">
          <cell r="B3053" t="str">
            <v>MP90N</v>
          </cell>
          <cell r="C3053">
            <v>6684</v>
          </cell>
          <cell r="D3053" t="str">
            <v>MEZCLADOR PINTUR N 3 90mm</v>
          </cell>
          <cell r="E3053" t="str">
            <v>NEIKE</v>
          </cell>
          <cell r="F3053" t="str">
            <v>MEZCLADOR PINTURA</v>
          </cell>
          <cell r="G3053">
            <v>6222.31</v>
          </cell>
        </row>
        <row r="3054">
          <cell r="B3054" t="str">
            <v>MRF5</v>
          </cell>
          <cell r="C3054">
            <v>4148</v>
          </cell>
          <cell r="D3054" t="str">
            <v>MINI ROD. FORR. 5</v>
          </cell>
          <cell r="E3054" t="str">
            <v>PAINTROLER</v>
          </cell>
          <cell r="F3054" t="str">
            <v>MINI RODILLO FORR</v>
          </cell>
          <cell r="G3054">
            <v>384.1</v>
          </cell>
        </row>
        <row r="3055">
          <cell r="B3055" t="str">
            <v>MRF8</v>
          </cell>
          <cell r="C3055">
            <v>4149</v>
          </cell>
          <cell r="D3055" t="str">
            <v>MINI ROD. FORR. 8</v>
          </cell>
          <cell r="E3055" t="str">
            <v>PAINTROLER</v>
          </cell>
          <cell r="F3055" t="str">
            <v>MINI RODILLO FORR</v>
          </cell>
          <cell r="G3055">
            <v>431.6</v>
          </cell>
        </row>
        <row r="3056">
          <cell r="B3056" t="str">
            <v>MRF10</v>
          </cell>
          <cell r="C3056">
            <v>4150</v>
          </cell>
          <cell r="D3056" t="str">
            <v>MINI ROD. FORR.10</v>
          </cell>
          <cell r="E3056" t="str">
            <v>PAINTROLER</v>
          </cell>
          <cell r="F3056" t="str">
            <v>MINI RODILLO FORR</v>
          </cell>
          <cell r="G3056">
            <v>479.99</v>
          </cell>
        </row>
        <row r="3057">
          <cell r="B3057" t="str">
            <v>MRE5P</v>
          </cell>
          <cell r="C3057">
            <v>4151</v>
          </cell>
          <cell r="D3057" t="str">
            <v>MINI RODILL EPOXI  5</v>
          </cell>
          <cell r="E3057" t="str">
            <v>PAINTROLER</v>
          </cell>
          <cell r="F3057" t="str">
            <v>MINI ROD. EPOXI</v>
          </cell>
          <cell r="G3057">
            <v>334.89</v>
          </cell>
        </row>
        <row r="3058">
          <cell r="B3058" t="str">
            <v>MRE8P</v>
          </cell>
          <cell r="C3058">
            <v>4152</v>
          </cell>
          <cell r="D3058" t="str">
            <v>MINI RODILL EPOXI  8</v>
          </cell>
          <cell r="E3058" t="str">
            <v>PAINTROLER</v>
          </cell>
          <cell r="F3058" t="str">
            <v>MINI ROD. EPOXI</v>
          </cell>
          <cell r="G3058">
            <v>432.27</v>
          </cell>
        </row>
        <row r="3059">
          <cell r="B3059" t="str">
            <v>MRE10P</v>
          </cell>
          <cell r="C3059">
            <v>4153</v>
          </cell>
          <cell r="D3059" t="str">
            <v>MINI RODILL EPOXI 10</v>
          </cell>
          <cell r="E3059" t="str">
            <v>PAINTROLER</v>
          </cell>
          <cell r="F3059" t="str">
            <v>MINI ROD. EPOXI</v>
          </cell>
          <cell r="G3059">
            <v>478.83</v>
          </cell>
        </row>
        <row r="3060">
          <cell r="B3060" t="str">
            <v>MRA5P</v>
          </cell>
          <cell r="C3060">
            <v>7425</v>
          </cell>
          <cell r="D3060" t="str">
            <v>MINI RODILLO ANTIGOTA  5</v>
          </cell>
          <cell r="E3060" t="str">
            <v>PAINTROLER</v>
          </cell>
          <cell r="F3060" t="str">
            <v>MINI ROD ANTIGOTA</v>
          </cell>
          <cell r="G3060">
            <v>384.66</v>
          </cell>
        </row>
        <row r="3061">
          <cell r="B3061" t="str">
            <v>MRA8P</v>
          </cell>
          <cell r="C3061">
            <v>7426</v>
          </cell>
          <cell r="D3061" t="str">
            <v>MINI RODILLO ANTIGOTA  8</v>
          </cell>
          <cell r="E3061" t="str">
            <v>PAINTROLER</v>
          </cell>
          <cell r="F3061" t="str">
            <v>MINI ROD ANTIGOTA</v>
          </cell>
          <cell r="G3061">
            <v>432.27</v>
          </cell>
        </row>
        <row r="3062">
          <cell r="B3062" t="str">
            <v>MRA10P</v>
          </cell>
          <cell r="C3062">
            <v>7427</v>
          </cell>
          <cell r="D3062" t="str">
            <v>MINI RODILLO ANTIGOTA 10</v>
          </cell>
          <cell r="E3062" t="str">
            <v>PAINTROLER</v>
          </cell>
          <cell r="F3062" t="str">
            <v>MINI ROD ANTIGOTA</v>
          </cell>
          <cell r="G3062">
            <v>479.8</v>
          </cell>
        </row>
        <row r="3063">
          <cell r="B3063" t="str">
            <v>MR5</v>
          </cell>
          <cell r="C3063">
            <v>4154</v>
          </cell>
          <cell r="D3063" t="str">
            <v>MINI RODILLO N  5</v>
          </cell>
          <cell r="E3063" t="str">
            <v>PAINTROLER</v>
          </cell>
          <cell r="F3063" t="str">
            <v>MINI RODILLO</v>
          </cell>
          <cell r="G3063">
            <v>353.47</v>
          </cell>
        </row>
        <row r="3064">
          <cell r="B3064" t="str">
            <v>MR8</v>
          </cell>
          <cell r="C3064">
            <v>4155</v>
          </cell>
          <cell r="D3064" t="str">
            <v>MINI RODILLO N  8</v>
          </cell>
          <cell r="E3064" t="str">
            <v>PAINTROLER</v>
          </cell>
          <cell r="F3064" t="str">
            <v>MINI RODILLO</v>
          </cell>
          <cell r="G3064">
            <v>384.31</v>
          </cell>
        </row>
        <row r="3065">
          <cell r="B3065" t="str">
            <v>MR10</v>
          </cell>
          <cell r="C3065">
            <v>4156</v>
          </cell>
          <cell r="D3065" t="str">
            <v>MINI RODILLO N 10</v>
          </cell>
          <cell r="E3065" t="str">
            <v>PAINTROLER</v>
          </cell>
          <cell r="F3065" t="str">
            <v>MINI RODILLO</v>
          </cell>
          <cell r="G3065">
            <v>410.66</v>
          </cell>
        </row>
        <row r="3066">
          <cell r="B3066" t="str">
            <v>M65ZH</v>
          </cell>
          <cell r="C3066">
            <v>4163</v>
          </cell>
          <cell r="D3066" t="str">
            <v>MOSQUETON BRONCE 65</v>
          </cell>
          <cell r="E3066" t="str">
            <v>TR</v>
          </cell>
          <cell r="F3066" t="str">
            <v>MOSQUETON BRONCE</v>
          </cell>
          <cell r="G3066">
            <v>3619.29</v>
          </cell>
        </row>
        <row r="3067">
          <cell r="B3067" t="str">
            <v>M73ZH</v>
          </cell>
          <cell r="C3067">
            <v>4164</v>
          </cell>
          <cell r="D3067" t="str">
            <v>MOSQUETON BRONCE 73</v>
          </cell>
          <cell r="E3067" t="str">
            <v>TR</v>
          </cell>
          <cell r="F3067" t="str">
            <v>MOSQUETON BRONCE</v>
          </cell>
          <cell r="G3067">
            <v>3705.07</v>
          </cell>
        </row>
        <row r="3068">
          <cell r="B3068" t="str">
            <v>MS0TR</v>
          </cell>
          <cell r="C3068">
            <v>4166</v>
          </cell>
          <cell r="D3068" t="str">
            <v>MOSQUETON SEGURIDAD A. 0</v>
          </cell>
          <cell r="E3068" t="str">
            <v>TR</v>
          </cell>
          <cell r="F3068" t="str">
            <v>MOSQUETON SEGUR.</v>
          </cell>
          <cell r="G3068">
            <v>3444.98</v>
          </cell>
        </row>
        <row r="3069">
          <cell r="B3069" t="str">
            <v>MS00TR</v>
          </cell>
          <cell r="C3069">
            <v>4165</v>
          </cell>
          <cell r="D3069" t="str">
            <v>MOSQUETON SEGURIDAD A. 00</v>
          </cell>
          <cell r="E3069" t="str">
            <v>TR</v>
          </cell>
          <cell r="F3069" t="str">
            <v>MOSQUETON SEGUR.</v>
          </cell>
          <cell r="G3069">
            <v>2732.33</v>
          </cell>
        </row>
        <row r="3070">
          <cell r="B3070" t="str">
            <v>MS1TR</v>
          </cell>
          <cell r="C3070">
            <v>4167</v>
          </cell>
          <cell r="D3070" t="str">
            <v>MOSQUETON SEGURIDAD A. 1</v>
          </cell>
          <cell r="E3070" t="str">
            <v>TR</v>
          </cell>
          <cell r="F3070" t="str">
            <v>MOSQUETON SEGUR.</v>
          </cell>
          <cell r="G3070">
            <v>4805.38</v>
          </cell>
        </row>
        <row r="3071">
          <cell r="B3071" t="str">
            <v>MS3TR</v>
          </cell>
          <cell r="C3071">
            <v>4168</v>
          </cell>
          <cell r="D3071" t="str">
            <v>MOSQUETON SEGURIDAD A. 3</v>
          </cell>
          <cell r="E3071" t="str">
            <v>TR</v>
          </cell>
          <cell r="F3071" t="str">
            <v>MOSQUETON SEGUR.</v>
          </cell>
          <cell r="G3071">
            <v>6857.21</v>
          </cell>
        </row>
        <row r="3072">
          <cell r="B3072" t="str">
            <v>MN4V</v>
          </cell>
          <cell r="C3072">
            <v>4169</v>
          </cell>
          <cell r="D3072" t="str">
            <v>MULTIMETALES NEGRO 4</v>
          </cell>
          <cell r="E3072" t="str">
            <v>VENIER</v>
          </cell>
          <cell r="F3072" t="str">
            <v>MULTIMETALES</v>
          </cell>
          <cell r="G3072">
            <v>61997.8</v>
          </cell>
        </row>
        <row r="3073">
          <cell r="B3073" t="str">
            <v>NA30</v>
          </cell>
          <cell r="C3073">
            <v>4179</v>
          </cell>
          <cell r="D3073" t="str">
            <v>NIVEL ALUMINIO N  30</v>
          </cell>
          <cell r="E3073" t="str">
            <v>ANEMI</v>
          </cell>
          <cell r="F3073" t="str">
            <v>NIVEL ALUMINIO</v>
          </cell>
          <cell r="G3073">
            <v>6263.92</v>
          </cell>
        </row>
        <row r="3074">
          <cell r="B3074" t="str">
            <v>NA40</v>
          </cell>
          <cell r="C3074">
            <v>4180</v>
          </cell>
          <cell r="D3074" t="str">
            <v>NIVEL ALUMINIO N  40</v>
          </cell>
          <cell r="E3074" t="str">
            <v>ANEMI</v>
          </cell>
          <cell r="F3074" t="str">
            <v>NIVEL ALUMINIO</v>
          </cell>
          <cell r="G3074">
            <v>7037.58</v>
          </cell>
        </row>
        <row r="3075">
          <cell r="B3075" t="str">
            <v>NA50</v>
          </cell>
          <cell r="C3075">
            <v>4181</v>
          </cell>
          <cell r="D3075" t="str">
            <v>NIVEL ALUMINIO N  50</v>
          </cell>
          <cell r="E3075" t="str">
            <v>ANEMI</v>
          </cell>
          <cell r="F3075" t="str">
            <v>NIVEL ALUMINIO</v>
          </cell>
          <cell r="G3075">
            <v>7492.82</v>
          </cell>
        </row>
        <row r="3076">
          <cell r="B3076" t="str">
            <v>NCC30</v>
          </cell>
          <cell r="C3076">
            <v>4182</v>
          </cell>
          <cell r="D3076" t="str">
            <v>NIVEL C/CANTONERA 30</v>
          </cell>
          <cell r="E3076" t="str">
            <v>ANEMI</v>
          </cell>
          <cell r="F3076" t="str">
            <v>NIVEL C/CANT.</v>
          </cell>
          <cell r="G3076">
            <v>4644.0200000000004</v>
          </cell>
        </row>
        <row r="3077">
          <cell r="B3077" t="str">
            <v>NCC40</v>
          </cell>
          <cell r="C3077">
            <v>4183</v>
          </cell>
          <cell r="D3077" t="str">
            <v>NIVEL C/CANTONERA 40</v>
          </cell>
          <cell r="E3077" t="str">
            <v>ANEMI</v>
          </cell>
          <cell r="F3077" t="str">
            <v>NIVEL C/CANT.</v>
          </cell>
          <cell r="G3077">
            <v>4824.01</v>
          </cell>
        </row>
        <row r="3078">
          <cell r="B3078" t="str">
            <v>NCC50</v>
          </cell>
          <cell r="C3078">
            <v>4184</v>
          </cell>
          <cell r="D3078" t="str">
            <v>NIVEL C/CANTONERA 50</v>
          </cell>
          <cell r="E3078" t="str">
            <v>ANEMI</v>
          </cell>
          <cell r="F3078" t="str">
            <v>NIVEL C/CANT.</v>
          </cell>
          <cell r="G3078">
            <v>5350.16</v>
          </cell>
        </row>
        <row r="3079">
          <cell r="B3079" t="str">
            <v>NP20S</v>
          </cell>
          <cell r="C3079">
            <v>6819</v>
          </cell>
          <cell r="D3079" t="str">
            <v>NIVEL PLAS MAGNETICO 20cm</v>
          </cell>
          <cell r="E3079" t="str">
            <v>SOLA</v>
          </cell>
          <cell r="F3079" t="str">
            <v>NIVEL PLASTICO</v>
          </cell>
          <cell r="G3079">
            <v>33566.32</v>
          </cell>
        </row>
        <row r="3080">
          <cell r="B3080" t="str">
            <v>NE60S</v>
          </cell>
          <cell r="C3080">
            <v>6996</v>
          </cell>
          <cell r="D3080" t="str">
            <v>NIVEL PLAST #ESPECIAL# 60</v>
          </cell>
          <cell r="E3080" t="str">
            <v>SOLA</v>
          </cell>
          <cell r="F3080" t="str">
            <v>NIVEL PLASTICO</v>
          </cell>
          <cell r="G3080">
            <v>8126.71</v>
          </cell>
        </row>
        <row r="3081">
          <cell r="B3081" t="str">
            <v>NP35A</v>
          </cell>
          <cell r="C3081">
            <v>4185</v>
          </cell>
          <cell r="D3081" t="str">
            <v>NIVEL PLASTICO 35 cm</v>
          </cell>
          <cell r="E3081" t="str">
            <v>CORSIN</v>
          </cell>
          <cell r="F3081" t="str">
            <v>NIVEL PLASTICO</v>
          </cell>
          <cell r="G3081">
            <v>4260.09</v>
          </cell>
        </row>
        <row r="3082">
          <cell r="B3082" t="str">
            <v>NP45A</v>
          </cell>
          <cell r="C3082">
            <v>4186</v>
          </cell>
          <cell r="D3082" t="str">
            <v>NIVEL PLASTICO 45 cm</v>
          </cell>
          <cell r="E3082" t="str">
            <v>CORSIN</v>
          </cell>
          <cell r="F3082" t="str">
            <v>NIVEL PLASTICO</v>
          </cell>
          <cell r="G3082">
            <v>4756.4799999999996</v>
          </cell>
        </row>
        <row r="3083">
          <cell r="B3083" t="str">
            <v>NP60A</v>
          </cell>
          <cell r="C3083">
            <v>6186</v>
          </cell>
          <cell r="D3083" t="str">
            <v>NIVEL PLASTICO 60 cm</v>
          </cell>
          <cell r="E3083" t="str">
            <v>CORSIN</v>
          </cell>
          <cell r="F3083" t="str">
            <v>NIVEL PLASTICO</v>
          </cell>
          <cell r="G3083">
            <v>5704.81</v>
          </cell>
        </row>
        <row r="3084">
          <cell r="B3084" t="str">
            <v>NP40S</v>
          </cell>
          <cell r="C3084">
            <v>6815</v>
          </cell>
          <cell r="D3084" t="str">
            <v>NIVEL PLASTICO PRO 40cms</v>
          </cell>
          <cell r="E3084" t="str">
            <v>SOLA</v>
          </cell>
          <cell r="F3084" t="str">
            <v>NIVEL PLASTICO</v>
          </cell>
          <cell r="G3084">
            <v>28842.03</v>
          </cell>
        </row>
        <row r="3085">
          <cell r="B3085" t="str">
            <v>NP50S</v>
          </cell>
          <cell r="C3085">
            <v>6816</v>
          </cell>
          <cell r="D3085" t="str">
            <v>NIVEL PLASTICO PRO 50cms</v>
          </cell>
          <cell r="E3085" t="str">
            <v>SOLA</v>
          </cell>
          <cell r="F3085" t="str">
            <v>NIVEL PLASTICO</v>
          </cell>
          <cell r="G3085">
            <v>31642.7</v>
          </cell>
        </row>
        <row r="3086">
          <cell r="B3086" t="str">
            <v>NP60S</v>
          </cell>
          <cell r="C3086">
            <v>6817</v>
          </cell>
          <cell r="D3086" t="str">
            <v>NIVEL PLASTICO PRO 60ms</v>
          </cell>
          <cell r="E3086" t="str">
            <v>SOLA</v>
          </cell>
          <cell r="F3086" t="str">
            <v>NIVEL PLASTICO</v>
          </cell>
          <cell r="G3086">
            <v>32551.69</v>
          </cell>
        </row>
        <row r="3087">
          <cell r="B3087" t="str">
            <v>NP80S</v>
          </cell>
          <cell r="C3087">
            <v>6818</v>
          </cell>
          <cell r="D3087" t="str">
            <v>NIVEL PLASTICO PRO 80ms</v>
          </cell>
          <cell r="E3087" t="str">
            <v>SOLA</v>
          </cell>
          <cell r="F3087" t="str">
            <v>NIVEL PLASTICO</v>
          </cell>
          <cell r="G3087">
            <v>38165.32</v>
          </cell>
        </row>
        <row r="3088">
          <cell r="B3088" t="str">
            <v>NSC30</v>
          </cell>
          <cell r="C3088">
            <v>4187</v>
          </cell>
          <cell r="D3088" t="str">
            <v>NIVEL S/CANTONERA 30</v>
          </cell>
          <cell r="E3088" t="str">
            <v>ANEMI</v>
          </cell>
          <cell r="F3088" t="str">
            <v>NIVEL S/CANT.</v>
          </cell>
          <cell r="G3088">
            <v>3328.84</v>
          </cell>
        </row>
        <row r="3089">
          <cell r="B3089" t="str">
            <v>NSC40</v>
          </cell>
          <cell r="C3089">
            <v>4188</v>
          </cell>
          <cell r="D3089" t="str">
            <v>NIVEL S/CANTONERA 40</v>
          </cell>
          <cell r="E3089" t="str">
            <v>ANEMI</v>
          </cell>
          <cell r="F3089" t="str">
            <v>NIVEL S/CANT.</v>
          </cell>
          <cell r="G3089">
            <v>3502.72</v>
          </cell>
        </row>
        <row r="3090">
          <cell r="B3090" t="str">
            <v>NSC50</v>
          </cell>
          <cell r="C3090">
            <v>4189</v>
          </cell>
          <cell r="D3090" t="str">
            <v>NIVEL S/CANTONERA 50</v>
          </cell>
          <cell r="E3090" t="str">
            <v>ANEMI</v>
          </cell>
          <cell r="F3090" t="str">
            <v>NIVEL S/CANT.</v>
          </cell>
          <cell r="G3090">
            <v>4496.9799999999996</v>
          </cell>
        </row>
        <row r="3091">
          <cell r="B3091" t="str">
            <v>N15C</v>
          </cell>
          <cell r="C3091">
            <v>7086</v>
          </cell>
          <cell r="D3091" t="str">
            <v>NIVELADOR  P/CERAMICA 1,5</v>
          </cell>
          <cell r="E3091" t="str">
            <v>CRECCHIO</v>
          </cell>
          <cell r="F3091" t="str">
            <v>SEPARADOR</v>
          </cell>
          <cell r="G3091">
            <v>2259.0100000000002</v>
          </cell>
        </row>
        <row r="3092">
          <cell r="B3092" t="str">
            <v>NT</v>
          </cell>
          <cell r="C3092">
            <v>4190</v>
          </cell>
          <cell r="D3092" t="str">
            <v>NOMBRE</v>
          </cell>
          <cell r="E3092" t="str">
            <v>TAVERNA</v>
          </cell>
          <cell r="F3092" t="str">
            <v>NOMBRE</v>
          </cell>
          <cell r="G3092">
            <v>0</v>
          </cell>
        </row>
        <row r="3093">
          <cell r="B3093" t="str">
            <v>OH12A</v>
          </cell>
          <cell r="C3093">
            <v>4194</v>
          </cell>
          <cell r="D3093" t="str">
            <v>OJAL HIERRO 1/2"</v>
          </cell>
          <cell r="E3093" t="str">
            <v>ALEX</v>
          </cell>
          <cell r="F3093" t="str">
            <v>OJAL HIERRO</v>
          </cell>
          <cell r="G3093">
            <v>9409.93</v>
          </cell>
        </row>
        <row r="3094">
          <cell r="B3094" t="str">
            <v>OH58A</v>
          </cell>
          <cell r="C3094">
            <v>4195</v>
          </cell>
          <cell r="D3094" t="str">
            <v>OJAL HIERRO 5/8"</v>
          </cell>
          <cell r="E3094" t="str">
            <v>ALEX</v>
          </cell>
          <cell r="F3094" t="str">
            <v>OJAL HIERRO</v>
          </cell>
          <cell r="G3094">
            <v>12569.13</v>
          </cell>
        </row>
        <row r="3095">
          <cell r="B3095" t="str">
            <v>OP1A</v>
          </cell>
          <cell r="C3095">
            <v>4196</v>
          </cell>
          <cell r="D3095" t="str">
            <v>OJAL PLASTICO   1"</v>
          </cell>
          <cell r="E3095" t="str">
            <v>ALEX</v>
          </cell>
          <cell r="F3095" t="str">
            <v>OJAL PLASTICO</v>
          </cell>
          <cell r="G3095">
            <v>14506.64</v>
          </cell>
        </row>
        <row r="3096">
          <cell r="B3096" t="str">
            <v>OP12A</v>
          </cell>
          <cell r="C3096">
            <v>4197</v>
          </cell>
          <cell r="D3096" t="str">
            <v>OJAL PLASTICO 1/2"</v>
          </cell>
          <cell r="E3096" t="str">
            <v>ALEX</v>
          </cell>
          <cell r="F3096" t="str">
            <v>OJAL PLASTICO</v>
          </cell>
          <cell r="G3096">
            <v>10459.67</v>
          </cell>
        </row>
        <row r="3097">
          <cell r="B3097" t="str">
            <v>OP58A</v>
          </cell>
          <cell r="C3097">
            <v>4198</v>
          </cell>
          <cell r="D3097" t="str">
            <v>OJAL PLASTICO 5/8"</v>
          </cell>
          <cell r="E3097" t="str">
            <v>ALEX</v>
          </cell>
          <cell r="F3097" t="str">
            <v>OJAL PLASTICO</v>
          </cell>
          <cell r="G3097">
            <v>7592.03</v>
          </cell>
        </row>
        <row r="3098">
          <cell r="B3098" t="str">
            <v>PBR35SC</v>
          </cell>
          <cell r="C3098">
            <v>5691</v>
          </cell>
          <cell r="D3098" t="str">
            <v>PA C/TRABA BCEADO 35</v>
          </cell>
          <cell r="E3098" t="str">
            <v>SC</v>
          </cell>
          <cell r="F3098" t="str">
            <v>PASADOR</v>
          </cell>
          <cell r="G3098">
            <v>12577.54</v>
          </cell>
        </row>
        <row r="3099">
          <cell r="B3099" t="str">
            <v>PBR46SC</v>
          </cell>
          <cell r="C3099">
            <v>5692</v>
          </cell>
          <cell r="D3099" t="str">
            <v>PA C/TRABA BCEADO 46</v>
          </cell>
          <cell r="E3099" t="str">
            <v>SC</v>
          </cell>
          <cell r="F3099" t="str">
            <v>PASADOR</v>
          </cell>
          <cell r="G3099">
            <v>13694.14</v>
          </cell>
        </row>
        <row r="3100">
          <cell r="B3100" t="str">
            <v>PBR58SC</v>
          </cell>
          <cell r="C3100">
            <v>5693</v>
          </cell>
          <cell r="D3100" t="str">
            <v>PA C/TRABA BCEADO 58</v>
          </cell>
          <cell r="E3100" t="str">
            <v>SC</v>
          </cell>
          <cell r="F3100" t="str">
            <v>PASADOR</v>
          </cell>
          <cell r="G3100">
            <v>16855.990000000002</v>
          </cell>
        </row>
        <row r="3101">
          <cell r="B3101" t="str">
            <v>PBR80SC</v>
          </cell>
          <cell r="C3101">
            <v>5694</v>
          </cell>
          <cell r="D3101" t="str">
            <v>PA C/TRABA BCEADO 80</v>
          </cell>
          <cell r="E3101" t="str">
            <v>SC</v>
          </cell>
          <cell r="F3101" t="str">
            <v>PASADOR</v>
          </cell>
          <cell r="G3101">
            <v>21949.54</v>
          </cell>
        </row>
        <row r="3102">
          <cell r="B3102" t="str">
            <v>PB35SC</v>
          </cell>
          <cell r="C3102">
            <v>5683</v>
          </cell>
          <cell r="D3102" t="str">
            <v>PA C/TRABA BLANCO 35</v>
          </cell>
          <cell r="E3102" t="str">
            <v>SC</v>
          </cell>
          <cell r="F3102" t="str">
            <v>PASADOR</v>
          </cell>
          <cell r="G3102">
            <v>12524.2</v>
          </cell>
        </row>
        <row r="3103">
          <cell r="B3103" t="str">
            <v>PB46SC</v>
          </cell>
          <cell r="C3103">
            <v>5684</v>
          </cell>
          <cell r="D3103" t="str">
            <v>PA C/TRABA BLANCO 46</v>
          </cell>
          <cell r="E3103" t="str">
            <v>SC</v>
          </cell>
          <cell r="F3103" t="str">
            <v>PASADOR</v>
          </cell>
          <cell r="G3103">
            <v>13599.76</v>
          </cell>
        </row>
        <row r="3104">
          <cell r="B3104" t="str">
            <v>PB58SC</v>
          </cell>
          <cell r="C3104">
            <v>5685</v>
          </cell>
          <cell r="D3104" t="str">
            <v>PA C/TRABA BLANCO 58</v>
          </cell>
          <cell r="E3104" t="str">
            <v>SC</v>
          </cell>
          <cell r="F3104" t="str">
            <v>PASADOR</v>
          </cell>
          <cell r="G3104">
            <v>16702.189999999999</v>
          </cell>
        </row>
        <row r="3105">
          <cell r="B3105" t="str">
            <v>PB80SC</v>
          </cell>
          <cell r="C3105">
            <v>5686</v>
          </cell>
          <cell r="D3105" t="str">
            <v>PA C/TRABA BLANCO 80</v>
          </cell>
          <cell r="E3105" t="str">
            <v>SC</v>
          </cell>
          <cell r="F3105" t="str">
            <v>PASADOR</v>
          </cell>
          <cell r="G3105">
            <v>21733.32</v>
          </cell>
        </row>
        <row r="3106">
          <cell r="B3106" t="str">
            <v>PC35SC</v>
          </cell>
          <cell r="C3106">
            <v>5679</v>
          </cell>
          <cell r="D3106" t="str">
            <v>PA C/TRABA CROMAT 35</v>
          </cell>
          <cell r="E3106" t="str">
            <v>SC</v>
          </cell>
          <cell r="F3106" t="str">
            <v>PASADOR</v>
          </cell>
          <cell r="G3106">
            <v>10690.21</v>
          </cell>
        </row>
        <row r="3107">
          <cell r="B3107" t="str">
            <v>PC46SC</v>
          </cell>
          <cell r="C3107">
            <v>5680</v>
          </cell>
          <cell r="D3107" t="str">
            <v>PA C/TRABA CROMAT 46</v>
          </cell>
          <cell r="E3107" t="str">
            <v>SC</v>
          </cell>
          <cell r="F3107" t="str">
            <v>PASADOR</v>
          </cell>
          <cell r="G3107">
            <v>12006.02</v>
          </cell>
        </row>
        <row r="3108">
          <cell r="B3108" t="str">
            <v>PC58SC</v>
          </cell>
          <cell r="C3108">
            <v>5681</v>
          </cell>
          <cell r="D3108" t="str">
            <v>PA C/TRABA CROMAT 58</v>
          </cell>
          <cell r="E3108" t="str">
            <v>SC</v>
          </cell>
          <cell r="F3108" t="str">
            <v>PASADOR</v>
          </cell>
          <cell r="G3108">
            <v>15440.3</v>
          </cell>
        </row>
        <row r="3109">
          <cell r="B3109" t="str">
            <v>PC80SC</v>
          </cell>
          <cell r="C3109">
            <v>5682</v>
          </cell>
          <cell r="D3109" t="str">
            <v>PA C/TRABA CROMAT 80</v>
          </cell>
          <cell r="E3109" t="str">
            <v>SC</v>
          </cell>
          <cell r="F3109" t="str">
            <v>PASADOR</v>
          </cell>
          <cell r="G3109">
            <v>21058</v>
          </cell>
        </row>
        <row r="3110">
          <cell r="B3110" t="str">
            <v>PN35SC</v>
          </cell>
          <cell r="C3110">
            <v>5687</v>
          </cell>
          <cell r="D3110" t="str">
            <v>PA C/TRABA NEGRO 35</v>
          </cell>
          <cell r="E3110" t="str">
            <v>SC</v>
          </cell>
          <cell r="F3110" t="str">
            <v>PASADOR</v>
          </cell>
          <cell r="G3110">
            <v>12524.2</v>
          </cell>
        </row>
        <row r="3111">
          <cell r="B3111" t="str">
            <v>PN46SC</v>
          </cell>
          <cell r="C3111">
            <v>5688</v>
          </cell>
          <cell r="D3111" t="str">
            <v>PA C/TRABA NEGRO 46</v>
          </cell>
          <cell r="E3111" t="str">
            <v>SC</v>
          </cell>
          <cell r="F3111" t="str">
            <v>PASADOR</v>
          </cell>
          <cell r="G3111">
            <v>13599.76</v>
          </cell>
        </row>
        <row r="3112">
          <cell r="B3112" t="str">
            <v>PN58SC</v>
          </cell>
          <cell r="C3112">
            <v>5689</v>
          </cell>
          <cell r="D3112" t="str">
            <v>PA C/TRABA NEGRO 58</v>
          </cell>
          <cell r="E3112" t="str">
            <v>SC</v>
          </cell>
          <cell r="F3112" t="str">
            <v>PASADOR</v>
          </cell>
          <cell r="G3112">
            <v>16702.189999999999</v>
          </cell>
        </row>
        <row r="3113">
          <cell r="B3113" t="str">
            <v>PN80SC</v>
          </cell>
          <cell r="C3113">
            <v>5690</v>
          </cell>
          <cell r="D3113" t="str">
            <v>PA C/TRABA NEGRO 80</v>
          </cell>
          <cell r="E3113" t="str">
            <v>SC</v>
          </cell>
          <cell r="F3113" t="str">
            <v>PASADOR</v>
          </cell>
          <cell r="G3113">
            <v>21733.32</v>
          </cell>
        </row>
        <row r="3114">
          <cell r="B3114" t="str">
            <v>PCOCLG</v>
          </cell>
          <cell r="C3114">
            <v>4201</v>
          </cell>
          <cell r="D3114" t="str">
            <v>PAL CORAZO CABO/LARG</v>
          </cell>
          <cell r="E3114" t="str">
            <v>GHERARDI</v>
          </cell>
          <cell r="F3114" t="str">
            <v>PALA</v>
          </cell>
          <cell r="G3114">
            <v>33219.519999999997</v>
          </cell>
        </row>
        <row r="3115">
          <cell r="B3115" t="str">
            <v>PECLAG</v>
          </cell>
          <cell r="C3115">
            <v>6933</v>
          </cell>
          <cell r="D3115" t="str">
            <v>PAL ESTAMP #C/LARG# ANCHA</v>
          </cell>
          <cell r="E3115" t="str">
            <v>GHERARDI</v>
          </cell>
          <cell r="F3115" t="str">
            <v>PALA ESTAMPADA</v>
          </cell>
          <cell r="G3115">
            <v>24375.64</v>
          </cell>
        </row>
        <row r="3116">
          <cell r="B3116" t="str">
            <v>PECLPG</v>
          </cell>
          <cell r="C3116">
            <v>6934</v>
          </cell>
          <cell r="D3116" t="str">
            <v>PAL ESTAMP #C/LARG# PUNTA</v>
          </cell>
          <cell r="E3116" t="str">
            <v>GHERARDI</v>
          </cell>
          <cell r="F3116" t="str">
            <v>PALA ESTAMPADA</v>
          </cell>
          <cell r="G3116">
            <v>24375.64</v>
          </cell>
        </row>
        <row r="3117">
          <cell r="B3117" t="str">
            <v>PPOM</v>
          </cell>
          <cell r="C3117">
            <v>6685</v>
          </cell>
          <cell r="D3117" t="str">
            <v>PALA "POCERA" EM/PLASTICA</v>
          </cell>
          <cell r="E3117" t="str">
            <v>ANSA</v>
          </cell>
          <cell r="F3117" t="str">
            <v>PALA</v>
          </cell>
          <cell r="G3117">
            <v>4939.3100000000004</v>
          </cell>
        </row>
        <row r="3118">
          <cell r="B3118" t="str">
            <v>PALG</v>
          </cell>
          <cell r="C3118">
            <v>4202</v>
          </cell>
          <cell r="D3118" t="str">
            <v>PALA ALUMINIO CEREAL</v>
          </cell>
          <cell r="E3118" t="str">
            <v>GHERARDI</v>
          </cell>
          <cell r="F3118" t="str">
            <v>PALA ESTAMPADA</v>
          </cell>
          <cell r="G3118">
            <v>49878.85</v>
          </cell>
        </row>
        <row r="3119">
          <cell r="B3119" t="str">
            <v>PACHG</v>
          </cell>
          <cell r="C3119">
            <v>4203</v>
          </cell>
          <cell r="D3119" t="str">
            <v>PALA ANCH CAB HIERRO</v>
          </cell>
          <cell r="E3119" t="str">
            <v>GHERARDI</v>
          </cell>
          <cell r="F3119" t="str">
            <v>PALA</v>
          </cell>
          <cell r="G3119">
            <v>45152.63</v>
          </cell>
        </row>
        <row r="3120">
          <cell r="B3120" t="str">
            <v>PAG</v>
          </cell>
          <cell r="C3120">
            <v>4204</v>
          </cell>
          <cell r="D3120" t="str">
            <v>PALA ANCHA</v>
          </cell>
          <cell r="E3120" t="str">
            <v>GHERARDI</v>
          </cell>
          <cell r="F3120" t="str">
            <v>PALA</v>
          </cell>
          <cell r="G3120">
            <v>35877.68</v>
          </cell>
        </row>
        <row r="3121">
          <cell r="B3121" t="str">
            <v>PACLG</v>
          </cell>
          <cell r="C3121">
            <v>4205</v>
          </cell>
          <cell r="D3121" t="str">
            <v>PALA ANCHA **CABO LARGO**</v>
          </cell>
          <cell r="E3121" t="str">
            <v>GHERARDI</v>
          </cell>
          <cell r="F3121" t="str">
            <v>PALA</v>
          </cell>
          <cell r="G3121">
            <v>35877.68</v>
          </cell>
        </row>
        <row r="3122">
          <cell r="B3122" t="str">
            <v>PAM</v>
          </cell>
          <cell r="C3122">
            <v>4206</v>
          </cell>
          <cell r="D3122" t="str">
            <v>PALA ANCHA EMP/PLASTICA</v>
          </cell>
          <cell r="E3122" t="str">
            <v>ANSA</v>
          </cell>
          <cell r="F3122" t="str">
            <v>PALA</v>
          </cell>
          <cell r="G3122">
            <v>4939.3100000000004</v>
          </cell>
        </row>
        <row r="3123">
          <cell r="B3123" t="str">
            <v>PCA</v>
          </cell>
          <cell r="C3123">
            <v>4207</v>
          </cell>
          <cell r="D3123" t="str">
            <v>PALA CANADIENSE</v>
          </cell>
          <cell r="E3123" t="str">
            <v>ANEMI</v>
          </cell>
          <cell r="F3123" t="str">
            <v>PALA</v>
          </cell>
          <cell r="G3123">
            <v>76159</v>
          </cell>
        </row>
        <row r="3124">
          <cell r="B3124" t="str">
            <v>PCAG</v>
          </cell>
          <cell r="C3124">
            <v>4208</v>
          </cell>
          <cell r="D3124" t="str">
            <v>PALA CARBONERA</v>
          </cell>
          <cell r="E3124" t="str">
            <v>GHERARDI</v>
          </cell>
          <cell r="F3124" t="str">
            <v>PALA ESTAMPADA</v>
          </cell>
          <cell r="G3124">
            <v>25817.16</v>
          </cell>
        </row>
        <row r="3125">
          <cell r="B3125" t="str">
            <v>PCAM</v>
          </cell>
          <cell r="C3125">
            <v>4209</v>
          </cell>
          <cell r="D3125" t="str">
            <v>PALA CARBONERA  ESTAMPADA</v>
          </cell>
          <cell r="E3125" t="str">
            <v>ANSA</v>
          </cell>
          <cell r="F3125" t="str">
            <v>PALA</v>
          </cell>
          <cell r="G3125">
            <v>8364.7199999999993</v>
          </cell>
        </row>
        <row r="3126">
          <cell r="B3126" t="str">
            <v>PCG</v>
          </cell>
          <cell r="C3126">
            <v>4210</v>
          </cell>
          <cell r="D3126" t="str">
            <v>PALA CESPED</v>
          </cell>
          <cell r="E3126" t="str">
            <v>GHERARDI</v>
          </cell>
          <cell r="F3126" t="str">
            <v>PALA</v>
          </cell>
          <cell r="G3126">
            <v>35877.67</v>
          </cell>
        </row>
        <row r="3127">
          <cell r="B3127" t="str">
            <v>PCM</v>
          </cell>
          <cell r="C3127">
            <v>4211</v>
          </cell>
          <cell r="D3127" t="str">
            <v>PALA CESPED EMP/PLASTICA</v>
          </cell>
          <cell r="E3127" t="str">
            <v>ANSA</v>
          </cell>
          <cell r="F3127" t="str">
            <v>PALA</v>
          </cell>
          <cell r="G3127">
            <v>4939.3100000000004</v>
          </cell>
        </row>
        <row r="3128">
          <cell r="B3128" t="str">
            <v>PCOG</v>
          </cell>
          <cell r="C3128">
            <v>4212</v>
          </cell>
          <cell r="D3128" t="str">
            <v>PALA CORAZON</v>
          </cell>
          <cell r="E3128" t="str">
            <v>GHERARDI</v>
          </cell>
          <cell r="F3128" t="str">
            <v>PALA</v>
          </cell>
          <cell r="G3128">
            <v>33219.519999999997</v>
          </cell>
        </row>
        <row r="3129">
          <cell r="B3129" t="str">
            <v>PCCHG</v>
          </cell>
          <cell r="C3129">
            <v>7474</v>
          </cell>
          <cell r="D3129" t="str">
            <v>PALA CORAZON CABO HIERO</v>
          </cell>
          <cell r="E3129" t="str">
            <v>GHERARDI</v>
          </cell>
          <cell r="F3129" t="str">
            <v>PALA</v>
          </cell>
          <cell r="G3129">
            <v>43835.72</v>
          </cell>
        </row>
        <row r="3130">
          <cell r="B3130" t="str">
            <v>PCOM</v>
          </cell>
          <cell r="C3130">
            <v>5551</v>
          </cell>
          <cell r="D3130" t="str">
            <v>PALA CORAZON EMP/PLASTICA</v>
          </cell>
          <cell r="E3130" t="str">
            <v>ANSA</v>
          </cell>
          <cell r="F3130" t="str">
            <v>PALA</v>
          </cell>
          <cell r="G3130">
            <v>4939.3100000000004</v>
          </cell>
        </row>
        <row r="3131">
          <cell r="B3131" t="str">
            <v>PEG</v>
          </cell>
          <cell r="C3131">
            <v>4214</v>
          </cell>
          <cell r="D3131" t="str">
            <v>PALA ESCOCESA</v>
          </cell>
          <cell r="E3131" t="str">
            <v>GHERARDI</v>
          </cell>
          <cell r="F3131" t="str">
            <v>PALA</v>
          </cell>
          <cell r="G3131">
            <v>40440.6</v>
          </cell>
        </row>
        <row r="3132">
          <cell r="B3132" t="str">
            <v>PECHG</v>
          </cell>
          <cell r="C3132">
            <v>4213</v>
          </cell>
          <cell r="D3132" t="str">
            <v>PALA ESCOCESA C/HIERRO</v>
          </cell>
          <cell r="E3132" t="str">
            <v>GHERARDI</v>
          </cell>
          <cell r="F3132" t="str">
            <v>PALA</v>
          </cell>
          <cell r="G3132">
            <v>48902.33</v>
          </cell>
        </row>
        <row r="3133">
          <cell r="B3133" t="str">
            <v>PECOG</v>
          </cell>
          <cell r="C3133">
            <v>4216</v>
          </cell>
          <cell r="D3133" t="str">
            <v>PALA ESTAMPA CORAZON</v>
          </cell>
          <cell r="E3133" t="str">
            <v>GHERARDI</v>
          </cell>
          <cell r="F3133" t="str">
            <v>PALA ESTAMPADA</v>
          </cell>
          <cell r="G3133">
            <v>24375.64</v>
          </cell>
        </row>
        <row r="3134">
          <cell r="B3134" t="str">
            <v>PEAG</v>
          </cell>
          <cell r="C3134">
            <v>4217</v>
          </cell>
          <cell r="D3134" t="str">
            <v>PALA ESTAMPADA ANCHA</v>
          </cell>
          <cell r="E3134" t="str">
            <v>GHERARDI</v>
          </cell>
          <cell r="F3134" t="str">
            <v>PALA ESTAMPADA</v>
          </cell>
          <cell r="G3134">
            <v>24375.64</v>
          </cell>
        </row>
        <row r="3135">
          <cell r="B3135" t="str">
            <v>PEPG</v>
          </cell>
          <cell r="C3135">
            <v>4218</v>
          </cell>
          <cell r="D3135" t="str">
            <v>PALA ESTAMPADA PUNTA</v>
          </cell>
          <cell r="E3135" t="str">
            <v>GHERARDI</v>
          </cell>
          <cell r="F3135" t="str">
            <v>PALA ESTAMPADA</v>
          </cell>
          <cell r="G3135">
            <v>24375.64</v>
          </cell>
        </row>
        <row r="3136">
          <cell r="B3136" t="str">
            <v>PHFA</v>
          </cell>
          <cell r="C3136">
            <v>1106</v>
          </cell>
          <cell r="D3136" t="str">
            <v>PALA HOYADORA FIJA</v>
          </cell>
          <cell r="E3136" t="str">
            <v>ANEMI</v>
          </cell>
          <cell r="F3136" t="str">
            <v>PALA HOYADORA</v>
          </cell>
          <cell r="G3136">
            <v>49219.88</v>
          </cell>
        </row>
        <row r="3137">
          <cell r="B3137" t="str">
            <v>PHMA</v>
          </cell>
          <cell r="C3137">
            <v>1107</v>
          </cell>
          <cell r="D3137" t="str">
            <v>PALA HOYADORA MOVIL</v>
          </cell>
          <cell r="E3137" t="str">
            <v>ANEMI</v>
          </cell>
          <cell r="F3137" t="str">
            <v>PALA HOYADORA</v>
          </cell>
          <cell r="G3137">
            <v>56815.74</v>
          </cell>
        </row>
        <row r="3138">
          <cell r="B3138" t="str">
            <v>PJCLG</v>
          </cell>
          <cell r="C3138">
            <v>4219</v>
          </cell>
          <cell r="D3138" t="str">
            <v>PALA JARDINE CA/LARG</v>
          </cell>
          <cell r="E3138" t="str">
            <v>GHERARDI</v>
          </cell>
          <cell r="F3138" t="str">
            <v>PALA</v>
          </cell>
          <cell r="G3138">
            <v>25742.55</v>
          </cell>
        </row>
        <row r="3139">
          <cell r="B3139" t="str">
            <v>PJC60G</v>
          </cell>
          <cell r="C3139">
            <v>4220</v>
          </cell>
          <cell r="D3139" t="str">
            <v>PALA JARDINE CABO 60</v>
          </cell>
          <cell r="E3139" t="str">
            <v>GHERARDI</v>
          </cell>
          <cell r="F3139" t="str">
            <v>PALA</v>
          </cell>
          <cell r="G3139">
            <v>24066.09</v>
          </cell>
        </row>
        <row r="3140">
          <cell r="B3140" t="str">
            <v>PJC70G</v>
          </cell>
          <cell r="C3140">
            <v>4221</v>
          </cell>
          <cell r="D3140" t="str">
            <v>PALA JARDINE CABO 70</v>
          </cell>
          <cell r="E3140" t="str">
            <v>GHERARDI</v>
          </cell>
          <cell r="F3140" t="str">
            <v>PALA</v>
          </cell>
          <cell r="G3140">
            <v>24066.09</v>
          </cell>
        </row>
        <row r="3141">
          <cell r="B3141" t="str">
            <v>PJCG</v>
          </cell>
          <cell r="C3141">
            <v>4222</v>
          </cell>
          <cell r="D3141" t="str">
            <v>PALA JARDINE CAMPING</v>
          </cell>
          <cell r="E3141" t="str">
            <v>GHERARDI</v>
          </cell>
          <cell r="F3141" t="str">
            <v>PALA</v>
          </cell>
          <cell r="G3141">
            <v>18242.63</v>
          </cell>
        </row>
        <row r="3142">
          <cell r="B3142" t="str">
            <v>PPOG</v>
          </cell>
          <cell r="C3142">
            <v>4223</v>
          </cell>
          <cell r="D3142" t="str">
            <v>PALA POCERA</v>
          </cell>
          <cell r="E3142" t="str">
            <v>GHERARDI</v>
          </cell>
          <cell r="F3142" t="str">
            <v>PALA</v>
          </cell>
          <cell r="G3142">
            <v>35877.68</v>
          </cell>
        </row>
        <row r="3143">
          <cell r="B3143" t="str">
            <v>PPOCLG</v>
          </cell>
          <cell r="C3143">
            <v>6814</v>
          </cell>
          <cell r="D3143" t="str">
            <v>PALA POCERA **CABO LARGO*</v>
          </cell>
          <cell r="E3143" t="str">
            <v>GHERARDI</v>
          </cell>
          <cell r="F3143" t="str">
            <v>PALA</v>
          </cell>
          <cell r="G3143">
            <v>35877.68</v>
          </cell>
        </row>
        <row r="3144">
          <cell r="B3144" t="str">
            <v>PPOCHG</v>
          </cell>
          <cell r="C3144">
            <v>4224</v>
          </cell>
          <cell r="D3144" t="str">
            <v>PALA POCERA CAB/HIER</v>
          </cell>
          <cell r="E3144" t="str">
            <v>GHERARDI</v>
          </cell>
          <cell r="F3144" t="str">
            <v>PALA</v>
          </cell>
          <cell r="G3144">
            <v>45152.63</v>
          </cell>
        </row>
        <row r="3145">
          <cell r="B3145" t="str">
            <v>PPG</v>
          </cell>
          <cell r="C3145">
            <v>4225</v>
          </cell>
          <cell r="D3145" t="str">
            <v>PALA PUNTA</v>
          </cell>
          <cell r="E3145" t="str">
            <v>GHERARDI</v>
          </cell>
          <cell r="F3145" t="str">
            <v>PALA</v>
          </cell>
          <cell r="G3145">
            <v>35877.68</v>
          </cell>
        </row>
        <row r="3146">
          <cell r="B3146" t="str">
            <v>PPCLG</v>
          </cell>
          <cell r="C3146">
            <v>6734</v>
          </cell>
          <cell r="D3146" t="str">
            <v>PALA PUNTA **CABO LARGO**</v>
          </cell>
          <cell r="E3146" t="str">
            <v>GHERARDI</v>
          </cell>
          <cell r="F3146" t="str">
            <v>PALA</v>
          </cell>
          <cell r="G3146">
            <v>35877.68</v>
          </cell>
        </row>
        <row r="3147">
          <cell r="B3147" t="str">
            <v>PPCHG</v>
          </cell>
          <cell r="C3147">
            <v>6881</v>
          </cell>
          <cell r="D3147" t="str">
            <v>PALA PUNTA CABO HIERRO</v>
          </cell>
          <cell r="E3147" t="str">
            <v>GHERARDI</v>
          </cell>
          <cell r="F3147" t="str">
            <v>PALA</v>
          </cell>
          <cell r="G3147">
            <v>45152.63</v>
          </cell>
        </row>
        <row r="3148">
          <cell r="B3148" t="str">
            <v>PPM</v>
          </cell>
          <cell r="C3148">
            <v>4226</v>
          </cell>
          <cell r="D3148" t="str">
            <v>PALA PUNTA EMP/PLASTICA</v>
          </cell>
          <cell r="E3148" t="str">
            <v>ANSA</v>
          </cell>
          <cell r="F3148" t="str">
            <v>PALA</v>
          </cell>
          <cell r="G3148">
            <v>4939.3100000000004</v>
          </cell>
        </row>
        <row r="3149">
          <cell r="B3149" t="str">
            <v>PSCEG</v>
          </cell>
          <cell r="C3149">
            <v>4227</v>
          </cell>
          <cell r="D3149" t="str">
            <v>PALA SIN CAB ESCOCES</v>
          </cell>
          <cell r="E3149" t="str">
            <v>GHERARDI</v>
          </cell>
          <cell r="F3149" t="str">
            <v>PALA SIN CABO</v>
          </cell>
          <cell r="G3149">
            <v>34906.93</v>
          </cell>
        </row>
        <row r="3150">
          <cell r="B3150" t="str">
            <v>PSCPOG</v>
          </cell>
          <cell r="C3150">
            <v>4228</v>
          </cell>
          <cell r="D3150" t="str">
            <v>PALA SIN CABO POCERA</v>
          </cell>
          <cell r="E3150" t="str">
            <v>GHERARDI</v>
          </cell>
          <cell r="F3150" t="str">
            <v>PALA SIN CABO</v>
          </cell>
          <cell r="G3150">
            <v>29118.5</v>
          </cell>
        </row>
        <row r="3151">
          <cell r="B3151" t="str">
            <v>PTG</v>
          </cell>
          <cell r="C3151">
            <v>5884</v>
          </cell>
          <cell r="D3151" t="str">
            <v>PALA TAIPERA</v>
          </cell>
          <cell r="E3151" t="str">
            <v>GHERARDI</v>
          </cell>
          <cell r="F3151" t="str">
            <v>PALA</v>
          </cell>
          <cell r="G3151">
            <v>39735.56</v>
          </cell>
        </row>
        <row r="3152">
          <cell r="B3152" t="str">
            <v>PTA</v>
          </cell>
          <cell r="C3152">
            <v>4229</v>
          </cell>
          <cell r="D3152" t="str">
            <v>PALA TIJERA</v>
          </cell>
          <cell r="E3152" t="str">
            <v>ANEMI</v>
          </cell>
          <cell r="F3152" t="str">
            <v>PALA</v>
          </cell>
          <cell r="G3152">
            <v>56119.55</v>
          </cell>
        </row>
        <row r="3153">
          <cell r="B3153" t="str">
            <v>PTF</v>
          </cell>
          <cell r="C3153">
            <v>4230</v>
          </cell>
          <cell r="D3153" t="str">
            <v>PALITA TRANSPLANTE</v>
          </cell>
          <cell r="E3153" t="str">
            <v>FERCAS</v>
          </cell>
          <cell r="F3153" t="str">
            <v>PALITA TRANSPLANT</v>
          </cell>
          <cell r="G3153">
            <v>4205.88</v>
          </cell>
        </row>
        <row r="3154">
          <cell r="B3154" t="str">
            <v>P200T</v>
          </cell>
          <cell r="C3154">
            <v>7431</v>
          </cell>
          <cell r="D3154" t="str">
            <v>PAN DOBLE FAZ 200x50x25</v>
          </cell>
          <cell r="E3154" t="str">
            <v>TYROLIT</v>
          </cell>
          <cell r="F3154" t="str">
            <v>PAN D/FAZ</v>
          </cell>
          <cell r="G3154">
            <v>24936.82</v>
          </cell>
        </row>
        <row r="3155">
          <cell r="B3155" t="str">
            <v>PDEA</v>
          </cell>
          <cell r="C3155">
            <v>4199</v>
          </cell>
          <cell r="D3155" t="str">
            <v>PAN VA/RO 1500/3000 ENVAS</v>
          </cell>
          <cell r="E3155" t="str">
            <v>VITAL GAS</v>
          </cell>
          <cell r="F3155" t="str">
            <v>PANTALLA VAL/ROB</v>
          </cell>
          <cell r="G3155">
            <v>36030.76</v>
          </cell>
        </row>
        <row r="3156">
          <cell r="B3156" t="str">
            <v>PDNA</v>
          </cell>
          <cell r="C3156">
            <v>4200</v>
          </cell>
          <cell r="D3156" t="str">
            <v>PAN VA/RO 1500/3000 NATUR</v>
          </cell>
          <cell r="E3156" t="str">
            <v>VITAL GAS</v>
          </cell>
          <cell r="F3156" t="str">
            <v>PANTALLA VAL/ROB</v>
          </cell>
          <cell r="G3156">
            <v>36030.76</v>
          </cell>
        </row>
        <row r="3157">
          <cell r="B3157" t="str">
            <v>PLCP</v>
          </cell>
          <cell r="C3157">
            <v>4262</v>
          </cell>
          <cell r="D3157" t="str">
            <v>PANO LUSTRE CHICO</v>
          </cell>
          <cell r="E3157" t="str">
            <v>PAINTROLER</v>
          </cell>
          <cell r="F3157" t="str">
            <v>PAÑO LUSTRE</v>
          </cell>
          <cell r="G3157">
            <v>1251.19</v>
          </cell>
        </row>
        <row r="3158">
          <cell r="B3158" t="str">
            <v>PLGP</v>
          </cell>
          <cell r="C3158">
            <v>4263</v>
          </cell>
          <cell r="D3158" t="str">
            <v>PANO LUSTRE GRANDE</v>
          </cell>
          <cell r="E3158" t="str">
            <v>PAINTROLER</v>
          </cell>
          <cell r="F3158" t="str">
            <v>PAÑO LUSTRE</v>
          </cell>
          <cell r="G3158">
            <v>2938.72</v>
          </cell>
        </row>
        <row r="3159">
          <cell r="B3159" t="str">
            <v>PACGV</v>
          </cell>
          <cell r="C3159">
            <v>5903</v>
          </cell>
          <cell r="D3159" t="str">
            <v>PANT DIR ALUMINIO C/GRUES</v>
          </cell>
          <cell r="E3159" t="str">
            <v>VITAL GAS</v>
          </cell>
          <cell r="F3159" t="str">
            <v>PANTALLA DIRECTA</v>
          </cell>
          <cell r="G3159">
            <v>10998.87</v>
          </cell>
        </row>
        <row r="3160">
          <cell r="B3160" t="str">
            <v>PDAA</v>
          </cell>
          <cell r="C3160">
            <v>4232</v>
          </cell>
          <cell r="D3160" t="str">
            <v>PANT. DIRECTA *ALUMINIO*</v>
          </cell>
          <cell r="E3160" t="str">
            <v>JETER</v>
          </cell>
          <cell r="F3160" t="str">
            <v>PANTALLA DIRECTA</v>
          </cell>
          <cell r="G3160">
            <v>10998.87</v>
          </cell>
        </row>
        <row r="3161">
          <cell r="B3161" t="str">
            <v>PR1500EA</v>
          </cell>
          <cell r="C3161">
            <v>4233</v>
          </cell>
          <cell r="D3161" t="str">
            <v>PANTA 1500 ROBINETE ENVAS</v>
          </cell>
          <cell r="E3161" t="str">
            <v>JETER</v>
          </cell>
          <cell r="F3161" t="str">
            <v>PANTALLA ROBINETE</v>
          </cell>
          <cell r="G3161">
            <v>16953.88</v>
          </cell>
        </row>
        <row r="3162">
          <cell r="B3162" t="str">
            <v>PR1500NA</v>
          </cell>
          <cell r="C3162">
            <v>4234</v>
          </cell>
          <cell r="D3162" t="str">
            <v>PANTA 1500 ROBINETE NATUR</v>
          </cell>
          <cell r="E3162" t="str">
            <v>JETER</v>
          </cell>
          <cell r="F3162" t="str">
            <v>PANTALLA ROBINETE</v>
          </cell>
          <cell r="G3162">
            <v>16953.88</v>
          </cell>
        </row>
        <row r="3163">
          <cell r="B3163" t="str">
            <v>PR3000EA</v>
          </cell>
          <cell r="C3163">
            <v>4235</v>
          </cell>
          <cell r="D3163" t="str">
            <v>PANTA 3000 ROBINETE ENVAS</v>
          </cell>
          <cell r="E3163" t="str">
            <v>JETER</v>
          </cell>
          <cell r="F3163" t="str">
            <v>PANTALLA ROBINETE</v>
          </cell>
          <cell r="G3163">
            <v>25721.15</v>
          </cell>
        </row>
        <row r="3164">
          <cell r="B3164" t="str">
            <v>PR3000NA</v>
          </cell>
          <cell r="C3164">
            <v>4236</v>
          </cell>
          <cell r="D3164" t="str">
            <v>PANTA 3000 ROBINETE NATUR</v>
          </cell>
          <cell r="E3164" t="str">
            <v>JETER</v>
          </cell>
          <cell r="F3164" t="str">
            <v>PANTALLA ROBINETE</v>
          </cell>
          <cell r="G3164">
            <v>25721.15</v>
          </cell>
        </row>
        <row r="3165">
          <cell r="B3165" t="str">
            <v>P1500EA</v>
          </cell>
          <cell r="C3165">
            <v>4237</v>
          </cell>
          <cell r="D3165" t="str">
            <v>PANTA C/VALVUL 1500 ENVAS</v>
          </cell>
          <cell r="E3165" t="str">
            <v>VITAL GAS</v>
          </cell>
          <cell r="F3165" t="str">
            <v>PANTALLA C/V</v>
          </cell>
          <cell r="G3165">
            <v>19156.759999999998</v>
          </cell>
        </row>
        <row r="3166">
          <cell r="B3166" t="str">
            <v>P1500NA</v>
          </cell>
          <cell r="C3166">
            <v>4238</v>
          </cell>
          <cell r="D3166" t="str">
            <v>PANTA C/VALVUL 1500 NATUR</v>
          </cell>
          <cell r="E3166" t="str">
            <v>VITAL GAS</v>
          </cell>
          <cell r="F3166" t="str">
            <v>PANTALLA C/V</v>
          </cell>
          <cell r="G3166">
            <v>19156.759999999998</v>
          </cell>
        </row>
        <row r="3167">
          <cell r="B3167" t="str">
            <v>P3000EA</v>
          </cell>
          <cell r="C3167">
            <v>4239</v>
          </cell>
          <cell r="D3167" t="str">
            <v>PANTA C/VALVUL 3000 ENVAS</v>
          </cell>
          <cell r="E3167" t="str">
            <v>VITAL GAS</v>
          </cell>
          <cell r="F3167" t="str">
            <v>PANTALLA C/V</v>
          </cell>
          <cell r="G3167">
            <v>25312.240000000002</v>
          </cell>
        </row>
        <row r="3168">
          <cell r="B3168" t="str">
            <v>P3000NA</v>
          </cell>
          <cell r="C3168">
            <v>4240</v>
          </cell>
          <cell r="D3168" t="str">
            <v>PANTA C/VALVUL 3000 NATUR</v>
          </cell>
          <cell r="E3168" t="str">
            <v>VITAL GAS</v>
          </cell>
          <cell r="F3168" t="str">
            <v>PANTALLA C/V</v>
          </cell>
          <cell r="G3168">
            <v>25312.240000000002</v>
          </cell>
        </row>
        <row r="3169">
          <cell r="B3169" t="str">
            <v>PD10A</v>
          </cell>
          <cell r="C3169">
            <v>4242</v>
          </cell>
          <cell r="D3169" t="str">
            <v>PANTALLA DIRECTA 10k</v>
          </cell>
          <cell r="E3169" t="str">
            <v>JETER</v>
          </cell>
          <cell r="F3169" t="str">
            <v>PANTALLA DIRECTA</v>
          </cell>
          <cell r="G3169">
            <v>14871</v>
          </cell>
        </row>
        <row r="3170">
          <cell r="B3170" t="str">
            <v>PCGV</v>
          </cell>
          <cell r="C3170">
            <v>5902</v>
          </cell>
          <cell r="D3170" t="str">
            <v>PANTALLA DIRECTA CA/GRUES</v>
          </cell>
          <cell r="E3170" t="str">
            <v>VITAL GAS</v>
          </cell>
          <cell r="F3170" t="str">
            <v>PANTALLA DIRECTA</v>
          </cell>
          <cell r="G3170">
            <v>13667.09</v>
          </cell>
        </row>
        <row r="3171">
          <cell r="B3171" t="str">
            <v>PPN14SC</v>
          </cell>
          <cell r="C3171">
            <v>7091</v>
          </cell>
          <cell r="D3171" t="str">
            <v>PAS C/POR A106 *NEGRO* 14</v>
          </cell>
          <cell r="E3171" t="str">
            <v>SC</v>
          </cell>
          <cell r="F3171" t="str">
            <v>PASADOR</v>
          </cell>
          <cell r="G3171">
            <v>8156.83</v>
          </cell>
        </row>
        <row r="3172">
          <cell r="B3172" t="str">
            <v>PPN17SC</v>
          </cell>
          <cell r="C3172">
            <v>7092</v>
          </cell>
          <cell r="D3172" t="str">
            <v>PAS C/POR A106 *NEGRO* 17</v>
          </cell>
          <cell r="E3172" t="str">
            <v>SC</v>
          </cell>
          <cell r="F3172" t="str">
            <v>PASADOR</v>
          </cell>
          <cell r="G3172">
            <v>12836.92</v>
          </cell>
        </row>
        <row r="3173">
          <cell r="B3173" t="str">
            <v>PPN21SC</v>
          </cell>
          <cell r="C3173">
            <v>7093</v>
          </cell>
          <cell r="D3173" t="str">
            <v>PAS C/POR A106 *NEGRO* 21</v>
          </cell>
          <cell r="E3173" t="str">
            <v>SC</v>
          </cell>
          <cell r="F3173" t="str">
            <v>PASADOR</v>
          </cell>
          <cell r="G3173">
            <v>22276.51</v>
          </cell>
        </row>
        <row r="3174">
          <cell r="B3174" t="str">
            <v>PPC14SC</v>
          </cell>
          <cell r="C3174">
            <v>4246</v>
          </cell>
          <cell r="D3174" t="str">
            <v>PAS C/POR AR106 CROMAT 14</v>
          </cell>
          <cell r="E3174" t="str">
            <v>SC</v>
          </cell>
          <cell r="F3174" t="str">
            <v>PASADOR C/PORT.</v>
          </cell>
          <cell r="G3174">
            <v>7592.84</v>
          </cell>
        </row>
        <row r="3175">
          <cell r="B3175" t="str">
            <v>PPC17SC</v>
          </cell>
          <cell r="C3175">
            <v>4247</v>
          </cell>
          <cell r="D3175" t="str">
            <v>PAS C/POR AR106 CROMAT 17</v>
          </cell>
          <cell r="E3175" t="str">
            <v>SC</v>
          </cell>
          <cell r="F3175" t="str">
            <v>PASADOR C/PORT.</v>
          </cell>
          <cell r="G3175">
            <v>13426.25</v>
          </cell>
        </row>
        <row r="3176">
          <cell r="B3176" t="str">
            <v>PPC21SC</v>
          </cell>
          <cell r="C3176">
            <v>4245</v>
          </cell>
          <cell r="D3176" t="str">
            <v>PAS C/POR AR106 CROMAT 21</v>
          </cell>
          <cell r="E3176" t="str">
            <v>SC</v>
          </cell>
          <cell r="F3176" t="str">
            <v>PASADOR C/PORT.</v>
          </cell>
          <cell r="G3176">
            <v>23246.66</v>
          </cell>
        </row>
        <row r="3177">
          <cell r="B3177" t="str">
            <v>PMP1SC</v>
          </cell>
          <cell r="C3177">
            <v>5673</v>
          </cell>
          <cell r="D3177" t="str">
            <v>PAS MAUSER PISTOLE 1</v>
          </cell>
          <cell r="E3177" t="str">
            <v>SC</v>
          </cell>
          <cell r="F3177" t="str">
            <v>PASADOR</v>
          </cell>
          <cell r="G3177">
            <v>22150.69</v>
          </cell>
        </row>
        <row r="3178">
          <cell r="B3178" t="str">
            <v>PMP2SC</v>
          </cell>
          <cell r="C3178">
            <v>5674</v>
          </cell>
          <cell r="D3178" t="str">
            <v>PAS MAUSER PISTOLE 2</v>
          </cell>
          <cell r="E3178" t="str">
            <v>SC</v>
          </cell>
          <cell r="F3178" t="str">
            <v>PASADOR</v>
          </cell>
          <cell r="G3178">
            <v>33496.58</v>
          </cell>
        </row>
        <row r="3179">
          <cell r="B3179" t="str">
            <v>PMP3SC</v>
          </cell>
          <cell r="C3179">
            <v>5675</v>
          </cell>
          <cell r="D3179" t="str">
            <v>PAS MAUSER PISTOLE 3</v>
          </cell>
          <cell r="E3179" t="str">
            <v>SC</v>
          </cell>
          <cell r="F3179" t="str">
            <v>PASADOR</v>
          </cell>
          <cell r="G3179">
            <v>47229.22</v>
          </cell>
        </row>
        <row r="3180">
          <cell r="B3180" t="str">
            <v>PP10048S</v>
          </cell>
          <cell r="C3180">
            <v>5676</v>
          </cell>
          <cell r="D3180" t="str">
            <v>PAS PORTACAND CROM 100x48</v>
          </cell>
          <cell r="E3180" t="str">
            <v>SC</v>
          </cell>
          <cell r="F3180" t="str">
            <v>PASADOR</v>
          </cell>
          <cell r="G3180">
            <v>14589.12</v>
          </cell>
        </row>
        <row r="3181">
          <cell r="B3181" t="str">
            <v>PP14060S</v>
          </cell>
          <cell r="C3181">
            <v>5677</v>
          </cell>
          <cell r="D3181" t="str">
            <v>PAS PORTACAND CROM 140x60</v>
          </cell>
          <cell r="E3181" t="str">
            <v>SC</v>
          </cell>
          <cell r="F3181" t="str">
            <v>PASADOR</v>
          </cell>
          <cell r="G3181">
            <v>13904.31</v>
          </cell>
        </row>
        <row r="3182">
          <cell r="B3182" t="str">
            <v>PP17075S</v>
          </cell>
          <cell r="C3182">
            <v>5678</v>
          </cell>
          <cell r="D3182" t="str">
            <v>PAS PORTACAND CROM 170x75</v>
          </cell>
          <cell r="E3182" t="str">
            <v>SC</v>
          </cell>
          <cell r="F3182" t="str">
            <v>PASADOR</v>
          </cell>
          <cell r="G3182">
            <v>23470.92</v>
          </cell>
        </row>
        <row r="3183">
          <cell r="B3183" t="str">
            <v>PD</v>
          </cell>
          <cell r="C3183">
            <v>4244</v>
          </cell>
          <cell r="D3183" t="str">
            <v>PASACINTA DOBLE</v>
          </cell>
          <cell r="E3183" t="str">
            <v>SIRA</v>
          </cell>
          <cell r="F3183" t="str">
            <v>PASACINTA</v>
          </cell>
          <cell r="G3183">
            <v>1923.86</v>
          </cell>
        </row>
        <row r="3184">
          <cell r="B3184" t="str">
            <v>PMN1SC</v>
          </cell>
          <cell r="C3184">
            <v>7088</v>
          </cell>
          <cell r="D3184" t="str">
            <v>PASAD MAUSER *NEGRO* N  1</v>
          </cell>
          <cell r="E3184" t="str">
            <v>SC</v>
          </cell>
          <cell r="F3184" t="str">
            <v>PASADOR</v>
          </cell>
          <cell r="G3184">
            <v>15297.02</v>
          </cell>
        </row>
        <row r="3185">
          <cell r="B3185" t="str">
            <v>PMN2SC</v>
          </cell>
          <cell r="C3185">
            <v>7089</v>
          </cell>
          <cell r="D3185" t="str">
            <v>PASAD MAUSER *NEGRO* N  2</v>
          </cell>
          <cell r="E3185" t="str">
            <v>SC</v>
          </cell>
          <cell r="F3185" t="str">
            <v>PASADOR</v>
          </cell>
          <cell r="G3185">
            <v>22212.25</v>
          </cell>
        </row>
        <row r="3186">
          <cell r="B3186" t="str">
            <v>PMN3SC</v>
          </cell>
          <cell r="C3186">
            <v>7090</v>
          </cell>
          <cell r="D3186" t="str">
            <v>PASAD MAUSER *NEGRO* N  3</v>
          </cell>
          <cell r="E3186" t="str">
            <v>SC</v>
          </cell>
          <cell r="F3186" t="str">
            <v>PASADOR</v>
          </cell>
          <cell r="G3186">
            <v>31715</v>
          </cell>
        </row>
        <row r="3187">
          <cell r="B3187" t="str">
            <v>PAT</v>
          </cell>
          <cell r="C3187">
            <v>6744</v>
          </cell>
          <cell r="D3187" t="str">
            <v>PASADO #ARRIMAR# 2 LLAVES</v>
          </cell>
          <cell r="E3187" t="str">
            <v>TRABEX</v>
          </cell>
          <cell r="F3187" t="str">
            <v>PASADOR</v>
          </cell>
          <cell r="G3187">
            <v>89375.28</v>
          </cell>
        </row>
        <row r="3188">
          <cell r="B3188" t="str">
            <v>PCLP</v>
          </cell>
          <cell r="C3188">
            <v>4252</v>
          </cell>
          <cell r="D3188" t="str">
            <v>PASADOR CON 2 LLAVES</v>
          </cell>
          <cell r="E3188" t="str">
            <v>PRIVE</v>
          </cell>
          <cell r="F3188" t="str">
            <v>PASADOR</v>
          </cell>
          <cell r="G3188">
            <v>25343.58</v>
          </cell>
        </row>
        <row r="3189">
          <cell r="B3189" t="str">
            <v>PM1SC</v>
          </cell>
          <cell r="C3189">
            <v>5670</v>
          </cell>
          <cell r="D3189" t="str">
            <v>PASADOR MAUSER N  1</v>
          </cell>
          <cell r="E3189" t="str">
            <v>SC</v>
          </cell>
          <cell r="F3189" t="str">
            <v>PASADOR</v>
          </cell>
          <cell r="G3189">
            <v>15829.51</v>
          </cell>
        </row>
        <row r="3190">
          <cell r="B3190" t="str">
            <v>PM2SC</v>
          </cell>
          <cell r="C3190">
            <v>5671</v>
          </cell>
          <cell r="D3190" t="str">
            <v>PASADOR MAUSER N  2</v>
          </cell>
          <cell r="E3190" t="str">
            <v>SC</v>
          </cell>
          <cell r="F3190" t="str">
            <v>PASADOR</v>
          </cell>
          <cell r="G3190">
            <v>24439.35</v>
          </cell>
        </row>
        <row r="3191">
          <cell r="B3191" t="str">
            <v>PM3SC</v>
          </cell>
          <cell r="C3191">
            <v>5672</v>
          </cell>
          <cell r="D3191" t="str">
            <v>PASADOR MAUSER N  3</v>
          </cell>
          <cell r="E3191" t="str">
            <v>SC</v>
          </cell>
          <cell r="F3191" t="str">
            <v>PASADOR</v>
          </cell>
          <cell r="G3191">
            <v>35446.76</v>
          </cell>
        </row>
        <row r="3192">
          <cell r="B3192" t="str">
            <v>PSLP</v>
          </cell>
          <cell r="C3192">
            <v>4253</v>
          </cell>
          <cell r="D3192" t="str">
            <v>PASADOR SIN LLAVE</v>
          </cell>
          <cell r="E3192" t="str">
            <v>PRIVE</v>
          </cell>
          <cell r="F3192" t="str">
            <v>PASADOR</v>
          </cell>
          <cell r="G3192">
            <v>12450.24</v>
          </cell>
        </row>
        <row r="3193">
          <cell r="B3193" t="str">
            <v>PZ0TR</v>
          </cell>
          <cell r="C3193">
            <v>4258</v>
          </cell>
          <cell r="D3193" t="str">
            <v>PASADOR ZINCADO N  0</v>
          </cell>
          <cell r="E3193" t="str">
            <v>TR</v>
          </cell>
          <cell r="F3193" t="str">
            <v>PASADOR ZINCADO</v>
          </cell>
          <cell r="G3193">
            <v>28956.3</v>
          </cell>
        </row>
        <row r="3194">
          <cell r="B3194" t="str">
            <v>PZ1TR</v>
          </cell>
          <cell r="C3194">
            <v>4259</v>
          </cell>
          <cell r="D3194" t="str">
            <v>PASADOR ZINCADO N  1</v>
          </cell>
          <cell r="E3194" t="str">
            <v>TR</v>
          </cell>
          <cell r="F3194" t="str">
            <v>PASADOR ZINCADO</v>
          </cell>
          <cell r="G3194">
            <v>19942.919999999998</v>
          </cell>
        </row>
        <row r="3195">
          <cell r="B3195" t="str">
            <v>PZ2TR</v>
          </cell>
          <cell r="C3195">
            <v>4260</v>
          </cell>
          <cell r="D3195" t="str">
            <v>PASADOR ZINCADO N  2</v>
          </cell>
          <cell r="E3195" t="str">
            <v>TR</v>
          </cell>
          <cell r="F3195" t="str">
            <v>PASADOR ZINCADO</v>
          </cell>
          <cell r="G3195">
            <v>31466.33</v>
          </cell>
        </row>
        <row r="3196">
          <cell r="B3196" t="str">
            <v>PZ3TR</v>
          </cell>
          <cell r="C3196">
            <v>4261</v>
          </cell>
          <cell r="D3196" t="str">
            <v>PASADOR ZINCADO N  3</v>
          </cell>
          <cell r="E3196" t="str">
            <v>TR</v>
          </cell>
          <cell r="F3196" t="str">
            <v>PASADOR ZINCADO</v>
          </cell>
          <cell r="G3196">
            <v>27738.799999999999</v>
          </cell>
        </row>
        <row r="3197">
          <cell r="B3197" t="str">
            <v>PF</v>
          </cell>
          <cell r="C3197">
            <v>4268</v>
          </cell>
          <cell r="D3197" t="str">
            <v>PEINE MAQ. SALPICAR</v>
          </cell>
          <cell r="E3197" t="str">
            <v>NEIKE</v>
          </cell>
          <cell r="F3197" t="str">
            <v>PEINE</v>
          </cell>
          <cell r="G3197">
            <v>437.95</v>
          </cell>
        </row>
        <row r="3198">
          <cell r="B3198" t="str">
            <v>PBA1635E</v>
          </cell>
          <cell r="C3198">
            <v>7324</v>
          </cell>
          <cell r="D3198" t="str">
            <v>PI BCEA ABIERT 16-35 (200</v>
          </cell>
          <cell r="E3198" t="str">
            <v>ELESCUERZO</v>
          </cell>
          <cell r="F3198" t="str">
            <v>PITON</v>
          </cell>
          <cell r="G3198">
            <v>14400.15</v>
          </cell>
        </row>
        <row r="3199">
          <cell r="B3199" t="str">
            <v>PBA1740E</v>
          </cell>
          <cell r="C3199">
            <v>7325</v>
          </cell>
          <cell r="D3199" t="str">
            <v>PI BCEA ABIERT 17-40 (200</v>
          </cell>
          <cell r="E3199" t="str">
            <v>ELESCUERZO</v>
          </cell>
          <cell r="F3199" t="str">
            <v>PITON</v>
          </cell>
          <cell r="G3199">
            <v>15553.88</v>
          </cell>
        </row>
        <row r="3200">
          <cell r="B3200" t="str">
            <v>PBA1845E</v>
          </cell>
          <cell r="C3200">
            <v>7326</v>
          </cell>
          <cell r="D3200" t="str">
            <v>PI BCEA ABIERT 18-45 (100</v>
          </cell>
          <cell r="E3200" t="str">
            <v>ELESCUERZO</v>
          </cell>
          <cell r="F3200" t="str">
            <v>PITON</v>
          </cell>
          <cell r="G3200">
            <v>8930.66</v>
          </cell>
        </row>
        <row r="3201">
          <cell r="B3201" t="str">
            <v>PBA1950E</v>
          </cell>
          <cell r="C3201">
            <v>7327</v>
          </cell>
          <cell r="D3201" t="str">
            <v>PI BCEA ABIERT 19-50 (100</v>
          </cell>
          <cell r="E3201" t="str">
            <v>ELESCUERZO</v>
          </cell>
          <cell r="F3201" t="str">
            <v>PITON</v>
          </cell>
          <cell r="G3201">
            <v>9657.08</v>
          </cell>
        </row>
        <row r="3202">
          <cell r="B3202" t="str">
            <v>PBA2160E</v>
          </cell>
          <cell r="C3202">
            <v>7328</v>
          </cell>
          <cell r="D3202" t="str">
            <v>PI BCEA ABIERT 21-60 (50)</v>
          </cell>
          <cell r="E3202" t="str">
            <v>ELESCUERZO</v>
          </cell>
          <cell r="F3202" t="str">
            <v>PITON</v>
          </cell>
          <cell r="G3202">
            <v>6751.4</v>
          </cell>
        </row>
        <row r="3203">
          <cell r="B3203" t="str">
            <v>PBA2170E</v>
          </cell>
          <cell r="C3203">
            <v>7329</v>
          </cell>
          <cell r="D3203" t="str">
            <v>PI BCEA ABIERT 21-70 (50)</v>
          </cell>
          <cell r="E3203" t="str">
            <v>ELESCUERZO</v>
          </cell>
          <cell r="F3203" t="str">
            <v>PITON</v>
          </cell>
          <cell r="G3203">
            <v>7178.71</v>
          </cell>
        </row>
        <row r="3204">
          <cell r="B3204" t="str">
            <v>PBA2380E</v>
          </cell>
          <cell r="C3204">
            <v>7330</v>
          </cell>
          <cell r="D3204" t="str">
            <v>PI BCEA ABIERT 23-80 (25)</v>
          </cell>
          <cell r="E3204" t="str">
            <v>ELESCUERZO</v>
          </cell>
          <cell r="F3204" t="str">
            <v>PITON</v>
          </cell>
          <cell r="G3204">
            <v>5127.6499999999996</v>
          </cell>
        </row>
        <row r="3205">
          <cell r="B3205" t="str">
            <v>PBC1635E</v>
          </cell>
          <cell r="C3205">
            <v>7317</v>
          </cell>
          <cell r="D3205" t="str">
            <v>PI BCEA CERRAD 16-35 (200</v>
          </cell>
          <cell r="E3205" t="str">
            <v>ELESCUERZO</v>
          </cell>
          <cell r="F3205" t="str">
            <v>PITON</v>
          </cell>
          <cell r="G3205">
            <v>14400.15</v>
          </cell>
        </row>
        <row r="3206">
          <cell r="B3206" t="str">
            <v>PBC1740E</v>
          </cell>
          <cell r="C3206">
            <v>7318</v>
          </cell>
          <cell r="D3206" t="str">
            <v>PI BCEA CERRAD 17-40 (200</v>
          </cell>
          <cell r="E3206" t="str">
            <v>ELESCUERZO</v>
          </cell>
          <cell r="F3206" t="str">
            <v>PITON</v>
          </cell>
          <cell r="G3206">
            <v>15553.88</v>
          </cell>
        </row>
        <row r="3207">
          <cell r="B3207" t="str">
            <v>PBC1845E</v>
          </cell>
          <cell r="C3207">
            <v>7319</v>
          </cell>
          <cell r="D3207" t="str">
            <v>PI BCEA CERRAD 18-45 (100</v>
          </cell>
          <cell r="E3207" t="str">
            <v>ELESCUERZO</v>
          </cell>
          <cell r="F3207" t="str">
            <v>PITON</v>
          </cell>
          <cell r="G3207">
            <v>8930.66</v>
          </cell>
        </row>
        <row r="3208">
          <cell r="B3208" t="str">
            <v>PBC1950E</v>
          </cell>
          <cell r="C3208">
            <v>7320</v>
          </cell>
          <cell r="D3208" t="str">
            <v>PI BCEA CERRAD 19-50 (100</v>
          </cell>
          <cell r="E3208" t="str">
            <v>ELESCUERZO</v>
          </cell>
          <cell r="F3208" t="str">
            <v>PITON</v>
          </cell>
          <cell r="G3208">
            <v>9657.08</v>
          </cell>
        </row>
        <row r="3209">
          <cell r="B3209" t="str">
            <v>PBC2160E</v>
          </cell>
          <cell r="C3209">
            <v>7321</v>
          </cell>
          <cell r="D3209" t="str">
            <v>PI BCEA CERRAD 21-60 (50)</v>
          </cell>
          <cell r="E3209" t="str">
            <v>ELESCUERZO</v>
          </cell>
          <cell r="F3209" t="str">
            <v>PITON</v>
          </cell>
          <cell r="G3209">
            <v>6751.4</v>
          </cell>
        </row>
        <row r="3210">
          <cell r="B3210" t="str">
            <v>PBC2170E</v>
          </cell>
          <cell r="C3210">
            <v>7322</v>
          </cell>
          <cell r="D3210" t="str">
            <v>PI BCEA CERRAD 21-70 (50)</v>
          </cell>
          <cell r="E3210" t="str">
            <v>ELESCUERZO</v>
          </cell>
          <cell r="F3210" t="str">
            <v>PITON</v>
          </cell>
          <cell r="G3210">
            <v>7178.71</v>
          </cell>
        </row>
        <row r="3211">
          <cell r="B3211" t="str">
            <v>PBC2380E</v>
          </cell>
          <cell r="C3211">
            <v>7323</v>
          </cell>
          <cell r="D3211" t="str">
            <v>PI BCEA CERRAD 23-80 (25)</v>
          </cell>
          <cell r="E3211" t="str">
            <v>ELESCUERZO</v>
          </cell>
          <cell r="F3211" t="str">
            <v>PITON</v>
          </cell>
          <cell r="G3211">
            <v>5127.6499999999996</v>
          </cell>
        </row>
        <row r="3212">
          <cell r="B3212" t="str">
            <v>PBE1635E</v>
          </cell>
          <cell r="C3212">
            <v>7331</v>
          </cell>
          <cell r="D3212" t="str">
            <v>PI BCEA ESCUAD 16-35 (200</v>
          </cell>
          <cell r="E3212" t="str">
            <v>ELESCUERZO</v>
          </cell>
          <cell r="F3212" t="str">
            <v>PITON</v>
          </cell>
          <cell r="G3212">
            <v>14400.15</v>
          </cell>
        </row>
        <row r="3213">
          <cell r="B3213" t="str">
            <v>PBE1740E</v>
          </cell>
          <cell r="C3213">
            <v>7332</v>
          </cell>
          <cell r="D3213" t="str">
            <v>PI BCEA ESCUAD 17-40 (200</v>
          </cell>
          <cell r="E3213" t="str">
            <v>ELESCUERZO</v>
          </cell>
          <cell r="F3213" t="str">
            <v>PITON</v>
          </cell>
          <cell r="G3213">
            <v>15553.88</v>
          </cell>
        </row>
        <row r="3214">
          <cell r="B3214" t="str">
            <v>PBE1845E</v>
          </cell>
          <cell r="C3214">
            <v>7333</v>
          </cell>
          <cell r="D3214" t="str">
            <v>PI BCEA ESCUAD 18-45 (100</v>
          </cell>
          <cell r="E3214" t="str">
            <v>ELESCUERZO</v>
          </cell>
          <cell r="F3214" t="str">
            <v>PITON</v>
          </cell>
          <cell r="G3214">
            <v>8930.66</v>
          </cell>
        </row>
        <row r="3215">
          <cell r="B3215" t="str">
            <v>PBE1950E</v>
          </cell>
          <cell r="C3215">
            <v>7334</v>
          </cell>
          <cell r="D3215" t="str">
            <v>PI BCEA ESCUAD 19-50 (100</v>
          </cell>
          <cell r="E3215" t="str">
            <v>ELESCUERZO</v>
          </cell>
          <cell r="F3215" t="str">
            <v>PITON</v>
          </cell>
          <cell r="G3215">
            <v>9657.08</v>
          </cell>
        </row>
        <row r="3216">
          <cell r="B3216" t="str">
            <v>PBE2160E</v>
          </cell>
          <cell r="C3216">
            <v>7335</v>
          </cell>
          <cell r="D3216" t="str">
            <v>PI BCEA ESCUAD 21-60 (50)</v>
          </cell>
          <cell r="E3216" t="str">
            <v>ELESCUERZO</v>
          </cell>
          <cell r="F3216" t="str">
            <v>PITON</v>
          </cell>
          <cell r="G3216">
            <v>6751.4</v>
          </cell>
        </row>
        <row r="3217">
          <cell r="B3217" t="str">
            <v>PBE2170E</v>
          </cell>
          <cell r="C3217">
            <v>7336</v>
          </cell>
          <cell r="D3217" t="str">
            <v>PI BCEA ESCUAD 21-70 (50)</v>
          </cell>
          <cell r="E3217" t="str">
            <v>ELESCUERZO</v>
          </cell>
          <cell r="F3217" t="str">
            <v>PITON</v>
          </cell>
          <cell r="G3217">
            <v>7178.71</v>
          </cell>
        </row>
        <row r="3218">
          <cell r="B3218" t="str">
            <v>PBE2380E</v>
          </cell>
          <cell r="C3218">
            <v>7337</v>
          </cell>
          <cell r="D3218" t="str">
            <v>PI BCEA ESCUAD 23-80 (25)</v>
          </cell>
          <cell r="E3218" t="str">
            <v>ELESCUERZO</v>
          </cell>
          <cell r="F3218" t="str">
            <v>PITON</v>
          </cell>
          <cell r="G3218">
            <v>5127.6499999999996</v>
          </cell>
        </row>
        <row r="3219">
          <cell r="B3219" t="str">
            <v>PCCPH76G</v>
          </cell>
          <cell r="C3219">
            <v>4271</v>
          </cell>
          <cell r="D3219" t="str">
            <v>PI C/CAB PA/HACH  76</v>
          </cell>
          <cell r="E3219" t="str">
            <v>GHERARDI</v>
          </cell>
          <cell r="F3219" t="str">
            <v>PICO</v>
          </cell>
          <cell r="G3219">
            <v>43443.65</v>
          </cell>
        </row>
        <row r="3220">
          <cell r="B3220" t="str">
            <v>PCCPH102</v>
          </cell>
          <cell r="C3220">
            <v>4272</v>
          </cell>
          <cell r="D3220" t="str">
            <v>PI C/CAB PA/HACH 102</v>
          </cell>
          <cell r="E3220" t="str">
            <v>GHERARDI</v>
          </cell>
          <cell r="F3220" t="str">
            <v>PICO</v>
          </cell>
          <cell r="G3220">
            <v>43904.32</v>
          </cell>
        </row>
        <row r="3221">
          <cell r="B3221" t="str">
            <v>PCCPUHG</v>
          </cell>
          <cell r="C3221">
            <v>4273</v>
          </cell>
          <cell r="D3221" t="str">
            <v>PI C/CAB PUN/HACH 76</v>
          </cell>
          <cell r="E3221" t="str">
            <v>GHERARDI</v>
          </cell>
          <cell r="F3221" t="str">
            <v>PICO</v>
          </cell>
          <cell r="G3221">
            <v>44131.88</v>
          </cell>
        </row>
        <row r="3222">
          <cell r="B3222" t="str">
            <v>PCCPPG</v>
          </cell>
          <cell r="C3222">
            <v>4274</v>
          </cell>
          <cell r="D3222" t="str">
            <v>PI C/CAB PUNTA/PIZON</v>
          </cell>
          <cell r="E3222" t="str">
            <v>GHERARDI</v>
          </cell>
          <cell r="F3222" t="str">
            <v>PICO</v>
          </cell>
          <cell r="G3222">
            <v>49767.87</v>
          </cell>
        </row>
        <row r="3223">
          <cell r="B3223" t="str">
            <v>PER1630E</v>
          </cell>
          <cell r="C3223">
            <v>7268</v>
          </cell>
          <cell r="D3223" t="str">
            <v>PI ESC C/ROSC 16-30 (200)</v>
          </cell>
          <cell r="E3223" t="str">
            <v>ELESCUERZO</v>
          </cell>
          <cell r="F3223" t="str">
            <v>PITON</v>
          </cell>
          <cell r="G3223">
            <v>5640.42</v>
          </cell>
        </row>
        <row r="3224">
          <cell r="B3224" t="str">
            <v>PER1740E</v>
          </cell>
          <cell r="C3224">
            <v>7269</v>
          </cell>
          <cell r="D3224" t="str">
            <v>PI ESC C/ROSC 17-40 (200)</v>
          </cell>
          <cell r="E3224" t="str">
            <v>ELESCUERZO</v>
          </cell>
          <cell r="F3224" t="str">
            <v>PITON</v>
          </cell>
          <cell r="G3224">
            <v>6708.67</v>
          </cell>
        </row>
        <row r="3225">
          <cell r="B3225" t="str">
            <v>PER1845E</v>
          </cell>
          <cell r="C3225">
            <v>7270</v>
          </cell>
          <cell r="D3225" t="str">
            <v>PI ESC C/ROSC 18-45 (100)</v>
          </cell>
          <cell r="E3225" t="str">
            <v>ELESCUERZO</v>
          </cell>
          <cell r="F3225" t="str">
            <v>PITON</v>
          </cell>
          <cell r="G3225">
            <v>5384.03</v>
          </cell>
        </row>
        <row r="3226">
          <cell r="B3226" t="str">
            <v>PER1950E</v>
          </cell>
          <cell r="C3226">
            <v>7271</v>
          </cell>
          <cell r="D3226" t="str">
            <v>PI ESC C/ROSC 19-50 (100)</v>
          </cell>
          <cell r="E3226" t="str">
            <v>ELESCUERZO</v>
          </cell>
          <cell r="F3226" t="str">
            <v>PITON</v>
          </cell>
          <cell r="G3226">
            <v>5512.22</v>
          </cell>
        </row>
        <row r="3227">
          <cell r="B3227" t="str">
            <v>PER2160E</v>
          </cell>
          <cell r="C3227">
            <v>7272</v>
          </cell>
          <cell r="D3227" t="str">
            <v>PI ESC C/ROSC 21-60 (100)</v>
          </cell>
          <cell r="E3227" t="str">
            <v>ELESCUERZO</v>
          </cell>
          <cell r="F3227" t="str">
            <v>PITON</v>
          </cell>
          <cell r="G3227">
            <v>6623.22</v>
          </cell>
        </row>
        <row r="3228">
          <cell r="B3228" t="str">
            <v>PER2170E</v>
          </cell>
          <cell r="C3228">
            <v>7273</v>
          </cell>
          <cell r="D3228" t="str">
            <v>PI ESC C/ROSC 21-70 (100)</v>
          </cell>
          <cell r="E3228" t="str">
            <v>ELESCUERZO</v>
          </cell>
          <cell r="F3228" t="str">
            <v>PITON</v>
          </cell>
          <cell r="G3228">
            <v>7606.02</v>
          </cell>
        </row>
        <row r="3229">
          <cell r="B3229" t="str">
            <v>PER2380E</v>
          </cell>
          <cell r="C3229">
            <v>7274</v>
          </cell>
          <cell r="D3229" t="str">
            <v>PI ESC C/ROSC 23-80 (50)</v>
          </cell>
          <cell r="E3229" t="str">
            <v>ELESCUERZO</v>
          </cell>
          <cell r="F3229" t="str">
            <v>PITON</v>
          </cell>
          <cell r="G3229">
            <v>5341.3</v>
          </cell>
        </row>
        <row r="3230">
          <cell r="B3230" t="str">
            <v>PER2390E</v>
          </cell>
          <cell r="C3230">
            <v>7275</v>
          </cell>
          <cell r="D3230" t="str">
            <v>PI ESC C/ROSC 23-90 (50)</v>
          </cell>
          <cell r="E3230" t="str">
            <v>ELESCUERZO</v>
          </cell>
          <cell r="F3230" t="str">
            <v>PITON</v>
          </cell>
          <cell r="G3230">
            <v>5683.14</v>
          </cell>
        </row>
        <row r="3231">
          <cell r="B3231" t="str">
            <v>PER24100</v>
          </cell>
          <cell r="C3231">
            <v>7276</v>
          </cell>
          <cell r="D3231" t="str">
            <v>PI ESC C/ROSC 24-100 (25)</v>
          </cell>
          <cell r="E3231" t="str">
            <v>ELESCUERZO</v>
          </cell>
          <cell r="F3231" t="str">
            <v>PITON</v>
          </cell>
          <cell r="G3231">
            <v>3674.82</v>
          </cell>
        </row>
        <row r="3232">
          <cell r="B3232" t="str">
            <v>PA31740E</v>
          </cell>
          <cell r="C3232">
            <v>7360</v>
          </cell>
          <cell r="D3232" t="str">
            <v>PI S/S ABIER 3,17x40 (50)</v>
          </cell>
          <cell r="E3232" t="str">
            <v>ELESCUERZO</v>
          </cell>
          <cell r="F3232" t="str">
            <v>PITON</v>
          </cell>
          <cell r="G3232">
            <v>5872.76</v>
          </cell>
        </row>
        <row r="3233">
          <cell r="B3233" t="str">
            <v>PA39750E</v>
          </cell>
          <cell r="C3233">
            <v>7361</v>
          </cell>
          <cell r="D3233" t="str">
            <v>PI S/S ABIER 3,97x50 (50)</v>
          </cell>
          <cell r="E3233" t="str">
            <v>ELESCUERZO</v>
          </cell>
          <cell r="F3233" t="str">
            <v>PITON</v>
          </cell>
          <cell r="G3233">
            <v>6330.78</v>
          </cell>
        </row>
        <row r="3234">
          <cell r="B3234" t="str">
            <v>PA47660E</v>
          </cell>
          <cell r="C3234">
            <v>7362</v>
          </cell>
          <cell r="D3234" t="str">
            <v>PI S/S ABIER 4,76x60 (50)</v>
          </cell>
          <cell r="E3234" t="str">
            <v>ELESCUERZO</v>
          </cell>
          <cell r="F3234" t="str">
            <v>PITON</v>
          </cell>
          <cell r="G3234">
            <v>8580.7999999999993</v>
          </cell>
        </row>
        <row r="3235">
          <cell r="B3235" t="str">
            <v>PA47670E</v>
          </cell>
          <cell r="C3235">
            <v>7363</v>
          </cell>
          <cell r="D3235" t="str">
            <v>PI S/S ABIER 4,76x70 (50)</v>
          </cell>
          <cell r="E3235" t="str">
            <v>ELESCUERZO</v>
          </cell>
          <cell r="F3235" t="str">
            <v>PITON</v>
          </cell>
          <cell r="G3235">
            <v>9534.23</v>
          </cell>
        </row>
        <row r="3236">
          <cell r="B3236" t="str">
            <v>PA63570E</v>
          </cell>
          <cell r="C3236">
            <v>7364</v>
          </cell>
          <cell r="D3236" t="str">
            <v>PI S/S ABIER 6,35x70 (25)</v>
          </cell>
          <cell r="E3236" t="str">
            <v>ELESCUERZO</v>
          </cell>
          <cell r="F3236" t="str">
            <v>PITON</v>
          </cell>
          <cell r="G3236">
            <v>8771.75</v>
          </cell>
        </row>
        <row r="3237">
          <cell r="B3237" t="str">
            <v>PA63580E</v>
          </cell>
          <cell r="C3237">
            <v>7365</v>
          </cell>
          <cell r="D3237" t="str">
            <v>PI S/S ABIER 6,35x80 (25)</v>
          </cell>
          <cell r="E3237" t="str">
            <v>ELESCUERZO</v>
          </cell>
          <cell r="F3237" t="str">
            <v>PITON</v>
          </cell>
          <cell r="G3237">
            <v>9038.15</v>
          </cell>
        </row>
        <row r="3238">
          <cell r="B3238" t="str">
            <v>PA63590E</v>
          </cell>
          <cell r="C3238">
            <v>7366</v>
          </cell>
          <cell r="D3238" t="str">
            <v>PI S/S ABIER 6,35x90 (25)</v>
          </cell>
          <cell r="E3238" t="str">
            <v>ELESCUERZO</v>
          </cell>
          <cell r="F3238" t="str">
            <v>PITON</v>
          </cell>
          <cell r="G3238">
            <v>10068.36</v>
          </cell>
        </row>
        <row r="3239">
          <cell r="B3239" t="str">
            <v>PA794100</v>
          </cell>
          <cell r="C3239">
            <v>7368</v>
          </cell>
          <cell r="D3239" t="str">
            <v>PI S/S ABIER 7,94x100 (25</v>
          </cell>
          <cell r="E3239" t="str">
            <v>ELESCUERZO</v>
          </cell>
          <cell r="F3239" t="str">
            <v>PITON</v>
          </cell>
          <cell r="G3239">
            <v>14720.63</v>
          </cell>
        </row>
        <row r="3240">
          <cell r="B3240" t="str">
            <v>PA794110</v>
          </cell>
          <cell r="C3240">
            <v>7369</v>
          </cell>
          <cell r="D3240" t="str">
            <v>PI S/S ABIER 7,94x110 (25</v>
          </cell>
          <cell r="E3240" t="str">
            <v>ELESCUERZO</v>
          </cell>
          <cell r="F3240" t="str">
            <v>PITON</v>
          </cell>
          <cell r="G3240">
            <v>15597.94</v>
          </cell>
        </row>
        <row r="3241">
          <cell r="B3241" t="str">
            <v>PA79490E</v>
          </cell>
          <cell r="C3241">
            <v>7367</v>
          </cell>
          <cell r="D3241" t="str">
            <v>PI S/S ABIER 7,94x90 (25)</v>
          </cell>
          <cell r="E3241" t="str">
            <v>ELESCUERZO</v>
          </cell>
          <cell r="F3241" t="str">
            <v>PITON</v>
          </cell>
          <cell r="G3241">
            <v>13920.1</v>
          </cell>
        </row>
        <row r="3242">
          <cell r="B3242" t="str">
            <v>PC31740E</v>
          </cell>
          <cell r="C3242">
            <v>7352</v>
          </cell>
          <cell r="D3242" t="str">
            <v>PI S/S CERRAD 3,17x40 (50</v>
          </cell>
          <cell r="E3242" t="str">
            <v>ELESCUERZO</v>
          </cell>
          <cell r="F3242" t="str">
            <v>PITON</v>
          </cell>
          <cell r="G3242">
            <v>5872.76</v>
          </cell>
        </row>
        <row r="3243">
          <cell r="B3243" t="str">
            <v>PC31750E</v>
          </cell>
          <cell r="C3243">
            <v>7353</v>
          </cell>
          <cell r="D3243" t="str">
            <v>PI S/S CERRAD 3,17x50 (50</v>
          </cell>
          <cell r="E3243" t="str">
            <v>ELESCUERZO</v>
          </cell>
          <cell r="F3243" t="str">
            <v>PITON</v>
          </cell>
          <cell r="G3243">
            <v>6101.77</v>
          </cell>
        </row>
        <row r="3244">
          <cell r="B3244" t="str">
            <v>PC39750E</v>
          </cell>
          <cell r="C3244">
            <v>7354</v>
          </cell>
          <cell r="D3244" t="str">
            <v>PI S/S CERRAD 3,97x50 (50</v>
          </cell>
          <cell r="E3244" t="str">
            <v>ELESCUERZO</v>
          </cell>
          <cell r="F3244" t="str">
            <v>PITON</v>
          </cell>
          <cell r="G3244">
            <v>6330.78</v>
          </cell>
        </row>
        <row r="3245">
          <cell r="B3245" t="str">
            <v>PC39760E</v>
          </cell>
          <cell r="C3245">
            <v>7355</v>
          </cell>
          <cell r="D3245" t="str">
            <v>PI S/S CERRAD 3,97x60 (50</v>
          </cell>
          <cell r="E3245" t="str">
            <v>ELESCUERZO</v>
          </cell>
          <cell r="F3245" t="str">
            <v>PITON</v>
          </cell>
          <cell r="G3245">
            <v>6826.18</v>
          </cell>
        </row>
        <row r="3246">
          <cell r="B3246" t="str">
            <v>PC47650E</v>
          </cell>
          <cell r="C3246">
            <v>7356</v>
          </cell>
          <cell r="D3246" t="str">
            <v>PI S/S CERRAD 4,76x50 (50</v>
          </cell>
          <cell r="E3246" t="str">
            <v>ELESCUERZO</v>
          </cell>
          <cell r="F3246" t="str">
            <v>PITON</v>
          </cell>
          <cell r="G3246">
            <v>8313.73</v>
          </cell>
        </row>
        <row r="3247">
          <cell r="B3247" t="str">
            <v>PC47660E</v>
          </cell>
          <cell r="C3247">
            <v>7357</v>
          </cell>
          <cell r="D3247" t="str">
            <v>PI S/S CERRAD 4,76x60 (50</v>
          </cell>
          <cell r="E3247" t="str">
            <v>ELESCUERZO</v>
          </cell>
          <cell r="F3247" t="str">
            <v>PITON</v>
          </cell>
          <cell r="G3247">
            <v>8580.7999999999993</v>
          </cell>
        </row>
        <row r="3248">
          <cell r="B3248" t="str">
            <v>PC47670E</v>
          </cell>
          <cell r="C3248">
            <v>7358</v>
          </cell>
          <cell r="D3248" t="str">
            <v>PI S/S CERRAD 4,76x70 (50</v>
          </cell>
          <cell r="E3248" t="str">
            <v>ELESCUERZO</v>
          </cell>
          <cell r="F3248" t="str">
            <v>PITON</v>
          </cell>
          <cell r="G3248">
            <v>9534.23</v>
          </cell>
        </row>
        <row r="3249">
          <cell r="B3249" t="str">
            <v>PC47680E</v>
          </cell>
          <cell r="C3249">
            <v>7359</v>
          </cell>
          <cell r="D3249" t="str">
            <v>PI S/S CERRAD 4,76x80 (50</v>
          </cell>
          <cell r="E3249" t="str">
            <v>ELESCUERZO</v>
          </cell>
          <cell r="F3249" t="str">
            <v>PITON</v>
          </cell>
          <cell r="G3249">
            <v>10601.82</v>
          </cell>
        </row>
        <row r="3250">
          <cell r="B3250" t="str">
            <v>PE31740E</v>
          </cell>
          <cell r="C3250">
            <v>7370</v>
          </cell>
          <cell r="D3250" t="str">
            <v>PI S/S ESCUAD 3,17x40 (50</v>
          </cell>
          <cell r="E3250" t="str">
            <v>ELESCUERZO</v>
          </cell>
          <cell r="F3250" t="str">
            <v>PITON</v>
          </cell>
          <cell r="G3250">
            <v>5872.76</v>
          </cell>
        </row>
        <row r="3251">
          <cell r="B3251" t="str">
            <v>PE39750E</v>
          </cell>
          <cell r="C3251">
            <v>7371</v>
          </cell>
          <cell r="D3251" t="str">
            <v>PI S/S ESCUAD 3,97x50 (50</v>
          </cell>
          <cell r="E3251" t="str">
            <v>ELESCUERZO</v>
          </cell>
          <cell r="F3251" t="str">
            <v>PITON</v>
          </cell>
          <cell r="G3251">
            <v>7322.26</v>
          </cell>
        </row>
        <row r="3252">
          <cell r="B3252" t="str">
            <v>PE47660E</v>
          </cell>
          <cell r="C3252">
            <v>7372</v>
          </cell>
          <cell r="D3252" t="str">
            <v>PI S/S ESCUAD 4,76x60 (50</v>
          </cell>
          <cell r="E3252" t="str">
            <v>ELESCUERZO</v>
          </cell>
          <cell r="F3252" t="str">
            <v>PITON</v>
          </cell>
          <cell r="G3252">
            <v>8580.7999999999993</v>
          </cell>
        </row>
        <row r="3253">
          <cell r="B3253" t="str">
            <v>PE47680E</v>
          </cell>
          <cell r="C3253">
            <v>7373</v>
          </cell>
          <cell r="D3253" t="str">
            <v>PI S/S ESCUAD 4,76x80 (50</v>
          </cell>
          <cell r="E3253" t="str">
            <v>ELESCUERZO</v>
          </cell>
          <cell r="F3253" t="str">
            <v>PITON</v>
          </cell>
          <cell r="G3253">
            <v>9000.1</v>
          </cell>
        </row>
        <row r="3254">
          <cell r="B3254" t="str">
            <v>C108P</v>
          </cell>
          <cell r="C3254">
            <v>6826</v>
          </cell>
          <cell r="D3254" t="str">
            <v>PICAPORTE TIPO #ASCENSOR#</v>
          </cell>
          <cell r="E3254" t="str">
            <v>PRIVE</v>
          </cell>
          <cell r="F3254" t="str">
            <v>PICAPORTE</v>
          </cell>
          <cell r="G3254">
            <v>7434.82</v>
          </cell>
        </row>
        <row r="3255">
          <cell r="B3255" t="str">
            <v>PCC2PG</v>
          </cell>
          <cell r="C3255">
            <v>4276</v>
          </cell>
          <cell r="D3255" t="str">
            <v>PICO 2 PUNTAS C/CABO</v>
          </cell>
          <cell r="E3255" t="str">
            <v>GHERARDI</v>
          </cell>
          <cell r="F3255" t="str">
            <v>PICO</v>
          </cell>
          <cell r="G3255">
            <v>43443.65</v>
          </cell>
        </row>
        <row r="3256">
          <cell r="B3256" t="str">
            <v>P2PG</v>
          </cell>
          <cell r="C3256">
            <v>4275</v>
          </cell>
          <cell r="D3256" t="str">
            <v>PICO 2 PUNTAS SIN CABO</v>
          </cell>
          <cell r="E3256" t="str">
            <v>GHERARDI</v>
          </cell>
          <cell r="F3256" t="str">
            <v>PICO</v>
          </cell>
          <cell r="G3256">
            <v>31855.59</v>
          </cell>
        </row>
        <row r="3257">
          <cell r="B3257" t="str">
            <v>PCC63</v>
          </cell>
          <cell r="C3257">
            <v>4278</v>
          </cell>
          <cell r="D3257" t="str">
            <v>PICO CON CABO  63</v>
          </cell>
          <cell r="E3257" t="str">
            <v>GHERARDI</v>
          </cell>
          <cell r="F3257" t="str">
            <v>PICO</v>
          </cell>
          <cell r="G3257">
            <v>42598.42</v>
          </cell>
        </row>
        <row r="3258">
          <cell r="B3258" t="str">
            <v>PCC76G</v>
          </cell>
          <cell r="C3258">
            <v>4279</v>
          </cell>
          <cell r="D3258" t="str">
            <v>PICO CON CABO  76</v>
          </cell>
          <cell r="E3258" t="str">
            <v>GHERARDI</v>
          </cell>
          <cell r="F3258" t="str">
            <v>PICO</v>
          </cell>
          <cell r="G3258">
            <v>43443.65</v>
          </cell>
        </row>
        <row r="3259">
          <cell r="B3259" t="str">
            <v>PCCV</v>
          </cell>
          <cell r="C3259">
            <v>4277</v>
          </cell>
          <cell r="D3259" t="str">
            <v>PICO CON CABO **75mm**</v>
          </cell>
          <cell r="E3259" t="str">
            <v>VIRGA</v>
          </cell>
          <cell r="F3259" t="str">
            <v>PICO</v>
          </cell>
          <cell r="G3259">
            <v>32695.37</v>
          </cell>
        </row>
        <row r="3260">
          <cell r="B3260" t="str">
            <v>PCC102G</v>
          </cell>
          <cell r="C3260">
            <v>4280</v>
          </cell>
          <cell r="D3260" t="str">
            <v>PICO CON CABO 102</v>
          </cell>
          <cell r="E3260" t="str">
            <v>GHERARDI</v>
          </cell>
          <cell r="F3260" t="str">
            <v>PICO</v>
          </cell>
          <cell r="G3260">
            <v>44740.03</v>
          </cell>
        </row>
        <row r="3261">
          <cell r="B3261" t="str">
            <v>PL175G</v>
          </cell>
          <cell r="C3261">
            <v>4281</v>
          </cell>
          <cell r="D3261" t="str">
            <v>PICO LORO C/AISL 175</v>
          </cell>
          <cell r="E3261" t="str">
            <v>GHERARDI</v>
          </cell>
          <cell r="F3261" t="str">
            <v>PICO LORO</v>
          </cell>
          <cell r="G3261">
            <v>13231.39</v>
          </cell>
        </row>
        <row r="3262">
          <cell r="B3262" t="str">
            <v>PL250G</v>
          </cell>
          <cell r="C3262">
            <v>4282</v>
          </cell>
          <cell r="D3262" t="str">
            <v>PICO LORO C/AISL 250</v>
          </cell>
          <cell r="E3262" t="str">
            <v>GHERARDI</v>
          </cell>
          <cell r="F3262" t="str">
            <v>PICO LORO</v>
          </cell>
          <cell r="G3262">
            <v>14705.39</v>
          </cell>
        </row>
        <row r="3263">
          <cell r="B3263" t="str">
            <v>PL300G</v>
          </cell>
          <cell r="C3263">
            <v>4283</v>
          </cell>
          <cell r="D3263" t="str">
            <v>PICO LORO C/AISL 300</v>
          </cell>
          <cell r="E3263" t="str">
            <v>GHERARDI</v>
          </cell>
          <cell r="F3263" t="str">
            <v>PICO LORO</v>
          </cell>
          <cell r="G3263">
            <v>25625.06</v>
          </cell>
        </row>
        <row r="3264">
          <cell r="B3264" t="str">
            <v>PLCG</v>
          </cell>
          <cell r="C3264">
            <v>4284</v>
          </cell>
          <cell r="D3264" t="str">
            <v>PICO LORO CLASIC S/A</v>
          </cell>
          <cell r="E3264" t="str">
            <v>GHERARDI</v>
          </cell>
          <cell r="F3264" t="str">
            <v>PICO LORO</v>
          </cell>
          <cell r="G3264">
            <v>15538.57</v>
          </cell>
        </row>
        <row r="3265">
          <cell r="B3265" t="str">
            <v>PLCAM</v>
          </cell>
          <cell r="C3265">
            <v>4285</v>
          </cell>
          <cell r="D3265" t="str">
            <v>PICO LORO CO/AISL 10</v>
          </cell>
          <cell r="E3265" t="str">
            <v>METZ</v>
          </cell>
          <cell r="F3265" t="str">
            <v>PICO LORO</v>
          </cell>
          <cell r="G3265">
            <v>9271.7999999999993</v>
          </cell>
        </row>
        <row r="3266">
          <cell r="B3266" t="str">
            <v>PLB10M</v>
          </cell>
          <cell r="C3266">
            <v>5937</v>
          </cell>
          <cell r="D3266" t="str">
            <v>PICO LORO P/BOMBA AGUA 10</v>
          </cell>
          <cell r="E3266" t="str">
            <v>METZ</v>
          </cell>
          <cell r="F3266" t="str">
            <v>PICO LORO</v>
          </cell>
          <cell r="G3266">
            <v>11472.75</v>
          </cell>
        </row>
        <row r="3267">
          <cell r="B3267" t="str">
            <v>P102G</v>
          </cell>
          <cell r="C3267">
            <v>4286</v>
          </cell>
          <cell r="D3267" t="str">
            <v>PICO N  102  SIN CABO</v>
          </cell>
          <cell r="E3267" t="str">
            <v>GHERARDI</v>
          </cell>
          <cell r="F3267" t="str">
            <v>PICO</v>
          </cell>
          <cell r="G3267">
            <v>33260.769999999997</v>
          </cell>
        </row>
        <row r="3268">
          <cell r="B3268" t="str">
            <v>P50G</v>
          </cell>
          <cell r="C3268">
            <v>4287</v>
          </cell>
          <cell r="D3268" t="str">
            <v>PICO N  50 SIN CABO</v>
          </cell>
          <cell r="E3268" t="str">
            <v>GHERARDI</v>
          </cell>
          <cell r="F3268" t="str">
            <v>PICO</v>
          </cell>
          <cell r="G3268">
            <v>30409.06</v>
          </cell>
        </row>
        <row r="3269">
          <cell r="B3269" t="str">
            <v>P63G</v>
          </cell>
          <cell r="C3269">
            <v>4288</v>
          </cell>
          <cell r="D3269" t="str">
            <v>PICO N  63 SIN CABO</v>
          </cell>
          <cell r="E3269" t="str">
            <v>GHERARDI</v>
          </cell>
          <cell r="F3269" t="str">
            <v>PICO</v>
          </cell>
          <cell r="G3269">
            <v>31017.22</v>
          </cell>
        </row>
        <row r="3270">
          <cell r="B3270" t="str">
            <v>P76G</v>
          </cell>
          <cell r="C3270">
            <v>4289</v>
          </cell>
          <cell r="D3270" t="str">
            <v>PICO N  76 SIN CABO</v>
          </cell>
          <cell r="E3270" t="str">
            <v>GHERARDI</v>
          </cell>
          <cell r="F3270" t="str">
            <v>PICO</v>
          </cell>
          <cell r="G3270">
            <v>31855.59</v>
          </cell>
        </row>
        <row r="3271">
          <cell r="B3271" t="str">
            <v>PPH76G</v>
          </cell>
          <cell r="C3271">
            <v>4290</v>
          </cell>
          <cell r="D3271" t="str">
            <v>PICO PALA/HACHA  76 S/CAB</v>
          </cell>
          <cell r="E3271" t="str">
            <v>GHERARDI</v>
          </cell>
          <cell r="F3271" t="str">
            <v>PICO</v>
          </cell>
          <cell r="G3271">
            <v>31855.59</v>
          </cell>
        </row>
        <row r="3272">
          <cell r="B3272" t="str">
            <v>PPH102G</v>
          </cell>
          <cell r="C3272">
            <v>4291</v>
          </cell>
          <cell r="D3272" t="str">
            <v>PICO PALA/HACHA 102 S/CAB</v>
          </cell>
          <cell r="E3272" t="str">
            <v>GHERARDI</v>
          </cell>
          <cell r="F3272" t="str">
            <v>PICO</v>
          </cell>
          <cell r="G3272">
            <v>32302.31</v>
          </cell>
        </row>
        <row r="3273">
          <cell r="B3273" t="str">
            <v>PPUH76G</v>
          </cell>
          <cell r="C3273">
            <v>4292</v>
          </cell>
          <cell r="D3273" t="str">
            <v>PICO PUNTA HACHA 76 S/CAB</v>
          </cell>
          <cell r="E3273" t="str">
            <v>GHERARDI</v>
          </cell>
          <cell r="F3273" t="str">
            <v>PICO</v>
          </cell>
          <cell r="G3273">
            <v>32514.79</v>
          </cell>
        </row>
        <row r="3274">
          <cell r="B3274" t="str">
            <v>PPPG</v>
          </cell>
          <cell r="C3274">
            <v>4293</v>
          </cell>
          <cell r="D3274" t="str">
            <v>PICO PUNTA Y PIZON</v>
          </cell>
          <cell r="E3274" t="str">
            <v>GHERARDI</v>
          </cell>
          <cell r="F3274" t="str">
            <v>PICO</v>
          </cell>
          <cell r="G3274">
            <v>38179.93</v>
          </cell>
        </row>
        <row r="3275">
          <cell r="B3275" t="str">
            <v>PSCM</v>
          </cell>
          <cell r="C3275">
            <v>4294</v>
          </cell>
          <cell r="D3275" t="str">
            <v>PICO SIN CABO</v>
          </cell>
          <cell r="E3275" t="str">
            <v>MAZZUCA</v>
          </cell>
          <cell r="F3275" t="str">
            <v>PICO</v>
          </cell>
          <cell r="G3275">
            <v>36030.160000000003</v>
          </cell>
        </row>
        <row r="3276">
          <cell r="B3276" t="str">
            <v>PLGD</v>
          </cell>
          <cell r="C3276">
            <v>4298</v>
          </cell>
          <cell r="D3276" t="str">
            <v>PILE LAVATORI GRANDE</v>
          </cell>
          <cell r="E3276" t="str">
            <v>DUKE</v>
          </cell>
          <cell r="F3276" t="str">
            <v>PILETA LAVATORIO</v>
          </cell>
          <cell r="G3276">
            <v>12387.35</v>
          </cell>
        </row>
        <row r="3277">
          <cell r="B3277" t="str">
            <v>PLCD</v>
          </cell>
          <cell r="C3277">
            <v>4299</v>
          </cell>
          <cell r="D3277" t="str">
            <v>PILE LAVATORIO CHICA</v>
          </cell>
          <cell r="E3277" t="str">
            <v>DUKE</v>
          </cell>
          <cell r="F3277" t="str">
            <v>PILETA LAVATORIO</v>
          </cell>
          <cell r="G3277">
            <v>7803.48</v>
          </cell>
        </row>
        <row r="3278">
          <cell r="B3278" t="str">
            <v>PLKED</v>
          </cell>
          <cell r="C3278">
            <v>4300</v>
          </cell>
          <cell r="D3278" t="str">
            <v>PILET LAVAT KIT ECON</v>
          </cell>
          <cell r="E3278" t="str">
            <v>DUKE</v>
          </cell>
          <cell r="F3278" t="str">
            <v>PILETA LAVATORIO</v>
          </cell>
          <cell r="G3278">
            <v>14469.98</v>
          </cell>
        </row>
        <row r="3279">
          <cell r="B3279" t="str">
            <v>PLKFD</v>
          </cell>
          <cell r="C3279">
            <v>4301</v>
          </cell>
          <cell r="D3279" t="str">
            <v>PILET LAVAT KIT FULL</v>
          </cell>
          <cell r="E3279" t="str">
            <v>DUKE</v>
          </cell>
          <cell r="F3279" t="str">
            <v>PILETA LAVATORIO</v>
          </cell>
          <cell r="G3279">
            <v>17240.41</v>
          </cell>
        </row>
        <row r="3280">
          <cell r="B3280" t="str">
            <v>PL15D</v>
          </cell>
          <cell r="C3280">
            <v>4302</v>
          </cell>
          <cell r="D3280" t="str">
            <v>PILETA LAVADERO 15 l</v>
          </cell>
          <cell r="E3280" t="str">
            <v>DUKE</v>
          </cell>
          <cell r="F3280" t="str">
            <v>PILETA LAVADERO</v>
          </cell>
          <cell r="G3280">
            <v>14239.19</v>
          </cell>
        </row>
        <row r="3281">
          <cell r="B3281" t="str">
            <v>PL24D</v>
          </cell>
          <cell r="C3281">
            <v>4303</v>
          </cell>
          <cell r="D3281" t="str">
            <v>PILETA LAVADERO 24 l</v>
          </cell>
          <cell r="E3281" t="str">
            <v>DUKE</v>
          </cell>
          <cell r="F3281" t="str">
            <v>PILETA LAVADERO</v>
          </cell>
          <cell r="G3281">
            <v>21445.759999999998</v>
          </cell>
        </row>
        <row r="3282">
          <cell r="B3282" t="str">
            <v>PBC09V</v>
          </cell>
          <cell r="C3282">
            <v>4304</v>
          </cell>
          <cell r="D3282" t="str">
            <v>PIN BANO/COCINA 0,9L</v>
          </cell>
          <cell r="E3282" t="str">
            <v>VENIER</v>
          </cell>
          <cell r="F3282" t="str">
            <v>PINTURAS</v>
          </cell>
          <cell r="G3282">
            <v>5981.04</v>
          </cell>
        </row>
        <row r="3283">
          <cell r="B3283" t="str">
            <v>PBC36V</v>
          </cell>
          <cell r="C3283">
            <v>4305</v>
          </cell>
          <cell r="D3283" t="str">
            <v>PIN BANO/COCINA 3,6L</v>
          </cell>
          <cell r="E3283" t="str">
            <v>VENIER</v>
          </cell>
          <cell r="F3283" t="str">
            <v>PINTURAS</v>
          </cell>
          <cell r="G3283">
            <v>21954.59</v>
          </cell>
        </row>
        <row r="3284">
          <cell r="B3284" t="str">
            <v>PPP360V</v>
          </cell>
          <cell r="C3284">
            <v>4307</v>
          </cell>
          <cell r="D3284" t="str">
            <v>PIN PIL PLASTIC 3,60</v>
          </cell>
          <cell r="E3284" t="str">
            <v>VENIER</v>
          </cell>
          <cell r="F3284" t="str">
            <v>PINTURAS</v>
          </cell>
          <cell r="G3284">
            <v>59160.4</v>
          </cell>
        </row>
        <row r="3285">
          <cell r="B3285" t="str">
            <v>PPP09V</v>
          </cell>
          <cell r="C3285">
            <v>4308</v>
          </cell>
          <cell r="D3285" t="str">
            <v>PIN PIL PLASTICA 0,9</v>
          </cell>
          <cell r="E3285" t="str">
            <v>VENIER</v>
          </cell>
          <cell r="F3285" t="str">
            <v>PINTURAS</v>
          </cell>
          <cell r="G3285">
            <v>15965.66</v>
          </cell>
        </row>
        <row r="3286">
          <cell r="B3286" t="str">
            <v>PEP10EG</v>
          </cell>
          <cell r="C3286">
            <v>7039</v>
          </cell>
          <cell r="D3286" t="str">
            <v>PINC PROFES #ELEFANTE# 10</v>
          </cell>
          <cell r="E3286" t="str">
            <v>EL GALGO</v>
          </cell>
          <cell r="F3286" t="str">
            <v>PINCEL</v>
          </cell>
          <cell r="G3286">
            <v>1079.4000000000001</v>
          </cell>
        </row>
        <row r="3287">
          <cell r="B3287" t="str">
            <v>PEP15EG</v>
          </cell>
          <cell r="C3287">
            <v>7040</v>
          </cell>
          <cell r="D3287" t="str">
            <v>PINC PROFES #ELEFANTE# 15</v>
          </cell>
          <cell r="E3287" t="str">
            <v>EL GALGO</v>
          </cell>
          <cell r="F3287" t="str">
            <v>PINCEL</v>
          </cell>
          <cell r="G3287">
            <v>1578.55</v>
          </cell>
        </row>
        <row r="3288">
          <cell r="B3288" t="str">
            <v>PEP20EG</v>
          </cell>
          <cell r="C3288">
            <v>7041</v>
          </cell>
          <cell r="D3288" t="str">
            <v>PINC PROFES #ELEFANTE# 20</v>
          </cell>
          <cell r="E3288" t="str">
            <v>EL GALGO</v>
          </cell>
          <cell r="F3288" t="str">
            <v>PINCEL</v>
          </cell>
          <cell r="G3288">
            <v>2048.9</v>
          </cell>
        </row>
        <row r="3289">
          <cell r="B3289" t="str">
            <v>PEP25EG</v>
          </cell>
          <cell r="C3289">
            <v>7042</v>
          </cell>
          <cell r="D3289" t="str">
            <v>PINC PROFES #ELEFANTE# 25</v>
          </cell>
          <cell r="E3289" t="str">
            <v>EL GALGO</v>
          </cell>
          <cell r="F3289" t="str">
            <v>PINCEL</v>
          </cell>
          <cell r="G3289">
            <v>2808.07</v>
          </cell>
        </row>
        <row r="3290">
          <cell r="B3290" t="str">
            <v>PEP30EG</v>
          </cell>
          <cell r="C3290">
            <v>7043</v>
          </cell>
          <cell r="D3290" t="str">
            <v>PINC PROFES #ELEFANTE# 30</v>
          </cell>
          <cell r="E3290" t="str">
            <v>EL GALGO</v>
          </cell>
          <cell r="F3290" t="str">
            <v>PINCEL</v>
          </cell>
          <cell r="G3290">
            <v>3488.94</v>
          </cell>
        </row>
        <row r="3291">
          <cell r="B3291" t="str">
            <v>PP212C</v>
          </cell>
          <cell r="C3291">
            <v>4314</v>
          </cell>
          <cell r="D3291" t="str">
            <v>PINC PROFESIO C/BCA 2 1/2</v>
          </cell>
          <cell r="E3291" t="str">
            <v>CHINAC</v>
          </cell>
          <cell r="F3291" t="str">
            <v>PINCEL</v>
          </cell>
          <cell r="G3291">
            <v>1332.54</v>
          </cell>
        </row>
        <row r="3292">
          <cell r="B3292" t="str">
            <v>PE17EG</v>
          </cell>
          <cell r="C3292">
            <v>7033</v>
          </cell>
          <cell r="D3292" t="str">
            <v>PINC S-1000 #ELEFANTE#  7</v>
          </cell>
          <cell r="E3292" t="str">
            <v>EL GALGO</v>
          </cell>
          <cell r="F3292" t="str">
            <v>PINCEL</v>
          </cell>
          <cell r="G3292">
            <v>725.77</v>
          </cell>
        </row>
        <row r="3293">
          <cell r="B3293" t="str">
            <v>PE110EG</v>
          </cell>
          <cell r="C3293">
            <v>7034</v>
          </cell>
          <cell r="D3293" t="str">
            <v>PINC S-1000 #ELEFANTE# 10</v>
          </cell>
          <cell r="E3293" t="str">
            <v>EL GALGO</v>
          </cell>
          <cell r="F3293" t="str">
            <v>PINCEL</v>
          </cell>
          <cell r="G3293">
            <v>858.93</v>
          </cell>
        </row>
        <row r="3294">
          <cell r="B3294" t="str">
            <v>PE115EG</v>
          </cell>
          <cell r="C3294">
            <v>7035</v>
          </cell>
          <cell r="D3294" t="str">
            <v>PINC S-1000 #ELEFANTE# 15</v>
          </cell>
          <cell r="E3294" t="str">
            <v>EL GALGO</v>
          </cell>
          <cell r="F3294" t="str">
            <v>PINCEL</v>
          </cell>
          <cell r="G3294">
            <v>1051.1400000000001</v>
          </cell>
        </row>
        <row r="3295">
          <cell r="B3295" t="str">
            <v>PE120EG</v>
          </cell>
          <cell r="C3295">
            <v>7036</v>
          </cell>
          <cell r="D3295" t="str">
            <v>PINC S-1000 #ELEFANTE# 20</v>
          </cell>
          <cell r="E3295" t="str">
            <v>EL GALGO</v>
          </cell>
          <cell r="F3295" t="str">
            <v>PINCEL</v>
          </cell>
          <cell r="G3295">
            <v>1272.8900000000001</v>
          </cell>
        </row>
        <row r="3296">
          <cell r="B3296" t="str">
            <v>PE125EG</v>
          </cell>
          <cell r="C3296">
            <v>7037</v>
          </cell>
          <cell r="D3296" t="str">
            <v>PINC S-1000 #ELEFANTE# 25</v>
          </cell>
          <cell r="E3296" t="str">
            <v>EL GALGO</v>
          </cell>
          <cell r="F3296" t="str">
            <v>PINCEL</v>
          </cell>
          <cell r="G3296">
            <v>1757.29</v>
          </cell>
        </row>
        <row r="3297">
          <cell r="B3297" t="str">
            <v>PE130EG</v>
          </cell>
          <cell r="C3297">
            <v>7038</v>
          </cell>
          <cell r="D3297" t="str">
            <v>PINC S-1000 #ELEFANTE# 30</v>
          </cell>
          <cell r="E3297" t="str">
            <v>EL GALGO</v>
          </cell>
          <cell r="F3297" t="str">
            <v>PINCEL</v>
          </cell>
          <cell r="G3297">
            <v>2209.77</v>
          </cell>
        </row>
        <row r="3298">
          <cell r="B3298" t="str">
            <v>PO10EG</v>
          </cell>
          <cell r="C3298">
            <v>7050</v>
          </cell>
          <cell r="D3298" t="str">
            <v>PINCEL #OBRA# VIROLA 2 10</v>
          </cell>
          <cell r="E3298" t="str">
            <v>EL GALGO</v>
          </cell>
          <cell r="F3298" t="str">
            <v>PINCEL</v>
          </cell>
          <cell r="G3298">
            <v>1352.89</v>
          </cell>
        </row>
        <row r="3299">
          <cell r="B3299" t="str">
            <v>PO15EG</v>
          </cell>
          <cell r="C3299">
            <v>7051</v>
          </cell>
          <cell r="D3299" t="str">
            <v>PINCEL #OBRA# VIROLA 2 15</v>
          </cell>
          <cell r="E3299" t="str">
            <v>EL GALGO</v>
          </cell>
          <cell r="F3299" t="str">
            <v>PINCEL</v>
          </cell>
          <cell r="G3299">
            <v>1978.47</v>
          </cell>
        </row>
        <row r="3300">
          <cell r="B3300" t="str">
            <v>PO20EG</v>
          </cell>
          <cell r="C3300">
            <v>7052</v>
          </cell>
          <cell r="D3300" t="str">
            <v>PINCEL #OBRA# VIROLA 2 20</v>
          </cell>
          <cell r="E3300" t="str">
            <v>EL GALGO</v>
          </cell>
          <cell r="F3300" t="str">
            <v>PINCEL</v>
          </cell>
          <cell r="G3300">
            <v>2567.54</v>
          </cell>
        </row>
        <row r="3301">
          <cell r="B3301" t="str">
            <v>PO25EG</v>
          </cell>
          <cell r="C3301">
            <v>7053</v>
          </cell>
          <cell r="D3301" t="str">
            <v>PINCEL #OBRA# VIROLA 2 25</v>
          </cell>
          <cell r="E3301" t="str">
            <v>EL GALGO</v>
          </cell>
          <cell r="F3301" t="str">
            <v>PINCEL</v>
          </cell>
          <cell r="G3301">
            <v>3105.72</v>
          </cell>
        </row>
        <row r="3302">
          <cell r="B3302" t="str">
            <v>PO30EG</v>
          </cell>
          <cell r="C3302">
            <v>7054</v>
          </cell>
          <cell r="D3302" t="str">
            <v>PINCEL #OBRA# VIROLA 2 30</v>
          </cell>
          <cell r="E3302" t="str">
            <v>EL GALGO</v>
          </cell>
          <cell r="F3302" t="str">
            <v>PINCEL</v>
          </cell>
          <cell r="G3302">
            <v>3858.06</v>
          </cell>
        </row>
        <row r="3303">
          <cell r="B3303" t="str">
            <v>PP7EG</v>
          </cell>
          <cell r="C3303">
            <v>7044</v>
          </cell>
          <cell r="D3303" t="str">
            <v>PINCEL PERSIANERO V-1   7</v>
          </cell>
          <cell r="E3303" t="str">
            <v>EL GALGO</v>
          </cell>
          <cell r="F3303" t="str">
            <v>PINCEL</v>
          </cell>
          <cell r="G3303">
            <v>840.18</v>
          </cell>
        </row>
        <row r="3304">
          <cell r="B3304" t="str">
            <v>PP10EG</v>
          </cell>
          <cell r="C3304">
            <v>7045</v>
          </cell>
          <cell r="D3304" t="str">
            <v>PINCEL PERSIANERO V-1  10</v>
          </cell>
          <cell r="E3304" t="str">
            <v>EL GALGO</v>
          </cell>
          <cell r="F3304" t="str">
            <v>PINCEL</v>
          </cell>
          <cell r="G3304">
            <v>907.01</v>
          </cell>
        </row>
        <row r="3305">
          <cell r="B3305" t="str">
            <v>PP15EG</v>
          </cell>
          <cell r="C3305">
            <v>7046</v>
          </cell>
          <cell r="D3305" t="str">
            <v>PINCEL PERSIANERO V-1  15</v>
          </cell>
          <cell r="E3305" t="str">
            <v>EL GALGO</v>
          </cell>
          <cell r="F3305" t="str">
            <v>PINCEL</v>
          </cell>
          <cell r="G3305">
            <v>1050.1600000000001</v>
          </cell>
        </row>
        <row r="3306">
          <cell r="B3306" t="str">
            <v>PP20EG</v>
          </cell>
          <cell r="C3306">
            <v>7047</v>
          </cell>
          <cell r="D3306" t="str">
            <v>PINCEL PERSIANERO V-1  20</v>
          </cell>
          <cell r="E3306" t="str">
            <v>EL GALGO</v>
          </cell>
          <cell r="F3306" t="str">
            <v>PINCEL</v>
          </cell>
          <cell r="G3306">
            <v>1359.03</v>
          </cell>
        </row>
        <row r="3307">
          <cell r="B3307" t="str">
            <v>PP25EG</v>
          </cell>
          <cell r="C3307">
            <v>7048</v>
          </cell>
          <cell r="D3307" t="str">
            <v>PINCEL PERSIANERO V-1  25</v>
          </cell>
          <cell r="E3307" t="str">
            <v>EL GALGO</v>
          </cell>
          <cell r="F3307" t="str">
            <v>PINCEL</v>
          </cell>
          <cell r="G3307">
            <v>1633.93</v>
          </cell>
        </row>
        <row r="3308">
          <cell r="B3308" t="str">
            <v>PP30EG</v>
          </cell>
          <cell r="C3308">
            <v>7049</v>
          </cell>
          <cell r="D3308" t="str">
            <v>PINCEL PERSIANERO V-1  30</v>
          </cell>
          <cell r="E3308" t="str">
            <v>EL GALGO</v>
          </cell>
          <cell r="F3308" t="str">
            <v>PINCEL</v>
          </cell>
          <cell r="G3308">
            <v>2550.5300000000002</v>
          </cell>
        </row>
        <row r="3309">
          <cell r="B3309" t="str">
            <v>PPBP</v>
          </cell>
          <cell r="C3309">
            <v>7005</v>
          </cell>
          <cell r="D3309" t="str">
            <v>PINCELETA PROFESI #BLANCA</v>
          </cell>
          <cell r="E3309" t="str">
            <v>PAINTROLER</v>
          </cell>
          <cell r="F3309" t="str">
            <v>PINCELETA</v>
          </cell>
          <cell r="G3309">
            <v>1846.5</v>
          </cell>
        </row>
        <row r="3310">
          <cell r="B3310" t="str">
            <v>PPGP</v>
          </cell>
          <cell r="C3310">
            <v>7004</v>
          </cell>
          <cell r="D3310" t="str">
            <v>PINCELETA PROFESION #GRIS</v>
          </cell>
          <cell r="E3310" t="str">
            <v>PAINTROLER</v>
          </cell>
          <cell r="F3310" t="str">
            <v>PINCELETA</v>
          </cell>
          <cell r="G3310">
            <v>1773.26</v>
          </cell>
        </row>
        <row r="3311">
          <cell r="B3311" t="str">
            <v>PA87001V</v>
          </cell>
          <cell r="C3311">
            <v>4335</v>
          </cell>
          <cell r="D3311" t="str">
            <v>PINT ASFAL D/8700 1L</v>
          </cell>
          <cell r="E3311" t="str">
            <v>VENIER</v>
          </cell>
          <cell r="F3311" t="str">
            <v>IMPERMEABILIZANTE</v>
          </cell>
          <cell r="G3311">
            <v>6473.08</v>
          </cell>
        </row>
        <row r="3312">
          <cell r="B3312" t="str">
            <v>PA870020</v>
          </cell>
          <cell r="C3312">
            <v>4336</v>
          </cell>
          <cell r="D3312" t="str">
            <v>PINT ASFAL D/8700 20</v>
          </cell>
          <cell r="E3312" t="str">
            <v>VENIER</v>
          </cell>
          <cell r="F3312" t="str">
            <v>IMPERMEABILIZANTE</v>
          </cell>
          <cell r="G3312">
            <v>87930.53</v>
          </cell>
        </row>
        <row r="3313">
          <cell r="B3313" t="str">
            <v>PA87004V</v>
          </cell>
          <cell r="C3313">
            <v>4337</v>
          </cell>
          <cell r="D3313" t="str">
            <v>PINT ASFAL D/8700 4L</v>
          </cell>
          <cell r="E3313" t="str">
            <v>VENIER</v>
          </cell>
          <cell r="F3313" t="str">
            <v>IMPERMEABILIZANTE</v>
          </cell>
          <cell r="G3313">
            <v>20601.13</v>
          </cell>
        </row>
        <row r="3314">
          <cell r="B3314" t="str">
            <v>PFP4V</v>
          </cell>
          <cell r="C3314">
            <v>4338</v>
          </cell>
          <cell r="D3314" t="str">
            <v>PINT FREN PREMIUM  4</v>
          </cell>
          <cell r="E3314" t="str">
            <v>VENIER</v>
          </cell>
          <cell r="F3314" t="str">
            <v>IMPERMEABILIZANTE</v>
          </cell>
          <cell r="G3314">
            <v>27055.9</v>
          </cell>
        </row>
        <row r="3315">
          <cell r="B3315" t="str">
            <v>PFP20V</v>
          </cell>
          <cell r="C3315">
            <v>4339</v>
          </cell>
          <cell r="D3315" t="str">
            <v>PINT FREN PREMIUM 20</v>
          </cell>
          <cell r="E3315" t="str">
            <v>VENIER</v>
          </cell>
          <cell r="F3315" t="str">
            <v>IMPERMEABILIZANTE</v>
          </cell>
          <cell r="G3315">
            <v>118464.33</v>
          </cell>
        </row>
        <row r="3316">
          <cell r="B3316" t="str">
            <v>PCR1V</v>
          </cell>
          <cell r="C3316">
            <v>4340</v>
          </cell>
          <cell r="D3316" t="str">
            <v>PINTURA CIELORASO  1</v>
          </cell>
          <cell r="E3316" t="str">
            <v>VENIER</v>
          </cell>
          <cell r="F3316" t="str">
            <v>LATEX</v>
          </cell>
          <cell r="G3316">
            <v>5421.48</v>
          </cell>
        </row>
        <row r="3317">
          <cell r="B3317" t="str">
            <v>PCR4V</v>
          </cell>
          <cell r="C3317">
            <v>4341</v>
          </cell>
          <cell r="D3317" t="str">
            <v>PINTURA CIELORASO  4</v>
          </cell>
          <cell r="E3317" t="str">
            <v>VENIER</v>
          </cell>
          <cell r="F3317" t="str">
            <v>LATEX</v>
          </cell>
          <cell r="G3317">
            <v>16484.84</v>
          </cell>
        </row>
        <row r="3318">
          <cell r="B3318" t="str">
            <v>PCR10V</v>
          </cell>
          <cell r="C3318">
            <v>4342</v>
          </cell>
          <cell r="D3318" t="str">
            <v>PINTURA CIELORASO 10</v>
          </cell>
          <cell r="E3318" t="str">
            <v>VENIER</v>
          </cell>
          <cell r="F3318" t="str">
            <v>LATEX</v>
          </cell>
          <cell r="G3318">
            <v>38796.400000000001</v>
          </cell>
        </row>
        <row r="3319">
          <cell r="B3319" t="str">
            <v>PCR20V</v>
          </cell>
          <cell r="C3319">
            <v>4343</v>
          </cell>
          <cell r="D3319" t="str">
            <v>PINTURA CIELORASO 20</v>
          </cell>
          <cell r="E3319" t="str">
            <v>VENIER</v>
          </cell>
          <cell r="F3319" t="str">
            <v>LATEX</v>
          </cell>
          <cell r="G3319">
            <v>70318.8</v>
          </cell>
        </row>
        <row r="3320">
          <cell r="B3320" t="str">
            <v>PCCK</v>
          </cell>
          <cell r="C3320">
            <v>4344</v>
          </cell>
          <cell r="D3320" t="str">
            <v>PINZ CORT CERAMIC **K-10*</v>
          </cell>
          <cell r="E3320" t="str">
            <v>NEIKE</v>
          </cell>
          <cell r="F3320" t="str">
            <v>PINZA CORT. CERAM</v>
          </cell>
          <cell r="G3320">
            <v>7941.95</v>
          </cell>
        </row>
        <row r="3321">
          <cell r="B3321" t="str">
            <v>P120S</v>
          </cell>
          <cell r="C3321">
            <v>4346</v>
          </cell>
          <cell r="D3321" t="str">
            <v>PIOLIN ALB. N 120</v>
          </cell>
          <cell r="E3321" t="str">
            <v>SELSA</v>
          </cell>
          <cell r="F3321" t="str">
            <v>PIOLIN</v>
          </cell>
          <cell r="G3321">
            <v>12312.02</v>
          </cell>
        </row>
        <row r="3322">
          <cell r="B3322" t="str">
            <v>P144S</v>
          </cell>
          <cell r="C3322">
            <v>4347</v>
          </cell>
          <cell r="D3322" t="str">
            <v>PIOLIN ALB. N 144</v>
          </cell>
          <cell r="E3322" t="str">
            <v>SELSA</v>
          </cell>
          <cell r="F3322" t="str">
            <v>PIOLIN</v>
          </cell>
          <cell r="G3322">
            <v>12312.02</v>
          </cell>
        </row>
        <row r="3323">
          <cell r="B3323" t="str">
            <v>P6S</v>
          </cell>
          <cell r="C3323">
            <v>4348</v>
          </cell>
          <cell r="D3323" t="str">
            <v>PIOLIN ALBANIL  6</v>
          </cell>
          <cell r="E3323" t="str">
            <v>SELSA</v>
          </cell>
          <cell r="F3323" t="str">
            <v>PIOLIN</v>
          </cell>
          <cell r="G3323">
            <v>12926.39</v>
          </cell>
        </row>
        <row r="3324">
          <cell r="B3324" t="str">
            <v>P18S</v>
          </cell>
          <cell r="C3324">
            <v>4349</v>
          </cell>
          <cell r="D3324" t="str">
            <v>PIOLIN ALBANIL 18</v>
          </cell>
          <cell r="E3324" t="str">
            <v>SELSA</v>
          </cell>
          <cell r="F3324" t="str">
            <v>PIOLIN</v>
          </cell>
          <cell r="G3324">
            <v>11322.94</v>
          </cell>
        </row>
        <row r="3325">
          <cell r="B3325" t="str">
            <v>P21S</v>
          </cell>
          <cell r="C3325">
            <v>4350</v>
          </cell>
          <cell r="D3325" t="str">
            <v>PIOLIN ALBANIL 21</v>
          </cell>
          <cell r="E3325" t="str">
            <v>SELSA</v>
          </cell>
          <cell r="F3325" t="str">
            <v>PIOLIN</v>
          </cell>
          <cell r="G3325">
            <v>11322.94</v>
          </cell>
        </row>
        <row r="3326">
          <cell r="B3326" t="str">
            <v>P24S</v>
          </cell>
          <cell r="C3326">
            <v>4351</v>
          </cell>
          <cell r="D3326" t="str">
            <v>PIOLIN ALBANIL 24</v>
          </cell>
          <cell r="E3326" t="str">
            <v>SELSA</v>
          </cell>
          <cell r="F3326" t="str">
            <v>PIOLIN</v>
          </cell>
          <cell r="G3326">
            <v>10383.5</v>
          </cell>
        </row>
        <row r="3327">
          <cell r="B3327" t="str">
            <v>P27S</v>
          </cell>
          <cell r="C3327">
            <v>4352</v>
          </cell>
          <cell r="D3327" t="str">
            <v>PIOLIN ALBANIL 27</v>
          </cell>
          <cell r="E3327" t="str">
            <v>SELSA</v>
          </cell>
          <cell r="F3327" t="str">
            <v>PIOLIN</v>
          </cell>
          <cell r="G3327">
            <v>10383.5</v>
          </cell>
        </row>
        <row r="3328">
          <cell r="B3328" t="str">
            <v>P30S</v>
          </cell>
          <cell r="C3328">
            <v>4353</v>
          </cell>
          <cell r="D3328" t="str">
            <v>PIOLIN ALBANIL 30</v>
          </cell>
          <cell r="E3328" t="str">
            <v>SELSA</v>
          </cell>
          <cell r="F3328" t="str">
            <v>PIOLIN</v>
          </cell>
          <cell r="G3328">
            <v>10383.5</v>
          </cell>
        </row>
        <row r="3329">
          <cell r="B3329" t="str">
            <v>P36S</v>
          </cell>
          <cell r="C3329">
            <v>4354</v>
          </cell>
          <cell r="D3329" t="str">
            <v>PIOLIN ALBANIL 36</v>
          </cell>
          <cell r="E3329" t="str">
            <v>SELSA</v>
          </cell>
          <cell r="F3329" t="str">
            <v>PIOLIN</v>
          </cell>
          <cell r="G3329">
            <v>10383.5</v>
          </cell>
        </row>
        <row r="3330">
          <cell r="B3330" t="str">
            <v>P42S</v>
          </cell>
          <cell r="C3330">
            <v>4355</v>
          </cell>
          <cell r="D3330" t="str">
            <v>PIOLIN ALBANIL 42</v>
          </cell>
          <cell r="E3330" t="str">
            <v>SELSA</v>
          </cell>
          <cell r="F3330" t="str">
            <v>PIOLIN</v>
          </cell>
          <cell r="G3330">
            <v>10383.5</v>
          </cell>
        </row>
        <row r="3331">
          <cell r="B3331" t="str">
            <v>P48S</v>
          </cell>
          <cell r="C3331">
            <v>4356</v>
          </cell>
          <cell r="D3331" t="str">
            <v>PIOLIN ALBANIL 48</v>
          </cell>
          <cell r="E3331" t="str">
            <v>SELSA</v>
          </cell>
          <cell r="F3331" t="str">
            <v>PIOLIN</v>
          </cell>
          <cell r="G3331">
            <v>10383.5</v>
          </cell>
        </row>
        <row r="3332">
          <cell r="B3332" t="str">
            <v>P60S</v>
          </cell>
          <cell r="C3332">
            <v>4357</v>
          </cell>
          <cell r="D3332" t="str">
            <v>PIOLIN ALBANIL 60</v>
          </cell>
          <cell r="E3332" t="str">
            <v>SELSA</v>
          </cell>
          <cell r="F3332" t="str">
            <v>PIOLIN</v>
          </cell>
          <cell r="G3332">
            <v>10383.5</v>
          </cell>
        </row>
        <row r="3333">
          <cell r="B3333" t="str">
            <v>P72S</v>
          </cell>
          <cell r="C3333">
            <v>4358</v>
          </cell>
          <cell r="D3333" t="str">
            <v>PIOLIN ALBANIL 72</v>
          </cell>
          <cell r="E3333" t="str">
            <v>SELSA</v>
          </cell>
          <cell r="F3333" t="str">
            <v>PIOLIN</v>
          </cell>
          <cell r="G3333">
            <v>10383.5</v>
          </cell>
        </row>
        <row r="3334">
          <cell r="B3334" t="str">
            <v>P84S</v>
          </cell>
          <cell r="C3334">
            <v>4359</v>
          </cell>
          <cell r="D3334" t="str">
            <v>PIOLIN ALBANIL 84</v>
          </cell>
          <cell r="E3334" t="str">
            <v>SELSA</v>
          </cell>
          <cell r="F3334" t="str">
            <v>PIOLIN</v>
          </cell>
          <cell r="G3334">
            <v>10383.5</v>
          </cell>
        </row>
        <row r="3335">
          <cell r="B3335" t="str">
            <v>P96S</v>
          </cell>
          <cell r="C3335">
            <v>4360</v>
          </cell>
          <cell r="D3335" t="str">
            <v>PIOLIN ALBANIL 96</v>
          </cell>
          <cell r="E3335" t="str">
            <v>SELSA</v>
          </cell>
          <cell r="F3335" t="str">
            <v>PIOLIN</v>
          </cell>
          <cell r="G3335">
            <v>12312.02</v>
          </cell>
        </row>
        <row r="3336">
          <cell r="B3336" t="str">
            <v>PO21S</v>
          </cell>
          <cell r="C3336">
            <v>4361</v>
          </cell>
          <cell r="D3336" t="str">
            <v>PIOLIN OVILLOS N 21</v>
          </cell>
          <cell r="E3336" t="str">
            <v>SELSA</v>
          </cell>
          <cell r="F3336" t="str">
            <v>PIOLIN OVILLOS</v>
          </cell>
          <cell r="G3336">
            <v>13317.04</v>
          </cell>
        </row>
        <row r="3337">
          <cell r="B3337" t="str">
            <v>PO24S</v>
          </cell>
          <cell r="C3337">
            <v>4362</v>
          </cell>
          <cell r="D3337" t="str">
            <v>PIOLIN OVILLOS N 24</v>
          </cell>
          <cell r="E3337" t="str">
            <v>SELSA</v>
          </cell>
          <cell r="F3337" t="str">
            <v>PIOLIN OVILLOS</v>
          </cell>
          <cell r="G3337">
            <v>11996.51</v>
          </cell>
        </row>
        <row r="3338">
          <cell r="B3338" t="str">
            <v>PO27S</v>
          </cell>
          <cell r="C3338">
            <v>4363</v>
          </cell>
          <cell r="D3338" t="str">
            <v>PIOLIN OVILLOS N 27</v>
          </cell>
          <cell r="E3338" t="str">
            <v>SELSA</v>
          </cell>
          <cell r="F3338" t="str">
            <v>PIOLIN OVILLOS</v>
          </cell>
          <cell r="G3338">
            <v>11996.51</v>
          </cell>
        </row>
        <row r="3339">
          <cell r="B3339" t="str">
            <v>PS</v>
          </cell>
          <cell r="C3339">
            <v>4364</v>
          </cell>
          <cell r="D3339" t="str">
            <v>PIQUETA SOLDADOR</v>
          </cell>
          <cell r="E3339" t="str">
            <v>EL ROBLE</v>
          </cell>
          <cell r="F3339" t="str">
            <v>PIQUETA</v>
          </cell>
          <cell r="G3339">
            <v>7133.92</v>
          </cell>
        </row>
        <row r="3340">
          <cell r="B3340" t="str">
            <v>PSM</v>
          </cell>
          <cell r="C3340">
            <v>4365</v>
          </cell>
          <cell r="D3340" t="str">
            <v>PIQUETA SOLDADOR</v>
          </cell>
          <cell r="E3340" t="str">
            <v>MAZZUCA</v>
          </cell>
          <cell r="F3340" t="str">
            <v>PIQUETA SOLDADOR</v>
          </cell>
          <cell r="G3340">
            <v>9709.98</v>
          </cell>
        </row>
        <row r="3341">
          <cell r="B3341" t="str">
            <v>PACH</v>
          </cell>
          <cell r="C3341">
            <v>4371</v>
          </cell>
          <cell r="D3341" t="str">
            <v>PIS APLIC SIL *REFORZADA*</v>
          </cell>
          <cell r="E3341" t="str">
            <v>NEIKE</v>
          </cell>
          <cell r="F3341" t="str">
            <v>PISTOLA APLICADOR</v>
          </cell>
          <cell r="G3341">
            <v>7683.74</v>
          </cell>
        </row>
        <row r="3342">
          <cell r="B3342" t="str">
            <v>PAA</v>
          </cell>
          <cell r="C3342">
            <v>6133</v>
          </cell>
          <cell r="D3342" t="str">
            <v>PIST APLICADOR PROF SILIC</v>
          </cell>
          <cell r="E3342" t="str">
            <v>ARGENRAP</v>
          </cell>
          <cell r="F3342" t="str">
            <v>PISTOLA APLICADOR</v>
          </cell>
          <cell r="G3342">
            <v>4259.03</v>
          </cell>
        </row>
        <row r="3343">
          <cell r="B3343" t="str">
            <v>PP7V</v>
          </cell>
          <cell r="C3343">
            <v>4370</v>
          </cell>
          <cell r="D3343" t="str">
            <v>PISTOL PULVERIZADOR 7 FUN</v>
          </cell>
          <cell r="E3343" t="str">
            <v>VITAL GAS</v>
          </cell>
          <cell r="F3343" t="str">
            <v>RIEGO</v>
          </cell>
          <cell r="G3343">
            <v>4006.97</v>
          </cell>
        </row>
        <row r="3344">
          <cell r="B3344" t="str">
            <v>PCTA10EE</v>
          </cell>
          <cell r="C3344">
            <v>7315</v>
          </cell>
          <cell r="D3344" t="str">
            <v>PIT C/TOPE ABIERTO 10 (25</v>
          </cell>
          <cell r="E3344" t="str">
            <v>ELESCUERZO</v>
          </cell>
          <cell r="F3344" t="str">
            <v>PITON</v>
          </cell>
          <cell r="G3344">
            <v>9368.65</v>
          </cell>
        </row>
        <row r="3345">
          <cell r="B3345" t="str">
            <v>PCTA12EE</v>
          </cell>
          <cell r="C3345">
            <v>7303</v>
          </cell>
          <cell r="D3345" t="str">
            <v>PIT C/TOPE ABIERTO 12 (20</v>
          </cell>
          <cell r="E3345" t="str">
            <v>ELESCUERZO</v>
          </cell>
          <cell r="F3345" t="str">
            <v>PITON</v>
          </cell>
          <cell r="G3345">
            <v>12135.44</v>
          </cell>
        </row>
        <row r="3346">
          <cell r="B3346" t="str">
            <v>PCTA4EE</v>
          </cell>
          <cell r="C3346">
            <v>7300</v>
          </cell>
          <cell r="D3346" t="str">
            <v>PIT C/TOPE ABIERTO 4 (100</v>
          </cell>
          <cell r="E3346" t="str">
            <v>ELESCUERZO</v>
          </cell>
          <cell r="F3346" t="str">
            <v>PITON</v>
          </cell>
          <cell r="G3346">
            <v>7178.71</v>
          </cell>
        </row>
        <row r="3347">
          <cell r="B3347" t="str">
            <v>PCTA5EE</v>
          </cell>
          <cell r="C3347">
            <v>7306</v>
          </cell>
          <cell r="D3347" t="str">
            <v>PIT C/TOPE ABIERTO 5 (50)</v>
          </cell>
          <cell r="E3347" t="str">
            <v>ELESCUERZO</v>
          </cell>
          <cell r="F3347" t="str">
            <v>PITON</v>
          </cell>
          <cell r="G3347">
            <v>4593.5200000000004</v>
          </cell>
        </row>
        <row r="3348">
          <cell r="B3348" t="str">
            <v>PCTA6EE</v>
          </cell>
          <cell r="C3348">
            <v>7309</v>
          </cell>
          <cell r="D3348" t="str">
            <v>PIT C/TOPE ABIERTO 6 (50)</v>
          </cell>
          <cell r="E3348" t="str">
            <v>ELESCUERZO</v>
          </cell>
          <cell r="F3348" t="str">
            <v>PITON</v>
          </cell>
          <cell r="G3348">
            <v>6062.38</v>
          </cell>
        </row>
        <row r="3349">
          <cell r="B3349" t="str">
            <v>PCTA8EE</v>
          </cell>
          <cell r="C3349">
            <v>7312</v>
          </cell>
          <cell r="D3349" t="str">
            <v>PIT C/TOPE ABIERTO 8 (50)</v>
          </cell>
          <cell r="E3349" t="str">
            <v>ELESCUERZO</v>
          </cell>
          <cell r="F3349" t="str">
            <v>PITON</v>
          </cell>
          <cell r="G3349">
            <v>9828</v>
          </cell>
        </row>
        <row r="3350">
          <cell r="B3350" t="str">
            <v>PCTC10EE</v>
          </cell>
          <cell r="C3350">
            <v>7314</v>
          </cell>
          <cell r="D3350" t="str">
            <v>PIT C/TOPE CERRADO 10 (25</v>
          </cell>
          <cell r="E3350" t="str">
            <v>ELESCUERZO</v>
          </cell>
          <cell r="F3350" t="str">
            <v>PITON</v>
          </cell>
          <cell r="G3350">
            <v>9368.65</v>
          </cell>
        </row>
        <row r="3351">
          <cell r="B3351" t="str">
            <v>PCTC12EE</v>
          </cell>
          <cell r="C3351">
            <v>7302</v>
          </cell>
          <cell r="D3351" t="str">
            <v>PIT C/TOPE CERRADO 12 (20</v>
          </cell>
          <cell r="E3351" t="str">
            <v>ELESCUERZO</v>
          </cell>
          <cell r="F3351" t="str">
            <v>PITON</v>
          </cell>
          <cell r="G3351">
            <v>12135.44</v>
          </cell>
        </row>
        <row r="3352">
          <cell r="B3352" t="str">
            <v>PCTC4EE</v>
          </cell>
          <cell r="C3352">
            <v>7299</v>
          </cell>
          <cell r="D3352" t="str">
            <v>PIT C/TOPE CERRADO 4 (100</v>
          </cell>
          <cell r="E3352" t="str">
            <v>ELESCUERZO</v>
          </cell>
          <cell r="F3352" t="str">
            <v>PITON</v>
          </cell>
          <cell r="G3352">
            <v>7178.71</v>
          </cell>
        </row>
        <row r="3353">
          <cell r="B3353" t="str">
            <v>PCTC5EE</v>
          </cell>
          <cell r="C3353">
            <v>7305</v>
          </cell>
          <cell r="D3353" t="str">
            <v>PIT C/TOPE CERRADO 5 (50)</v>
          </cell>
          <cell r="E3353" t="str">
            <v>ELESCUERZO</v>
          </cell>
          <cell r="F3353" t="str">
            <v>PITON</v>
          </cell>
          <cell r="G3353">
            <v>4593.5200000000004</v>
          </cell>
        </row>
        <row r="3354">
          <cell r="B3354" t="str">
            <v>PCTC6EE</v>
          </cell>
          <cell r="C3354">
            <v>7308</v>
          </cell>
          <cell r="D3354" t="str">
            <v>PIT C/TOPE CERRADO 6 (50)</v>
          </cell>
          <cell r="E3354" t="str">
            <v>ELESCUERZO</v>
          </cell>
          <cell r="F3354" t="str">
            <v>PITON</v>
          </cell>
          <cell r="G3354">
            <v>6062.38</v>
          </cell>
        </row>
        <row r="3355">
          <cell r="B3355" t="str">
            <v>PCTC8EE</v>
          </cell>
          <cell r="C3355">
            <v>7311</v>
          </cell>
          <cell r="D3355" t="str">
            <v>PIT C/TOPE CERRADO 8 (50)</v>
          </cell>
          <cell r="E3355" t="str">
            <v>ELESCUERZO</v>
          </cell>
          <cell r="F3355" t="str">
            <v>PITON</v>
          </cell>
          <cell r="G3355">
            <v>9828</v>
          </cell>
        </row>
        <row r="3356">
          <cell r="B3356" t="str">
            <v>PCTE10EE</v>
          </cell>
          <cell r="C3356">
            <v>7316</v>
          </cell>
          <cell r="D3356" t="str">
            <v>PIT C/TOPE ESCUADR 10 (25</v>
          </cell>
          <cell r="E3356" t="str">
            <v>ELESCUERZO</v>
          </cell>
          <cell r="F3356" t="str">
            <v>PITON</v>
          </cell>
          <cell r="G3356">
            <v>8546.08</v>
          </cell>
        </row>
        <row r="3357">
          <cell r="B3357" t="str">
            <v>PCTE12EE</v>
          </cell>
          <cell r="C3357">
            <v>7304</v>
          </cell>
          <cell r="D3357" t="str">
            <v>PIT C/TOPE ESCUADR 12 (20</v>
          </cell>
          <cell r="E3357" t="str">
            <v>ELESCUERZO</v>
          </cell>
          <cell r="F3357" t="str">
            <v>PITON</v>
          </cell>
          <cell r="G3357">
            <v>12135.44</v>
          </cell>
        </row>
        <row r="3358">
          <cell r="B3358" t="str">
            <v>PCTE4EE</v>
          </cell>
          <cell r="C3358">
            <v>7301</v>
          </cell>
          <cell r="D3358" t="str">
            <v>PIT C/TOPE ESCUADR 4 (100</v>
          </cell>
          <cell r="E3358" t="str">
            <v>ELESCUERZO</v>
          </cell>
          <cell r="F3358" t="str">
            <v>PITON</v>
          </cell>
          <cell r="G3358">
            <v>7178.71</v>
          </cell>
        </row>
        <row r="3359">
          <cell r="B3359" t="str">
            <v>PCTE5EE</v>
          </cell>
          <cell r="C3359">
            <v>7307</v>
          </cell>
          <cell r="D3359" t="str">
            <v>PIT C/TOPE ESCUADR 5 (50)</v>
          </cell>
          <cell r="E3359" t="str">
            <v>ELESCUERZO</v>
          </cell>
          <cell r="F3359" t="str">
            <v>PITON</v>
          </cell>
          <cell r="G3359">
            <v>4593.5200000000004</v>
          </cell>
        </row>
        <row r="3360">
          <cell r="B3360" t="str">
            <v>PCTE6EE</v>
          </cell>
          <cell r="C3360">
            <v>7310</v>
          </cell>
          <cell r="D3360" t="str">
            <v>PIT C/TOPE ESCUADR 6 (50)</v>
          </cell>
          <cell r="E3360" t="str">
            <v>ELESCUERZO</v>
          </cell>
          <cell r="F3360" t="str">
            <v>PITON</v>
          </cell>
          <cell r="G3360">
            <v>6062.38</v>
          </cell>
        </row>
        <row r="3361">
          <cell r="B3361" t="str">
            <v>PCTE8EE</v>
          </cell>
          <cell r="C3361">
            <v>7313</v>
          </cell>
          <cell r="D3361" t="str">
            <v>PIT C/TOPE ESCUADR 8 (50)</v>
          </cell>
          <cell r="E3361" t="str">
            <v>ELESCUERZO</v>
          </cell>
          <cell r="F3361" t="str">
            <v>PITON</v>
          </cell>
          <cell r="G3361">
            <v>9828</v>
          </cell>
        </row>
        <row r="3362">
          <cell r="B3362" t="str">
            <v>PS47670E</v>
          </cell>
          <cell r="C3362">
            <v>7393</v>
          </cell>
          <cell r="D3362" t="str">
            <v>PIT SOLDADO 4,76x 70 (50)</v>
          </cell>
          <cell r="E3362" t="str">
            <v>ELESCUERZO</v>
          </cell>
          <cell r="F3362" t="str">
            <v>PITON</v>
          </cell>
          <cell r="G3362">
            <v>11860.36</v>
          </cell>
        </row>
        <row r="3363">
          <cell r="B3363" t="str">
            <v>PS47680E</v>
          </cell>
          <cell r="C3363">
            <v>7394</v>
          </cell>
          <cell r="D3363" t="str">
            <v>PIT SOLDADO 4,76x 80 (50)</v>
          </cell>
          <cell r="E3363" t="str">
            <v>ELESCUERZO</v>
          </cell>
          <cell r="F3363" t="str">
            <v>PITON</v>
          </cell>
          <cell r="G3363">
            <v>12813.79</v>
          </cell>
        </row>
        <row r="3364">
          <cell r="B3364" t="str">
            <v>PS63570E</v>
          </cell>
          <cell r="C3364">
            <v>7395</v>
          </cell>
          <cell r="D3364" t="str">
            <v>PIT SOLDADO 6,35x 70 (25)</v>
          </cell>
          <cell r="E3364" t="str">
            <v>ELESCUERZO</v>
          </cell>
          <cell r="F3364" t="str">
            <v>PITON</v>
          </cell>
          <cell r="G3364">
            <v>11135.95</v>
          </cell>
        </row>
        <row r="3365">
          <cell r="B3365" t="str">
            <v>PS63580E</v>
          </cell>
          <cell r="C3365">
            <v>7396</v>
          </cell>
          <cell r="D3365" t="str">
            <v>PIT SOLDADO 6,35x 80 (25)</v>
          </cell>
          <cell r="E3365" t="str">
            <v>ELESCUERZO</v>
          </cell>
          <cell r="F3365" t="str">
            <v>PITON</v>
          </cell>
          <cell r="G3365">
            <v>11708.13</v>
          </cell>
        </row>
        <row r="3366">
          <cell r="B3366" t="str">
            <v>PS63590E</v>
          </cell>
          <cell r="C3366">
            <v>7397</v>
          </cell>
          <cell r="D3366" t="str">
            <v>PIT SOLDADO 6,35x 90 (25)</v>
          </cell>
          <cell r="E3366" t="str">
            <v>ELESCUERZO</v>
          </cell>
          <cell r="F3366" t="str">
            <v>PITON</v>
          </cell>
          <cell r="G3366">
            <v>12356.44</v>
          </cell>
        </row>
        <row r="3367">
          <cell r="B3367" t="str">
            <v>PS635100</v>
          </cell>
          <cell r="C3367">
            <v>7398</v>
          </cell>
          <cell r="D3367" t="str">
            <v>PIT SOLDADO 6,35x100 (25)</v>
          </cell>
          <cell r="E3367" t="str">
            <v>ELESCUERZO</v>
          </cell>
          <cell r="F3367" t="str">
            <v>PITON</v>
          </cell>
          <cell r="G3367">
            <v>13080.85</v>
          </cell>
        </row>
        <row r="3368">
          <cell r="B3368" t="str">
            <v>PS79480E</v>
          </cell>
          <cell r="C3368">
            <v>7399</v>
          </cell>
          <cell r="D3368" t="str">
            <v>PIT SOLDADO 7,94x 80 (25)</v>
          </cell>
          <cell r="E3368" t="str">
            <v>ELESCUERZO</v>
          </cell>
          <cell r="F3368" t="str">
            <v>PITON</v>
          </cell>
          <cell r="G3368">
            <v>14492.29</v>
          </cell>
        </row>
        <row r="3369">
          <cell r="B3369" t="str">
            <v>PS79490E</v>
          </cell>
          <cell r="C3369">
            <v>7400</v>
          </cell>
          <cell r="D3369" t="str">
            <v>PIT SOLDADO 7,94x 90 (25)</v>
          </cell>
          <cell r="E3369" t="str">
            <v>ELESCUERZO</v>
          </cell>
          <cell r="F3369" t="str">
            <v>PITON</v>
          </cell>
          <cell r="G3369">
            <v>15445.71</v>
          </cell>
        </row>
        <row r="3370">
          <cell r="B3370" t="str">
            <v>PS794100</v>
          </cell>
          <cell r="C3370">
            <v>7401</v>
          </cell>
          <cell r="D3370" t="str">
            <v>PIT SOLDADO 7,94x100 (25)</v>
          </cell>
          <cell r="E3370" t="str">
            <v>ELESCUERZO</v>
          </cell>
          <cell r="F3370" t="str">
            <v>PITON</v>
          </cell>
          <cell r="G3370">
            <v>16513.310000000001</v>
          </cell>
        </row>
        <row r="3371">
          <cell r="B3371" t="str">
            <v>PS794110</v>
          </cell>
          <cell r="C3371">
            <v>7402</v>
          </cell>
          <cell r="D3371" t="str">
            <v>PIT SOLDADO 7,94x110 (25)</v>
          </cell>
          <cell r="E3371" t="str">
            <v>ELESCUERZO</v>
          </cell>
          <cell r="F3371" t="str">
            <v>PITON</v>
          </cell>
          <cell r="G3371">
            <v>17695.73</v>
          </cell>
        </row>
        <row r="3372">
          <cell r="B3372" t="str">
            <v>PA1525EE</v>
          </cell>
          <cell r="C3372">
            <v>7259</v>
          </cell>
          <cell r="D3372" t="str">
            <v>PITON ABIERTO 15-25 (300)</v>
          </cell>
          <cell r="E3372" t="str">
            <v>ELESCUERZO</v>
          </cell>
          <cell r="F3372" t="str">
            <v>PITON</v>
          </cell>
          <cell r="G3372">
            <v>6495.02</v>
          </cell>
        </row>
        <row r="3373">
          <cell r="B3373" t="str">
            <v>PA1630EE</v>
          </cell>
          <cell r="C3373">
            <v>7260</v>
          </cell>
          <cell r="D3373" t="str">
            <v>PITON ABIERTO 16-30 (200)</v>
          </cell>
          <cell r="E3373" t="str">
            <v>ELESCUERZO</v>
          </cell>
          <cell r="F3373" t="str">
            <v>PITON</v>
          </cell>
          <cell r="G3373">
            <v>5640.42</v>
          </cell>
        </row>
        <row r="3374">
          <cell r="B3374" t="str">
            <v>PA1740EE</v>
          </cell>
          <cell r="C3374">
            <v>7261</v>
          </cell>
          <cell r="D3374" t="str">
            <v>PITON ABIERTO 17-40 (200)</v>
          </cell>
          <cell r="E3374" t="str">
            <v>ELESCUERZO</v>
          </cell>
          <cell r="F3374" t="str">
            <v>PITON</v>
          </cell>
          <cell r="G3374">
            <v>6708.67</v>
          </cell>
        </row>
        <row r="3375">
          <cell r="B3375" t="str">
            <v>PA1845EE</v>
          </cell>
          <cell r="C3375">
            <v>7262</v>
          </cell>
          <cell r="D3375" t="str">
            <v>PITON ABIERTO 18-45 (100)</v>
          </cell>
          <cell r="E3375" t="str">
            <v>ELESCUERZO</v>
          </cell>
          <cell r="F3375" t="str">
            <v>PITON</v>
          </cell>
          <cell r="G3375">
            <v>5384.03</v>
          </cell>
        </row>
        <row r="3376">
          <cell r="B3376" t="str">
            <v>PA1950EE</v>
          </cell>
          <cell r="C3376">
            <v>7263</v>
          </cell>
          <cell r="D3376" t="str">
            <v>PITON ABIERTO 19-50 (100)</v>
          </cell>
          <cell r="E3376" t="str">
            <v>ELESCUERZO</v>
          </cell>
          <cell r="F3376" t="str">
            <v>PITON</v>
          </cell>
          <cell r="G3376">
            <v>5512.22</v>
          </cell>
        </row>
        <row r="3377">
          <cell r="B3377" t="str">
            <v>PA2160EE</v>
          </cell>
          <cell r="C3377">
            <v>7264</v>
          </cell>
          <cell r="D3377" t="str">
            <v>PITON ABIERTO 21-60 (100)</v>
          </cell>
          <cell r="E3377" t="str">
            <v>ELESCUERZO</v>
          </cell>
          <cell r="F3377" t="str">
            <v>PITON</v>
          </cell>
          <cell r="G3377">
            <v>6623.22</v>
          </cell>
        </row>
        <row r="3378">
          <cell r="B3378" t="str">
            <v>PA2170EE</v>
          </cell>
          <cell r="C3378">
            <v>7265</v>
          </cell>
          <cell r="D3378" t="str">
            <v>PITON ABIERTO 21-70 (100)</v>
          </cell>
          <cell r="E3378" t="str">
            <v>ELESCUERZO</v>
          </cell>
          <cell r="F3378" t="str">
            <v>PITON</v>
          </cell>
          <cell r="G3378">
            <v>7606.02</v>
          </cell>
        </row>
        <row r="3379">
          <cell r="B3379" t="str">
            <v>PA2380EE</v>
          </cell>
          <cell r="C3379">
            <v>7266</v>
          </cell>
          <cell r="D3379" t="str">
            <v>PITON ABIERTO 23-80 (50)</v>
          </cell>
          <cell r="E3379" t="str">
            <v>ELESCUERZO</v>
          </cell>
          <cell r="F3379" t="str">
            <v>PITON</v>
          </cell>
          <cell r="G3379">
            <v>5341.3</v>
          </cell>
        </row>
        <row r="3380">
          <cell r="B3380" t="str">
            <v>PA24100E</v>
          </cell>
          <cell r="C3380">
            <v>7267</v>
          </cell>
          <cell r="D3380" t="str">
            <v>PITON ABIERTO 24-100 (25)</v>
          </cell>
          <cell r="E3380" t="str">
            <v>ELESCUERZO</v>
          </cell>
          <cell r="F3380" t="str">
            <v>PITON</v>
          </cell>
          <cell r="G3380">
            <v>3674.82</v>
          </cell>
        </row>
        <row r="3381">
          <cell r="B3381" t="str">
            <v>PC1525EE</v>
          </cell>
          <cell r="C3381">
            <v>7248</v>
          </cell>
          <cell r="D3381" t="str">
            <v>PITON CERRADO 15-25 (300)</v>
          </cell>
          <cell r="E3381" t="str">
            <v>ELESCUERZO</v>
          </cell>
          <cell r="F3381" t="str">
            <v>PITON</v>
          </cell>
          <cell r="G3381">
            <v>6495.02</v>
          </cell>
        </row>
        <row r="3382">
          <cell r="B3382" t="str">
            <v>PC1630EE</v>
          </cell>
          <cell r="C3382">
            <v>7249</v>
          </cell>
          <cell r="D3382" t="str">
            <v>PITON CERRADO 16-30 (200)</v>
          </cell>
          <cell r="E3382" t="str">
            <v>ELESCUERZO</v>
          </cell>
          <cell r="F3382" t="str">
            <v>PITON</v>
          </cell>
          <cell r="G3382">
            <v>5640.42</v>
          </cell>
        </row>
        <row r="3383">
          <cell r="B3383" t="str">
            <v>PC1635EE</v>
          </cell>
          <cell r="C3383">
            <v>7250</v>
          </cell>
          <cell r="D3383" t="str">
            <v>PITON CERRADO 16-35 (200)</v>
          </cell>
          <cell r="E3383" t="str">
            <v>ELESCUERZO</v>
          </cell>
          <cell r="F3383" t="str">
            <v>PITON</v>
          </cell>
          <cell r="G3383">
            <v>5939.53</v>
          </cell>
        </row>
        <row r="3384">
          <cell r="B3384" t="str">
            <v>PC1740EE</v>
          </cell>
          <cell r="C3384">
            <v>7251</v>
          </cell>
          <cell r="D3384" t="str">
            <v>PITON CERRADO 17-40 (200)</v>
          </cell>
          <cell r="E3384" t="str">
            <v>ELESCUERZO</v>
          </cell>
          <cell r="F3384" t="str">
            <v>PITON</v>
          </cell>
          <cell r="G3384">
            <v>6708.67</v>
          </cell>
        </row>
        <row r="3385">
          <cell r="B3385" t="str">
            <v>PC1840EE</v>
          </cell>
          <cell r="C3385">
            <v>7252</v>
          </cell>
          <cell r="D3385" t="str">
            <v>PITON CERRADO 18-40 (100)</v>
          </cell>
          <cell r="E3385" t="str">
            <v>ELESCUERZO</v>
          </cell>
          <cell r="F3385" t="str">
            <v>PITON</v>
          </cell>
          <cell r="G3385">
            <v>4443.97</v>
          </cell>
        </row>
        <row r="3386">
          <cell r="B3386" t="str">
            <v>PC1845EE</v>
          </cell>
          <cell r="C3386">
            <v>7253</v>
          </cell>
          <cell r="D3386" t="str">
            <v>PITON CERRADO 18-45 (100)</v>
          </cell>
          <cell r="E3386" t="str">
            <v>ELESCUERZO</v>
          </cell>
          <cell r="F3386" t="str">
            <v>PITON</v>
          </cell>
          <cell r="G3386">
            <v>5384.03</v>
          </cell>
        </row>
        <row r="3387">
          <cell r="B3387" t="str">
            <v>PC1950EE</v>
          </cell>
          <cell r="C3387">
            <v>7254</v>
          </cell>
          <cell r="D3387" t="str">
            <v>PITON CERRADO 19-50 (100)</v>
          </cell>
          <cell r="E3387" t="str">
            <v>ELESCUERZO</v>
          </cell>
          <cell r="F3387" t="str">
            <v>PITON</v>
          </cell>
          <cell r="G3387">
            <v>5512.22</v>
          </cell>
        </row>
        <row r="3388">
          <cell r="B3388" t="str">
            <v>PC2160EE</v>
          </cell>
          <cell r="C3388">
            <v>7255</v>
          </cell>
          <cell r="D3388" t="str">
            <v>PITON CERRADO 21-60 (100)</v>
          </cell>
          <cell r="E3388" t="str">
            <v>ELESCUERZO</v>
          </cell>
          <cell r="F3388" t="str">
            <v>PITON</v>
          </cell>
          <cell r="G3388">
            <v>6623.22</v>
          </cell>
        </row>
        <row r="3389">
          <cell r="B3389" t="str">
            <v>PC2170EE</v>
          </cell>
          <cell r="C3389">
            <v>7256</v>
          </cell>
          <cell r="D3389" t="str">
            <v>PITON CERRADO 21-70 (100)</v>
          </cell>
          <cell r="E3389" t="str">
            <v>ELESCUERZO</v>
          </cell>
          <cell r="F3389" t="str">
            <v>PITON</v>
          </cell>
          <cell r="G3389">
            <v>7606.02</v>
          </cell>
        </row>
        <row r="3390">
          <cell r="B3390" t="str">
            <v>PC2380EE</v>
          </cell>
          <cell r="C3390">
            <v>7257</v>
          </cell>
          <cell r="D3390" t="str">
            <v>PITON CERRADO 23-80 (50)</v>
          </cell>
          <cell r="E3390" t="str">
            <v>ELESCUERZO</v>
          </cell>
          <cell r="F3390" t="str">
            <v>PITON</v>
          </cell>
          <cell r="G3390">
            <v>5341.3</v>
          </cell>
        </row>
        <row r="3391">
          <cell r="B3391" t="str">
            <v>PC24100E</v>
          </cell>
          <cell r="C3391">
            <v>7258</v>
          </cell>
          <cell r="D3391" t="str">
            <v>PITON CERRADO 24-100 (25)</v>
          </cell>
          <cell r="E3391" t="str">
            <v>ELESCUERZO</v>
          </cell>
          <cell r="F3391" t="str">
            <v>PITON</v>
          </cell>
          <cell r="G3391">
            <v>3674.82</v>
          </cell>
        </row>
        <row r="3392">
          <cell r="B3392" t="str">
            <v>PG</v>
          </cell>
          <cell r="C3392">
            <v>4400</v>
          </cell>
          <cell r="D3392" t="str">
            <v>PIZON DE ACERO</v>
          </cell>
          <cell r="E3392" t="str">
            <v>GHERARDI</v>
          </cell>
          <cell r="F3392" t="str">
            <v>PIZON</v>
          </cell>
          <cell r="G3392">
            <v>28104.26</v>
          </cell>
        </row>
        <row r="3393">
          <cell r="B3393" t="str">
            <v>P50SC</v>
          </cell>
          <cell r="C3393">
            <v>5695</v>
          </cell>
          <cell r="D3393" t="str">
            <v>PLANCHUELA CROMA  50</v>
          </cell>
          <cell r="E3393" t="str">
            <v>SC</v>
          </cell>
          <cell r="F3393" t="str">
            <v>PLANCHUELA</v>
          </cell>
          <cell r="G3393">
            <v>1736.28</v>
          </cell>
        </row>
        <row r="3394">
          <cell r="B3394" t="str">
            <v>P76SC</v>
          </cell>
          <cell r="C3394">
            <v>5696</v>
          </cell>
          <cell r="D3394" t="str">
            <v>PLANCHUELA CROMA  76</v>
          </cell>
          <cell r="E3394" t="str">
            <v>SC</v>
          </cell>
          <cell r="F3394" t="str">
            <v>PLANCHUELA</v>
          </cell>
          <cell r="G3394">
            <v>2668.22</v>
          </cell>
        </row>
        <row r="3395">
          <cell r="B3395" t="str">
            <v>P100SC</v>
          </cell>
          <cell r="C3395">
            <v>5697</v>
          </cell>
          <cell r="D3395" t="str">
            <v>PLANCHUELA CROMA 100</v>
          </cell>
          <cell r="E3395" t="str">
            <v>SC</v>
          </cell>
          <cell r="F3395" t="str">
            <v>PLANCHUELA</v>
          </cell>
          <cell r="G3395">
            <v>4287.8500000000004</v>
          </cell>
        </row>
        <row r="3396">
          <cell r="B3396" t="str">
            <v>P125SC</v>
          </cell>
          <cell r="C3396">
            <v>5698</v>
          </cell>
          <cell r="D3396" t="str">
            <v>PLANCHUELA CROMA 125</v>
          </cell>
          <cell r="E3396" t="str">
            <v>SC</v>
          </cell>
          <cell r="F3396" t="str">
            <v>PLANCHUELA</v>
          </cell>
          <cell r="G3396">
            <v>5439.06</v>
          </cell>
        </row>
        <row r="3397">
          <cell r="B3397" t="str">
            <v>P150SC</v>
          </cell>
          <cell r="C3397">
            <v>5699</v>
          </cell>
          <cell r="D3397" t="str">
            <v>PLANCHUELA CROMA 150</v>
          </cell>
          <cell r="E3397" t="str">
            <v>SC</v>
          </cell>
          <cell r="F3397" t="str">
            <v>PLANCHUELA</v>
          </cell>
          <cell r="G3397">
            <v>8226.1200000000008</v>
          </cell>
        </row>
        <row r="3398">
          <cell r="B3398" t="str">
            <v>P175SC</v>
          </cell>
          <cell r="C3398">
            <v>5700</v>
          </cell>
          <cell r="D3398" t="str">
            <v>PLANCHUELA CROMA 175</v>
          </cell>
          <cell r="E3398" t="str">
            <v>SC</v>
          </cell>
          <cell r="F3398" t="str">
            <v>PLANCHUELA</v>
          </cell>
          <cell r="G3398">
            <v>11399.21</v>
          </cell>
        </row>
        <row r="3399">
          <cell r="B3399" t="str">
            <v>P200SC</v>
          </cell>
          <cell r="C3399">
            <v>5701</v>
          </cell>
          <cell r="D3399" t="str">
            <v>PLANCHUELA CROMA 200</v>
          </cell>
          <cell r="E3399" t="str">
            <v>SC</v>
          </cell>
          <cell r="F3399" t="str">
            <v>PLANCHUELA</v>
          </cell>
          <cell r="G3399">
            <v>12842</v>
          </cell>
        </row>
        <row r="3400">
          <cell r="B3400" t="str">
            <v>P250SC</v>
          </cell>
          <cell r="C3400">
            <v>5702</v>
          </cell>
          <cell r="D3400" t="str">
            <v>PLANCHUELA CROMA 250</v>
          </cell>
          <cell r="E3400" t="str">
            <v>SC</v>
          </cell>
          <cell r="F3400" t="str">
            <v>PLANCHUELA</v>
          </cell>
          <cell r="G3400">
            <v>19923.939999999999</v>
          </cell>
        </row>
        <row r="3401">
          <cell r="B3401" t="str">
            <v>P300SC</v>
          </cell>
          <cell r="C3401">
            <v>5703</v>
          </cell>
          <cell r="D3401" t="str">
            <v>PLANCHUELA CROMA 300</v>
          </cell>
          <cell r="E3401" t="str">
            <v>SC</v>
          </cell>
          <cell r="F3401" t="str">
            <v>PLANCHUELA</v>
          </cell>
          <cell r="G3401">
            <v>23853.29</v>
          </cell>
        </row>
        <row r="3402">
          <cell r="B3402" t="str">
            <v>P200</v>
          </cell>
          <cell r="C3402">
            <v>4401</v>
          </cell>
          <cell r="D3402" t="str">
            <v>PLOMADA ALBANIL  200gr</v>
          </cell>
          <cell r="E3402" t="str">
            <v>TOTH</v>
          </cell>
          <cell r="F3402" t="str">
            <v>PLOMADA</v>
          </cell>
          <cell r="G3402">
            <v>3353.95</v>
          </cell>
        </row>
        <row r="3403">
          <cell r="B3403" t="str">
            <v>P300</v>
          </cell>
          <cell r="C3403">
            <v>4402</v>
          </cell>
          <cell r="D3403" t="str">
            <v>PLOMADA ALBANIL  300gr</v>
          </cell>
          <cell r="E3403" t="str">
            <v>TOTH</v>
          </cell>
          <cell r="F3403" t="str">
            <v>PLOMADA</v>
          </cell>
          <cell r="G3403">
            <v>4323.9399999999996</v>
          </cell>
        </row>
        <row r="3404">
          <cell r="B3404" t="str">
            <v>P400</v>
          </cell>
          <cell r="C3404">
            <v>4403</v>
          </cell>
          <cell r="D3404" t="str">
            <v>PLOMADA ALBANIL  400gr</v>
          </cell>
          <cell r="E3404" t="str">
            <v>TOTH</v>
          </cell>
          <cell r="F3404" t="str">
            <v>PLOMADA</v>
          </cell>
          <cell r="G3404">
            <v>4675.6499999999996</v>
          </cell>
        </row>
        <row r="3405">
          <cell r="B3405" t="str">
            <v>P500</v>
          </cell>
          <cell r="C3405">
            <v>4404</v>
          </cell>
          <cell r="D3405" t="str">
            <v>PLOMADA ALBANIL  500gr</v>
          </cell>
          <cell r="E3405" t="str">
            <v>TOTH</v>
          </cell>
          <cell r="F3405" t="str">
            <v>PLOMADA</v>
          </cell>
          <cell r="G3405">
            <v>5605.87</v>
          </cell>
        </row>
        <row r="3406">
          <cell r="B3406" t="str">
            <v>P700</v>
          </cell>
          <cell r="C3406">
            <v>4405</v>
          </cell>
          <cell r="D3406" t="str">
            <v>PLOMADA ALBANIL  700gr</v>
          </cell>
          <cell r="E3406" t="str">
            <v>TOTH</v>
          </cell>
          <cell r="F3406" t="str">
            <v>PLOMADA</v>
          </cell>
          <cell r="G3406">
            <v>6088.38</v>
          </cell>
        </row>
        <row r="3407">
          <cell r="B3407" t="str">
            <v>P1000</v>
          </cell>
          <cell r="C3407">
            <v>4406</v>
          </cell>
          <cell r="D3407" t="str">
            <v>PLOMADA ALBANIL 1000gr</v>
          </cell>
          <cell r="E3407" t="str">
            <v>TOTH</v>
          </cell>
          <cell r="F3407" t="str">
            <v>PLOMADA</v>
          </cell>
          <cell r="G3407">
            <v>7680.45</v>
          </cell>
        </row>
        <row r="3408">
          <cell r="B3408" t="str">
            <v>PLEV</v>
          </cell>
          <cell r="C3408">
            <v>7184</v>
          </cell>
          <cell r="D3408" t="str">
            <v>POLEA P/LAVARROP P/EQUIPO</v>
          </cell>
          <cell r="E3408" t="str">
            <v>VITAL GAS</v>
          </cell>
          <cell r="F3408" t="str">
            <v>CORREA</v>
          </cell>
          <cell r="G3408">
            <v>828.01</v>
          </cell>
        </row>
        <row r="3409">
          <cell r="B3409" t="str">
            <v>PLMV</v>
          </cell>
          <cell r="C3409">
            <v>7185</v>
          </cell>
          <cell r="D3409" t="str">
            <v>POLEA P/LAVARROPA P/MOTOR</v>
          </cell>
          <cell r="E3409" t="str">
            <v>VITAL GAS</v>
          </cell>
          <cell r="F3409" t="str">
            <v>CORREA</v>
          </cell>
          <cell r="G3409">
            <v>1009.75</v>
          </cell>
        </row>
        <row r="3410">
          <cell r="B3410" t="str">
            <v>P20F</v>
          </cell>
          <cell r="C3410">
            <v>4419</v>
          </cell>
          <cell r="D3410" t="str">
            <v>POLEA P/PERSIAN N 20</v>
          </cell>
          <cell r="E3410" t="str">
            <v>SIRA</v>
          </cell>
          <cell r="F3410" t="str">
            <v>POLEA</v>
          </cell>
          <cell r="G3410">
            <v>3960.07</v>
          </cell>
        </row>
        <row r="3411">
          <cell r="B3411" t="str">
            <v>P23F</v>
          </cell>
          <cell r="C3411">
            <v>4420</v>
          </cell>
          <cell r="D3411" t="str">
            <v>POLEA P/PERSIAN N 23</v>
          </cell>
          <cell r="E3411" t="str">
            <v>SIRA</v>
          </cell>
          <cell r="F3411" t="str">
            <v>POLEA</v>
          </cell>
          <cell r="G3411">
            <v>4629.24</v>
          </cell>
        </row>
        <row r="3412">
          <cell r="B3412" t="str">
            <v>PRDB</v>
          </cell>
          <cell r="C3412">
            <v>4421</v>
          </cell>
          <cell r="D3412" t="str">
            <v>POMO REDO D/BALA PUL</v>
          </cell>
          <cell r="E3412" t="str">
            <v>LUPUM</v>
          </cell>
          <cell r="F3412" t="str">
            <v>POMO</v>
          </cell>
          <cell r="G3412">
            <v>30892.33</v>
          </cell>
        </row>
        <row r="3413">
          <cell r="B3413" t="str">
            <v>PRG</v>
          </cell>
          <cell r="C3413">
            <v>4422</v>
          </cell>
          <cell r="D3413" t="str">
            <v>POMO REDON GIRAT PUL</v>
          </cell>
          <cell r="E3413" t="str">
            <v>LUPUM</v>
          </cell>
          <cell r="F3413" t="str">
            <v>POMO</v>
          </cell>
          <cell r="G3413">
            <v>18473.52</v>
          </cell>
        </row>
        <row r="3414">
          <cell r="B3414" t="str">
            <v>PRF</v>
          </cell>
          <cell r="C3414">
            <v>4423</v>
          </cell>
          <cell r="D3414" t="str">
            <v>POMO REDOND FIJO PUL</v>
          </cell>
          <cell r="E3414" t="str">
            <v>LUPUM</v>
          </cell>
          <cell r="F3414" t="str">
            <v>POMO</v>
          </cell>
          <cell r="G3414">
            <v>18473.54</v>
          </cell>
        </row>
        <row r="3415">
          <cell r="B3415" t="str">
            <v>PB25100C</v>
          </cell>
          <cell r="C3415">
            <v>4436</v>
          </cell>
          <cell r="D3415" t="str">
            <v>PRECIN BLANC 2,5x100</v>
          </cell>
          <cell r="E3415" t="str">
            <v>CRECCHIO</v>
          </cell>
          <cell r="F3415" t="str">
            <v>PRECINTO</v>
          </cell>
          <cell r="G3415">
            <v>733.64</v>
          </cell>
        </row>
        <row r="3416">
          <cell r="B3416" t="str">
            <v>PB25140C</v>
          </cell>
          <cell r="C3416">
            <v>4437</v>
          </cell>
          <cell r="D3416" t="str">
            <v>PRECIN BLANC 2,5x140</v>
          </cell>
          <cell r="E3416" t="str">
            <v>CRECCHIO</v>
          </cell>
          <cell r="F3416" t="str">
            <v>PRECINTO</v>
          </cell>
          <cell r="G3416">
            <v>1311.02</v>
          </cell>
        </row>
        <row r="3417">
          <cell r="B3417" t="str">
            <v>PB36150C</v>
          </cell>
          <cell r="C3417">
            <v>4438</v>
          </cell>
          <cell r="D3417" t="str">
            <v>PRECIN BLANC 3,6x150</v>
          </cell>
          <cell r="E3417" t="str">
            <v>CRECCHIO</v>
          </cell>
          <cell r="F3417" t="str">
            <v>PRECINTO</v>
          </cell>
          <cell r="G3417">
            <v>1645.68</v>
          </cell>
        </row>
        <row r="3418">
          <cell r="B3418" t="str">
            <v>PB36200C</v>
          </cell>
          <cell r="C3418">
            <v>4439</v>
          </cell>
          <cell r="D3418" t="str">
            <v>PRECIN BLANC 3,6x200</v>
          </cell>
          <cell r="E3418" t="str">
            <v>CRECCHIO</v>
          </cell>
          <cell r="F3418" t="str">
            <v>PRECINTO</v>
          </cell>
          <cell r="G3418">
            <v>2516.2399999999998</v>
          </cell>
        </row>
        <row r="3419">
          <cell r="B3419" t="str">
            <v>PB36250C</v>
          </cell>
          <cell r="C3419">
            <v>4440</v>
          </cell>
          <cell r="D3419" t="str">
            <v>PRECIN BLANC 3,6x250</v>
          </cell>
          <cell r="E3419" t="str">
            <v>CRECCHIO</v>
          </cell>
          <cell r="F3419" t="str">
            <v>PRECINTO</v>
          </cell>
          <cell r="G3419">
            <v>3218.76</v>
          </cell>
        </row>
        <row r="3420">
          <cell r="B3420" t="str">
            <v>PB36300C</v>
          </cell>
          <cell r="C3420">
            <v>4441</v>
          </cell>
          <cell r="D3420" t="str">
            <v>PRECIN BLANC 3,6x300</v>
          </cell>
          <cell r="E3420" t="str">
            <v>CRECCHIO</v>
          </cell>
          <cell r="F3420" t="str">
            <v>PRECINTO</v>
          </cell>
          <cell r="G3420">
            <v>4226.2299999999996</v>
          </cell>
        </row>
        <row r="3421">
          <cell r="B3421" t="str">
            <v>PB36350C</v>
          </cell>
          <cell r="C3421">
            <v>5786</v>
          </cell>
          <cell r="D3421" t="str">
            <v>PRECIN BLANC 3,6x350</v>
          </cell>
          <cell r="E3421" t="str">
            <v>CRECCHIO</v>
          </cell>
          <cell r="F3421" t="str">
            <v>PRECINTO</v>
          </cell>
          <cell r="G3421">
            <v>5298.69</v>
          </cell>
        </row>
        <row r="3422">
          <cell r="B3422" t="str">
            <v>PB48180C</v>
          </cell>
          <cell r="C3422">
            <v>5787</v>
          </cell>
          <cell r="D3422" t="str">
            <v>PRECIN BLANC 4,8x180</v>
          </cell>
          <cell r="E3422" t="str">
            <v>CRECCHIO</v>
          </cell>
          <cell r="F3422" t="str">
            <v>PRECINTO</v>
          </cell>
          <cell r="G3422">
            <v>2843.99</v>
          </cell>
        </row>
        <row r="3423">
          <cell r="B3423" t="str">
            <v>PB48200C</v>
          </cell>
          <cell r="C3423">
            <v>4442</v>
          </cell>
          <cell r="D3423" t="str">
            <v>PRECIN BLANC 4,8x200</v>
          </cell>
          <cell r="E3423" t="str">
            <v>CRECCHIO</v>
          </cell>
          <cell r="F3423" t="str">
            <v>PRECINTO</v>
          </cell>
          <cell r="G3423">
            <v>3079.78</v>
          </cell>
        </row>
        <row r="3424">
          <cell r="B3424" t="str">
            <v>PB48250C</v>
          </cell>
          <cell r="C3424">
            <v>4443</v>
          </cell>
          <cell r="D3424" t="str">
            <v>PRECIN BLANC 4,8x250</v>
          </cell>
          <cell r="E3424" t="str">
            <v>CRECCHIO</v>
          </cell>
          <cell r="F3424" t="str">
            <v>PRECINTO</v>
          </cell>
          <cell r="G3424">
            <v>4309.21</v>
          </cell>
        </row>
        <row r="3425">
          <cell r="B3425" t="str">
            <v>PB48300C</v>
          </cell>
          <cell r="C3425">
            <v>4444</v>
          </cell>
          <cell r="D3425" t="str">
            <v>PRECIN BLANC 4,8x300</v>
          </cell>
          <cell r="E3425" t="str">
            <v>CRECCHIO</v>
          </cell>
          <cell r="F3425" t="str">
            <v>PRECINTO</v>
          </cell>
          <cell r="G3425">
            <v>5208.8</v>
          </cell>
        </row>
        <row r="3426">
          <cell r="B3426" t="str">
            <v>PB48350C</v>
          </cell>
          <cell r="C3426">
            <v>4445</v>
          </cell>
          <cell r="D3426" t="str">
            <v>PRECIN BLANC 4,8x350</v>
          </cell>
          <cell r="E3426" t="str">
            <v>CRECCHIO</v>
          </cell>
          <cell r="F3426" t="str">
            <v>PRECINTO</v>
          </cell>
          <cell r="G3426">
            <v>6969.96</v>
          </cell>
        </row>
        <row r="3427">
          <cell r="B3427" t="str">
            <v>PB48400C</v>
          </cell>
          <cell r="C3427">
            <v>4446</v>
          </cell>
          <cell r="D3427" t="str">
            <v>PRECIN BLANC 4,8x400</v>
          </cell>
          <cell r="E3427" t="str">
            <v>CRECCHIO</v>
          </cell>
          <cell r="F3427" t="str">
            <v>PRECINTO</v>
          </cell>
          <cell r="G3427">
            <v>7778.98</v>
          </cell>
        </row>
        <row r="3428">
          <cell r="B3428" t="str">
            <v>PB48450C</v>
          </cell>
          <cell r="C3428">
            <v>4447</v>
          </cell>
          <cell r="D3428" t="str">
            <v>PRECIN BLANC 4,8x450</v>
          </cell>
          <cell r="E3428" t="str">
            <v>CRECCHIO</v>
          </cell>
          <cell r="F3428" t="str">
            <v>PRECINTO</v>
          </cell>
          <cell r="G3428">
            <v>9739.2800000000007</v>
          </cell>
        </row>
        <row r="3429">
          <cell r="B3429" t="str">
            <v>PB75300C</v>
          </cell>
          <cell r="C3429">
            <v>5788</v>
          </cell>
          <cell r="D3429" t="str">
            <v>PRECIN BLANC 7,5x300</v>
          </cell>
          <cell r="E3429" t="str">
            <v>CRECCHIO</v>
          </cell>
          <cell r="F3429" t="str">
            <v>PRECINTO</v>
          </cell>
          <cell r="G3429">
            <v>8827.93</v>
          </cell>
        </row>
        <row r="3430">
          <cell r="B3430" t="str">
            <v>PB75350C</v>
          </cell>
          <cell r="C3430">
            <v>5789</v>
          </cell>
          <cell r="D3430" t="str">
            <v>PRECIN BLANC 7,5x350</v>
          </cell>
          <cell r="E3430" t="str">
            <v>CRECCHIO</v>
          </cell>
          <cell r="F3430" t="str">
            <v>PRECINTO</v>
          </cell>
          <cell r="G3430">
            <v>11337.94</v>
          </cell>
        </row>
        <row r="3431">
          <cell r="B3431" t="str">
            <v>PB75400C</v>
          </cell>
          <cell r="C3431">
            <v>5790</v>
          </cell>
          <cell r="D3431" t="str">
            <v>PRECIN BLANC 7,5x400</v>
          </cell>
          <cell r="E3431" t="str">
            <v>CRECCHIO</v>
          </cell>
          <cell r="F3431" t="str">
            <v>PRECINTO</v>
          </cell>
          <cell r="G3431">
            <v>13215.96</v>
          </cell>
        </row>
        <row r="3432">
          <cell r="B3432" t="str">
            <v>PB75450C</v>
          </cell>
          <cell r="C3432">
            <v>5791</v>
          </cell>
          <cell r="D3432" t="str">
            <v>PRECIN BLANC 7,5x450</v>
          </cell>
          <cell r="E3432" t="str">
            <v>CRECCHIO</v>
          </cell>
          <cell r="F3432" t="str">
            <v>PRECINTO</v>
          </cell>
          <cell r="G3432">
            <v>7584.67</v>
          </cell>
        </row>
        <row r="3433">
          <cell r="B3433" t="str">
            <v>PB75500C</v>
          </cell>
          <cell r="C3433">
            <v>5792</v>
          </cell>
          <cell r="D3433" t="str">
            <v>PRECIN BLANC 7,5x500</v>
          </cell>
          <cell r="E3433" t="str">
            <v>CRECCHIO</v>
          </cell>
          <cell r="F3433" t="str">
            <v>PRECINTO</v>
          </cell>
          <cell r="G3433">
            <v>9833.32</v>
          </cell>
        </row>
        <row r="3434">
          <cell r="B3434" t="str">
            <v>PB95400C</v>
          </cell>
          <cell r="C3434">
            <v>5793</v>
          </cell>
          <cell r="D3434" t="str">
            <v>PRECIN BLANC 9,5x400</v>
          </cell>
          <cell r="E3434" t="str">
            <v>CRECCHIO</v>
          </cell>
          <cell r="F3434" t="str">
            <v>PRECINTO</v>
          </cell>
          <cell r="G3434">
            <v>8581.08</v>
          </cell>
        </row>
        <row r="3435">
          <cell r="B3435" t="str">
            <v>PB95500C</v>
          </cell>
          <cell r="C3435">
            <v>5794</v>
          </cell>
          <cell r="D3435" t="str">
            <v>PRECIN BLANC 9,5x500</v>
          </cell>
          <cell r="E3435" t="str">
            <v>CRECCHIO</v>
          </cell>
          <cell r="F3435" t="str">
            <v>PRECINTO</v>
          </cell>
          <cell r="G3435">
            <v>12782.41</v>
          </cell>
        </row>
        <row r="3436">
          <cell r="B3436" t="str">
            <v>PB95600C</v>
          </cell>
          <cell r="C3436">
            <v>5795</v>
          </cell>
          <cell r="D3436" t="str">
            <v>PRECIN BLANC 9,5x600</v>
          </cell>
          <cell r="E3436" t="str">
            <v>CRECCHIO</v>
          </cell>
          <cell r="F3436" t="str">
            <v>PRECINTO</v>
          </cell>
          <cell r="G3436">
            <v>16782.53</v>
          </cell>
        </row>
        <row r="3437">
          <cell r="B3437" t="str">
            <v>PN25100C</v>
          </cell>
          <cell r="C3437">
            <v>4448</v>
          </cell>
          <cell r="D3437" t="str">
            <v>PRECINT NEGR 2,5x100</v>
          </cell>
          <cell r="E3437" t="str">
            <v>CRECCHIO</v>
          </cell>
          <cell r="F3437" t="str">
            <v>PRECINTO</v>
          </cell>
          <cell r="G3437">
            <v>733.64</v>
          </cell>
        </row>
        <row r="3438">
          <cell r="B3438" t="str">
            <v>PN25140C</v>
          </cell>
          <cell r="C3438">
            <v>4449</v>
          </cell>
          <cell r="D3438" t="str">
            <v>PRECINT NEGR 2,5x140</v>
          </cell>
          <cell r="E3438" t="str">
            <v>CRECCHIO</v>
          </cell>
          <cell r="F3438" t="str">
            <v>PRECINTO</v>
          </cell>
          <cell r="G3438">
            <v>1311.02</v>
          </cell>
        </row>
        <row r="3439">
          <cell r="B3439" t="str">
            <v>PN36150C</v>
          </cell>
          <cell r="C3439">
            <v>4450</v>
          </cell>
          <cell r="D3439" t="str">
            <v>PRECINT NEGR 3,6x150</v>
          </cell>
          <cell r="E3439" t="str">
            <v>CRECCHIO</v>
          </cell>
          <cell r="F3439" t="str">
            <v>PRECINTO</v>
          </cell>
          <cell r="G3439">
            <v>1645.68</v>
          </cell>
        </row>
        <row r="3440">
          <cell r="B3440" t="str">
            <v>PN36200C</v>
          </cell>
          <cell r="C3440">
            <v>4451</v>
          </cell>
          <cell r="D3440" t="str">
            <v>PRECINT NEGR 3,6x200</v>
          </cell>
          <cell r="E3440" t="str">
            <v>CRECCHIO</v>
          </cell>
          <cell r="F3440" t="str">
            <v>PRECINTO</v>
          </cell>
          <cell r="G3440">
            <v>2516.2399999999998</v>
          </cell>
        </row>
        <row r="3441">
          <cell r="B3441" t="str">
            <v>PN36250C</v>
          </cell>
          <cell r="C3441">
            <v>4452</v>
          </cell>
          <cell r="D3441" t="str">
            <v>PRECINT NEGR 3,6x250</v>
          </cell>
          <cell r="E3441" t="str">
            <v>CRECCHIO</v>
          </cell>
          <cell r="F3441" t="str">
            <v>PRECINTO</v>
          </cell>
          <cell r="G3441">
            <v>3218.76</v>
          </cell>
        </row>
        <row r="3442">
          <cell r="B3442" t="str">
            <v>PN36300C</v>
          </cell>
          <cell r="C3442">
            <v>4453</v>
          </cell>
          <cell r="D3442" t="str">
            <v>PRECINT NEGR 3,6x300</v>
          </cell>
          <cell r="E3442" t="str">
            <v>CRECCHIO</v>
          </cell>
          <cell r="F3442" t="str">
            <v>PRECINTO</v>
          </cell>
          <cell r="G3442">
            <v>4226.2299999999996</v>
          </cell>
        </row>
        <row r="3443">
          <cell r="B3443" t="str">
            <v>PN36350C</v>
          </cell>
          <cell r="C3443">
            <v>5796</v>
          </cell>
          <cell r="D3443" t="str">
            <v>PRECINT NEGR 3,6x350</v>
          </cell>
          <cell r="E3443" t="str">
            <v>CRECCHIO</v>
          </cell>
          <cell r="F3443" t="str">
            <v>PRECINTO</v>
          </cell>
          <cell r="G3443">
            <v>5298.69</v>
          </cell>
        </row>
        <row r="3444">
          <cell r="B3444" t="str">
            <v>PN48180C</v>
          </cell>
          <cell r="C3444">
            <v>5797</v>
          </cell>
          <cell r="D3444" t="str">
            <v>PRECINT NEGR 4,8x180</v>
          </cell>
          <cell r="E3444" t="str">
            <v>CRECCHIO</v>
          </cell>
          <cell r="F3444" t="str">
            <v>PRECINTO</v>
          </cell>
          <cell r="G3444">
            <v>2843.99</v>
          </cell>
        </row>
        <row r="3445">
          <cell r="B3445" t="str">
            <v>PN48200C</v>
          </cell>
          <cell r="C3445">
            <v>4454</v>
          </cell>
          <cell r="D3445" t="str">
            <v>PRECINT NEGR 4,8x200</v>
          </cell>
          <cell r="E3445" t="str">
            <v>CRECCHIO</v>
          </cell>
          <cell r="F3445" t="str">
            <v>PRECINTO</v>
          </cell>
          <cell r="G3445">
            <v>3079.78</v>
          </cell>
        </row>
        <row r="3446">
          <cell r="B3446" t="str">
            <v>PN48250C</v>
          </cell>
          <cell r="C3446">
            <v>4455</v>
          </cell>
          <cell r="D3446" t="str">
            <v>PRECINT NEGR 4,8x250</v>
          </cell>
          <cell r="E3446" t="str">
            <v>CRECCHIO</v>
          </cell>
          <cell r="F3446" t="str">
            <v>PRECINTO</v>
          </cell>
          <cell r="G3446">
            <v>4309.21</v>
          </cell>
        </row>
        <row r="3447">
          <cell r="B3447" t="str">
            <v>PN48300C</v>
          </cell>
          <cell r="C3447">
            <v>4456</v>
          </cell>
          <cell r="D3447" t="str">
            <v>PRECINT NEGR 4,8x300</v>
          </cell>
          <cell r="E3447" t="str">
            <v>CRECCHIO</v>
          </cell>
          <cell r="F3447" t="str">
            <v>PRECINTO</v>
          </cell>
          <cell r="G3447">
            <v>5208.8</v>
          </cell>
        </row>
        <row r="3448">
          <cell r="B3448" t="str">
            <v>PN48350C</v>
          </cell>
          <cell r="C3448">
            <v>4457</v>
          </cell>
          <cell r="D3448" t="str">
            <v>PRECINT NEGR 4,8x350</v>
          </cell>
          <cell r="E3448" t="str">
            <v>CRECCHIO</v>
          </cell>
          <cell r="F3448" t="str">
            <v>PRECINTO</v>
          </cell>
          <cell r="G3448">
            <v>6969.96</v>
          </cell>
        </row>
        <row r="3449">
          <cell r="B3449" t="str">
            <v>PN48400C</v>
          </cell>
          <cell r="C3449">
            <v>4458</v>
          </cell>
          <cell r="D3449" t="str">
            <v>PRECINT NEGR 4,8x400</v>
          </cell>
          <cell r="E3449" t="str">
            <v>CRECCHIO</v>
          </cell>
          <cell r="F3449" t="str">
            <v>PRECINTO</v>
          </cell>
          <cell r="G3449">
            <v>7778.98</v>
          </cell>
        </row>
        <row r="3450">
          <cell r="B3450" t="str">
            <v>PN48450C</v>
          </cell>
          <cell r="C3450">
            <v>4459</v>
          </cell>
          <cell r="D3450" t="str">
            <v>PRECINT NEGR 4,8x450</v>
          </cell>
          <cell r="E3450" t="str">
            <v>CRECCHIO</v>
          </cell>
          <cell r="F3450" t="str">
            <v>PRECINTO</v>
          </cell>
          <cell r="G3450">
            <v>9739.2800000000007</v>
          </cell>
        </row>
        <row r="3451">
          <cell r="B3451" t="str">
            <v>PN75300C</v>
          </cell>
          <cell r="C3451">
            <v>4460</v>
          </cell>
          <cell r="D3451" t="str">
            <v>PRECINT NEGR 7,5x300</v>
          </cell>
          <cell r="E3451" t="str">
            <v>CRECCHIO</v>
          </cell>
          <cell r="F3451" t="str">
            <v>PRECINTO</v>
          </cell>
          <cell r="G3451">
            <v>8827.93</v>
          </cell>
        </row>
        <row r="3452">
          <cell r="B3452" t="str">
            <v>PN75350C</v>
          </cell>
          <cell r="C3452">
            <v>5798</v>
          </cell>
          <cell r="D3452" t="str">
            <v>PRECINT NEGR 7,5x350</v>
          </cell>
          <cell r="E3452" t="str">
            <v>CRECCHIO</v>
          </cell>
          <cell r="F3452" t="str">
            <v>PRECINTO</v>
          </cell>
          <cell r="G3452">
            <v>11337.94</v>
          </cell>
        </row>
        <row r="3453">
          <cell r="B3453" t="str">
            <v>PN75400C</v>
          </cell>
          <cell r="C3453">
            <v>5799</v>
          </cell>
          <cell r="D3453" t="str">
            <v>PRECINT NEGR 7,5x400</v>
          </cell>
          <cell r="E3453" t="str">
            <v>CRECCHIO</v>
          </cell>
          <cell r="F3453" t="str">
            <v>PRECINTO</v>
          </cell>
          <cell r="G3453">
            <v>13215.96</v>
          </cell>
        </row>
        <row r="3454">
          <cell r="B3454" t="str">
            <v>PN75450C</v>
          </cell>
          <cell r="C3454">
            <v>5800</v>
          </cell>
          <cell r="D3454" t="str">
            <v>PRECINT NEGR 7,5x450</v>
          </cell>
          <cell r="E3454" t="str">
            <v>CRECCHIO</v>
          </cell>
          <cell r="F3454" t="str">
            <v>PRECINTO</v>
          </cell>
          <cell r="G3454">
            <v>7584.67</v>
          </cell>
        </row>
        <row r="3455">
          <cell r="B3455" t="str">
            <v>PN75500C</v>
          </cell>
          <cell r="C3455">
            <v>5801</v>
          </cell>
          <cell r="D3455" t="str">
            <v>PRECINT NEGR 7,5x500</v>
          </cell>
          <cell r="E3455" t="str">
            <v>CRECCHIO</v>
          </cell>
          <cell r="F3455" t="str">
            <v>PRECINTO</v>
          </cell>
          <cell r="G3455">
            <v>9833.32</v>
          </cell>
        </row>
        <row r="3456">
          <cell r="B3456" t="str">
            <v>PN95400C</v>
          </cell>
          <cell r="C3456">
            <v>5802</v>
          </cell>
          <cell r="D3456" t="str">
            <v>PRECINT NEGR 9,5x400</v>
          </cell>
          <cell r="E3456" t="str">
            <v>CRECCHIO</v>
          </cell>
          <cell r="F3456" t="str">
            <v>PRECINTO</v>
          </cell>
          <cell r="G3456">
            <v>13215.96</v>
          </cell>
        </row>
        <row r="3457">
          <cell r="B3457" t="str">
            <v>PN95500C</v>
          </cell>
          <cell r="C3457">
            <v>5803</v>
          </cell>
          <cell r="D3457" t="str">
            <v>PRECINT NEGR 9,5x500</v>
          </cell>
          <cell r="E3457" t="str">
            <v>CRECCHIO</v>
          </cell>
          <cell r="F3457" t="str">
            <v>PRECINTO</v>
          </cell>
          <cell r="G3457">
            <v>12782.41</v>
          </cell>
        </row>
        <row r="3458">
          <cell r="B3458" t="str">
            <v>PN95600C</v>
          </cell>
          <cell r="C3458">
            <v>5804</v>
          </cell>
          <cell r="D3458" t="str">
            <v>PRECINT NEGR 9,5x600</v>
          </cell>
          <cell r="E3458" t="str">
            <v>CRECCHIO</v>
          </cell>
          <cell r="F3458" t="str">
            <v>PRECINTO</v>
          </cell>
          <cell r="G3458">
            <v>16782.53</v>
          </cell>
        </row>
        <row r="3459">
          <cell r="B3459" t="str">
            <v>PG48400C</v>
          </cell>
          <cell r="C3459">
            <v>5883</v>
          </cell>
          <cell r="D3459" t="str">
            <v>PRECINTO #GRIS# 4,8x400</v>
          </cell>
          <cell r="E3459" t="str">
            <v>CRECCHIO</v>
          </cell>
          <cell r="F3459" t="str">
            <v>PRECINTO</v>
          </cell>
          <cell r="G3459">
            <v>7778.98</v>
          </cell>
        </row>
        <row r="3460">
          <cell r="B3460" t="str">
            <v>PC50EE</v>
          </cell>
          <cell r="C3460">
            <v>7390</v>
          </cell>
          <cell r="D3460" t="str">
            <v>PRENSA CALAR  50mm (x6)</v>
          </cell>
          <cell r="E3460" t="str">
            <v>ELESCUERZO</v>
          </cell>
          <cell r="F3460" t="str">
            <v>PRENSA</v>
          </cell>
          <cell r="G3460">
            <v>20155.400000000001</v>
          </cell>
        </row>
        <row r="3461">
          <cell r="B3461" t="str">
            <v>PC75EE</v>
          </cell>
          <cell r="C3461">
            <v>7391</v>
          </cell>
          <cell r="D3461" t="str">
            <v>PRENSA CALAR  75mm (x6)</v>
          </cell>
          <cell r="E3461" t="str">
            <v>ELESCUERZO</v>
          </cell>
          <cell r="F3461" t="str">
            <v>PRENSA</v>
          </cell>
          <cell r="G3461">
            <v>24646.11</v>
          </cell>
        </row>
        <row r="3462">
          <cell r="B3462" t="str">
            <v>PC100EE</v>
          </cell>
          <cell r="C3462">
            <v>7392</v>
          </cell>
          <cell r="D3462" t="str">
            <v>PRENSA CALAR 100mm (x6)</v>
          </cell>
          <cell r="E3462" t="str">
            <v>ELESCUERZO</v>
          </cell>
          <cell r="F3462" t="str">
            <v>PRENSA</v>
          </cell>
          <cell r="G3462">
            <v>29155.49</v>
          </cell>
        </row>
        <row r="3463">
          <cell r="B3463" t="str">
            <v>PSCB1V</v>
          </cell>
          <cell r="C3463">
            <v>4467</v>
          </cell>
          <cell r="D3463" t="str">
            <v>PRO SUBCARRO Blanc 1</v>
          </cell>
          <cell r="E3463" t="str">
            <v>VENIER</v>
          </cell>
          <cell r="F3463" t="str">
            <v>PROTECTOR SUBCARR</v>
          </cell>
          <cell r="G3463">
            <v>20712.009999999998</v>
          </cell>
        </row>
        <row r="3464">
          <cell r="B3464" t="str">
            <v>PSCB4V</v>
          </cell>
          <cell r="C3464">
            <v>4468</v>
          </cell>
          <cell r="D3464" t="str">
            <v>PRO SUBCARRO Blanc 4</v>
          </cell>
          <cell r="E3464" t="str">
            <v>VENIER</v>
          </cell>
          <cell r="F3464" t="str">
            <v>PROTECTOR SUBCARR</v>
          </cell>
          <cell r="G3464">
            <v>64639.58</v>
          </cell>
        </row>
        <row r="3465">
          <cell r="B3465" t="str">
            <v>PSCN1V</v>
          </cell>
          <cell r="C3465">
            <v>4469</v>
          </cell>
          <cell r="D3465" t="str">
            <v>PRO SUBCARRO Negro 1</v>
          </cell>
          <cell r="E3465" t="str">
            <v>VENIER</v>
          </cell>
          <cell r="F3465" t="str">
            <v>PROTECTOR SUBCARR</v>
          </cell>
          <cell r="G3465">
            <v>5552.41</v>
          </cell>
        </row>
        <row r="3466">
          <cell r="B3466" t="str">
            <v>PSCN4V</v>
          </cell>
          <cell r="C3466">
            <v>4470</v>
          </cell>
          <cell r="D3466" t="str">
            <v>PRO SUBCARRO Negro 4</v>
          </cell>
          <cell r="E3466" t="str">
            <v>VENIER</v>
          </cell>
          <cell r="F3466" t="str">
            <v>PROTECTOR SUBCARR</v>
          </cell>
          <cell r="G3466">
            <v>18663.21</v>
          </cell>
        </row>
        <row r="3467">
          <cell r="B3467" t="str">
            <v>PCV</v>
          </cell>
          <cell r="C3467">
            <v>6837</v>
          </cell>
          <cell r="D3467" t="str">
            <v>PROLONG ELEC CALEF M/H 2m</v>
          </cell>
          <cell r="E3467" t="str">
            <v>VITAL GAS</v>
          </cell>
          <cell r="F3467" t="str">
            <v>REPUESTO CALEFON</v>
          </cell>
          <cell r="G3467">
            <v>2241.17</v>
          </cell>
        </row>
        <row r="3468">
          <cell r="B3468" t="str">
            <v>P3R</v>
          </cell>
          <cell r="C3468">
            <v>6092</v>
          </cell>
          <cell r="D3468" t="str">
            <v>PROLONGACION P/TUBO  3"</v>
          </cell>
          <cell r="E3468" t="str">
            <v>RHEIN</v>
          </cell>
          <cell r="F3468" t="str">
            <v>TUBO</v>
          </cell>
          <cell r="G3468">
            <v>2580.2199999999998</v>
          </cell>
        </row>
        <row r="3469">
          <cell r="B3469" t="str">
            <v>P6R</v>
          </cell>
          <cell r="C3469">
            <v>6093</v>
          </cell>
          <cell r="D3469" t="str">
            <v>PROLONGACION P/TUBO  6"</v>
          </cell>
          <cell r="E3469" t="str">
            <v>RHEIN</v>
          </cell>
          <cell r="F3469" t="str">
            <v>TUBO</v>
          </cell>
          <cell r="G3469">
            <v>3557.8</v>
          </cell>
        </row>
        <row r="3470">
          <cell r="B3470" t="str">
            <v>P10R</v>
          </cell>
          <cell r="C3470">
            <v>6094</v>
          </cell>
          <cell r="D3470" t="str">
            <v>PROLONGACION P/TUBO 10"</v>
          </cell>
          <cell r="E3470" t="str">
            <v>RHEIN</v>
          </cell>
          <cell r="F3470" t="str">
            <v>TUBO</v>
          </cell>
          <cell r="G3470">
            <v>6274</v>
          </cell>
        </row>
        <row r="3471">
          <cell r="B3471" t="str">
            <v>PLT10V</v>
          </cell>
          <cell r="C3471">
            <v>4471</v>
          </cell>
          <cell r="D3471" t="str">
            <v>PROTECTO LADR/TEJ 10</v>
          </cell>
          <cell r="E3471" t="str">
            <v>VENIER</v>
          </cell>
          <cell r="F3471" t="str">
            <v>IMPERMEABILIZANTE</v>
          </cell>
          <cell r="G3471">
            <v>41575.64</v>
          </cell>
        </row>
        <row r="3472">
          <cell r="B3472" t="str">
            <v>PLT20V</v>
          </cell>
          <cell r="C3472">
            <v>4472</v>
          </cell>
          <cell r="D3472" t="str">
            <v>PROTECTO LADR/TEJ 20</v>
          </cell>
          <cell r="E3472" t="str">
            <v>VENIER</v>
          </cell>
          <cell r="F3472" t="str">
            <v>IMPERMEABILIZANTE</v>
          </cell>
          <cell r="G3472">
            <v>76243.62</v>
          </cell>
        </row>
        <row r="3473">
          <cell r="B3473" t="str">
            <v>PLT1V</v>
          </cell>
          <cell r="C3473">
            <v>4473</v>
          </cell>
          <cell r="D3473" t="str">
            <v>PROTECTO LADR/TEJA 1</v>
          </cell>
          <cell r="E3473" t="str">
            <v>VENIER</v>
          </cell>
          <cell r="F3473" t="str">
            <v>IMPERMEABILIZANTE</v>
          </cell>
          <cell r="G3473">
            <v>6574.44</v>
          </cell>
        </row>
        <row r="3474">
          <cell r="B3474" t="str">
            <v>PLT4V</v>
          </cell>
          <cell r="C3474">
            <v>4474</v>
          </cell>
          <cell r="D3474" t="str">
            <v>PROTECTO LADR/TEJA 4</v>
          </cell>
          <cell r="E3474" t="str">
            <v>VENIER</v>
          </cell>
          <cell r="F3474" t="str">
            <v>IMPERMEABILIZANTE</v>
          </cell>
          <cell r="G3474">
            <v>19697.07</v>
          </cell>
        </row>
        <row r="3475">
          <cell r="B3475" t="str">
            <v>PFV</v>
          </cell>
          <cell r="C3475">
            <v>7098</v>
          </cell>
          <cell r="D3475" t="str">
            <v>PROTECTOR FACIAL</v>
          </cell>
          <cell r="E3475" t="str">
            <v>VITAL GAS</v>
          </cell>
          <cell r="F3475" t="str">
            <v>PROTECTOR</v>
          </cell>
          <cell r="G3475">
            <v>1229.72</v>
          </cell>
        </row>
        <row r="3476">
          <cell r="B3476" t="str">
            <v>PBV</v>
          </cell>
          <cell r="C3476">
            <v>4475</v>
          </cell>
          <cell r="D3476" t="str">
            <v>PROTECTOR P/BRONCE</v>
          </cell>
          <cell r="E3476" t="str">
            <v>VENIER</v>
          </cell>
          <cell r="F3476" t="str">
            <v>PROTECTOR BRONCE</v>
          </cell>
          <cell r="G3476">
            <v>4846.84</v>
          </cell>
        </row>
        <row r="3477">
          <cell r="B3477" t="str">
            <v>PAP2100M</v>
          </cell>
          <cell r="C3477">
            <v>7015</v>
          </cell>
          <cell r="D3477" t="str">
            <v>PUN ATORN S2 PHIL PH2x100</v>
          </cell>
          <cell r="E3477" t="str">
            <v>METZ</v>
          </cell>
          <cell r="F3477" t="str">
            <v>PUNTA ATORNILLAR</v>
          </cell>
          <cell r="G3477">
            <v>2130.2600000000002</v>
          </cell>
        </row>
        <row r="3478">
          <cell r="B3478" t="str">
            <v>PAP225M</v>
          </cell>
          <cell r="C3478">
            <v>7012</v>
          </cell>
          <cell r="D3478" t="str">
            <v>PUN ATORN S2 PHILI PH2x25</v>
          </cell>
          <cell r="E3478" t="str">
            <v>METZ</v>
          </cell>
          <cell r="F3478" t="str">
            <v>PUNTA ATORNILLAR</v>
          </cell>
          <cell r="G3478">
            <v>377.13</v>
          </cell>
        </row>
        <row r="3479">
          <cell r="B3479" t="str">
            <v>PAP250M</v>
          </cell>
          <cell r="C3479">
            <v>7013</v>
          </cell>
          <cell r="D3479" t="str">
            <v>PUN ATORN S2 PHILI PH2x50</v>
          </cell>
          <cell r="E3479" t="str">
            <v>METZ</v>
          </cell>
          <cell r="F3479" t="str">
            <v>PUNTA ATORNILLAR</v>
          </cell>
          <cell r="G3479">
            <v>531.14</v>
          </cell>
        </row>
        <row r="3480">
          <cell r="B3480" t="str">
            <v>PAP275M</v>
          </cell>
          <cell r="C3480">
            <v>7014</v>
          </cell>
          <cell r="D3480" t="str">
            <v>PUN ATORN S2 PHILI PH2x75</v>
          </cell>
          <cell r="E3480" t="str">
            <v>METZ</v>
          </cell>
          <cell r="F3480" t="str">
            <v>PUNTA ATORNILLAR</v>
          </cell>
          <cell r="G3480">
            <v>1600.9</v>
          </cell>
        </row>
        <row r="3481">
          <cell r="B3481" t="str">
            <v>P20</v>
          </cell>
          <cell r="C3481">
            <v>4476</v>
          </cell>
          <cell r="D3481" t="str">
            <v>PUNTA 20 cm.</v>
          </cell>
          <cell r="E3481" t="str">
            <v>EL ROBLE</v>
          </cell>
          <cell r="F3481" t="str">
            <v>PUNTA</v>
          </cell>
          <cell r="G3481">
            <v>4315.8500000000004</v>
          </cell>
        </row>
        <row r="3482">
          <cell r="B3482" t="str">
            <v>P20G</v>
          </cell>
          <cell r="C3482">
            <v>4477</v>
          </cell>
          <cell r="D3482" t="str">
            <v>PUNTA 20cm</v>
          </cell>
          <cell r="E3482" t="str">
            <v>GHERARDI</v>
          </cell>
          <cell r="F3482" t="str">
            <v>PUNTA</v>
          </cell>
          <cell r="G3482">
            <v>4443.32</v>
          </cell>
        </row>
        <row r="3483">
          <cell r="B3483" t="str">
            <v>P25</v>
          </cell>
          <cell r="C3483">
            <v>4478</v>
          </cell>
          <cell r="D3483" t="str">
            <v>PUNTA 25 cm.</v>
          </cell>
          <cell r="E3483" t="str">
            <v>EL ROBLE</v>
          </cell>
          <cell r="F3483" t="str">
            <v>PUNTA</v>
          </cell>
          <cell r="G3483">
            <v>4568.5</v>
          </cell>
        </row>
        <row r="3484">
          <cell r="B3484" t="str">
            <v>P25G</v>
          </cell>
          <cell r="C3484">
            <v>4479</v>
          </cell>
          <cell r="D3484" t="str">
            <v>PUNTA 25cm</v>
          </cell>
          <cell r="E3484" t="str">
            <v>GHERARDI</v>
          </cell>
          <cell r="F3484" t="str">
            <v>PUNTA</v>
          </cell>
          <cell r="G3484">
            <v>4689.16</v>
          </cell>
        </row>
        <row r="3485">
          <cell r="B3485" t="str">
            <v>P25V</v>
          </cell>
          <cell r="C3485">
            <v>4481</v>
          </cell>
          <cell r="D3485" t="str">
            <v>PUNTA 3/4  **25cm**</v>
          </cell>
          <cell r="E3485" t="str">
            <v>VIRGA</v>
          </cell>
          <cell r="F3485" t="str">
            <v>PUNTA</v>
          </cell>
          <cell r="G3485">
            <v>2408.65</v>
          </cell>
        </row>
        <row r="3486">
          <cell r="B3486" t="str">
            <v>P30V</v>
          </cell>
          <cell r="C3486">
            <v>4482</v>
          </cell>
          <cell r="D3486" t="str">
            <v>PUNTA 3/4  **30cm**</v>
          </cell>
          <cell r="E3486" t="str">
            <v>VIRGA</v>
          </cell>
          <cell r="F3486" t="str">
            <v>PUNTA</v>
          </cell>
          <cell r="G3486">
            <v>2676.27</v>
          </cell>
        </row>
        <row r="3487">
          <cell r="B3487" t="str">
            <v>P35V</v>
          </cell>
          <cell r="C3487">
            <v>4483</v>
          </cell>
          <cell r="D3487" t="str">
            <v>PUNTA 3/4  **35cm**</v>
          </cell>
          <cell r="E3487" t="str">
            <v>VIRGA</v>
          </cell>
          <cell r="F3487" t="str">
            <v>PUNTA</v>
          </cell>
          <cell r="G3487">
            <v>2943.9</v>
          </cell>
        </row>
        <row r="3488">
          <cell r="B3488" t="str">
            <v>P20M</v>
          </cell>
          <cell r="C3488">
            <v>4480</v>
          </cell>
          <cell r="D3488" t="str">
            <v>PUNTA 3/4  20cm</v>
          </cell>
          <cell r="E3488" t="str">
            <v>MAZZUCA</v>
          </cell>
          <cell r="F3488" t="str">
            <v>PUNTA</v>
          </cell>
          <cell r="G3488">
            <v>4180.7700000000004</v>
          </cell>
        </row>
        <row r="3489">
          <cell r="B3489" t="str">
            <v>P40M</v>
          </cell>
          <cell r="C3489">
            <v>4484</v>
          </cell>
          <cell r="D3489" t="str">
            <v>PUNTA 3/4  40cm</v>
          </cell>
          <cell r="E3489" t="str">
            <v>MAZZUCA</v>
          </cell>
          <cell r="F3489" t="str">
            <v>PUNTA</v>
          </cell>
          <cell r="G3489">
            <v>6401.31</v>
          </cell>
        </row>
        <row r="3490">
          <cell r="B3490" t="str">
            <v>P45M</v>
          </cell>
          <cell r="C3490">
            <v>4485</v>
          </cell>
          <cell r="D3490" t="str">
            <v>PUNTA 3/4  45cm</v>
          </cell>
          <cell r="E3490" t="str">
            <v>MAZZUCA</v>
          </cell>
          <cell r="F3490" t="str">
            <v>PUNTA</v>
          </cell>
          <cell r="G3490">
            <v>7216.84</v>
          </cell>
        </row>
        <row r="3491">
          <cell r="B3491" t="str">
            <v>P50M</v>
          </cell>
          <cell r="C3491">
            <v>4486</v>
          </cell>
          <cell r="D3491" t="str">
            <v>PUNTA 3/4  50cm</v>
          </cell>
          <cell r="E3491" t="str">
            <v>MAZZUCA</v>
          </cell>
          <cell r="F3491" t="str">
            <v>PUNTA</v>
          </cell>
          <cell r="G3491">
            <v>8201.4500000000007</v>
          </cell>
        </row>
        <row r="3492">
          <cell r="B3492" t="str">
            <v>P30</v>
          </cell>
          <cell r="C3492">
            <v>4487</v>
          </cell>
          <cell r="D3492" t="str">
            <v>PUNTA 30 cm.</v>
          </cell>
          <cell r="E3492" t="str">
            <v>EL ROBLE</v>
          </cell>
          <cell r="F3492" t="str">
            <v>PUNTA</v>
          </cell>
          <cell r="G3492">
            <v>5282.38</v>
          </cell>
        </row>
        <row r="3493">
          <cell r="B3493" t="str">
            <v>P30G</v>
          </cell>
          <cell r="C3493">
            <v>4488</v>
          </cell>
          <cell r="D3493" t="str">
            <v>PUNTA 30cm</v>
          </cell>
          <cell r="E3493" t="str">
            <v>GHERARDI</v>
          </cell>
          <cell r="F3493" t="str">
            <v>PUNTA</v>
          </cell>
          <cell r="G3493">
            <v>4878.9399999999996</v>
          </cell>
        </row>
        <row r="3494">
          <cell r="B3494" t="str">
            <v>P35</v>
          </cell>
          <cell r="C3494">
            <v>4489</v>
          </cell>
          <cell r="D3494" t="str">
            <v>PUNTA 35 cm.</v>
          </cell>
          <cell r="E3494" t="str">
            <v>EL ROBLE</v>
          </cell>
          <cell r="F3494" t="str">
            <v>PUNTA</v>
          </cell>
          <cell r="G3494">
            <v>6018.98</v>
          </cell>
        </row>
        <row r="3495">
          <cell r="B3495" t="str">
            <v>P35G</v>
          </cell>
          <cell r="C3495">
            <v>4490</v>
          </cell>
          <cell r="D3495" t="str">
            <v>PUNTA 35cm</v>
          </cell>
          <cell r="E3495" t="str">
            <v>GHERARDI</v>
          </cell>
          <cell r="F3495" t="str">
            <v>PUNTA</v>
          </cell>
          <cell r="G3495">
            <v>5469.01</v>
          </cell>
        </row>
        <row r="3496">
          <cell r="B3496" t="str">
            <v>P40G</v>
          </cell>
          <cell r="C3496">
            <v>6665</v>
          </cell>
          <cell r="D3496" t="str">
            <v>PUNTA 40 cm</v>
          </cell>
          <cell r="E3496" t="str">
            <v>GHERARDI</v>
          </cell>
          <cell r="F3496" t="str">
            <v>PUNTA</v>
          </cell>
          <cell r="G3496">
            <v>6125.41</v>
          </cell>
        </row>
        <row r="3497">
          <cell r="B3497" t="str">
            <v>P40</v>
          </cell>
          <cell r="C3497">
            <v>4491</v>
          </cell>
          <cell r="D3497" t="str">
            <v>PUNTA 40 cm.</v>
          </cell>
          <cell r="E3497" t="str">
            <v>EL ROBLE</v>
          </cell>
          <cell r="F3497" t="str">
            <v>PUNTA</v>
          </cell>
          <cell r="G3497">
            <v>6310.14</v>
          </cell>
        </row>
        <row r="3498">
          <cell r="B3498" t="str">
            <v>P45</v>
          </cell>
          <cell r="C3498">
            <v>4492</v>
          </cell>
          <cell r="D3498" t="str">
            <v>PUNTA 45 cm.</v>
          </cell>
          <cell r="E3498" t="str">
            <v>EL ROBLE</v>
          </cell>
          <cell r="F3498" t="str">
            <v>PUNTA</v>
          </cell>
          <cell r="G3498">
            <v>7105.39</v>
          </cell>
        </row>
        <row r="3499">
          <cell r="B3499" t="str">
            <v>PAS325M</v>
          </cell>
          <cell r="C3499">
            <v>7008</v>
          </cell>
          <cell r="D3499" t="str">
            <v>PUNTA ATORN S2 PLANA 3x25</v>
          </cell>
          <cell r="E3499" t="str">
            <v>METZ</v>
          </cell>
          <cell r="F3499" t="str">
            <v>PUNTA ATORNILLAR</v>
          </cell>
          <cell r="G3499">
            <v>532.99</v>
          </cell>
        </row>
        <row r="3500">
          <cell r="B3500" t="str">
            <v>PAS425M</v>
          </cell>
          <cell r="C3500">
            <v>7009</v>
          </cell>
          <cell r="D3500" t="str">
            <v>PUNTA ATORN S2 PLANA 4x25</v>
          </cell>
          <cell r="E3500" t="str">
            <v>METZ</v>
          </cell>
          <cell r="F3500" t="str">
            <v>PUNTA ATORNILLAR</v>
          </cell>
          <cell r="G3500">
            <v>762.62</v>
          </cell>
        </row>
        <row r="3501">
          <cell r="B3501" t="str">
            <v>PAS525M</v>
          </cell>
          <cell r="C3501">
            <v>7010</v>
          </cell>
          <cell r="D3501" t="str">
            <v>PUNTA ATORN S2 PLANA 5x25</v>
          </cell>
          <cell r="E3501" t="str">
            <v>METZ</v>
          </cell>
          <cell r="F3501" t="str">
            <v>PUNTA ATORNILLAR</v>
          </cell>
          <cell r="G3501">
            <v>762.62</v>
          </cell>
        </row>
        <row r="3502">
          <cell r="B3502" t="str">
            <v>PAS625M</v>
          </cell>
          <cell r="C3502">
            <v>7011</v>
          </cell>
          <cell r="D3502" t="str">
            <v>PUNTA ATORN S2 PLANA 6x25</v>
          </cell>
          <cell r="E3502" t="str">
            <v>METZ</v>
          </cell>
          <cell r="F3502" t="str">
            <v>PUNTA ATORNILLAR</v>
          </cell>
          <cell r="G3502">
            <v>532.99</v>
          </cell>
        </row>
        <row r="3503">
          <cell r="B3503" t="str">
            <v>PER</v>
          </cell>
          <cell r="C3503">
            <v>4493</v>
          </cell>
          <cell r="D3503" t="str">
            <v>PUNTA EJE REFORZADA</v>
          </cell>
          <cell r="E3503" t="str">
            <v>SIRA</v>
          </cell>
          <cell r="F3503" t="str">
            <v>PUNTA DE EJE</v>
          </cell>
          <cell r="G3503">
            <v>881.81</v>
          </cell>
        </row>
        <row r="3504">
          <cell r="B3504" t="str">
            <v>PM2670T</v>
          </cell>
          <cell r="C3504">
            <v>7430</v>
          </cell>
          <cell r="D3504" t="str">
            <v>PUNTA MONTADA 26x70mm</v>
          </cell>
          <cell r="E3504" t="str">
            <v>TYROLIT</v>
          </cell>
          <cell r="F3504" t="str">
            <v>PUNTA MONTADA</v>
          </cell>
          <cell r="G3504">
            <v>4979.1000000000004</v>
          </cell>
        </row>
        <row r="3505">
          <cell r="B3505" t="str">
            <v>PBMCR</v>
          </cell>
          <cell r="C3505">
            <v>5978</v>
          </cell>
          <cell r="D3505" t="str">
            <v>PUNTA PARA BASE MECH COPA</v>
          </cell>
          <cell r="E3505" t="str">
            <v>RHEIN</v>
          </cell>
          <cell r="F3505" t="str">
            <v>MECHA COPA</v>
          </cell>
          <cell r="G3505">
            <v>2799.92</v>
          </cell>
        </row>
        <row r="3506">
          <cell r="B3506" t="str">
            <v>QS1T</v>
          </cell>
          <cell r="C3506">
            <v>6719</v>
          </cell>
          <cell r="D3506" t="str">
            <v>QUITA SARRO/OXIDO   1 lt</v>
          </cell>
          <cell r="E3506" t="str">
            <v>TF3</v>
          </cell>
          <cell r="F3506" t="str">
            <v>QUITA SARRO</v>
          </cell>
          <cell r="G3506">
            <v>1587.69</v>
          </cell>
        </row>
        <row r="3507">
          <cell r="B3507" t="str">
            <v>QS12T</v>
          </cell>
          <cell r="C3507">
            <v>6718</v>
          </cell>
          <cell r="D3507" t="str">
            <v>QUITA SARRO/OXIDO  1/2 lt</v>
          </cell>
          <cell r="E3507" t="str">
            <v>TF3</v>
          </cell>
          <cell r="F3507" t="str">
            <v>QUITA SARRO</v>
          </cell>
          <cell r="G3507">
            <v>1122.0999999999999</v>
          </cell>
        </row>
        <row r="3508">
          <cell r="B3508" t="str">
            <v>RSR14F</v>
          </cell>
          <cell r="C3508">
            <v>4506</v>
          </cell>
          <cell r="D3508" t="str">
            <v>RASTRILLO "SIN" RIENDA 14</v>
          </cell>
          <cell r="E3508" t="str">
            <v>FERCAS</v>
          </cell>
          <cell r="F3508" t="str">
            <v>RASTR SIN RIENDA</v>
          </cell>
          <cell r="G3508">
            <v>5268.27</v>
          </cell>
        </row>
        <row r="3509">
          <cell r="B3509" t="str">
            <v>RSR16F</v>
          </cell>
          <cell r="C3509">
            <v>4507</v>
          </cell>
          <cell r="D3509" t="str">
            <v>RASTRILLO "SIN" RIENDA 16</v>
          </cell>
          <cell r="E3509" t="str">
            <v>FERCAS</v>
          </cell>
          <cell r="F3509" t="str">
            <v>RASTR SIN RIENDA</v>
          </cell>
          <cell r="G3509">
            <v>5652.12</v>
          </cell>
        </row>
        <row r="3510">
          <cell r="B3510" t="str">
            <v>RCR14F</v>
          </cell>
          <cell r="C3510">
            <v>4512</v>
          </cell>
          <cell r="D3510" t="str">
            <v>RASTRILLO CON RIENDA 14</v>
          </cell>
          <cell r="E3510" t="str">
            <v>FERCAS</v>
          </cell>
          <cell r="F3510" t="str">
            <v>RASTR CON RIENDA</v>
          </cell>
          <cell r="G3510">
            <v>6631.37</v>
          </cell>
        </row>
        <row r="3511">
          <cell r="B3511" t="str">
            <v>RCR16F</v>
          </cell>
          <cell r="C3511">
            <v>4513</v>
          </cell>
          <cell r="D3511" t="str">
            <v>RASTRILLO CON RIENDA 16</v>
          </cell>
          <cell r="E3511" t="str">
            <v>FERCAS</v>
          </cell>
          <cell r="F3511" t="str">
            <v>RASTR CON RIENDA</v>
          </cell>
          <cell r="G3511">
            <v>7105.31</v>
          </cell>
        </row>
        <row r="3512">
          <cell r="B3512" t="str">
            <v>RCR18F</v>
          </cell>
          <cell r="C3512">
            <v>4514</v>
          </cell>
          <cell r="D3512" t="str">
            <v>RASTRILLO CON RIENDA 18</v>
          </cell>
          <cell r="E3512" t="str">
            <v>FERCAS</v>
          </cell>
          <cell r="F3512" t="str">
            <v>RASTR CON RIENDA</v>
          </cell>
          <cell r="G3512">
            <v>7602.76</v>
          </cell>
        </row>
        <row r="3513">
          <cell r="B3513" t="str">
            <v>RAV</v>
          </cell>
          <cell r="C3513">
            <v>3593</v>
          </cell>
          <cell r="D3513" t="str">
            <v>REDUCT ADAPT MANG 1/2a3/4</v>
          </cell>
          <cell r="E3513" t="str">
            <v>VITAL GAS</v>
          </cell>
          <cell r="F3513" t="str">
            <v>RIEGO</v>
          </cell>
          <cell r="G3513">
            <v>1175.3</v>
          </cell>
        </row>
        <row r="3514">
          <cell r="B3514" t="str">
            <v>R2P</v>
          </cell>
          <cell r="C3514">
            <v>4526</v>
          </cell>
          <cell r="D3514" t="str">
            <v>REGUL COM "2" METROS</v>
          </cell>
          <cell r="E3514" t="str">
            <v>PAZ</v>
          </cell>
          <cell r="F3514" t="str">
            <v>REGULADOR COMUN</v>
          </cell>
          <cell r="G3514">
            <v>9067.19</v>
          </cell>
        </row>
        <row r="3515">
          <cell r="B3515" t="str">
            <v>R150A</v>
          </cell>
          <cell r="C3515">
            <v>6701</v>
          </cell>
          <cell r="D3515" t="str">
            <v>REGUL MANG #1,50m# *ECON*</v>
          </cell>
          <cell r="E3515" t="str">
            <v>VITAL GAS</v>
          </cell>
          <cell r="F3515" t="str">
            <v>REGULADOR</v>
          </cell>
          <cell r="G3515">
            <v>6352.72</v>
          </cell>
        </row>
        <row r="3516">
          <cell r="B3516" t="str">
            <v>R2A</v>
          </cell>
          <cell r="C3516">
            <v>4530</v>
          </cell>
          <cell r="D3516" t="str">
            <v>REGUL MANG #2 Mts# *ECON*</v>
          </cell>
          <cell r="E3516" t="str">
            <v>VITAL GAS</v>
          </cell>
          <cell r="F3516" t="str">
            <v>REGULADOR</v>
          </cell>
          <cell r="G3516">
            <v>6669.74</v>
          </cell>
        </row>
        <row r="3517">
          <cell r="B3517" t="str">
            <v>R150P</v>
          </cell>
          <cell r="C3517">
            <v>6370</v>
          </cell>
          <cell r="D3517" t="str">
            <v>REGULADOR **1,50mts**</v>
          </cell>
          <cell r="E3517" t="str">
            <v>PAZ</v>
          </cell>
          <cell r="F3517" t="str">
            <v>REGULADOR COMUN</v>
          </cell>
          <cell r="G3517">
            <v>8589.27</v>
          </cell>
        </row>
        <row r="3518">
          <cell r="B3518" t="str">
            <v>RCP</v>
          </cell>
          <cell r="C3518">
            <v>4528</v>
          </cell>
          <cell r="D3518" t="str">
            <v>REGULADOR COMUN</v>
          </cell>
          <cell r="E3518" t="str">
            <v>PAZ</v>
          </cell>
          <cell r="F3518" t="str">
            <v>REGULADOR COMUN</v>
          </cell>
          <cell r="G3518">
            <v>7845.84</v>
          </cell>
        </row>
        <row r="3519">
          <cell r="B3519" t="str">
            <v>RCA</v>
          </cell>
          <cell r="C3519">
            <v>4527</v>
          </cell>
          <cell r="D3519" t="str">
            <v>REGULADOR COMUN *ECONOM*</v>
          </cell>
          <cell r="E3519" t="str">
            <v>VITAL GAS</v>
          </cell>
          <cell r="F3519" t="str">
            <v>REGULADOR</v>
          </cell>
          <cell r="G3519">
            <v>5994.94</v>
          </cell>
        </row>
        <row r="3520">
          <cell r="B3520" t="str">
            <v>RGNP</v>
          </cell>
          <cell r="C3520">
            <v>4529</v>
          </cell>
          <cell r="D3520" t="str">
            <v>REGULADOR GAS NATUR.</v>
          </cell>
          <cell r="E3520" t="str">
            <v>PAZ</v>
          </cell>
          <cell r="F3520" t="str">
            <v>REGULADOR GAS/NAT</v>
          </cell>
          <cell r="G3520">
            <v>41685.18</v>
          </cell>
        </row>
        <row r="3521">
          <cell r="B3521" t="str">
            <v>RSGP</v>
          </cell>
          <cell r="C3521">
            <v>4531</v>
          </cell>
          <cell r="D3521" t="str">
            <v>REGULADOR SUPER-GAS</v>
          </cell>
          <cell r="E3521" t="str">
            <v>PAZ</v>
          </cell>
          <cell r="F3521" t="str">
            <v>REGULADOR SUPER</v>
          </cell>
          <cell r="G3521">
            <v>63058.8</v>
          </cell>
        </row>
        <row r="3522">
          <cell r="B3522" t="str">
            <v>RA9V</v>
          </cell>
          <cell r="C3522">
            <v>6413</v>
          </cell>
          <cell r="D3522" t="str">
            <v>REJILLA ACERO INOXI  9x9</v>
          </cell>
          <cell r="E3522" t="str">
            <v>VITAL GAS</v>
          </cell>
          <cell r="F3522" t="str">
            <v>REJILLA</v>
          </cell>
          <cell r="G3522">
            <v>1079.02</v>
          </cell>
        </row>
        <row r="3523">
          <cell r="B3523" t="str">
            <v>RA10V</v>
          </cell>
          <cell r="C3523">
            <v>6414</v>
          </cell>
          <cell r="D3523" t="str">
            <v>REJILLA ACERO INOXI 10x10</v>
          </cell>
          <cell r="E3523" t="str">
            <v>VITAL GAS</v>
          </cell>
          <cell r="F3523" t="str">
            <v>REJILLA</v>
          </cell>
          <cell r="G3523">
            <v>1079.02</v>
          </cell>
        </row>
        <row r="3524">
          <cell r="B3524" t="str">
            <v>RA12V</v>
          </cell>
          <cell r="C3524">
            <v>6415</v>
          </cell>
          <cell r="D3524" t="str">
            <v>REJILLA ACERO INOXI 12x12</v>
          </cell>
          <cell r="E3524" t="str">
            <v>VITAL GAS</v>
          </cell>
          <cell r="F3524" t="str">
            <v>REJILLA</v>
          </cell>
          <cell r="G3524">
            <v>1509.33</v>
          </cell>
        </row>
        <row r="3525">
          <cell r="B3525" t="str">
            <v>RA15V</v>
          </cell>
          <cell r="C3525">
            <v>6416</v>
          </cell>
          <cell r="D3525" t="str">
            <v>REJILLA ACERO INOXI 15x15</v>
          </cell>
          <cell r="E3525" t="str">
            <v>VITAL GAS</v>
          </cell>
          <cell r="F3525" t="str">
            <v>REJILLA</v>
          </cell>
          <cell r="G3525">
            <v>2031.73</v>
          </cell>
        </row>
        <row r="3526">
          <cell r="B3526" t="str">
            <v>RA20V</v>
          </cell>
          <cell r="C3526">
            <v>6423</v>
          </cell>
          <cell r="D3526" t="str">
            <v>REJILLA ACERO INOXI 20x20</v>
          </cell>
          <cell r="E3526" t="str">
            <v>VITAL GAS</v>
          </cell>
          <cell r="F3526" t="str">
            <v>REJILLA</v>
          </cell>
          <cell r="G3526">
            <v>3137.64</v>
          </cell>
        </row>
        <row r="3527">
          <cell r="B3527" t="str">
            <v>RP10V</v>
          </cell>
          <cell r="C3527">
            <v>7029</v>
          </cell>
          <cell r="D3527" t="str">
            <v>REJILLA PLASTIC C/M 10x10</v>
          </cell>
          <cell r="E3527" t="str">
            <v>VITAL GAS</v>
          </cell>
          <cell r="F3527" t="str">
            <v>REJILLA</v>
          </cell>
          <cell r="G3527">
            <v>549.29</v>
          </cell>
        </row>
        <row r="3528">
          <cell r="B3528" t="str">
            <v>RP15V</v>
          </cell>
          <cell r="C3528">
            <v>7030</v>
          </cell>
          <cell r="D3528" t="str">
            <v>REJILLA PLASTIC C/M 15X15</v>
          </cell>
          <cell r="E3528" t="str">
            <v>VITAL GAS</v>
          </cell>
          <cell r="F3528" t="str">
            <v>REJILLA</v>
          </cell>
          <cell r="G3528">
            <v>616.12</v>
          </cell>
        </row>
        <row r="3529">
          <cell r="B3529" t="str">
            <v>RP20V</v>
          </cell>
          <cell r="C3529">
            <v>7031</v>
          </cell>
          <cell r="D3529" t="str">
            <v>REJILLA PLASTIC C/M 20X20</v>
          </cell>
          <cell r="E3529" t="str">
            <v>VITAL GAS</v>
          </cell>
          <cell r="F3529" t="str">
            <v>REJILLA</v>
          </cell>
          <cell r="G3529">
            <v>844.31</v>
          </cell>
        </row>
        <row r="3530">
          <cell r="B3530" t="str">
            <v>R280A</v>
          </cell>
          <cell r="C3530">
            <v>6138</v>
          </cell>
          <cell r="D3530" t="str">
            <v>REMACHADORA AR280</v>
          </cell>
          <cell r="E3530" t="str">
            <v>ARGENRAP</v>
          </cell>
          <cell r="F3530" t="str">
            <v>REMACHADORA</v>
          </cell>
          <cell r="G3530">
            <v>11001.58</v>
          </cell>
        </row>
        <row r="3531">
          <cell r="B3531" t="str">
            <v>RR358A</v>
          </cell>
          <cell r="C3531">
            <v>5979</v>
          </cell>
          <cell r="D3531" t="str">
            <v>REMACHE RAPIDO 3,5 x  8</v>
          </cell>
          <cell r="E3531" t="str">
            <v>ARGENRAP</v>
          </cell>
          <cell r="F3531" t="str">
            <v>REMACHE RAPIDO</v>
          </cell>
          <cell r="G3531">
            <v>10536.68</v>
          </cell>
        </row>
        <row r="3532">
          <cell r="B3532" t="str">
            <v>RR3510A</v>
          </cell>
          <cell r="C3532">
            <v>5980</v>
          </cell>
          <cell r="D3532" t="str">
            <v>REMACHE RAPIDO 3,5 x 10</v>
          </cell>
          <cell r="E3532" t="str">
            <v>ARGENRAP</v>
          </cell>
          <cell r="F3532" t="str">
            <v>REMACHE RAPIDO</v>
          </cell>
          <cell r="G3532">
            <v>11100.43</v>
          </cell>
        </row>
        <row r="3533">
          <cell r="B3533" t="str">
            <v>RR3512A</v>
          </cell>
          <cell r="C3533">
            <v>5981</v>
          </cell>
          <cell r="D3533" t="str">
            <v>REMACHE RAPIDO 3,5 x 12</v>
          </cell>
          <cell r="E3533" t="str">
            <v>ARGENRAP</v>
          </cell>
          <cell r="F3533" t="str">
            <v>REMACHE RAPIDO</v>
          </cell>
          <cell r="G3533">
            <v>11863.81</v>
          </cell>
        </row>
        <row r="3534">
          <cell r="B3534" t="str">
            <v>RR3514A</v>
          </cell>
          <cell r="C3534">
            <v>5982</v>
          </cell>
          <cell r="D3534" t="str">
            <v>REMACHE RAPIDO 3,5 x 14</v>
          </cell>
          <cell r="E3534" t="str">
            <v>ARGENRAP</v>
          </cell>
          <cell r="F3534" t="str">
            <v>REMACHE RAPIDO</v>
          </cell>
          <cell r="G3534">
            <v>12426.16</v>
          </cell>
        </row>
        <row r="3535">
          <cell r="B3535" t="str">
            <v>RR3516A</v>
          </cell>
          <cell r="C3535">
            <v>5983</v>
          </cell>
          <cell r="D3535" t="str">
            <v>REMACHE RAPIDO 3,5 x 16</v>
          </cell>
          <cell r="E3535" t="str">
            <v>ARGENRAP</v>
          </cell>
          <cell r="F3535" t="str">
            <v>REMACHE RAPIDO</v>
          </cell>
          <cell r="G3535">
            <v>13187.16</v>
          </cell>
        </row>
        <row r="3536">
          <cell r="B3536" t="str">
            <v>RR3519A</v>
          </cell>
          <cell r="C3536">
            <v>5984</v>
          </cell>
          <cell r="D3536" t="str">
            <v>REMACHE RAPIDO 3,5 x 19</v>
          </cell>
          <cell r="E3536" t="str">
            <v>ARGENRAP</v>
          </cell>
          <cell r="F3536" t="str">
            <v>REMACHE RAPIDO</v>
          </cell>
          <cell r="G3536">
            <v>14452</v>
          </cell>
        </row>
        <row r="3537">
          <cell r="B3537" t="str">
            <v>RR48A</v>
          </cell>
          <cell r="C3537">
            <v>5985</v>
          </cell>
          <cell r="D3537" t="str">
            <v>REMACHE RAPIDO 4 x  8</v>
          </cell>
          <cell r="E3537" t="str">
            <v>ARGENRAP</v>
          </cell>
          <cell r="F3537" t="str">
            <v>REMACHE RAPIDO</v>
          </cell>
          <cell r="G3537">
            <v>12851.25</v>
          </cell>
        </row>
        <row r="3538">
          <cell r="B3538" t="str">
            <v>RR410A</v>
          </cell>
          <cell r="C3538">
            <v>5986</v>
          </cell>
          <cell r="D3538" t="str">
            <v>REMACHE RAPIDO 4 x 10</v>
          </cell>
          <cell r="E3538" t="str">
            <v>ARGENRAP</v>
          </cell>
          <cell r="F3538" t="str">
            <v>REMACHE RAPIDO</v>
          </cell>
          <cell r="G3538">
            <v>13388.2</v>
          </cell>
        </row>
        <row r="3539">
          <cell r="B3539" t="str">
            <v>RR412A</v>
          </cell>
          <cell r="C3539">
            <v>5987</v>
          </cell>
          <cell r="D3539" t="str">
            <v>REMACHE RAPIDO 4 x 12</v>
          </cell>
          <cell r="E3539" t="str">
            <v>ARGENRAP</v>
          </cell>
          <cell r="F3539" t="str">
            <v>REMACHE RAPIDO</v>
          </cell>
          <cell r="G3539">
            <v>14353.87</v>
          </cell>
        </row>
        <row r="3540">
          <cell r="B3540" t="str">
            <v>RR414A</v>
          </cell>
          <cell r="C3540">
            <v>5988</v>
          </cell>
          <cell r="D3540" t="str">
            <v>REMACHE RAPIDO 4 x 14</v>
          </cell>
          <cell r="E3540" t="str">
            <v>ARGENRAP</v>
          </cell>
          <cell r="F3540" t="str">
            <v>REMACHE RAPIDO</v>
          </cell>
          <cell r="G3540">
            <v>15195.26</v>
          </cell>
        </row>
        <row r="3541">
          <cell r="B3541" t="str">
            <v>RR416A</v>
          </cell>
          <cell r="C3541">
            <v>5989</v>
          </cell>
          <cell r="D3541" t="str">
            <v>REMACHE RAPIDO 4 x 16</v>
          </cell>
          <cell r="E3541" t="str">
            <v>ARGENRAP</v>
          </cell>
          <cell r="F3541" t="str">
            <v>REMACHE RAPIDO</v>
          </cell>
          <cell r="G3541">
            <v>16049.45</v>
          </cell>
        </row>
        <row r="3542">
          <cell r="B3542" t="str">
            <v>RR420A</v>
          </cell>
          <cell r="C3542">
            <v>5990</v>
          </cell>
          <cell r="D3542" t="str">
            <v>REMACHE RAPIDO 4 x 20</v>
          </cell>
          <cell r="E3542" t="str">
            <v>ARGENRAP</v>
          </cell>
          <cell r="F3542" t="str">
            <v>REMACHE RAPIDO</v>
          </cell>
          <cell r="G3542">
            <v>17488.060000000001</v>
          </cell>
        </row>
        <row r="3543">
          <cell r="B3543" t="str">
            <v>RR425A</v>
          </cell>
          <cell r="C3543">
            <v>6798</v>
          </cell>
          <cell r="D3543" t="str">
            <v>REMACHE RAPIDO 4 x 25</v>
          </cell>
          <cell r="E3543" t="str">
            <v>ARGENRAP</v>
          </cell>
          <cell r="F3543" t="str">
            <v>REMACHE RAPIDO</v>
          </cell>
          <cell r="G3543">
            <v>12356.59</v>
          </cell>
        </row>
        <row r="3544">
          <cell r="B3544" t="str">
            <v>RR58A</v>
          </cell>
          <cell r="C3544">
            <v>5991</v>
          </cell>
          <cell r="D3544" t="str">
            <v>REMACHE RAPIDO 5 x  8</v>
          </cell>
          <cell r="E3544" t="str">
            <v>ARGENRAP</v>
          </cell>
          <cell r="F3544" t="str">
            <v>REMACHE RAPIDO</v>
          </cell>
          <cell r="G3544">
            <v>11240.19</v>
          </cell>
        </row>
        <row r="3545">
          <cell r="B3545" t="str">
            <v>RR510A</v>
          </cell>
          <cell r="C3545">
            <v>5992</v>
          </cell>
          <cell r="D3545" t="str">
            <v>REMACHE RAPIDO 5 x 10</v>
          </cell>
          <cell r="E3545" t="str">
            <v>ARGENRAP</v>
          </cell>
          <cell r="F3545" t="str">
            <v>REMACHE RAPIDO</v>
          </cell>
          <cell r="G3545">
            <v>11941.69</v>
          </cell>
        </row>
        <row r="3546">
          <cell r="B3546" t="str">
            <v>RR512A</v>
          </cell>
          <cell r="C3546">
            <v>5993</v>
          </cell>
          <cell r="D3546" t="str">
            <v>REMACHE RAPIDO 5 x 12</v>
          </cell>
          <cell r="E3546" t="str">
            <v>ARGENRAP</v>
          </cell>
          <cell r="F3546" t="str">
            <v>REMACHE RAPIDO</v>
          </cell>
          <cell r="G3546">
            <v>12648.72</v>
          </cell>
        </row>
        <row r="3547">
          <cell r="B3547" t="str">
            <v>RR514A</v>
          </cell>
          <cell r="C3547">
            <v>5994</v>
          </cell>
          <cell r="D3547" t="str">
            <v>REMACHE RAPIDO 5 x 14</v>
          </cell>
          <cell r="E3547" t="str">
            <v>ARGENRAP</v>
          </cell>
          <cell r="F3547" t="str">
            <v>REMACHE RAPIDO</v>
          </cell>
          <cell r="G3547">
            <v>13350.7</v>
          </cell>
        </row>
        <row r="3548">
          <cell r="B3548" t="str">
            <v>RR516A</v>
          </cell>
          <cell r="C3548">
            <v>5995</v>
          </cell>
          <cell r="D3548" t="str">
            <v>REMACHE RAPIDO 5 x 16</v>
          </cell>
          <cell r="E3548" t="str">
            <v>ARGENRAP</v>
          </cell>
          <cell r="F3548" t="str">
            <v>REMACHE RAPIDO</v>
          </cell>
          <cell r="G3548">
            <v>13983.51</v>
          </cell>
        </row>
        <row r="3549">
          <cell r="B3549" t="str">
            <v>RR520A</v>
          </cell>
          <cell r="C3549">
            <v>5996</v>
          </cell>
          <cell r="D3549" t="str">
            <v>REMACHE RAPIDO 5 x 20</v>
          </cell>
          <cell r="E3549" t="str">
            <v>ARGENRAP</v>
          </cell>
          <cell r="F3549" t="str">
            <v>REMACHE RAPIDO</v>
          </cell>
          <cell r="G3549">
            <v>16621.37</v>
          </cell>
        </row>
        <row r="3550">
          <cell r="B3550" t="str">
            <v>RR525A</v>
          </cell>
          <cell r="C3550">
            <v>5997</v>
          </cell>
          <cell r="D3550" t="str">
            <v>REMACHE RAPIDO 5 x 25</v>
          </cell>
          <cell r="E3550" t="str">
            <v>ARGENRAP</v>
          </cell>
          <cell r="F3550" t="str">
            <v>REMACHE RAPIDO</v>
          </cell>
          <cell r="G3550">
            <v>18773.79</v>
          </cell>
        </row>
        <row r="3551">
          <cell r="B3551" t="str">
            <v>RR528A</v>
          </cell>
          <cell r="C3551">
            <v>5999</v>
          </cell>
          <cell r="D3551" t="str">
            <v>REMACHE RAPIDO 5 x 28</v>
          </cell>
          <cell r="E3551" t="str">
            <v>ARGENRAP</v>
          </cell>
          <cell r="F3551" t="str">
            <v>REMACHE RAPIDO</v>
          </cell>
          <cell r="G3551">
            <v>19701.73</v>
          </cell>
        </row>
        <row r="3552">
          <cell r="B3552" t="str">
            <v>RR530A</v>
          </cell>
          <cell r="C3552">
            <v>5998</v>
          </cell>
          <cell r="D3552" t="str">
            <v>REMACHE RAPIDO 5 x 30</v>
          </cell>
          <cell r="E3552" t="str">
            <v>ARGENRAP</v>
          </cell>
          <cell r="F3552" t="str">
            <v>REMACHE RAPIDO</v>
          </cell>
          <cell r="G3552">
            <v>21424.5</v>
          </cell>
        </row>
        <row r="3553">
          <cell r="B3553" t="str">
            <v>RR612A</v>
          </cell>
          <cell r="C3553">
            <v>6000</v>
          </cell>
          <cell r="D3553" t="str">
            <v>REMACHE RAPIDO 6 x 12</v>
          </cell>
          <cell r="E3553" t="str">
            <v>ARGENRAP</v>
          </cell>
          <cell r="F3553" t="str">
            <v>REMACHE RAPIDO</v>
          </cell>
          <cell r="G3553">
            <v>15653.69</v>
          </cell>
        </row>
        <row r="3554">
          <cell r="B3554" t="str">
            <v>RR614A</v>
          </cell>
          <cell r="C3554">
            <v>6001</v>
          </cell>
          <cell r="D3554" t="str">
            <v>REMACHE RAPIDO 6 x 14</v>
          </cell>
          <cell r="E3554" t="str">
            <v>ARGENRAP</v>
          </cell>
          <cell r="F3554" t="str">
            <v>REMACHE RAPIDO</v>
          </cell>
          <cell r="G3554">
            <v>17060.57</v>
          </cell>
        </row>
        <row r="3555">
          <cell r="B3555" t="str">
            <v>RR616A</v>
          </cell>
          <cell r="C3555">
            <v>6002</v>
          </cell>
          <cell r="D3555" t="str">
            <v>REMACHE RAPIDO 6 x 16</v>
          </cell>
          <cell r="E3555" t="str">
            <v>ARGENRAP</v>
          </cell>
          <cell r="F3555" t="str">
            <v>REMACHE RAPIDO</v>
          </cell>
          <cell r="G3555">
            <v>19597.310000000001</v>
          </cell>
        </row>
        <row r="3556">
          <cell r="B3556" t="str">
            <v>RR620A</v>
          </cell>
          <cell r="C3556">
            <v>6003</v>
          </cell>
          <cell r="D3556" t="str">
            <v>REMACHE RAPIDO 6 x 20</v>
          </cell>
          <cell r="E3556" t="str">
            <v>ARGENRAP</v>
          </cell>
          <cell r="F3556" t="str">
            <v>REMACHE RAPIDO</v>
          </cell>
          <cell r="G3556">
            <v>20837.11</v>
          </cell>
        </row>
        <row r="3557">
          <cell r="B3557" t="str">
            <v>RR630A</v>
          </cell>
          <cell r="C3557">
            <v>6004</v>
          </cell>
          <cell r="D3557" t="str">
            <v>REMACHE RAPIDO 6 x 30</v>
          </cell>
          <cell r="E3557" t="str">
            <v>ARGENRAP</v>
          </cell>
          <cell r="F3557" t="str">
            <v>REMACHE RAPIDO</v>
          </cell>
          <cell r="G3557">
            <v>12791.74</v>
          </cell>
        </row>
        <row r="3558">
          <cell r="B3558" t="str">
            <v>R1V</v>
          </cell>
          <cell r="C3558">
            <v>4586</v>
          </cell>
          <cell r="D3558" t="str">
            <v>REMOVEDOR GEL 1 Kg</v>
          </cell>
          <cell r="E3558" t="str">
            <v>VENIER</v>
          </cell>
          <cell r="F3558" t="str">
            <v>REMOVEDOR</v>
          </cell>
          <cell r="G3558">
            <v>12969.28</v>
          </cell>
        </row>
        <row r="3559">
          <cell r="B3559" t="str">
            <v>R4V</v>
          </cell>
          <cell r="C3559">
            <v>4587</v>
          </cell>
          <cell r="D3559" t="str">
            <v>REMOVEDOR GEL 4 Kg</v>
          </cell>
          <cell r="E3559" t="str">
            <v>VENIER</v>
          </cell>
          <cell r="F3559" t="str">
            <v>REMOVEDOR</v>
          </cell>
          <cell r="G3559">
            <v>48184.65</v>
          </cell>
        </row>
        <row r="3560">
          <cell r="B3560" t="str">
            <v>RPEFC</v>
          </cell>
          <cell r="C3560">
            <v>4588</v>
          </cell>
          <cell r="D3560" t="str">
            <v>REP PI/ENCOL FINA  7,5mm</v>
          </cell>
          <cell r="E3560" t="str">
            <v>TF3</v>
          </cell>
          <cell r="F3560" t="str">
            <v>REPUES PIST ENCOL</v>
          </cell>
          <cell r="G3560">
            <v>22621.31</v>
          </cell>
        </row>
        <row r="3561">
          <cell r="B3561" t="str">
            <v>RPEGC</v>
          </cell>
          <cell r="C3561">
            <v>4589</v>
          </cell>
          <cell r="D3561" t="str">
            <v>REP PI/ENCOL GRUESA 11,5m</v>
          </cell>
          <cell r="E3561" t="str">
            <v>TF3</v>
          </cell>
          <cell r="F3561" t="str">
            <v>REPUES PIST ENCOL</v>
          </cell>
          <cell r="G3561">
            <v>16990.89</v>
          </cell>
        </row>
        <row r="3562">
          <cell r="B3562" t="str">
            <v>RM12V</v>
          </cell>
          <cell r="C3562">
            <v>4593</v>
          </cell>
          <cell r="D3562" t="str">
            <v>REPARADOR MANGUERA 1/2</v>
          </cell>
          <cell r="E3562" t="str">
            <v>VITAL GAS</v>
          </cell>
          <cell r="F3562" t="str">
            <v>RIEGO</v>
          </cell>
          <cell r="G3562">
            <v>791.57</v>
          </cell>
        </row>
        <row r="3563">
          <cell r="B3563" t="str">
            <v>RM34V</v>
          </cell>
          <cell r="C3563">
            <v>4594</v>
          </cell>
          <cell r="D3563" t="str">
            <v>REPARADOR MANGUERA 3/4</v>
          </cell>
          <cell r="E3563" t="str">
            <v>VITAL GAS</v>
          </cell>
          <cell r="F3563" t="str">
            <v>RIEGO</v>
          </cell>
          <cell r="G3563">
            <v>1036.27</v>
          </cell>
        </row>
        <row r="3564">
          <cell r="B3564" t="str">
            <v>RU26F</v>
          </cell>
          <cell r="C3564">
            <v>4598</v>
          </cell>
          <cell r="D3564" t="str">
            <v>RESINA UREICA 26Kg</v>
          </cell>
          <cell r="E3564" t="str">
            <v>FORTEX</v>
          </cell>
          <cell r="F3564" t="str">
            <v>RESINA</v>
          </cell>
          <cell r="G3564">
            <v>97731.81</v>
          </cell>
        </row>
        <row r="3565">
          <cell r="B3565" t="str">
            <v>RAIV</v>
          </cell>
          <cell r="C3565">
            <v>7132</v>
          </cell>
          <cell r="D3565" t="str">
            <v>RESISTENCIA ACERO INOXIDA</v>
          </cell>
          <cell r="E3565" t="str">
            <v>VITAL GAS</v>
          </cell>
          <cell r="F3565" t="str">
            <v>RESISTENCIA</v>
          </cell>
          <cell r="G3565">
            <v>2935.04</v>
          </cell>
        </row>
        <row r="3566">
          <cell r="B3566" t="str">
            <v>RAA</v>
          </cell>
          <cell r="C3566">
            <v>4599</v>
          </cell>
          <cell r="D3566" t="str">
            <v>RESISTENCIA ALUMINIO</v>
          </cell>
          <cell r="E3566" t="str">
            <v>VITAL GAS</v>
          </cell>
          <cell r="F3566" t="str">
            <v>RESISTENCIA</v>
          </cell>
          <cell r="G3566">
            <v>1882.59</v>
          </cell>
        </row>
        <row r="3567">
          <cell r="B3567" t="str">
            <v>RBA</v>
          </cell>
          <cell r="C3567">
            <v>4600</v>
          </cell>
          <cell r="D3567" t="str">
            <v>RESISTENCIA BRONCE</v>
          </cell>
          <cell r="E3567" t="str">
            <v>VITAL GAS</v>
          </cell>
          <cell r="F3567" t="str">
            <v>RESISTENCIA</v>
          </cell>
          <cell r="G3567">
            <v>5313.63</v>
          </cell>
        </row>
        <row r="3568">
          <cell r="B3568" t="str">
            <v>RPP</v>
          </cell>
          <cell r="C3568">
            <v>4605</v>
          </cell>
          <cell r="D3568" t="str">
            <v>RESPALD CON PANO UNI</v>
          </cell>
          <cell r="E3568" t="str">
            <v>PAINTROLER</v>
          </cell>
          <cell r="F3568" t="str">
            <v>RESPALDO CON PAÑO</v>
          </cell>
          <cell r="G3568">
            <v>2896.42</v>
          </cell>
        </row>
        <row r="3569">
          <cell r="B3569" t="str">
            <v>RN115H</v>
          </cell>
          <cell r="C3569">
            <v>6128</v>
          </cell>
          <cell r="D3569" t="str">
            <v>RESPALDO NYLON M/ELEC 115</v>
          </cell>
          <cell r="E3569" t="str">
            <v>HUNTER</v>
          </cell>
          <cell r="F3569" t="str">
            <v>RESPALDO NYLON</v>
          </cell>
          <cell r="G3569">
            <v>42.36</v>
          </cell>
        </row>
        <row r="3570">
          <cell r="B3570" t="str">
            <v>RN180H</v>
          </cell>
          <cell r="C3570">
            <v>6129</v>
          </cell>
          <cell r="D3570" t="str">
            <v>RESPALDO NYLON M/ELEC 180</v>
          </cell>
          <cell r="E3570" t="str">
            <v>HUNTER</v>
          </cell>
          <cell r="F3570" t="str">
            <v>RESPALDO NYLON</v>
          </cell>
          <cell r="G3570">
            <v>44.64</v>
          </cell>
        </row>
        <row r="3571">
          <cell r="B3571" t="str">
            <v>RP1EE</v>
          </cell>
          <cell r="C3571">
            <v>7349</v>
          </cell>
          <cell r="D3571" t="str">
            <v>RETEN POSTIGO N 1  90 (12</v>
          </cell>
          <cell r="E3571" t="str">
            <v>ELESCUERZO</v>
          </cell>
          <cell r="F3571" t="str">
            <v>RETEN</v>
          </cell>
          <cell r="G3571">
            <v>6906.3</v>
          </cell>
        </row>
        <row r="3572">
          <cell r="B3572" t="str">
            <v>RP2EE</v>
          </cell>
          <cell r="C3572">
            <v>7350</v>
          </cell>
          <cell r="D3572" t="str">
            <v>RETEN POSTIGO N 2 120 (12</v>
          </cell>
          <cell r="E3572" t="str">
            <v>ELESCUERZO</v>
          </cell>
          <cell r="F3572" t="str">
            <v>RETEN</v>
          </cell>
          <cell r="G3572">
            <v>7707.5</v>
          </cell>
        </row>
        <row r="3573">
          <cell r="B3573" t="str">
            <v>RP3EE</v>
          </cell>
          <cell r="C3573">
            <v>7351</v>
          </cell>
          <cell r="D3573" t="str">
            <v>RETEN POSTIGO N 3 160 (12</v>
          </cell>
          <cell r="E3573" t="str">
            <v>ELESCUERZO</v>
          </cell>
          <cell r="F3573" t="str">
            <v>RETEN</v>
          </cell>
          <cell r="G3573">
            <v>14101.04</v>
          </cell>
        </row>
        <row r="3574">
          <cell r="B3574" t="str">
            <v>RPA4P</v>
          </cell>
          <cell r="C3574">
            <v>6640</v>
          </cell>
          <cell r="D3574" t="str">
            <v>REVEST PISCINA B/AGUA  4l</v>
          </cell>
          <cell r="E3574" t="str">
            <v>PREMIER</v>
          </cell>
          <cell r="F3574" t="str">
            <v>PISCINA</v>
          </cell>
          <cell r="G3574">
            <v>20041.189999999999</v>
          </cell>
        </row>
        <row r="3575">
          <cell r="B3575" t="str">
            <v>RPA20P</v>
          </cell>
          <cell r="C3575">
            <v>6641</v>
          </cell>
          <cell r="D3575" t="str">
            <v>REVEST PISCINA B/AGUA 20l</v>
          </cell>
          <cell r="E3575" t="str">
            <v>PREMIER</v>
          </cell>
          <cell r="F3575" t="str">
            <v>PISCINA</v>
          </cell>
          <cell r="G3575">
            <v>95250.05</v>
          </cell>
        </row>
        <row r="3576">
          <cell r="B3576" t="str">
            <v>RPC4P</v>
          </cell>
          <cell r="C3576">
            <v>6642</v>
          </cell>
          <cell r="D3576" t="str">
            <v>REVEST PISCINA CAUCHO  4l</v>
          </cell>
          <cell r="E3576" t="str">
            <v>PREMIER</v>
          </cell>
          <cell r="F3576" t="str">
            <v>PISCINA</v>
          </cell>
          <cell r="G3576">
            <v>37595.9</v>
          </cell>
        </row>
        <row r="3577">
          <cell r="B3577" t="str">
            <v>RPC20P</v>
          </cell>
          <cell r="C3577">
            <v>6643</v>
          </cell>
          <cell r="D3577" t="str">
            <v>REVEST PISCINA CAUCHO 20l</v>
          </cell>
          <cell r="E3577" t="str">
            <v>PREMIER</v>
          </cell>
          <cell r="F3577" t="str">
            <v>PISCINA</v>
          </cell>
          <cell r="G3577">
            <v>184117.84</v>
          </cell>
        </row>
        <row r="3578">
          <cell r="B3578" t="str">
            <v>RMB1SC</v>
          </cell>
          <cell r="C3578">
            <v>5892</v>
          </cell>
          <cell r="D3578" t="str">
            <v>RIEL MENSULA BLANCO 1,0mt</v>
          </cell>
          <cell r="E3578" t="str">
            <v>SC</v>
          </cell>
          <cell r="F3578" t="str">
            <v>RIEL MENSULA</v>
          </cell>
          <cell r="G3578">
            <v>3628.83</v>
          </cell>
        </row>
        <row r="3579">
          <cell r="B3579" t="str">
            <v>RMB150S</v>
          </cell>
          <cell r="C3579">
            <v>5914</v>
          </cell>
          <cell r="D3579" t="str">
            <v>RIEL MENSULA BLANCO 1,50m</v>
          </cell>
          <cell r="E3579" t="str">
            <v>SC</v>
          </cell>
          <cell r="F3579" t="str">
            <v>RIEL MENSULA</v>
          </cell>
          <cell r="G3579">
            <v>5596.24</v>
          </cell>
        </row>
        <row r="3580">
          <cell r="B3580" t="str">
            <v>RMB2SC</v>
          </cell>
          <cell r="C3580">
            <v>5894</v>
          </cell>
          <cell r="D3580" t="str">
            <v>RIEL MENSULA BLANCO 2,0mt</v>
          </cell>
          <cell r="E3580" t="str">
            <v>SC</v>
          </cell>
          <cell r="F3580" t="str">
            <v>RIEL MENSULA</v>
          </cell>
          <cell r="G3580">
            <v>7465.06</v>
          </cell>
        </row>
        <row r="3581">
          <cell r="B3581" t="str">
            <v>RMB250SC</v>
          </cell>
          <cell r="C3581">
            <v>5928</v>
          </cell>
          <cell r="D3581" t="str">
            <v>RIEL MENSULA BLANCO 2,50m</v>
          </cell>
          <cell r="E3581" t="str">
            <v>SC</v>
          </cell>
          <cell r="F3581" t="str">
            <v>RIEL MENSULA</v>
          </cell>
          <cell r="G3581">
            <v>9402.18</v>
          </cell>
        </row>
        <row r="3582">
          <cell r="B3582" t="str">
            <v>RMG1SC</v>
          </cell>
          <cell r="C3582">
            <v>5929</v>
          </cell>
          <cell r="D3582" t="str">
            <v>RIEL MENSULA GRIS  1,00mt</v>
          </cell>
          <cell r="E3582" t="str">
            <v>SC</v>
          </cell>
          <cell r="F3582" t="str">
            <v>RIEL MENSULA</v>
          </cell>
          <cell r="G3582">
            <v>3819.04</v>
          </cell>
        </row>
        <row r="3583">
          <cell r="B3583" t="str">
            <v>RMG150SC</v>
          </cell>
          <cell r="C3583">
            <v>5930</v>
          </cell>
          <cell r="D3583" t="str">
            <v>RIEL MENSULA GRIS  1,50mt</v>
          </cell>
          <cell r="E3583" t="str">
            <v>SC</v>
          </cell>
          <cell r="F3583" t="str">
            <v>RIEL MENSULA</v>
          </cell>
          <cell r="G3583">
            <v>5730.41</v>
          </cell>
        </row>
        <row r="3584">
          <cell r="B3584" t="str">
            <v>RMG2SC</v>
          </cell>
          <cell r="C3584">
            <v>5895</v>
          </cell>
          <cell r="D3584" t="str">
            <v>RIEL MENSULA GRIS  2,00mt</v>
          </cell>
          <cell r="E3584" t="str">
            <v>SC</v>
          </cell>
          <cell r="F3584" t="str">
            <v>RIEL MENSULA</v>
          </cell>
          <cell r="G3584">
            <v>7669.24</v>
          </cell>
        </row>
        <row r="3585">
          <cell r="B3585" t="str">
            <v>RMG250SC</v>
          </cell>
          <cell r="C3585">
            <v>5931</v>
          </cell>
          <cell r="D3585" t="str">
            <v>RIEL MENSULA GRIS  2,50mt</v>
          </cell>
          <cell r="E3585" t="str">
            <v>SC</v>
          </cell>
          <cell r="F3585" t="str">
            <v>RIEL MENSULA</v>
          </cell>
          <cell r="G3585">
            <v>10154.049999999999</v>
          </cell>
        </row>
        <row r="3586">
          <cell r="B3586" t="str">
            <v>RMN1SC</v>
          </cell>
          <cell r="C3586">
            <v>5893</v>
          </cell>
          <cell r="D3586" t="str">
            <v>RIEL MENSULA NEGRO 1,00mt</v>
          </cell>
          <cell r="E3586" t="str">
            <v>SC</v>
          </cell>
          <cell r="F3586" t="str">
            <v>RIEL MENSULA</v>
          </cell>
          <cell r="G3586">
            <v>3628.83</v>
          </cell>
        </row>
        <row r="3587">
          <cell r="B3587" t="str">
            <v>RMN150SC</v>
          </cell>
          <cell r="C3587">
            <v>5880</v>
          </cell>
          <cell r="D3587" t="str">
            <v>RIEL MENSULA NEGRO 1,50mt</v>
          </cell>
          <cell r="E3587" t="str">
            <v>SC</v>
          </cell>
          <cell r="F3587" t="str">
            <v>RIEL MENSULA</v>
          </cell>
          <cell r="G3587">
            <v>5596.25</v>
          </cell>
        </row>
        <row r="3588">
          <cell r="B3588" t="str">
            <v>RMN2SC</v>
          </cell>
          <cell r="C3588">
            <v>5809</v>
          </cell>
          <cell r="D3588" t="str">
            <v>RIEL MENSULA NEGRO 2,00mt</v>
          </cell>
          <cell r="E3588" t="str">
            <v>SC</v>
          </cell>
          <cell r="F3588" t="str">
            <v>RIEL MENSULA</v>
          </cell>
          <cell r="G3588">
            <v>7465.06</v>
          </cell>
        </row>
        <row r="3589">
          <cell r="B3589" t="str">
            <v>RMN250SC</v>
          </cell>
          <cell r="C3589">
            <v>5932</v>
          </cell>
          <cell r="D3589" t="str">
            <v>RIEL MENSULA NEGRO 2,50mt</v>
          </cell>
          <cell r="E3589" t="str">
            <v>SC</v>
          </cell>
          <cell r="F3589" t="str">
            <v>RIEL MENSULA</v>
          </cell>
          <cell r="G3589">
            <v>9402.18</v>
          </cell>
        </row>
        <row r="3590">
          <cell r="B3590" t="str">
            <v>RBT3V</v>
          </cell>
          <cell r="C3590">
            <v>4520</v>
          </cell>
          <cell r="D3590" t="str">
            <v>ROCIA B/TRINEO 3 BRAZOS</v>
          </cell>
          <cell r="E3590" t="str">
            <v>VITAL GAS</v>
          </cell>
          <cell r="F3590" t="str">
            <v>RIEGO</v>
          </cell>
          <cell r="G3590">
            <v>6872.01</v>
          </cell>
        </row>
        <row r="3591">
          <cell r="B3591" t="str">
            <v>RJ3V</v>
          </cell>
          <cell r="C3591">
            <v>4522</v>
          </cell>
          <cell r="D3591" t="str">
            <v>ROCIA BAS/JABALINA 3 BRAZ</v>
          </cell>
          <cell r="E3591" t="str">
            <v>VITAL GAS</v>
          </cell>
          <cell r="F3591" t="str">
            <v>RIEGO</v>
          </cell>
          <cell r="G3591">
            <v>4117.2700000000004</v>
          </cell>
        </row>
        <row r="3592">
          <cell r="B3592" t="str">
            <v>RLS17</v>
          </cell>
          <cell r="C3592">
            <v>4637</v>
          </cell>
          <cell r="D3592" t="str">
            <v>ROD. LANA SINT.17</v>
          </cell>
          <cell r="E3592" t="str">
            <v>PAINTROLER</v>
          </cell>
          <cell r="F3592" t="str">
            <v>ROD. LANA SINT.</v>
          </cell>
          <cell r="G3592">
            <v>1555.87</v>
          </cell>
        </row>
        <row r="3593">
          <cell r="B3593" t="str">
            <v>RLS22</v>
          </cell>
          <cell r="C3593">
            <v>4638</v>
          </cell>
          <cell r="D3593" t="str">
            <v>ROD. LANA SINT.22</v>
          </cell>
          <cell r="E3593" t="str">
            <v>PAINTROLER</v>
          </cell>
          <cell r="F3593" t="str">
            <v>ROD. LANA SINT.</v>
          </cell>
          <cell r="G3593">
            <v>1689.51</v>
          </cell>
        </row>
        <row r="3594">
          <cell r="B3594" t="str">
            <v>RP17</v>
          </cell>
          <cell r="C3594">
            <v>4639</v>
          </cell>
          <cell r="D3594" t="str">
            <v>ROD. POLIESTER 17</v>
          </cell>
          <cell r="E3594" t="str">
            <v>PAINTROLER</v>
          </cell>
          <cell r="F3594" t="str">
            <v>RODIL. POLIESTER</v>
          </cell>
          <cell r="G3594">
            <v>1181.25</v>
          </cell>
        </row>
        <row r="3595">
          <cell r="B3595" t="str">
            <v>RP22</v>
          </cell>
          <cell r="C3595">
            <v>4640</v>
          </cell>
          <cell r="D3595" t="str">
            <v>ROD. POLIESTER 22</v>
          </cell>
          <cell r="E3595" t="str">
            <v>PAINTROLER</v>
          </cell>
          <cell r="F3595" t="str">
            <v>RODIL. POLIESTER</v>
          </cell>
          <cell r="G3595">
            <v>1286.2</v>
          </cell>
        </row>
        <row r="3596">
          <cell r="B3596" t="str">
            <v>R50LN10P</v>
          </cell>
          <cell r="C3596">
            <v>7007</v>
          </cell>
          <cell r="D3596" t="str">
            <v>RODI 50diam LANA NATUR 10</v>
          </cell>
          <cell r="E3596" t="str">
            <v>PAINTROLER</v>
          </cell>
          <cell r="F3596" t="str">
            <v>ROD. LANA NATURAL</v>
          </cell>
          <cell r="G3596">
            <v>1333.14</v>
          </cell>
        </row>
        <row r="3597">
          <cell r="B3597" t="str">
            <v>R50LN17P</v>
          </cell>
          <cell r="C3597">
            <v>5976</v>
          </cell>
          <cell r="D3597" t="str">
            <v>RODI 50diam LANA NATUR 17</v>
          </cell>
          <cell r="E3597" t="str">
            <v>PAINTROLER</v>
          </cell>
          <cell r="F3597" t="str">
            <v>ROD. LANA NATURAL</v>
          </cell>
          <cell r="G3597">
            <v>1782.98</v>
          </cell>
        </row>
        <row r="3598">
          <cell r="B3598" t="str">
            <v>R50LN22P</v>
          </cell>
          <cell r="C3598">
            <v>5977</v>
          </cell>
          <cell r="D3598" t="str">
            <v>RODI 50diam LANA NATUR 22</v>
          </cell>
          <cell r="E3598" t="str">
            <v>PAINTROLER</v>
          </cell>
          <cell r="F3598" t="str">
            <v>ROD. LANA NATURAL</v>
          </cell>
          <cell r="G3598">
            <v>1953.55</v>
          </cell>
        </row>
        <row r="3599">
          <cell r="B3599" t="str">
            <v>RE17P</v>
          </cell>
          <cell r="C3599">
            <v>4641</v>
          </cell>
          <cell r="D3599" t="str">
            <v>RODILLO EPOXI 17cm</v>
          </cell>
          <cell r="E3599" t="str">
            <v>PAINTROLER</v>
          </cell>
          <cell r="F3599" t="str">
            <v>ROD. EPOXI</v>
          </cell>
          <cell r="G3599">
            <v>1505.98</v>
          </cell>
        </row>
        <row r="3600">
          <cell r="B3600" t="str">
            <v>RE22P</v>
          </cell>
          <cell r="C3600">
            <v>4642</v>
          </cell>
          <cell r="D3600" t="str">
            <v>RODILLO EPOXI 22cm</v>
          </cell>
          <cell r="E3600" t="str">
            <v>PAINTROLER</v>
          </cell>
          <cell r="F3600" t="str">
            <v>ROD. EPOXI</v>
          </cell>
          <cell r="G3600">
            <v>1692.42</v>
          </cell>
        </row>
        <row r="3601">
          <cell r="B3601" t="str">
            <v>RA17P</v>
          </cell>
          <cell r="C3601">
            <v>6438</v>
          </cell>
          <cell r="D3601" t="str">
            <v>RODILLO LANA ANTIGOTA 17c</v>
          </cell>
          <cell r="E3601" t="str">
            <v>PAINTROLER</v>
          </cell>
          <cell r="F3601" t="str">
            <v>ROD. LANA NATURAL</v>
          </cell>
          <cell r="G3601">
            <v>1772.06</v>
          </cell>
        </row>
        <row r="3602">
          <cell r="B3602" t="str">
            <v>RA22P</v>
          </cell>
          <cell r="C3602">
            <v>6439</v>
          </cell>
          <cell r="D3602" t="str">
            <v>RODILLO LANA ANTIGOTA 22c</v>
          </cell>
          <cell r="E3602" t="str">
            <v>PAINTROLER</v>
          </cell>
          <cell r="F3602" t="str">
            <v>ROD. LANA NATURAL</v>
          </cell>
          <cell r="G3602">
            <v>1975.01</v>
          </cell>
        </row>
        <row r="3603">
          <cell r="B3603" t="str">
            <v>RLN10P</v>
          </cell>
          <cell r="C3603">
            <v>7006</v>
          </cell>
          <cell r="D3603" t="str">
            <v>RODILLO LANA NATURAL 10cm</v>
          </cell>
          <cell r="E3603" t="str">
            <v>PAINTROLER</v>
          </cell>
          <cell r="F3603" t="str">
            <v>ROD. LANA NATURAL</v>
          </cell>
          <cell r="G3603">
            <v>1245.5</v>
          </cell>
        </row>
        <row r="3604">
          <cell r="B3604" t="str">
            <v>RLN17</v>
          </cell>
          <cell r="C3604">
            <v>4635</v>
          </cell>
          <cell r="D3604" t="str">
            <v>RODILLO LANA NATURAL 17cm</v>
          </cell>
          <cell r="E3604" t="str">
            <v>PAINTROLER</v>
          </cell>
          <cell r="F3604" t="str">
            <v>ROD. LANA NATURAL</v>
          </cell>
          <cell r="G3604">
            <v>1628.31</v>
          </cell>
        </row>
        <row r="3605">
          <cell r="B3605" t="str">
            <v>RLN22</v>
          </cell>
          <cell r="C3605">
            <v>4636</v>
          </cell>
          <cell r="D3605" t="str">
            <v>RODILLO LANA NATURAL 22cm</v>
          </cell>
          <cell r="E3605" t="str">
            <v>PAINTROLER</v>
          </cell>
          <cell r="F3605" t="str">
            <v>ROD. LANA NATURAL</v>
          </cell>
          <cell r="G3605">
            <v>1782.98</v>
          </cell>
        </row>
        <row r="3606">
          <cell r="B3606" t="str">
            <v>RF</v>
          </cell>
          <cell r="C3606">
            <v>4643</v>
          </cell>
          <cell r="D3606" t="str">
            <v>RODILLO MAQ. SALPIC.</v>
          </cell>
          <cell r="E3606" t="str">
            <v>NEIKE</v>
          </cell>
          <cell r="F3606" t="str">
            <v>RODILLO</v>
          </cell>
          <cell r="G3606">
            <v>3212.28</v>
          </cell>
        </row>
        <row r="3607">
          <cell r="B3607" t="str">
            <v>R16</v>
          </cell>
          <cell r="C3607">
            <v>4646</v>
          </cell>
          <cell r="D3607" t="str">
            <v>ROLDANA FUNDICION 16cm</v>
          </cell>
          <cell r="E3607" t="str">
            <v>TOTH</v>
          </cell>
          <cell r="F3607" t="str">
            <v>ROLDANA</v>
          </cell>
          <cell r="G3607">
            <v>11759.49</v>
          </cell>
        </row>
        <row r="3608">
          <cell r="B3608" t="str">
            <v>R18</v>
          </cell>
          <cell r="C3608">
            <v>4647</v>
          </cell>
          <cell r="D3608" t="str">
            <v>ROLDANA FUNDICION 18cm</v>
          </cell>
          <cell r="E3608" t="str">
            <v>TOTH</v>
          </cell>
          <cell r="F3608" t="str">
            <v>ROLDANA</v>
          </cell>
          <cell r="G3608">
            <v>13120.2</v>
          </cell>
        </row>
        <row r="3609">
          <cell r="B3609" t="str">
            <v>R20</v>
          </cell>
          <cell r="C3609">
            <v>4648</v>
          </cell>
          <cell r="D3609" t="str">
            <v>ROLDANA FUNDICION 20cm</v>
          </cell>
          <cell r="E3609" t="str">
            <v>TOTH</v>
          </cell>
          <cell r="F3609" t="str">
            <v>ROLDANA</v>
          </cell>
          <cell r="G3609">
            <v>14895.37</v>
          </cell>
        </row>
        <row r="3610">
          <cell r="B3610" t="str">
            <v>R1251960</v>
          </cell>
          <cell r="C3610">
            <v>7432</v>
          </cell>
          <cell r="D3610" t="str">
            <v>RUEDA RECTA 125x19x19 g60</v>
          </cell>
          <cell r="E3610" t="str">
            <v>TYROLIT</v>
          </cell>
          <cell r="F3610" t="str">
            <v>RUEDA RECTA</v>
          </cell>
          <cell r="G3610">
            <v>15835.23</v>
          </cell>
        </row>
        <row r="3611">
          <cell r="B3611" t="str">
            <v>R1501936</v>
          </cell>
          <cell r="C3611">
            <v>7433</v>
          </cell>
          <cell r="D3611" t="str">
            <v>RUEDA RECTA 150x19x19 g36</v>
          </cell>
          <cell r="E3611" t="str">
            <v>TYROLIT</v>
          </cell>
          <cell r="F3611" t="str">
            <v>RUEDA RECTA</v>
          </cell>
          <cell r="G3611">
            <v>17492.439999999999</v>
          </cell>
        </row>
        <row r="3612">
          <cell r="B3612" t="str">
            <v>R1501960</v>
          </cell>
          <cell r="C3612">
            <v>7434</v>
          </cell>
          <cell r="D3612" t="str">
            <v>RUEDA RECTA 150x19x19 g60</v>
          </cell>
          <cell r="E3612" t="str">
            <v>TYROLIT</v>
          </cell>
          <cell r="F3612" t="str">
            <v>RUEDA RECTA</v>
          </cell>
          <cell r="G3612">
            <v>17492.439999999999</v>
          </cell>
        </row>
        <row r="3613">
          <cell r="B3613" t="str">
            <v>R1501980</v>
          </cell>
          <cell r="C3613">
            <v>7435</v>
          </cell>
          <cell r="D3613" t="str">
            <v>RUEDA RECTA 150x19x19 g80</v>
          </cell>
          <cell r="E3613" t="str">
            <v>TYROLIT</v>
          </cell>
          <cell r="F3613" t="str">
            <v>RUEDA RECTA</v>
          </cell>
          <cell r="G3613">
            <v>17492.439999999999</v>
          </cell>
        </row>
        <row r="3614">
          <cell r="B3614" t="str">
            <v>R1502546</v>
          </cell>
          <cell r="C3614">
            <v>7436</v>
          </cell>
          <cell r="D3614" t="str">
            <v>RUEDA RECTA 150x25x19 g46</v>
          </cell>
          <cell r="E3614" t="str">
            <v>TYROLIT</v>
          </cell>
          <cell r="F3614" t="str">
            <v>RUEDA RECTA</v>
          </cell>
          <cell r="G3614">
            <v>19879.07</v>
          </cell>
        </row>
        <row r="3615">
          <cell r="B3615" t="str">
            <v>R1751960</v>
          </cell>
          <cell r="C3615">
            <v>7463</v>
          </cell>
          <cell r="D3615" t="str">
            <v>RUEDA RECTA 175x19x19 g60</v>
          </cell>
          <cell r="E3615" t="str">
            <v>TYROLIT</v>
          </cell>
          <cell r="F3615" t="str">
            <v>RUEDA RECTA</v>
          </cell>
          <cell r="G3615">
            <v>21299.17</v>
          </cell>
        </row>
        <row r="3616">
          <cell r="B3616" t="str">
            <v>R1751980</v>
          </cell>
          <cell r="C3616">
            <v>7437</v>
          </cell>
          <cell r="D3616" t="str">
            <v>RUEDA RECTA 175x19x19 g80</v>
          </cell>
          <cell r="E3616" t="str">
            <v>TYROLIT</v>
          </cell>
          <cell r="F3616" t="str">
            <v>RUEDA RECTA</v>
          </cell>
          <cell r="G3616">
            <v>21299.17</v>
          </cell>
        </row>
        <row r="3617">
          <cell r="B3617" t="str">
            <v>R2001960</v>
          </cell>
          <cell r="C3617">
            <v>7465</v>
          </cell>
          <cell r="D3617" t="str">
            <v>RUEDA RECTA 200X19X19 g60</v>
          </cell>
          <cell r="E3617" t="str">
            <v>TYROLIT</v>
          </cell>
          <cell r="F3617" t="str">
            <v>RUEDA RECTA</v>
          </cell>
          <cell r="G3617">
            <v>28783.78</v>
          </cell>
        </row>
        <row r="3618">
          <cell r="B3618" t="str">
            <v>SK</v>
          </cell>
          <cell r="C3618">
            <v>7145</v>
          </cell>
          <cell r="D3618" t="str">
            <v>S.O.S. STOP FIRE 285ml</v>
          </cell>
          <cell r="E3618" t="str">
            <v>KUWAIT</v>
          </cell>
          <cell r="F3618" t="str">
            <v>S.O.S.</v>
          </cell>
          <cell r="G3618">
            <v>6855.66</v>
          </cell>
        </row>
        <row r="3619">
          <cell r="B3619" t="str">
            <v>SBB10015</v>
          </cell>
          <cell r="C3619">
            <v>5704</v>
          </cell>
          <cell r="D3619" t="str">
            <v>S/BRACKE BCO 100x150</v>
          </cell>
          <cell r="E3619" t="str">
            <v>SC</v>
          </cell>
          <cell r="F3619" t="str">
            <v>SOPORTE BRACKET</v>
          </cell>
          <cell r="G3619">
            <v>15800.28</v>
          </cell>
        </row>
        <row r="3620">
          <cell r="B3620" t="str">
            <v>SBB15020</v>
          </cell>
          <cell r="C3620">
            <v>5705</v>
          </cell>
          <cell r="D3620" t="str">
            <v>S/BRACKE BCO 150x200</v>
          </cell>
          <cell r="E3620" t="str">
            <v>SC</v>
          </cell>
          <cell r="F3620" t="str">
            <v>SOPORTE BRACKET</v>
          </cell>
          <cell r="G3620">
            <v>22767.81</v>
          </cell>
        </row>
        <row r="3621">
          <cell r="B3621" t="str">
            <v>SBB20025</v>
          </cell>
          <cell r="C3621">
            <v>5706</v>
          </cell>
          <cell r="D3621" t="str">
            <v>S/BRACKE BCO 200x250</v>
          </cell>
          <cell r="E3621" t="str">
            <v>SC</v>
          </cell>
          <cell r="F3621" t="str">
            <v>SOPORTE BRACKET</v>
          </cell>
          <cell r="G3621">
            <v>28070.52</v>
          </cell>
        </row>
        <row r="3622">
          <cell r="B3622" t="str">
            <v>SBB25030</v>
          </cell>
          <cell r="C3622">
            <v>5707</v>
          </cell>
          <cell r="D3622" t="str">
            <v>S/BRACKE BCO 250x300</v>
          </cell>
          <cell r="E3622" t="str">
            <v>SC</v>
          </cell>
          <cell r="F3622" t="str">
            <v>SOPORTE BRACKET</v>
          </cell>
          <cell r="G3622">
            <v>33042.949999999997</v>
          </cell>
        </row>
        <row r="3623">
          <cell r="B3623" t="str">
            <v>SBB25035</v>
          </cell>
          <cell r="C3623">
            <v>5708</v>
          </cell>
          <cell r="D3623" t="str">
            <v>S/BRACKE BCO 250x350</v>
          </cell>
          <cell r="E3623" t="str">
            <v>SC</v>
          </cell>
          <cell r="F3623" t="str">
            <v>SOPORTE BRACKET</v>
          </cell>
          <cell r="G3623">
            <v>35811.839999999997</v>
          </cell>
        </row>
        <row r="3624">
          <cell r="B3624" t="str">
            <v>SBN10015</v>
          </cell>
          <cell r="C3624">
            <v>5709</v>
          </cell>
          <cell r="D3624" t="str">
            <v>S/BRACKE NEG 100x150</v>
          </cell>
          <cell r="E3624" t="str">
            <v>SC</v>
          </cell>
          <cell r="F3624" t="str">
            <v>SOPORTE BRACKET</v>
          </cell>
          <cell r="G3624">
            <v>15800.28</v>
          </cell>
        </row>
        <row r="3625">
          <cell r="B3625" t="str">
            <v>SBN15020</v>
          </cell>
          <cell r="C3625">
            <v>5710</v>
          </cell>
          <cell r="D3625" t="str">
            <v>S/BRACKE NEG 150x200</v>
          </cell>
          <cell r="E3625" t="str">
            <v>SC</v>
          </cell>
          <cell r="F3625" t="str">
            <v>SOPORTE BRACKET</v>
          </cell>
          <cell r="G3625">
            <v>22767.81</v>
          </cell>
        </row>
        <row r="3626">
          <cell r="B3626" t="str">
            <v>SBN20025</v>
          </cell>
          <cell r="C3626">
            <v>5711</v>
          </cell>
          <cell r="D3626" t="str">
            <v>S/BRACKE NEG 200x250</v>
          </cell>
          <cell r="E3626" t="str">
            <v>SC</v>
          </cell>
          <cell r="F3626" t="str">
            <v>SOPORTE BRACKET</v>
          </cell>
          <cell r="G3626">
            <v>28070.52</v>
          </cell>
        </row>
        <row r="3627">
          <cell r="B3627" t="str">
            <v>SBN25030</v>
          </cell>
          <cell r="C3627">
            <v>5712</v>
          </cell>
          <cell r="D3627" t="str">
            <v>S/BRACKE NEG 250x300</v>
          </cell>
          <cell r="E3627" t="str">
            <v>SC</v>
          </cell>
          <cell r="F3627" t="str">
            <v>SOPORTE BRACKET</v>
          </cell>
          <cell r="G3627">
            <v>33042.949999999997</v>
          </cell>
        </row>
        <row r="3628">
          <cell r="B3628" t="str">
            <v>SBN25035</v>
          </cell>
          <cell r="C3628">
            <v>5713</v>
          </cell>
          <cell r="D3628" t="str">
            <v>S/BRACKE NEG 250x350</v>
          </cell>
          <cell r="E3628" t="str">
            <v>SC</v>
          </cell>
          <cell r="F3628" t="str">
            <v>SOPORTE BRACKET</v>
          </cell>
          <cell r="G3628">
            <v>35811.839999999997</v>
          </cell>
        </row>
        <row r="3629">
          <cell r="B3629" t="str">
            <v>S1V</v>
          </cell>
          <cell r="C3629">
            <v>4667</v>
          </cell>
          <cell r="D3629" t="str">
            <v>SAL DE LIMON GEL 1 L</v>
          </cell>
          <cell r="E3629" t="str">
            <v>VENIER</v>
          </cell>
          <cell r="F3629" t="str">
            <v>SAL DE LIMON</v>
          </cell>
          <cell r="G3629">
            <v>5619.69</v>
          </cell>
        </row>
        <row r="3630">
          <cell r="B3630" t="str">
            <v>SRV</v>
          </cell>
          <cell r="C3630">
            <v>7412</v>
          </cell>
          <cell r="D3630" t="str">
            <v>SAPITO REGADOR</v>
          </cell>
          <cell r="E3630" t="str">
            <v>VITAL GAS</v>
          </cell>
          <cell r="F3630" t="str">
            <v>SAPITO</v>
          </cell>
          <cell r="G3630">
            <v>620.1</v>
          </cell>
        </row>
        <row r="3631">
          <cell r="B3631" t="str">
            <v>SSB50F</v>
          </cell>
          <cell r="C3631">
            <v>4669</v>
          </cell>
          <cell r="D3631" t="str">
            <v>SEL SILIC Blanco 50g</v>
          </cell>
          <cell r="E3631" t="str">
            <v>FORTEX</v>
          </cell>
          <cell r="F3631" t="str">
            <v>SELLADOR SILICONA</v>
          </cell>
          <cell r="G3631">
            <v>2980.34</v>
          </cell>
        </row>
        <row r="3632">
          <cell r="B3632" t="str">
            <v>SSN300F</v>
          </cell>
          <cell r="C3632">
            <v>4670</v>
          </cell>
          <cell r="D3632" t="str">
            <v>SEL SILIC Negro 300g</v>
          </cell>
          <cell r="E3632" t="str">
            <v>FORTEX</v>
          </cell>
          <cell r="F3632" t="str">
            <v>SELLADOR SILICONA</v>
          </cell>
          <cell r="G3632">
            <v>12183.25</v>
          </cell>
        </row>
        <row r="3633">
          <cell r="B3633" t="str">
            <v>SSN50F</v>
          </cell>
          <cell r="C3633">
            <v>4671</v>
          </cell>
          <cell r="D3633" t="str">
            <v>SEL SILICO Negro 50g</v>
          </cell>
          <cell r="E3633" t="str">
            <v>FORTEX</v>
          </cell>
          <cell r="F3633" t="str">
            <v>SELLADOR SILICONA</v>
          </cell>
          <cell r="G3633">
            <v>2980.34</v>
          </cell>
        </row>
        <row r="3634">
          <cell r="B3634" t="str">
            <v>SSB300F</v>
          </cell>
          <cell r="C3634">
            <v>4672</v>
          </cell>
          <cell r="D3634" t="str">
            <v>SELL SIL Blanco 300g</v>
          </cell>
          <cell r="E3634" t="str">
            <v>FORTEX</v>
          </cell>
          <cell r="F3634" t="str">
            <v>SELLADOR SILICONA</v>
          </cell>
          <cell r="G3634">
            <v>12183.25</v>
          </cell>
        </row>
        <row r="3635">
          <cell r="B3635" t="str">
            <v>SST300F</v>
          </cell>
          <cell r="C3635">
            <v>4673</v>
          </cell>
          <cell r="D3635" t="str">
            <v>SELL SIL Transp 300g</v>
          </cell>
          <cell r="E3635" t="str">
            <v>FORTEX</v>
          </cell>
          <cell r="F3635" t="str">
            <v>SELLADOR SILICONA</v>
          </cell>
          <cell r="G3635">
            <v>12183.25</v>
          </cell>
        </row>
        <row r="3636">
          <cell r="B3636" t="str">
            <v>SST50F</v>
          </cell>
          <cell r="C3636">
            <v>4674</v>
          </cell>
          <cell r="D3636" t="str">
            <v>SELL SILI Transp 50g</v>
          </cell>
          <cell r="E3636" t="str">
            <v>FORTEX</v>
          </cell>
          <cell r="F3636" t="str">
            <v>SELLADOR SILICONA</v>
          </cell>
          <cell r="G3636">
            <v>2980.34</v>
          </cell>
        </row>
        <row r="3637">
          <cell r="B3637" t="str">
            <v>SN300F</v>
          </cell>
          <cell r="C3637">
            <v>4675</v>
          </cell>
          <cell r="D3637" t="str">
            <v>SELL. SILICON NEUTRO</v>
          </cell>
          <cell r="E3637" t="str">
            <v>FORTEX</v>
          </cell>
          <cell r="F3637" t="str">
            <v>SELLADOR SILICONA</v>
          </cell>
          <cell r="G3637">
            <v>11152.7</v>
          </cell>
        </row>
        <row r="3638">
          <cell r="B3638" t="str">
            <v>SPBD</v>
          </cell>
          <cell r="C3638">
            <v>7409</v>
          </cell>
          <cell r="D3638" t="str">
            <v>SELLAD POLIURETANO BLANCO</v>
          </cell>
          <cell r="E3638" t="str">
            <v>DOBLE A</v>
          </cell>
          <cell r="F3638" t="str">
            <v>SELLADOR</v>
          </cell>
          <cell r="G3638">
            <v>6674.23</v>
          </cell>
        </row>
        <row r="3639">
          <cell r="B3639" t="str">
            <v>SR25T</v>
          </cell>
          <cell r="C3639">
            <v>5501</v>
          </cell>
          <cell r="D3639" t="str">
            <v>SELLADOR DE ROSCA 25</v>
          </cell>
          <cell r="E3639" t="str">
            <v>TF3</v>
          </cell>
          <cell r="F3639" t="str">
            <v>SELLADOR DE ROSCA</v>
          </cell>
          <cell r="G3639">
            <v>955.77</v>
          </cell>
        </row>
        <row r="3640">
          <cell r="B3640" t="str">
            <v>SR25D</v>
          </cell>
          <cell r="C3640">
            <v>4676</v>
          </cell>
          <cell r="D3640" t="str">
            <v>SELLADOR ROSCAS 25gr</v>
          </cell>
          <cell r="E3640" t="str">
            <v>DUKE</v>
          </cell>
          <cell r="F3640" t="str">
            <v>SELLADOR ROSCAS</v>
          </cell>
          <cell r="G3640">
            <v>3252.58</v>
          </cell>
        </row>
        <row r="3641">
          <cell r="B3641" t="str">
            <v>SR90D</v>
          </cell>
          <cell r="C3641">
            <v>4677</v>
          </cell>
          <cell r="D3641" t="str">
            <v>SELLADOR ROSCAS 90gr</v>
          </cell>
          <cell r="E3641" t="str">
            <v>DUKE</v>
          </cell>
          <cell r="F3641" t="str">
            <v>SELLADOR ROSCAS</v>
          </cell>
          <cell r="G3641">
            <v>5365.52</v>
          </cell>
        </row>
        <row r="3642">
          <cell r="B3642" t="str">
            <v>ST25T</v>
          </cell>
          <cell r="C3642">
            <v>7516</v>
          </cell>
          <cell r="D3642" t="str">
            <v>SELLADOR SILIC TRANS 25cc</v>
          </cell>
          <cell r="E3642" t="str">
            <v>TF3</v>
          </cell>
          <cell r="F3642" t="str">
            <v>SELLADOR SILICONA</v>
          </cell>
          <cell r="G3642">
            <v>1138.51</v>
          </cell>
        </row>
        <row r="3643">
          <cell r="B3643" t="str">
            <v>STR</v>
          </cell>
          <cell r="C3643">
            <v>7508</v>
          </cell>
          <cell r="D3643" t="str">
            <v>SELLADOR TRANSPARENTE 280</v>
          </cell>
          <cell r="E3643" t="str">
            <v>RAPTOR</v>
          </cell>
          <cell r="F3643" t="str">
            <v>SELLADOR</v>
          </cell>
          <cell r="G3643">
            <v>5137.78</v>
          </cell>
        </row>
        <row r="3644">
          <cell r="B3644" t="str">
            <v>ST2C</v>
          </cell>
          <cell r="C3644">
            <v>7081</v>
          </cell>
          <cell r="D3644" t="str">
            <v>SEPARADOR *T*  2,00mm</v>
          </cell>
          <cell r="E3644" t="str">
            <v>CRECCHIO</v>
          </cell>
          <cell r="F3644" t="str">
            <v>SEPARADOR</v>
          </cell>
          <cell r="G3644">
            <v>1083.53</v>
          </cell>
        </row>
        <row r="3645">
          <cell r="B3645" t="str">
            <v>ST11C</v>
          </cell>
          <cell r="C3645">
            <v>7082</v>
          </cell>
          <cell r="D3645" t="str">
            <v>SEPARADOR *T* 11,00mm</v>
          </cell>
          <cell r="E3645" t="str">
            <v>CRECCHIO</v>
          </cell>
          <cell r="F3645" t="str">
            <v>SEPARADOR</v>
          </cell>
          <cell r="G3645">
            <v>746.09</v>
          </cell>
        </row>
        <row r="3646">
          <cell r="B3646" t="str">
            <v>ST15C</v>
          </cell>
          <cell r="C3646">
            <v>7083</v>
          </cell>
          <cell r="D3646" t="str">
            <v>SEPARADOR *T* 15,00mm</v>
          </cell>
          <cell r="E3646" t="str">
            <v>CRECCHIO</v>
          </cell>
          <cell r="F3646" t="str">
            <v>SEPARADOR</v>
          </cell>
          <cell r="G3646">
            <v>746.09</v>
          </cell>
        </row>
        <row r="3647">
          <cell r="B3647" t="str">
            <v>SC15C</v>
          </cell>
          <cell r="C3647">
            <v>7074</v>
          </cell>
          <cell r="D3647" t="str">
            <v>SEPARADOR CRUZ 1,50mm</v>
          </cell>
          <cell r="E3647" t="str">
            <v>CRECCHIO</v>
          </cell>
          <cell r="F3647" t="str">
            <v>SEPARADOR</v>
          </cell>
          <cell r="G3647">
            <v>1083.53</v>
          </cell>
        </row>
        <row r="3648">
          <cell r="B3648" t="str">
            <v>SC2C</v>
          </cell>
          <cell r="C3648">
            <v>7075</v>
          </cell>
          <cell r="D3648" t="str">
            <v>SEPARADOR CRUZ 2,00mm</v>
          </cell>
          <cell r="E3648" t="str">
            <v>CRECCHIO</v>
          </cell>
          <cell r="F3648" t="str">
            <v>SEPARADOR</v>
          </cell>
          <cell r="G3648">
            <v>1083.53</v>
          </cell>
        </row>
        <row r="3649">
          <cell r="B3649" t="str">
            <v>SC25C</v>
          </cell>
          <cell r="C3649">
            <v>7076</v>
          </cell>
          <cell r="D3649" t="str">
            <v>SEPARADOR CRUZ 2,50mm</v>
          </cell>
          <cell r="E3649" t="str">
            <v>CRECCHIO</v>
          </cell>
          <cell r="F3649" t="str">
            <v>SEPARADOR</v>
          </cell>
          <cell r="G3649">
            <v>1351.81</v>
          </cell>
        </row>
        <row r="3650">
          <cell r="B3650" t="str">
            <v>SC3C</v>
          </cell>
          <cell r="C3650">
            <v>7077</v>
          </cell>
          <cell r="D3650" t="str">
            <v>SEPARADOR CRUZ 3,00mm</v>
          </cell>
          <cell r="E3650" t="str">
            <v>CRECCHIO</v>
          </cell>
          <cell r="F3650" t="str">
            <v>SEPARADOR</v>
          </cell>
          <cell r="G3650">
            <v>1777.75</v>
          </cell>
        </row>
        <row r="3651">
          <cell r="B3651" t="str">
            <v>SC4C</v>
          </cell>
          <cell r="C3651">
            <v>7078</v>
          </cell>
          <cell r="D3651" t="str">
            <v>SEPARADOR CRUZ 4,00mm</v>
          </cell>
          <cell r="E3651" t="str">
            <v>CRECCHIO</v>
          </cell>
          <cell r="F3651" t="str">
            <v>SEPARADOR</v>
          </cell>
          <cell r="G3651">
            <v>1855.2</v>
          </cell>
        </row>
        <row r="3652">
          <cell r="B3652" t="str">
            <v>SC55C</v>
          </cell>
          <cell r="C3652">
            <v>7079</v>
          </cell>
          <cell r="D3652" t="str">
            <v>SEPARADOR CRUZ 5,50mm</v>
          </cell>
          <cell r="E3652" t="str">
            <v>CRECCHIO</v>
          </cell>
          <cell r="F3652" t="str">
            <v>SEPARADOR</v>
          </cell>
          <cell r="G3652">
            <v>1388.46</v>
          </cell>
        </row>
        <row r="3653">
          <cell r="B3653" t="str">
            <v>SC85C</v>
          </cell>
          <cell r="C3653">
            <v>7080</v>
          </cell>
          <cell r="D3653" t="str">
            <v>SEPARADOR CRUZ 8,50mm</v>
          </cell>
          <cell r="E3653" t="str">
            <v>CRECCHIO</v>
          </cell>
          <cell r="F3653" t="str">
            <v>SEPARADOR</v>
          </cell>
          <cell r="G3653">
            <v>746.09</v>
          </cell>
        </row>
        <row r="3654">
          <cell r="B3654" t="str">
            <v>ST45SJ</v>
          </cell>
          <cell r="C3654">
            <v>6242</v>
          </cell>
          <cell r="D3654" t="str">
            <v>SERR. D/TIBURON 45 cm.</v>
          </cell>
          <cell r="E3654" t="str">
            <v>STA. JUANA</v>
          </cell>
          <cell r="F3654" t="str">
            <v>SERRUCHO</v>
          </cell>
          <cell r="G3654">
            <v>9582.06</v>
          </cell>
        </row>
        <row r="3655">
          <cell r="B3655" t="str">
            <v>ST50SJ</v>
          </cell>
          <cell r="C3655">
            <v>6243</v>
          </cell>
          <cell r="D3655" t="str">
            <v>SERR. D/TIBURON 50 cm.</v>
          </cell>
          <cell r="E3655" t="str">
            <v>STA. JUANA</v>
          </cell>
          <cell r="F3655" t="str">
            <v>SERRUCHO</v>
          </cell>
          <cell r="G3655">
            <v>10437.6</v>
          </cell>
        </row>
        <row r="3656">
          <cell r="B3656" t="str">
            <v>S30</v>
          </cell>
          <cell r="C3656">
            <v>4678</v>
          </cell>
          <cell r="D3656" t="str">
            <v>SERRUCHO 30cm</v>
          </cell>
          <cell r="E3656" t="str">
            <v>STA. JUANA</v>
          </cell>
          <cell r="F3656" t="str">
            <v>SERRUCHO</v>
          </cell>
          <cell r="G3656">
            <v>6497.41</v>
          </cell>
        </row>
        <row r="3657">
          <cell r="B3657" t="str">
            <v>S35</v>
          </cell>
          <cell r="C3657">
            <v>4679</v>
          </cell>
          <cell r="D3657" t="str">
            <v>SERRUCHO 35cm</v>
          </cell>
          <cell r="E3657" t="str">
            <v>STA. JUANA</v>
          </cell>
          <cell r="F3657" t="str">
            <v>SERRUCHO</v>
          </cell>
          <cell r="G3657">
            <v>7080.35</v>
          </cell>
        </row>
        <row r="3658">
          <cell r="B3658" t="str">
            <v>S40</v>
          </cell>
          <cell r="C3658">
            <v>4680</v>
          </cell>
          <cell r="D3658" t="str">
            <v>SERRUCHO 40cm</v>
          </cell>
          <cell r="E3658" t="str">
            <v>STA. JUANA</v>
          </cell>
          <cell r="F3658" t="str">
            <v>SERRUCHO</v>
          </cell>
          <cell r="G3658">
            <v>7933.21</v>
          </cell>
        </row>
        <row r="3659">
          <cell r="B3659" t="str">
            <v>S45</v>
          </cell>
          <cell r="C3659">
            <v>4681</v>
          </cell>
          <cell r="D3659" t="str">
            <v>SERRUCHO 45cm</v>
          </cell>
          <cell r="E3659" t="str">
            <v>STA. JUANA</v>
          </cell>
          <cell r="F3659" t="str">
            <v>SERRUCHO</v>
          </cell>
          <cell r="G3659">
            <v>8238.9599999999991</v>
          </cell>
        </row>
        <row r="3660">
          <cell r="B3660" t="str">
            <v>S50</v>
          </cell>
          <cell r="C3660">
            <v>4682</v>
          </cell>
          <cell r="D3660" t="str">
            <v>SERRUCHO 50cm</v>
          </cell>
          <cell r="E3660" t="str">
            <v>STA. JUANA</v>
          </cell>
          <cell r="F3660" t="str">
            <v>SERRUCHO</v>
          </cell>
          <cell r="G3660">
            <v>9224.01</v>
          </cell>
        </row>
        <row r="3661">
          <cell r="B3661" t="str">
            <v>S55</v>
          </cell>
          <cell r="C3661">
            <v>4683</v>
          </cell>
          <cell r="D3661" t="str">
            <v>SERRUCHO 55cm</v>
          </cell>
          <cell r="E3661" t="str">
            <v>STA. JUANA</v>
          </cell>
          <cell r="F3661" t="str">
            <v>SERRUCHO</v>
          </cell>
          <cell r="G3661">
            <v>9767.67</v>
          </cell>
        </row>
        <row r="3662">
          <cell r="B3662" t="str">
            <v>S60</v>
          </cell>
          <cell r="C3662">
            <v>4684</v>
          </cell>
          <cell r="D3662" t="str">
            <v>SERRUCHO 60cm</v>
          </cell>
          <cell r="E3662" t="str">
            <v>STA. JUANA</v>
          </cell>
          <cell r="F3662" t="str">
            <v>SERRUCHO</v>
          </cell>
          <cell r="G3662">
            <v>10507.9</v>
          </cell>
        </row>
        <row r="3663">
          <cell r="B3663" t="str">
            <v>SC60</v>
          </cell>
          <cell r="C3663">
            <v>4685</v>
          </cell>
          <cell r="D3663" t="str">
            <v>SERRUCHO CEMENTIS 60</v>
          </cell>
          <cell r="E3663" t="str">
            <v>STA. JUANA</v>
          </cell>
          <cell r="F3663" t="str">
            <v>SERRUCHO</v>
          </cell>
          <cell r="G3663">
            <v>15396.2</v>
          </cell>
        </row>
        <row r="3664">
          <cell r="B3664" t="str">
            <v>SC65</v>
          </cell>
          <cell r="C3664">
            <v>4686</v>
          </cell>
          <cell r="D3664" t="str">
            <v>SERRUCHO CEMENTIS 65</v>
          </cell>
          <cell r="E3664" t="str">
            <v>STA. JUANA</v>
          </cell>
          <cell r="F3664" t="str">
            <v>SERRUCHO</v>
          </cell>
          <cell r="G3664">
            <v>16331.73</v>
          </cell>
        </row>
        <row r="3665">
          <cell r="B3665" t="str">
            <v>SC70</v>
          </cell>
          <cell r="C3665">
            <v>4687</v>
          </cell>
          <cell r="D3665" t="str">
            <v>SERRUCHO CEMENTIS 70</v>
          </cell>
          <cell r="E3665" t="str">
            <v>STA. JUANA</v>
          </cell>
          <cell r="F3665" t="str">
            <v>SERRUCHO</v>
          </cell>
          <cell r="G3665">
            <v>17868.93</v>
          </cell>
        </row>
        <row r="3666">
          <cell r="B3666" t="str">
            <v>SC25</v>
          </cell>
          <cell r="C3666">
            <v>4688</v>
          </cell>
          <cell r="D3666" t="str">
            <v>SERRUCHO COSTILLA 25</v>
          </cell>
          <cell r="E3666" t="str">
            <v>STA. JUANA</v>
          </cell>
          <cell r="F3666" t="str">
            <v>SERRUCHO</v>
          </cell>
          <cell r="G3666">
            <v>8291.7099999999991</v>
          </cell>
        </row>
        <row r="3667">
          <cell r="B3667" t="str">
            <v>SC30</v>
          </cell>
          <cell r="C3667">
            <v>4689</v>
          </cell>
          <cell r="D3667" t="str">
            <v>SERRUCHO COSTILLA 30</v>
          </cell>
          <cell r="E3667" t="str">
            <v>STA. JUANA</v>
          </cell>
          <cell r="F3667" t="str">
            <v>SERRUCHO</v>
          </cell>
          <cell r="G3667">
            <v>9230.39</v>
          </cell>
        </row>
        <row r="3668">
          <cell r="B3668" t="str">
            <v>SC35</v>
          </cell>
          <cell r="C3668">
            <v>4690</v>
          </cell>
          <cell r="D3668" t="str">
            <v>SERRUCHO COSTILLA 35</v>
          </cell>
          <cell r="E3668" t="str">
            <v>STA. JUANA</v>
          </cell>
          <cell r="F3668" t="str">
            <v>SERRUCHO</v>
          </cell>
          <cell r="G3668">
            <v>9856.19</v>
          </cell>
        </row>
        <row r="3669">
          <cell r="B3669" t="str">
            <v>SPC</v>
          </cell>
          <cell r="C3669">
            <v>4691</v>
          </cell>
          <cell r="D3669" t="str">
            <v>SERRUCHO PODAR CURVO</v>
          </cell>
          <cell r="E3669" t="str">
            <v>STA. JUANA</v>
          </cell>
          <cell r="F3669" t="str">
            <v>SERRUCHO</v>
          </cell>
          <cell r="G3669">
            <v>7516.95</v>
          </cell>
        </row>
        <row r="3670">
          <cell r="B3670" t="str">
            <v>SPCN</v>
          </cell>
          <cell r="C3670">
            <v>7498</v>
          </cell>
          <cell r="D3670" t="str">
            <v>SERRUCHO PODAR CURVO 30cm</v>
          </cell>
          <cell r="E3670" t="str">
            <v>NEIKE</v>
          </cell>
          <cell r="F3670" t="str">
            <v>SERRUCHO</v>
          </cell>
          <cell r="G3670">
            <v>6531.97</v>
          </cell>
        </row>
        <row r="3671">
          <cell r="B3671" t="str">
            <v>SPR</v>
          </cell>
          <cell r="C3671">
            <v>4692</v>
          </cell>
          <cell r="D3671" t="str">
            <v>SERRUCHO PODAR RECTO</v>
          </cell>
          <cell r="E3671" t="str">
            <v>STA. JUANA</v>
          </cell>
          <cell r="F3671" t="str">
            <v>SERRUCHO</v>
          </cell>
          <cell r="G3671">
            <v>4853.72</v>
          </cell>
        </row>
        <row r="3672">
          <cell r="B3672" t="str">
            <v>SP</v>
          </cell>
          <cell r="C3672">
            <v>4693</v>
          </cell>
          <cell r="D3672" t="str">
            <v>SERRUCHO PUNTA</v>
          </cell>
          <cell r="E3672" t="str">
            <v>STA. JUANA</v>
          </cell>
          <cell r="F3672" t="str">
            <v>SERRUCHO</v>
          </cell>
          <cell r="G3672">
            <v>4189.59</v>
          </cell>
        </row>
        <row r="3673">
          <cell r="B3673" t="str">
            <v>SD412T</v>
          </cell>
          <cell r="C3673">
            <v>6172</v>
          </cell>
          <cell r="D3673" t="str">
            <v>SET DISCO C/EXHIBID 4 1/2</v>
          </cell>
          <cell r="E3673" t="str">
            <v>TYROLIT</v>
          </cell>
          <cell r="F3673" t="str">
            <v>DISCO DIAMANTADO</v>
          </cell>
          <cell r="G3673">
            <v>291022.58</v>
          </cell>
        </row>
        <row r="3674">
          <cell r="B3674" t="str">
            <v>S258070S</v>
          </cell>
          <cell r="C3674">
            <v>4696</v>
          </cell>
          <cell r="D3674" t="str">
            <v>SIERR CIRC 25X8X0,70</v>
          </cell>
          <cell r="E3674" t="str">
            <v>SIN-PAR</v>
          </cell>
          <cell r="F3674" t="str">
            <v>SIERRA CIRCULAR</v>
          </cell>
          <cell r="G3674">
            <v>59008.94</v>
          </cell>
        </row>
        <row r="3675">
          <cell r="B3675" t="str">
            <v>SC115R</v>
          </cell>
          <cell r="C3675">
            <v>4699</v>
          </cell>
          <cell r="D3675" t="str">
            <v>SIERRA CIRC C/DE 115</v>
          </cell>
          <cell r="E3675" t="str">
            <v>ROLL'S</v>
          </cell>
          <cell r="F3675" t="str">
            <v>SIERRA CIRCULAR</v>
          </cell>
          <cell r="G3675">
            <v>1542.9</v>
          </cell>
        </row>
        <row r="3676">
          <cell r="B3676" t="str">
            <v>SC178R</v>
          </cell>
          <cell r="C3676">
            <v>4700</v>
          </cell>
          <cell r="D3676" t="str">
            <v>SIERRA CIRC C/DE 178</v>
          </cell>
          <cell r="E3676" t="str">
            <v>ROLL'S</v>
          </cell>
          <cell r="F3676" t="str">
            <v>SIERRA CIRCULAR</v>
          </cell>
          <cell r="G3676">
            <v>3630.44</v>
          </cell>
        </row>
        <row r="3677">
          <cell r="B3677" t="str">
            <v>SC1252S</v>
          </cell>
          <cell r="C3677">
            <v>4701</v>
          </cell>
          <cell r="D3677" t="str">
            <v>SIERRA CIRCUL  125x2</v>
          </cell>
          <cell r="E3677" t="str">
            <v>SIN-PAR</v>
          </cell>
          <cell r="F3677" t="str">
            <v>SIERRA CIRCULAR</v>
          </cell>
          <cell r="G3677">
            <v>116540.24</v>
          </cell>
        </row>
        <row r="3678">
          <cell r="B3678" t="str">
            <v>SC2502S</v>
          </cell>
          <cell r="C3678">
            <v>4702</v>
          </cell>
          <cell r="D3678" t="str">
            <v>SIERRA CIRCUL  250x2</v>
          </cell>
          <cell r="E3678" t="str">
            <v>SIN-PAR</v>
          </cell>
          <cell r="F3678" t="str">
            <v>SIERRA CIRCULAR</v>
          </cell>
          <cell r="G3678">
            <v>252461.86</v>
          </cell>
        </row>
        <row r="3679">
          <cell r="B3679" t="str">
            <v>SC80R</v>
          </cell>
          <cell r="C3679">
            <v>4704</v>
          </cell>
          <cell r="D3679" t="str">
            <v>SIERRA CIRCULAR  80m</v>
          </cell>
          <cell r="E3679" t="str">
            <v>ROLL'S</v>
          </cell>
          <cell r="F3679" t="str">
            <v>SIERRA CIRCULAR</v>
          </cell>
          <cell r="G3679">
            <v>1773.68</v>
          </cell>
        </row>
        <row r="3680">
          <cell r="B3680" t="str">
            <v>SC100R</v>
          </cell>
          <cell r="C3680">
            <v>4705</v>
          </cell>
          <cell r="D3680" t="str">
            <v>SIERRA CIRCULAR 100m</v>
          </cell>
          <cell r="E3680" t="str">
            <v>ROLL'S</v>
          </cell>
          <cell r="F3680" t="str">
            <v>SIERRA CIRCULAR</v>
          </cell>
          <cell r="G3680">
            <v>2073.44</v>
          </cell>
        </row>
        <row r="3681">
          <cell r="B3681" t="str">
            <v>SC120R</v>
          </cell>
          <cell r="C3681">
            <v>4706</v>
          </cell>
          <cell r="D3681" t="str">
            <v>SIERRA CIRCULAR 120m</v>
          </cell>
          <cell r="E3681" t="str">
            <v>ROLL'S</v>
          </cell>
          <cell r="F3681" t="str">
            <v>SIERRA CIRCULAR</v>
          </cell>
          <cell r="G3681">
            <v>2198.94</v>
          </cell>
        </row>
        <row r="3682">
          <cell r="B3682" t="str">
            <v>S631516S</v>
          </cell>
          <cell r="C3682">
            <v>6315</v>
          </cell>
          <cell r="D3682" t="str">
            <v>SIERRA CIRCULAR 63x1,5x16</v>
          </cell>
          <cell r="E3682" t="str">
            <v>SIN-PAR</v>
          </cell>
          <cell r="F3682" t="str">
            <v>SIERRA CIRCULAR</v>
          </cell>
          <cell r="G3682">
            <v>64142.1</v>
          </cell>
        </row>
        <row r="3683">
          <cell r="B3683" t="str">
            <v>S5204S</v>
          </cell>
          <cell r="C3683">
            <v>4707</v>
          </cell>
          <cell r="D3683" t="str">
            <v>SIERRA FRICCIO 520x4</v>
          </cell>
          <cell r="E3683" t="str">
            <v>SIN-PAR</v>
          </cell>
          <cell r="F3683" t="str">
            <v>SIERRA CIRCULAR</v>
          </cell>
          <cell r="G3683">
            <v>738549.14</v>
          </cell>
        </row>
        <row r="3684">
          <cell r="B3684" t="str">
            <v>SW41224R</v>
          </cell>
          <cell r="C3684">
            <v>4709</v>
          </cell>
          <cell r="D3684" t="str">
            <v>SIERRA WIDIA 4 1/2 x24</v>
          </cell>
          <cell r="E3684" t="str">
            <v>RHEIN</v>
          </cell>
          <cell r="F3684" t="str">
            <v>SIERRA WIDIA</v>
          </cell>
          <cell r="G3684">
            <v>3721.06</v>
          </cell>
        </row>
        <row r="3685">
          <cell r="B3685" t="str">
            <v>SW41230R</v>
          </cell>
          <cell r="C3685">
            <v>4708</v>
          </cell>
          <cell r="D3685" t="str">
            <v>SIERRA WIDIA 4 1/2 x30</v>
          </cell>
          <cell r="E3685" t="str">
            <v>RHEIN</v>
          </cell>
          <cell r="F3685" t="str">
            <v>SIERRA WIDIA</v>
          </cell>
          <cell r="G3685">
            <v>4008.88</v>
          </cell>
        </row>
        <row r="3686">
          <cell r="B3686" t="str">
            <v>SW41240R</v>
          </cell>
          <cell r="C3686">
            <v>4710</v>
          </cell>
          <cell r="D3686" t="str">
            <v>SIERRA WIDIA 4 1/2 x40</v>
          </cell>
          <cell r="E3686" t="str">
            <v>RHEIN</v>
          </cell>
          <cell r="F3686" t="str">
            <v>SIERRA WIDIA</v>
          </cell>
          <cell r="G3686">
            <v>5085.93</v>
          </cell>
        </row>
        <row r="3687">
          <cell r="B3687" t="str">
            <v>SW51224R</v>
          </cell>
          <cell r="C3687">
            <v>4711</v>
          </cell>
          <cell r="D3687" t="str">
            <v>SIERRA WIDIA 5 1/2 x24</v>
          </cell>
          <cell r="E3687" t="str">
            <v>RHEIN</v>
          </cell>
          <cell r="F3687" t="str">
            <v>SIERRA WIDIA</v>
          </cell>
          <cell r="G3687">
            <v>4640.1099999999997</v>
          </cell>
        </row>
        <row r="3688">
          <cell r="B3688" t="str">
            <v>SW71424R</v>
          </cell>
          <cell r="C3688">
            <v>4712</v>
          </cell>
          <cell r="D3688" t="str">
            <v>SIERRA WIDIA 7 1/4" X 24</v>
          </cell>
          <cell r="E3688" t="str">
            <v>RHEIN</v>
          </cell>
          <cell r="F3688" t="str">
            <v>SIERRA WIDIA</v>
          </cell>
          <cell r="G3688">
            <v>5649.67</v>
          </cell>
        </row>
        <row r="3689">
          <cell r="B3689" t="str">
            <v>SW71430R</v>
          </cell>
          <cell r="C3689">
            <v>6924</v>
          </cell>
          <cell r="D3689" t="str">
            <v>SIERRA WIDIA 7 1/4" X 30</v>
          </cell>
          <cell r="E3689" t="str">
            <v>RHEIN</v>
          </cell>
          <cell r="F3689" t="str">
            <v>SIERRA WIDIA</v>
          </cell>
          <cell r="G3689">
            <v>6505.99</v>
          </cell>
        </row>
        <row r="3690">
          <cell r="B3690" t="str">
            <v>SW71440R</v>
          </cell>
          <cell r="C3690">
            <v>4713</v>
          </cell>
          <cell r="D3690" t="str">
            <v>SIERRA WIDIA 7 1/4" x 40</v>
          </cell>
          <cell r="E3690" t="str">
            <v>RHEIN</v>
          </cell>
          <cell r="F3690" t="str">
            <v>SIERRA WIDIA</v>
          </cell>
          <cell r="G3690">
            <v>7519.69</v>
          </cell>
        </row>
        <row r="3691">
          <cell r="B3691" t="str">
            <v>SW940R</v>
          </cell>
          <cell r="C3691">
            <v>4714</v>
          </cell>
          <cell r="D3691" t="str">
            <v>SIERRA WIDIA 9"x40</v>
          </cell>
          <cell r="E3691" t="str">
            <v>RHEIN</v>
          </cell>
          <cell r="F3691" t="str">
            <v>SIERRA WIDIA</v>
          </cell>
          <cell r="G3691">
            <v>10527.06</v>
          </cell>
        </row>
        <row r="3692">
          <cell r="B3692" t="str">
            <v>SE1D</v>
          </cell>
          <cell r="C3692">
            <v>6328</v>
          </cell>
          <cell r="D3692" t="str">
            <v>SIFO *BLACK* OFERTA 1 VIA</v>
          </cell>
          <cell r="E3692" t="str">
            <v>DUKE</v>
          </cell>
          <cell r="F3692" t="str">
            <v>SIFON</v>
          </cell>
          <cell r="G3692">
            <v>2993.06</v>
          </cell>
        </row>
        <row r="3693">
          <cell r="B3693" t="str">
            <v>SE2D</v>
          </cell>
          <cell r="C3693">
            <v>6329</v>
          </cell>
          <cell r="D3693" t="str">
            <v>SIFO *BLACK* OFERTA 2 VIA</v>
          </cell>
          <cell r="E3693" t="str">
            <v>DUKE</v>
          </cell>
          <cell r="F3693" t="str">
            <v>SIFON</v>
          </cell>
          <cell r="G3693">
            <v>4954.88</v>
          </cell>
        </row>
        <row r="3694">
          <cell r="B3694" t="str">
            <v>SDV</v>
          </cell>
          <cell r="C3694">
            <v>7154</v>
          </cell>
          <cell r="D3694" t="str">
            <v>SIFO DOBLE GOMA C/ABR MET</v>
          </cell>
          <cell r="E3694" t="str">
            <v>VITAL GAS</v>
          </cell>
          <cell r="F3694" t="str">
            <v>SIFON</v>
          </cell>
          <cell r="G3694">
            <v>6006.35</v>
          </cell>
        </row>
        <row r="3695">
          <cell r="B3695" t="str">
            <v>SSV</v>
          </cell>
          <cell r="C3695">
            <v>7155</v>
          </cell>
          <cell r="D3695" t="str">
            <v>SIFO SIMPL GOMA C/ABR MET</v>
          </cell>
          <cell r="E3695" t="str">
            <v>VITAL GAS</v>
          </cell>
          <cell r="F3695" t="str">
            <v>SIFON</v>
          </cell>
          <cell r="G3695">
            <v>3227.3</v>
          </cell>
        </row>
        <row r="3696">
          <cell r="B3696" t="str">
            <v>S2D</v>
          </cell>
          <cell r="C3696">
            <v>6018</v>
          </cell>
          <cell r="D3696" t="str">
            <v>SIFON C/VASO Y FLE 2 VIAS</v>
          </cell>
          <cell r="E3696" t="str">
            <v>DUKE</v>
          </cell>
          <cell r="F3696" t="str">
            <v>SIFON</v>
          </cell>
          <cell r="G3696">
            <v>5814.7</v>
          </cell>
        </row>
        <row r="3697">
          <cell r="B3697" t="str">
            <v>S1D</v>
          </cell>
          <cell r="C3697">
            <v>6017</v>
          </cell>
          <cell r="D3697" t="str">
            <v>SIFON C/VASO Y FLEX 1 VIA</v>
          </cell>
          <cell r="E3697" t="str">
            <v>DUKE</v>
          </cell>
          <cell r="F3697" t="str">
            <v>SIFON</v>
          </cell>
          <cell r="G3697">
            <v>3991.51</v>
          </cell>
        </row>
        <row r="3698">
          <cell r="B3698" t="str">
            <v>SM15RCV</v>
          </cell>
          <cell r="C3698">
            <v>4717</v>
          </cell>
          <cell r="D3698" t="str">
            <v>SIMI MADE R/Clar 1,5</v>
          </cell>
          <cell r="E3698" t="str">
            <v>VENIER</v>
          </cell>
          <cell r="F3698" t="str">
            <v>SIMIL MADERA</v>
          </cell>
          <cell r="G3698">
            <v>30677.94</v>
          </cell>
        </row>
        <row r="3699">
          <cell r="B3699" t="str">
            <v>SM750RCV</v>
          </cell>
          <cell r="C3699">
            <v>4718</v>
          </cell>
          <cell r="D3699" t="str">
            <v>SIMI MADE R/Clar 750</v>
          </cell>
          <cell r="E3699" t="str">
            <v>VENIER</v>
          </cell>
          <cell r="F3699" t="str">
            <v>SIMIL MADERA</v>
          </cell>
          <cell r="G3699">
            <v>19483.77</v>
          </cell>
        </row>
        <row r="3700">
          <cell r="B3700" t="str">
            <v>SM15ROV</v>
          </cell>
          <cell r="C3700">
            <v>4719</v>
          </cell>
          <cell r="D3700" t="str">
            <v>SIMI MADE R/Oscu 1,5</v>
          </cell>
          <cell r="E3700" t="str">
            <v>VENIER</v>
          </cell>
          <cell r="F3700" t="str">
            <v>SIMIL MADERA</v>
          </cell>
          <cell r="G3700">
            <v>130486.01</v>
          </cell>
        </row>
        <row r="3701">
          <cell r="B3701" t="str">
            <v>SM750ROV</v>
          </cell>
          <cell r="C3701">
            <v>4720</v>
          </cell>
          <cell r="D3701" t="str">
            <v>SIMI MADE R/Oscu 750</v>
          </cell>
          <cell r="E3701" t="str">
            <v>VENIER</v>
          </cell>
          <cell r="F3701" t="str">
            <v>SIMIL MADERA</v>
          </cell>
          <cell r="G3701">
            <v>130486.01</v>
          </cell>
        </row>
        <row r="3702">
          <cell r="B3702" t="str">
            <v>SM15CAV</v>
          </cell>
          <cell r="C3702">
            <v>4721</v>
          </cell>
          <cell r="D3702" t="str">
            <v>SIMIL MADE Caoba 1,5</v>
          </cell>
          <cell r="E3702" t="str">
            <v>VENIER</v>
          </cell>
          <cell r="F3702" t="str">
            <v>SIMIL MADERA</v>
          </cell>
          <cell r="G3702">
            <v>30677.94</v>
          </cell>
        </row>
        <row r="3703">
          <cell r="B3703" t="str">
            <v>SM750CAV</v>
          </cell>
          <cell r="C3703">
            <v>4722</v>
          </cell>
          <cell r="D3703" t="str">
            <v>SIMIL MADE Caoba 750</v>
          </cell>
          <cell r="E3703" t="str">
            <v>VENIER</v>
          </cell>
          <cell r="F3703" t="str">
            <v>SIMIL MADERA</v>
          </cell>
          <cell r="G3703">
            <v>19483.77</v>
          </cell>
        </row>
        <row r="3704">
          <cell r="B3704" t="str">
            <v>SM15CEV</v>
          </cell>
          <cell r="C3704">
            <v>4723</v>
          </cell>
          <cell r="D3704" t="str">
            <v>SIMIL MADE Cedro 1,5</v>
          </cell>
          <cell r="E3704" t="str">
            <v>VENIER</v>
          </cell>
          <cell r="F3704" t="str">
            <v>SIMIL MADERA</v>
          </cell>
          <cell r="G3704">
            <v>130486.01</v>
          </cell>
        </row>
        <row r="3705">
          <cell r="B3705" t="str">
            <v>SM750CEV</v>
          </cell>
          <cell r="C3705">
            <v>4724</v>
          </cell>
          <cell r="D3705" t="str">
            <v>SIMIL MADE Cedro 750</v>
          </cell>
          <cell r="E3705" t="str">
            <v>VENIER</v>
          </cell>
          <cell r="F3705" t="str">
            <v>SIMIL MADERA</v>
          </cell>
          <cell r="G3705">
            <v>19483.77</v>
          </cell>
        </row>
        <row r="3706">
          <cell r="B3706" t="str">
            <v>SM15NV</v>
          </cell>
          <cell r="C3706">
            <v>4725</v>
          </cell>
          <cell r="D3706" t="str">
            <v>SIMIL MADE Nogal 1,5</v>
          </cell>
          <cell r="E3706" t="str">
            <v>VENIER</v>
          </cell>
          <cell r="F3706" t="str">
            <v>SIMIL MADERA</v>
          </cell>
          <cell r="G3706">
            <v>130486.01</v>
          </cell>
        </row>
        <row r="3707">
          <cell r="B3707" t="str">
            <v>SM750NV</v>
          </cell>
          <cell r="C3707">
            <v>4726</v>
          </cell>
          <cell r="D3707" t="str">
            <v>SIMIL MADE Nogal 750</v>
          </cell>
          <cell r="E3707" t="str">
            <v>VENIER</v>
          </cell>
          <cell r="F3707" t="str">
            <v>SIMIL MADERA</v>
          </cell>
          <cell r="G3707">
            <v>19483.77</v>
          </cell>
        </row>
        <row r="3708">
          <cell r="B3708" t="str">
            <v>SMVI250V</v>
          </cell>
          <cell r="C3708">
            <v>5595</v>
          </cell>
          <cell r="D3708" t="str">
            <v>SIMU MET VE IRON 2,5</v>
          </cell>
          <cell r="E3708" t="str">
            <v>VENIER</v>
          </cell>
          <cell r="F3708" t="str">
            <v>SIMULTANEO METALI</v>
          </cell>
          <cell r="G3708">
            <v>36846.370000000003</v>
          </cell>
        </row>
        <row r="3709">
          <cell r="B3709" t="str">
            <v>SMB1V</v>
          </cell>
          <cell r="C3709">
            <v>5889</v>
          </cell>
          <cell r="D3709" t="str">
            <v>SIMU METAL BCE 1L</v>
          </cell>
          <cell r="E3709" t="str">
            <v>VENIER</v>
          </cell>
          <cell r="F3709" t="str">
            <v>SIMULTANEO METALI</v>
          </cell>
          <cell r="G3709">
            <v>33782.519999999997</v>
          </cell>
        </row>
        <row r="3710">
          <cell r="B3710" t="str">
            <v>SBE20V</v>
          </cell>
          <cell r="C3710">
            <v>5911</v>
          </cell>
          <cell r="D3710" t="str">
            <v>SIMUL Bermel 20l</v>
          </cell>
          <cell r="E3710" t="str">
            <v>VENIER</v>
          </cell>
          <cell r="F3710" t="str">
            <v>SIMULTANEO</v>
          </cell>
          <cell r="G3710">
            <v>252792.42</v>
          </cell>
        </row>
        <row r="3711">
          <cell r="B3711" t="str">
            <v>SMA12V</v>
          </cell>
          <cell r="C3711">
            <v>4727</v>
          </cell>
          <cell r="D3711" t="str">
            <v>SIMUL METAL ACER 1/2</v>
          </cell>
          <cell r="E3711" t="str">
            <v>VENIER</v>
          </cell>
          <cell r="F3711" t="str">
            <v>SIMULTANEO</v>
          </cell>
          <cell r="G3711">
            <v>31712.48</v>
          </cell>
        </row>
        <row r="3712">
          <cell r="B3712" t="str">
            <v>SMA1V</v>
          </cell>
          <cell r="C3712">
            <v>4728</v>
          </cell>
          <cell r="D3712" t="str">
            <v>SIMUL METAL ACERO 1L</v>
          </cell>
          <cell r="E3712" t="str">
            <v>VENIER</v>
          </cell>
          <cell r="F3712" t="str">
            <v>SIMULTANEO</v>
          </cell>
          <cell r="G3712">
            <v>49164.02</v>
          </cell>
        </row>
        <row r="3713">
          <cell r="B3713" t="str">
            <v>SMN12V</v>
          </cell>
          <cell r="C3713">
            <v>4729</v>
          </cell>
          <cell r="D3713" t="str">
            <v>SIMUL METAL NEGR 1/2</v>
          </cell>
          <cell r="E3713" t="str">
            <v>VENIER</v>
          </cell>
          <cell r="F3713" t="str">
            <v>SIMULTANEO</v>
          </cell>
          <cell r="G3713">
            <v>13283.45</v>
          </cell>
        </row>
        <row r="3714">
          <cell r="B3714" t="str">
            <v>SMN1V</v>
          </cell>
          <cell r="C3714">
            <v>4730</v>
          </cell>
          <cell r="D3714" t="str">
            <v>SIMUL METAL NEGRO 1L</v>
          </cell>
          <cell r="E3714" t="str">
            <v>VENIER</v>
          </cell>
          <cell r="F3714" t="str">
            <v>SIMULTANEO</v>
          </cell>
          <cell r="G3714">
            <v>20593.63</v>
          </cell>
        </row>
        <row r="3715">
          <cell r="B3715" t="str">
            <v>SMP12V</v>
          </cell>
          <cell r="C3715">
            <v>4731</v>
          </cell>
          <cell r="D3715" t="str">
            <v>SIMUL METAL PLAT 1/2</v>
          </cell>
          <cell r="E3715" t="str">
            <v>VENIER</v>
          </cell>
          <cell r="F3715" t="str">
            <v>SIMULTANEO</v>
          </cell>
          <cell r="G3715">
            <v>31712.48</v>
          </cell>
        </row>
        <row r="3716">
          <cell r="B3716" t="str">
            <v>SMP1V</v>
          </cell>
          <cell r="C3716">
            <v>4732</v>
          </cell>
          <cell r="D3716" t="str">
            <v>SIMUL METAL PLATA 1L</v>
          </cell>
          <cell r="E3716" t="str">
            <v>VENIER</v>
          </cell>
          <cell r="F3716" t="str">
            <v>SIMULTANEO</v>
          </cell>
          <cell r="G3716">
            <v>49164.02</v>
          </cell>
        </row>
        <row r="3717">
          <cell r="B3717" t="str">
            <v>SA4V</v>
          </cell>
          <cell r="C3717">
            <v>4733</v>
          </cell>
          <cell r="D3717" t="str">
            <v>SIMULTAN Aluminio 4L</v>
          </cell>
          <cell r="E3717" t="str">
            <v>VENIER</v>
          </cell>
          <cell r="F3717" t="str">
            <v>SIMULTANEO</v>
          </cell>
          <cell r="G3717">
            <v>67753.09</v>
          </cell>
        </row>
        <row r="3718">
          <cell r="B3718" t="str">
            <v>SAM12V</v>
          </cell>
          <cell r="C3718">
            <v>4734</v>
          </cell>
          <cell r="D3718" t="str">
            <v>SIMULTANE A/Mari 1/2</v>
          </cell>
          <cell r="E3718" t="str">
            <v>VENIER</v>
          </cell>
          <cell r="F3718" t="str">
            <v>SIMULTANEO</v>
          </cell>
          <cell r="G3718">
            <v>28707.79</v>
          </cell>
        </row>
        <row r="3719">
          <cell r="B3719" t="str">
            <v>SAM14V</v>
          </cell>
          <cell r="C3719">
            <v>4735</v>
          </cell>
          <cell r="D3719" t="str">
            <v>SIMULTANE A/Mari 1/4</v>
          </cell>
          <cell r="E3719" t="str">
            <v>VENIER</v>
          </cell>
          <cell r="F3719" t="str">
            <v>SIMULTANEO</v>
          </cell>
          <cell r="G3719">
            <v>6206.39</v>
          </cell>
        </row>
        <row r="3720">
          <cell r="B3720" t="str">
            <v>SGE12V</v>
          </cell>
          <cell r="C3720">
            <v>4736</v>
          </cell>
          <cell r="D3720" t="str">
            <v>SIMULTANE G/Espa 1/2</v>
          </cell>
          <cell r="E3720" t="str">
            <v>VENIER</v>
          </cell>
          <cell r="F3720" t="str">
            <v>SIMULTANEO</v>
          </cell>
          <cell r="G3720">
            <v>28707.79</v>
          </cell>
        </row>
        <row r="3721">
          <cell r="B3721" t="str">
            <v>SGE14V</v>
          </cell>
          <cell r="C3721">
            <v>4737</v>
          </cell>
          <cell r="D3721" t="str">
            <v>SIMULTANE G/Espa 1/4</v>
          </cell>
          <cell r="E3721" t="str">
            <v>VENIER</v>
          </cell>
          <cell r="F3721" t="str">
            <v>SIMULTANEO</v>
          </cell>
          <cell r="G3721">
            <v>6206.39</v>
          </cell>
        </row>
        <row r="3722">
          <cell r="B3722" t="str">
            <v>SGE1V</v>
          </cell>
          <cell r="C3722">
            <v>4738</v>
          </cell>
          <cell r="D3722" t="str">
            <v>SIMULTANE G/Espac 1L</v>
          </cell>
          <cell r="E3722" t="str">
            <v>VENIER</v>
          </cell>
          <cell r="F3722" t="str">
            <v>SIMULTANEO</v>
          </cell>
          <cell r="G3722">
            <v>15426.55</v>
          </cell>
        </row>
        <row r="3723">
          <cell r="B3723" t="str">
            <v>SGE4V</v>
          </cell>
          <cell r="C3723">
            <v>4739</v>
          </cell>
          <cell r="D3723" t="str">
            <v>SIMULTANE G/Espac 4L</v>
          </cell>
          <cell r="E3723" t="str">
            <v>VENIER</v>
          </cell>
          <cell r="F3723" t="str">
            <v>SIMULTANEO</v>
          </cell>
          <cell r="G3723">
            <v>58776.3</v>
          </cell>
        </row>
        <row r="3724">
          <cell r="B3724" t="str">
            <v>SGO12V</v>
          </cell>
          <cell r="C3724">
            <v>4740</v>
          </cell>
          <cell r="D3724" t="str">
            <v>SIMULTANE G/Oscu 1/2</v>
          </cell>
          <cell r="E3724" t="str">
            <v>VENIER</v>
          </cell>
          <cell r="F3724" t="str">
            <v>SIMULTANEO</v>
          </cell>
          <cell r="G3724">
            <v>28707.79</v>
          </cell>
        </row>
        <row r="3725">
          <cell r="B3725" t="str">
            <v>SGO14V</v>
          </cell>
          <cell r="C3725">
            <v>4741</v>
          </cell>
          <cell r="D3725" t="str">
            <v>SIMULTANE G/Oscu 1/4</v>
          </cell>
          <cell r="E3725" t="str">
            <v>VENIER</v>
          </cell>
          <cell r="F3725" t="str">
            <v>SIMULTANEO</v>
          </cell>
          <cell r="G3725">
            <v>4701.82</v>
          </cell>
        </row>
        <row r="3726">
          <cell r="B3726" t="str">
            <v>SGO1V</v>
          </cell>
          <cell r="C3726">
            <v>4742</v>
          </cell>
          <cell r="D3726" t="str">
            <v>SIMULTANE G/Oscur 1L</v>
          </cell>
          <cell r="E3726" t="str">
            <v>VENIER</v>
          </cell>
          <cell r="F3726" t="str">
            <v>SIMULTANEO</v>
          </cell>
          <cell r="G3726">
            <v>33782.519999999997</v>
          </cell>
        </row>
        <row r="3727">
          <cell r="B3727" t="str">
            <v>SGO4V</v>
          </cell>
          <cell r="C3727">
            <v>4743</v>
          </cell>
          <cell r="D3727" t="str">
            <v>SIMULTANE G/Oscur 4L</v>
          </cell>
          <cell r="E3727" t="str">
            <v>VENIER</v>
          </cell>
          <cell r="F3727" t="str">
            <v>SIMULTANEO</v>
          </cell>
          <cell r="G3727">
            <v>44527.51</v>
          </cell>
        </row>
        <row r="3728">
          <cell r="B3728" t="str">
            <v>SVI12V</v>
          </cell>
          <cell r="C3728">
            <v>4744</v>
          </cell>
          <cell r="D3728" t="str">
            <v>SIMULTANE V/Ingl 1/2</v>
          </cell>
          <cell r="E3728" t="str">
            <v>VENIER</v>
          </cell>
          <cell r="F3728" t="str">
            <v>SIMULTANEO</v>
          </cell>
          <cell r="G3728">
            <v>7523.25</v>
          </cell>
        </row>
        <row r="3729">
          <cell r="B3729" t="str">
            <v>SVI14V</v>
          </cell>
          <cell r="C3729">
            <v>4745</v>
          </cell>
          <cell r="D3729" t="str">
            <v>SIMULTANE V/Ingl 1/4</v>
          </cell>
          <cell r="E3729" t="str">
            <v>VENIER</v>
          </cell>
          <cell r="F3729" t="str">
            <v>SIMULTANEO</v>
          </cell>
          <cell r="G3729">
            <v>4701.82</v>
          </cell>
        </row>
        <row r="3730">
          <cell r="B3730" t="str">
            <v>SVI1V</v>
          </cell>
          <cell r="C3730">
            <v>4746</v>
          </cell>
          <cell r="D3730" t="str">
            <v>SIMULTANE V/Ingle 1L</v>
          </cell>
          <cell r="E3730" t="str">
            <v>VENIER</v>
          </cell>
          <cell r="F3730" t="str">
            <v>SIMULTANEO</v>
          </cell>
          <cell r="G3730">
            <v>33782.519999999997</v>
          </cell>
        </row>
        <row r="3731">
          <cell r="B3731" t="str">
            <v>SVI4V</v>
          </cell>
          <cell r="C3731">
            <v>4747</v>
          </cell>
          <cell r="D3731" t="str">
            <v>SIMULTANE V/Ingle 4L</v>
          </cell>
          <cell r="E3731" t="str">
            <v>VENIER</v>
          </cell>
          <cell r="F3731" t="str">
            <v>SIMULTANEO</v>
          </cell>
          <cell r="G3731">
            <v>44527.51</v>
          </cell>
        </row>
        <row r="3732">
          <cell r="B3732" t="str">
            <v>SVN12V</v>
          </cell>
          <cell r="C3732">
            <v>4748</v>
          </cell>
          <cell r="D3732" t="str">
            <v>SIMULTANE V/Noch 1/2</v>
          </cell>
          <cell r="E3732" t="str">
            <v>VENIER</v>
          </cell>
          <cell r="F3732" t="str">
            <v>SIMULTANEO</v>
          </cell>
          <cell r="G3732">
            <v>7523.25</v>
          </cell>
        </row>
        <row r="3733">
          <cell r="B3733" t="str">
            <v>SVN14V</v>
          </cell>
          <cell r="C3733">
            <v>4749</v>
          </cell>
          <cell r="D3733" t="str">
            <v>SIMULTANE V/Noch 1/4</v>
          </cell>
          <cell r="E3733" t="str">
            <v>VENIER</v>
          </cell>
          <cell r="F3733" t="str">
            <v>SIMULTANEO</v>
          </cell>
          <cell r="G3733">
            <v>4701.82</v>
          </cell>
        </row>
        <row r="3734">
          <cell r="B3734" t="str">
            <v>SVN1V</v>
          </cell>
          <cell r="C3734">
            <v>4750</v>
          </cell>
          <cell r="D3734" t="str">
            <v>SIMULTANE V/Noche 1L</v>
          </cell>
          <cell r="E3734" t="str">
            <v>VENIER</v>
          </cell>
          <cell r="F3734" t="str">
            <v>SIMULTANEO</v>
          </cell>
          <cell r="G3734">
            <v>33782.519999999997</v>
          </cell>
        </row>
        <row r="3735">
          <cell r="B3735" t="str">
            <v>SVN4V</v>
          </cell>
          <cell r="C3735">
            <v>4751</v>
          </cell>
          <cell r="D3735" t="str">
            <v>SIMULTANE V/Noche 4L</v>
          </cell>
          <cell r="E3735" t="str">
            <v>VENIER</v>
          </cell>
          <cell r="F3735" t="str">
            <v>SIMULTANEO</v>
          </cell>
          <cell r="G3735">
            <v>44527.51</v>
          </cell>
        </row>
        <row r="3736">
          <cell r="B3736" t="str">
            <v>SAM1V</v>
          </cell>
          <cell r="C3736">
            <v>4752</v>
          </cell>
          <cell r="D3736" t="str">
            <v>SIMULTANEO A/Mari 1L</v>
          </cell>
          <cell r="E3736" t="str">
            <v>VENIER</v>
          </cell>
          <cell r="F3736" t="str">
            <v>SIMULTANEO</v>
          </cell>
          <cell r="G3736">
            <v>33782.519999999997</v>
          </cell>
        </row>
        <row r="3737">
          <cell r="B3737" t="str">
            <v>SAM4V</v>
          </cell>
          <cell r="C3737">
            <v>4753</v>
          </cell>
          <cell r="D3737" t="str">
            <v>SIMULTANEO A/Mari 4L</v>
          </cell>
          <cell r="E3737" t="str">
            <v>VENIER</v>
          </cell>
          <cell r="F3737" t="str">
            <v>SIMULTANEO</v>
          </cell>
          <cell r="G3737">
            <v>44527.51</v>
          </cell>
        </row>
        <row r="3738">
          <cell r="B3738" t="str">
            <v>SBE12V</v>
          </cell>
          <cell r="C3738">
            <v>4754</v>
          </cell>
          <cell r="D3738" t="str">
            <v>SIMULTANEO Berme 1/2</v>
          </cell>
          <cell r="E3738" t="str">
            <v>VENIER</v>
          </cell>
          <cell r="F3738" t="str">
            <v>SIMULTANEO</v>
          </cell>
          <cell r="G3738">
            <v>21748.33</v>
          </cell>
        </row>
        <row r="3739">
          <cell r="B3739" t="str">
            <v>SBE14V</v>
          </cell>
          <cell r="C3739">
            <v>4755</v>
          </cell>
          <cell r="D3739" t="str">
            <v>SIMULTANEO Berme 1/4</v>
          </cell>
          <cell r="E3739" t="str">
            <v>VENIER</v>
          </cell>
          <cell r="F3739" t="str">
            <v>SIMULTANEO</v>
          </cell>
          <cell r="G3739">
            <v>4701.82</v>
          </cell>
        </row>
        <row r="3740">
          <cell r="B3740" t="str">
            <v>SBE1V</v>
          </cell>
          <cell r="C3740">
            <v>4756</v>
          </cell>
          <cell r="D3740" t="str">
            <v>SIMULTANEO Bermel 1L</v>
          </cell>
          <cell r="E3740" t="str">
            <v>VENIER</v>
          </cell>
          <cell r="F3740" t="str">
            <v>SIMULTANEO</v>
          </cell>
          <cell r="G3740">
            <v>33782.519999999997</v>
          </cell>
        </row>
        <row r="3741">
          <cell r="B3741" t="str">
            <v>SBE4V</v>
          </cell>
          <cell r="C3741">
            <v>4757</v>
          </cell>
          <cell r="D3741" t="str">
            <v>SIMULTANEO Bermel 4L</v>
          </cell>
          <cell r="E3741" t="str">
            <v>VENIER</v>
          </cell>
          <cell r="F3741" t="str">
            <v>SIMULTANEO</v>
          </cell>
          <cell r="G3741">
            <v>44527.51</v>
          </cell>
        </row>
        <row r="3742">
          <cell r="B3742" t="str">
            <v>SB12V</v>
          </cell>
          <cell r="C3742">
            <v>4758</v>
          </cell>
          <cell r="D3742" t="str">
            <v>SIMULTANEO Blanc 1/2</v>
          </cell>
          <cell r="E3742" t="str">
            <v>VENIER</v>
          </cell>
          <cell r="F3742" t="str">
            <v>SIMULTANEO</v>
          </cell>
          <cell r="G3742">
            <v>24280.560000000001</v>
          </cell>
        </row>
        <row r="3743">
          <cell r="B3743" t="str">
            <v>SB14V</v>
          </cell>
          <cell r="C3743">
            <v>4759</v>
          </cell>
          <cell r="D3743" t="str">
            <v>SIMULTANEO Blanc 1/4</v>
          </cell>
          <cell r="E3743" t="str">
            <v>VENIER</v>
          </cell>
          <cell r="F3743" t="str">
            <v>SIMULTANEO</v>
          </cell>
          <cell r="G3743">
            <v>5243.37</v>
          </cell>
        </row>
        <row r="3744">
          <cell r="B3744" t="str">
            <v>SB1V</v>
          </cell>
          <cell r="C3744">
            <v>4760</v>
          </cell>
          <cell r="D3744" t="str">
            <v>SIMULTANEO Blanco 1L</v>
          </cell>
          <cell r="E3744" t="str">
            <v>VENIER</v>
          </cell>
          <cell r="F3744" t="str">
            <v>SIMULTANEO</v>
          </cell>
          <cell r="G3744">
            <v>37505.85</v>
          </cell>
        </row>
        <row r="3745">
          <cell r="B3745" t="str">
            <v>SB4V</v>
          </cell>
          <cell r="C3745">
            <v>4761</v>
          </cell>
          <cell r="D3745" t="str">
            <v>SIMULTANEO Blanco 4L</v>
          </cell>
          <cell r="E3745" t="str">
            <v>VENIER</v>
          </cell>
          <cell r="F3745" t="str">
            <v>SIMULTANEO</v>
          </cell>
          <cell r="G3745">
            <v>49678.8</v>
          </cell>
        </row>
        <row r="3746">
          <cell r="B3746" t="str">
            <v>SM12V</v>
          </cell>
          <cell r="C3746">
            <v>4762</v>
          </cell>
          <cell r="D3746" t="str">
            <v>SIMULTANEO Marro 1/2</v>
          </cell>
          <cell r="E3746" t="str">
            <v>VENIER</v>
          </cell>
          <cell r="F3746" t="str">
            <v>SIMULTANEO</v>
          </cell>
          <cell r="G3746">
            <v>24280.560000000001</v>
          </cell>
        </row>
        <row r="3747">
          <cell r="B3747" t="str">
            <v>SM14V</v>
          </cell>
          <cell r="C3747">
            <v>4763</v>
          </cell>
          <cell r="D3747" t="str">
            <v>SIMULTANEO Marro 1/4</v>
          </cell>
          <cell r="E3747" t="str">
            <v>VENIER</v>
          </cell>
          <cell r="F3747" t="str">
            <v>SIMULTANEO</v>
          </cell>
          <cell r="G3747">
            <v>33782.519999999997</v>
          </cell>
        </row>
        <row r="3748">
          <cell r="B3748" t="str">
            <v>SM1V</v>
          </cell>
          <cell r="C3748">
            <v>4764</v>
          </cell>
          <cell r="D3748" t="str">
            <v>SIMULTANEO Marron 1L</v>
          </cell>
          <cell r="E3748" t="str">
            <v>VENIER</v>
          </cell>
          <cell r="F3748" t="str">
            <v>SIMULTANEO</v>
          </cell>
          <cell r="G3748">
            <v>11686.78</v>
          </cell>
        </row>
        <row r="3749">
          <cell r="B3749" t="str">
            <v>SM4V</v>
          </cell>
          <cell r="C3749">
            <v>4765</v>
          </cell>
          <cell r="D3749" t="str">
            <v>SIMULTANEO Marron 4L</v>
          </cell>
          <cell r="E3749" t="str">
            <v>VENIER</v>
          </cell>
          <cell r="F3749" t="str">
            <v>SIMULTANEO</v>
          </cell>
          <cell r="G3749">
            <v>44527.51</v>
          </cell>
        </row>
        <row r="3750">
          <cell r="B3750" t="str">
            <v>SN12V</v>
          </cell>
          <cell r="C3750">
            <v>4766</v>
          </cell>
          <cell r="D3750" t="str">
            <v>SIMULTANEO Negro 1/2</v>
          </cell>
          <cell r="E3750" t="str">
            <v>VENIER</v>
          </cell>
          <cell r="F3750" t="str">
            <v>SIMULTANEO</v>
          </cell>
          <cell r="G3750">
            <v>21748.33</v>
          </cell>
        </row>
        <row r="3751">
          <cell r="B3751" t="str">
            <v>SN14V</v>
          </cell>
          <cell r="C3751">
            <v>4767</v>
          </cell>
          <cell r="D3751" t="str">
            <v>SIMULTANEO Negro 1/4</v>
          </cell>
          <cell r="E3751" t="str">
            <v>VENIER</v>
          </cell>
          <cell r="F3751" t="str">
            <v>SIMULTANEO</v>
          </cell>
          <cell r="G3751">
            <v>4701.82</v>
          </cell>
        </row>
        <row r="3752">
          <cell r="B3752" t="str">
            <v>SN1V</v>
          </cell>
          <cell r="C3752">
            <v>4768</v>
          </cell>
          <cell r="D3752" t="str">
            <v>SIMULTANEO Negro 1Lt</v>
          </cell>
          <cell r="E3752" t="str">
            <v>VENIER</v>
          </cell>
          <cell r="F3752" t="str">
            <v>SIMULTANEO</v>
          </cell>
          <cell r="G3752">
            <v>33782.519999999997</v>
          </cell>
        </row>
        <row r="3753">
          <cell r="B3753" t="str">
            <v>SN4V</v>
          </cell>
          <cell r="C3753">
            <v>4769</v>
          </cell>
          <cell r="D3753" t="str">
            <v>SIMULTANEO Negro 4Lt</v>
          </cell>
          <cell r="E3753" t="str">
            <v>VENIER</v>
          </cell>
          <cell r="F3753" t="str">
            <v>SIMULTANEO</v>
          </cell>
          <cell r="G3753">
            <v>44527.51</v>
          </cell>
        </row>
        <row r="3754">
          <cell r="B3754" t="str">
            <v>SFB10015</v>
          </cell>
          <cell r="C3754">
            <v>6986</v>
          </cell>
          <cell r="D3754" t="str">
            <v>SO #FORTE# BLANCO 100x150</v>
          </cell>
          <cell r="E3754" t="str">
            <v>SC</v>
          </cell>
          <cell r="F3754" t="str">
            <v>SOPORTE</v>
          </cell>
          <cell r="G3754">
            <v>45997.52</v>
          </cell>
        </row>
        <row r="3755">
          <cell r="B3755" t="str">
            <v>SFB10020</v>
          </cell>
          <cell r="C3755">
            <v>6987</v>
          </cell>
          <cell r="D3755" t="str">
            <v>SO #FORTE# BLANCO 100x200</v>
          </cell>
          <cell r="E3755" t="str">
            <v>SC</v>
          </cell>
          <cell r="F3755" t="str">
            <v>SOPORTE</v>
          </cell>
          <cell r="G3755">
            <v>55573.4</v>
          </cell>
        </row>
        <row r="3756">
          <cell r="B3756" t="str">
            <v>SFB10025</v>
          </cell>
          <cell r="C3756">
            <v>6988</v>
          </cell>
          <cell r="D3756" t="str">
            <v>SO #FORTE# BLANCO 100x250</v>
          </cell>
          <cell r="E3756" t="str">
            <v>SC</v>
          </cell>
          <cell r="F3756" t="str">
            <v>SOPORTE</v>
          </cell>
          <cell r="G3756">
            <v>64059.76</v>
          </cell>
        </row>
        <row r="3757">
          <cell r="B3757" t="str">
            <v>SFB15030</v>
          </cell>
          <cell r="C3757">
            <v>6989</v>
          </cell>
          <cell r="D3757" t="str">
            <v>SO #FORTE# BLANCO 150x300</v>
          </cell>
          <cell r="E3757" t="str">
            <v>SC</v>
          </cell>
          <cell r="F3757" t="str">
            <v>SOPORTE</v>
          </cell>
          <cell r="G3757">
            <v>80961.8</v>
          </cell>
        </row>
        <row r="3758">
          <cell r="B3758" t="str">
            <v>SN810M</v>
          </cell>
          <cell r="C3758">
            <v>6892</v>
          </cell>
          <cell r="D3758" t="str">
            <v>SO EST NEG 200x250 #8x10#</v>
          </cell>
          <cell r="E3758" t="str">
            <v>MERRELS</v>
          </cell>
          <cell r="F3758" t="str">
            <v>SOPORTE ESTANTE</v>
          </cell>
          <cell r="G3758">
            <v>1502.62</v>
          </cell>
        </row>
        <row r="3759">
          <cell r="B3759" t="str">
            <v>SN1012M</v>
          </cell>
          <cell r="C3759">
            <v>6893</v>
          </cell>
          <cell r="D3759" t="str">
            <v>SO EST NEG 250x300 #10x12</v>
          </cell>
          <cell r="E3759" t="str">
            <v>MERRELS</v>
          </cell>
          <cell r="F3759" t="str">
            <v>SOPORTE ESTANTE</v>
          </cell>
          <cell r="G3759">
            <v>2092.9499999999998</v>
          </cell>
        </row>
        <row r="3760">
          <cell r="B3760" t="str">
            <v>SN1214M</v>
          </cell>
          <cell r="C3760">
            <v>6894</v>
          </cell>
          <cell r="D3760" t="str">
            <v>SO EST NEG 300x350 #12x14</v>
          </cell>
          <cell r="E3760" t="str">
            <v>MERRELS</v>
          </cell>
          <cell r="F3760" t="str">
            <v>SOPORTE ESTANTE</v>
          </cell>
          <cell r="G3760">
            <v>2652.93</v>
          </cell>
        </row>
        <row r="3761">
          <cell r="B3761" t="str">
            <v>SN34M</v>
          </cell>
          <cell r="C3761">
            <v>6895</v>
          </cell>
          <cell r="D3761" t="str">
            <v>SO EST NEGR  75x100 #3x4#</v>
          </cell>
          <cell r="E3761" t="str">
            <v>MERRELS</v>
          </cell>
          <cell r="F3761" t="str">
            <v>SOPORTE ESTANTE</v>
          </cell>
          <cell r="G3761">
            <v>559.47</v>
          </cell>
        </row>
        <row r="3762">
          <cell r="B3762" t="str">
            <v>SN45M</v>
          </cell>
          <cell r="C3762">
            <v>6889</v>
          </cell>
          <cell r="D3762" t="str">
            <v>SO EST NEGR 100x125 #4x5#</v>
          </cell>
          <cell r="E3762" t="str">
            <v>MERRELS</v>
          </cell>
          <cell r="F3762" t="str">
            <v>SOPORTE ESTANTE</v>
          </cell>
          <cell r="G3762">
            <v>634.63</v>
          </cell>
        </row>
        <row r="3763">
          <cell r="B3763" t="str">
            <v>SN56M</v>
          </cell>
          <cell r="C3763">
            <v>6890</v>
          </cell>
          <cell r="D3763" t="str">
            <v>SO EST NEGR 125x150 #5x6#</v>
          </cell>
          <cell r="E3763" t="str">
            <v>MERRELS</v>
          </cell>
          <cell r="F3763" t="str">
            <v>SOPORTE ESTANTE</v>
          </cell>
          <cell r="G3763">
            <v>732.01</v>
          </cell>
        </row>
        <row r="3764">
          <cell r="B3764" t="str">
            <v>SN68M</v>
          </cell>
          <cell r="C3764">
            <v>6891</v>
          </cell>
          <cell r="D3764" t="str">
            <v>SO EST NEGR 150x200 #6x8#</v>
          </cell>
          <cell r="E3764" t="str">
            <v>MERRELS</v>
          </cell>
          <cell r="F3764" t="str">
            <v>SOPORTE ESTANTE</v>
          </cell>
          <cell r="G3764">
            <v>927.23</v>
          </cell>
        </row>
        <row r="3765">
          <cell r="B3765" t="str">
            <v>SLB200SC</v>
          </cell>
          <cell r="C3765">
            <v>5714</v>
          </cell>
          <cell r="D3765" t="str">
            <v>SO LATERAL BLANC 200</v>
          </cell>
          <cell r="E3765" t="str">
            <v>SC</v>
          </cell>
          <cell r="F3765" t="str">
            <v>SOPORTE LATERAL</v>
          </cell>
          <cell r="G3765">
            <v>21134.6</v>
          </cell>
        </row>
        <row r="3766">
          <cell r="B3766" t="str">
            <v>SLB300SC</v>
          </cell>
          <cell r="C3766">
            <v>5715</v>
          </cell>
          <cell r="D3766" t="str">
            <v>SO LATERAL BLANC 300</v>
          </cell>
          <cell r="E3766" t="str">
            <v>SC</v>
          </cell>
          <cell r="F3766" t="str">
            <v>SOPORTE LATERAL</v>
          </cell>
          <cell r="G3766">
            <v>31028.31</v>
          </cell>
        </row>
        <row r="3767">
          <cell r="B3767" t="str">
            <v>SLB400SC</v>
          </cell>
          <cell r="C3767">
            <v>5716</v>
          </cell>
          <cell r="D3767" t="str">
            <v>SO LATERAL BLANC 400</v>
          </cell>
          <cell r="E3767" t="str">
            <v>SC</v>
          </cell>
          <cell r="F3767" t="str">
            <v>SOPORTE LATERAL</v>
          </cell>
          <cell r="G3767">
            <v>43724.43</v>
          </cell>
        </row>
        <row r="3768">
          <cell r="B3768" t="str">
            <v>SLN200SC</v>
          </cell>
          <cell r="C3768">
            <v>5717</v>
          </cell>
          <cell r="D3768" t="str">
            <v>SO LATERAL NEGRO 200</v>
          </cell>
          <cell r="E3768" t="str">
            <v>SC</v>
          </cell>
          <cell r="F3768" t="str">
            <v>SOPORTE LATERAL</v>
          </cell>
          <cell r="G3768">
            <v>21134.6</v>
          </cell>
        </row>
        <row r="3769">
          <cell r="B3769" t="str">
            <v>SLN300SC</v>
          </cell>
          <cell r="C3769">
            <v>5718</v>
          </cell>
          <cell r="D3769" t="str">
            <v>SO LATERAL NEGRO 300</v>
          </cell>
          <cell r="E3769" t="str">
            <v>SC</v>
          </cell>
          <cell r="F3769" t="str">
            <v>SOPORTE LATERAL</v>
          </cell>
          <cell r="G3769">
            <v>31028.5</v>
          </cell>
        </row>
        <row r="3770">
          <cell r="B3770" t="str">
            <v>SLN400SC</v>
          </cell>
          <cell r="C3770">
            <v>5719</v>
          </cell>
          <cell r="D3770" t="str">
            <v>SO LATERAL NEGRO 400</v>
          </cell>
          <cell r="E3770" t="str">
            <v>SC</v>
          </cell>
          <cell r="F3770" t="str">
            <v>SOPORTE LATERAL</v>
          </cell>
          <cell r="G3770">
            <v>43724.43</v>
          </cell>
        </row>
        <row r="3771">
          <cell r="B3771" t="str">
            <v>SMB3652S</v>
          </cell>
          <cell r="C3771">
            <v>5720</v>
          </cell>
          <cell r="D3771" t="str">
            <v>SO MI/ONDA BCO 36x52</v>
          </cell>
          <cell r="E3771" t="str">
            <v>SC</v>
          </cell>
          <cell r="F3771" t="str">
            <v>SOPORTE MIC/ONDAS</v>
          </cell>
          <cell r="G3771">
            <v>13197.77</v>
          </cell>
        </row>
        <row r="3772">
          <cell r="B3772" t="str">
            <v>SMB4060S</v>
          </cell>
          <cell r="C3772">
            <v>5721</v>
          </cell>
          <cell r="D3772" t="str">
            <v>SO MI/ONDA BCO 40x60</v>
          </cell>
          <cell r="E3772" t="str">
            <v>SC</v>
          </cell>
          <cell r="F3772" t="str">
            <v>SOPORTE MIC/ONDAS</v>
          </cell>
          <cell r="G3772">
            <v>16113.26</v>
          </cell>
        </row>
        <row r="3773">
          <cell r="B3773" t="str">
            <v>SSB10015</v>
          </cell>
          <cell r="C3773">
            <v>5726</v>
          </cell>
          <cell r="D3773" t="str">
            <v>SO STRON BCO 100x150</v>
          </cell>
          <cell r="E3773" t="str">
            <v>SC</v>
          </cell>
          <cell r="F3773" t="str">
            <v>SOPORTE</v>
          </cell>
          <cell r="G3773">
            <v>22601.41</v>
          </cell>
        </row>
        <row r="3774">
          <cell r="B3774" t="str">
            <v>SSB15020</v>
          </cell>
          <cell r="C3774">
            <v>5727</v>
          </cell>
          <cell r="D3774" t="str">
            <v>SO STRON BCO 150x200</v>
          </cell>
          <cell r="E3774" t="str">
            <v>SC</v>
          </cell>
          <cell r="F3774" t="str">
            <v>SOPORTE</v>
          </cell>
          <cell r="G3774">
            <v>34124.639999999999</v>
          </cell>
        </row>
        <row r="3775">
          <cell r="B3775" t="str">
            <v>SSB20025</v>
          </cell>
          <cell r="C3775">
            <v>5728</v>
          </cell>
          <cell r="D3775" t="str">
            <v>SO STRON BCO 200x250</v>
          </cell>
          <cell r="E3775" t="str">
            <v>SC</v>
          </cell>
          <cell r="F3775" t="str">
            <v>SOPORTE</v>
          </cell>
          <cell r="G3775">
            <v>48408.92</v>
          </cell>
        </row>
        <row r="3776">
          <cell r="B3776" t="str">
            <v>SSB25030</v>
          </cell>
          <cell r="C3776">
            <v>5729</v>
          </cell>
          <cell r="D3776" t="str">
            <v>SO STRON BCO 250x300</v>
          </cell>
          <cell r="E3776" t="str">
            <v>SC</v>
          </cell>
          <cell r="F3776" t="str">
            <v>SOPORTE</v>
          </cell>
          <cell r="G3776">
            <v>66883.94</v>
          </cell>
        </row>
        <row r="3777">
          <cell r="B3777" t="str">
            <v>SSN10015</v>
          </cell>
          <cell r="C3777">
            <v>5730</v>
          </cell>
          <cell r="D3777" t="str">
            <v>SO STRON NEG 100x150</v>
          </cell>
          <cell r="E3777" t="str">
            <v>SC</v>
          </cell>
          <cell r="F3777" t="str">
            <v>SOPORTE</v>
          </cell>
          <cell r="G3777">
            <v>22601.41</v>
          </cell>
        </row>
        <row r="3778">
          <cell r="B3778" t="str">
            <v>SSN15020</v>
          </cell>
          <cell r="C3778">
            <v>5731</v>
          </cell>
          <cell r="D3778" t="str">
            <v>SO STRON NEG 150x200</v>
          </cell>
          <cell r="E3778" t="str">
            <v>SC</v>
          </cell>
          <cell r="F3778" t="str">
            <v>SOPORTE</v>
          </cell>
          <cell r="G3778">
            <v>34124.639999999999</v>
          </cell>
        </row>
        <row r="3779">
          <cell r="B3779" t="str">
            <v>SSN20025</v>
          </cell>
          <cell r="C3779">
            <v>5732</v>
          </cell>
          <cell r="D3779" t="str">
            <v>SO STRON NEG 200x250</v>
          </cell>
          <cell r="E3779" t="str">
            <v>SC</v>
          </cell>
          <cell r="F3779" t="str">
            <v>SOPORTE</v>
          </cell>
          <cell r="G3779">
            <v>48408.92</v>
          </cell>
        </row>
        <row r="3780">
          <cell r="B3780" t="str">
            <v>SSN25030</v>
          </cell>
          <cell r="C3780">
            <v>5733</v>
          </cell>
          <cell r="D3780" t="str">
            <v>SO STRON NEG 250x300</v>
          </cell>
          <cell r="E3780" t="str">
            <v>SC</v>
          </cell>
          <cell r="F3780" t="str">
            <v>SOPORTE</v>
          </cell>
          <cell r="G3780">
            <v>66883.94</v>
          </cell>
        </row>
        <row r="3781">
          <cell r="B3781" t="str">
            <v>ST200300</v>
          </cell>
          <cell r="C3781">
            <v>5742</v>
          </cell>
          <cell r="D3781" t="str">
            <v>SO TRAV S/RE 200x300</v>
          </cell>
          <cell r="E3781" t="str">
            <v>SC</v>
          </cell>
          <cell r="F3781" t="str">
            <v>SOPORTE</v>
          </cell>
          <cell r="G3781">
            <v>66049.69</v>
          </cell>
        </row>
        <row r="3782">
          <cell r="B3782" t="str">
            <v>ST250400</v>
          </cell>
          <cell r="C3782">
            <v>5743</v>
          </cell>
          <cell r="D3782" t="str">
            <v>SO TRAV S/RE 250x400</v>
          </cell>
          <cell r="E3782" t="str">
            <v>SC</v>
          </cell>
          <cell r="F3782" t="str">
            <v>SOPORTE</v>
          </cell>
          <cell r="G3782">
            <v>85860.29</v>
          </cell>
        </row>
        <row r="3783">
          <cell r="B3783" t="str">
            <v>ST330500</v>
          </cell>
          <cell r="C3783">
            <v>5744</v>
          </cell>
          <cell r="D3783" t="str">
            <v>SO TRAV S/RE 330x500</v>
          </cell>
          <cell r="E3783" t="str">
            <v>SC</v>
          </cell>
          <cell r="F3783" t="str">
            <v>SOPORTE</v>
          </cell>
          <cell r="G3783">
            <v>104084.99</v>
          </cell>
        </row>
        <row r="3784">
          <cell r="B3784" t="str">
            <v>STB15020</v>
          </cell>
          <cell r="C3784">
            <v>5734</v>
          </cell>
          <cell r="D3784" t="str">
            <v>SO TRAVE BCO 150x200</v>
          </cell>
          <cell r="E3784" t="str">
            <v>SC</v>
          </cell>
          <cell r="F3784" t="str">
            <v>SOPORTE</v>
          </cell>
          <cell r="G3784">
            <v>32102.3</v>
          </cell>
        </row>
        <row r="3785">
          <cell r="B3785" t="str">
            <v>STB20025</v>
          </cell>
          <cell r="C3785">
            <v>5735</v>
          </cell>
          <cell r="D3785" t="str">
            <v>SO TRAVE BCO 200x250</v>
          </cell>
          <cell r="E3785" t="str">
            <v>SC</v>
          </cell>
          <cell r="F3785" t="str">
            <v>SOPORTE</v>
          </cell>
          <cell r="G3785">
            <v>39733.46</v>
          </cell>
        </row>
        <row r="3786">
          <cell r="B3786" t="str">
            <v>STB25030</v>
          </cell>
          <cell r="C3786">
            <v>5736</v>
          </cell>
          <cell r="D3786" t="str">
            <v>SO TRAVE BCO 250x300</v>
          </cell>
          <cell r="E3786" t="str">
            <v>SC</v>
          </cell>
          <cell r="F3786" t="str">
            <v>SOPORTE</v>
          </cell>
          <cell r="G3786">
            <v>46626.85</v>
          </cell>
        </row>
        <row r="3787">
          <cell r="B3787" t="str">
            <v>STB25035</v>
          </cell>
          <cell r="C3787">
            <v>5737</v>
          </cell>
          <cell r="D3787" t="str">
            <v>SO TRAVE BCO 250x350</v>
          </cell>
          <cell r="E3787" t="str">
            <v>SC</v>
          </cell>
          <cell r="F3787" t="str">
            <v>SOPORTE</v>
          </cell>
          <cell r="G3787">
            <v>49836.18</v>
          </cell>
        </row>
        <row r="3788">
          <cell r="B3788" t="str">
            <v>STN15020</v>
          </cell>
          <cell r="C3788">
            <v>5738</v>
          </cell>
          <cell r="D3788" t="str">
            <v>SO TRAVE NEG 150x200</v>
          </cell>
          <cell r="E3788" t="str">
            <v>SC</v>
          </cell>
          <cell r="F3788" t="str">
            <v>SOPORTE</v>
          </cell>
          <cell r="G3788">
            <v>32102.3</v>
          </cell>
        </row>
        <row r="3789">
          <cell r="B3789" t="str">
            <v>STN20025</v>
          </cell>
          <cell r="C3789">
            <v>5739</v>
          </cell>
          <cell r="D3789" t="str">
            <v>SO TRAVE NEG 200x250</v>
          </cell>
          <cell r="E3789" t="str">
            <v>SC</v>
          </cell>
          <cell r="F3789" t="str">
            <v>SOPORTE</v>
          </cell>
          <cell r="G3789">
            <v>39733.46</v>
          </cell>
        </row>
        <row r="3790">
          <cell r="B3790" t="str">
            <v>STN25030</v>
          </cell>
          <cell r="C3790">
            <v>5740</v>
          </cell>
          <cell r="D3790" t="str">
            <v>SO TRAVE NEG 250x300</v>
          </cell>
          <cell r="E3790" t="str">
            <v>SC</v>
          </cell>
          <cell r="F3790" t="str">
            <v>SOPORTE</v>
          </cell>
          <cell r="G3790">
            <v>46626.85</v>
          </cell>
        </row>
        <row r="3791">
          <cell r="B3791" t="str">
            <v>STN25035</v>
          </cell>
          <cell r="C3791">
            <v>5741</v>
          </cell>
          <cell r="D3791" t="str">
            <v>SO TRAVE NEG 250x350</v>
          </cell>
          <cell r="E3791" t="str">
            <v>SC</v>
          </cell>
          <cell r="F3791" t="str">
            <v>SOPORTE</v>
          </cell>
          <cell r="G3791">
            <v>49836.18</v>
          </cell>
        </row>
        <row r="3792">
          <cell r="B3792" t="str">
            <v>SE5T</v>
          </cell>
          <cell r="C3792">
            <v>4771</v>
          </cell>
          <cell r="D3792" t="str">
            <v>SOGA ELASTICA N 5</v>
          </cell>
          <cell r="E3792" t="str">
            <v>TENSIL</v>
          </cell>
          <cell r="F3792" t="str">
            <v>SOGA ELASTICA</v>
          </cell>
          <cell r="G3792">
            <v>349.33</v>
          </cell>
        </row>
        <row r="3793">
          <cell r="B3793" t="str">
            <v>SE6T</v>
          </cell>
          <cell r="C3793">
            <v>4772</v>
          </cell>
          <cell r="D3793" t="str">
            <v>SOGA ELASTICA N 6</v>
          </cell>
          <cell r="E3793" t="str">
            <v>TENSIL</v>
          </cell>
          <cell r="F3793" t="str">
            <v>SOGA ELASTICA</v>
          </cell>
          <cell r="G3793">
            <v>371.8</v>
          </cell>
        </row>
        <row r="3794">
          <cell r="B3794" t="str">
            <v>SE8T</v>
          </cell>
          <cell r="C3794">
            <v>7507</v>
          </cell>
          <cell r="D3794" t="str">
            <v>SOGA ELASTICA N 8</v>
          </cell>
          <cell r="E3794" t="str">
            <v>TENSIL</v>
          </cell>
          <cell r="F3794" t="str">
            <v>SOGA ELASTICA</v>
          </cell>
          <cell r="G3794">
            <v>525.73</v>
          </cell>
        </row>
        <row r="3795">
          <cell r="B3795" t="str">
            <v>SJ2N</v>
          </cell>
          <cell r="C3795">
            <v>4773</v>
          </cell>
          <cell r="D3795" t="str">
            <v>SOGA JASPEADA POLIPROP  2</v>
          </cell>
          <cell r="E3795" t="str">
            <v>SELSA</v>
          </cell>
          <cell r="F3795" t="str">
            <v>SOGA JASPEADA</v>
          </cell>
          <cell r="G3795">
            <v>19904.29</v>
          </cell>
        </row>
        <row r="3796">
          <cell r="B3796" t="str">
            <v>SJ28N</v>
          </cell>
          <cell r="C3796">
            <v>4788</v>
          </cell>
          <cell r="D3796" t="str">
            <v>SOGA JASPEADA POLIPROP 28</v>
          </cell>
          <cell r="E3796" t="str">
            <v>SELSA</v>
          </cell>
          <cell r="F3796" t="str">
            <v>SOGA JASPEADA</v>
          </cell>
          <cell r="G3796">
            <v>17760</v>
          </cell>
        </row>
        <row r="3797">
          <cell r="B3797" t="str">
            <v>SN2N</v>
          </cell>
          <cell r="C3797">
            <v>4789</v>
          </cell>
          <cell r="D3797" t="str">
            <v>SOGA NATURAL N  2</v>
          </cell>
          <cell r="E3797" t="str">
            <v>NAVEGANTE</v>
          </cell>
          <cell r="F3797" t="str">
            <v>SOGA POLIETILENO</v>
          </cell>
          <cell r="G3797">
            <v>12716.66</v>
          </cell>
        </row>
        <row r="3798">
          <cell r="B3798" t="str">
            <v>SN24BR</v>
          </cell>
          <cell r="C3798">
            <v>4790</v>
          </cell>
          <cell r="D3798" t="str">
            <v>SOGA NYLON RED N 24</v>
          </cell>
          <cell r="E3798" t="str">
            <v>SELSA</v>
          </cell>
          <cell r="F3798" t="str">
            <v>SOGA NYLON</v>
          </cell>
          <cell r="G3798">
            <v>385714.98</v>
          </cell>
        </row>
        <row r="3799">
          <cell r="B3799" t="str">
            <v>SN3</v>
          </cell>
          <cell r="C3799">
            <v>4792</v>
          </cell>
          <cell r="D3799" t="str">
            <v>SOGA POLIE NATUR N  3</v>
          </cell>
          <cell r="E3799" t="str">
            <v>NAVEGANTE</v>
          </cell>
          <cell r="F3799" t="str">
            <v>SOGA POLIETILENO</v>
          </cell>
          <cell r="G3799">
            <v>12716.66</v>
          </cell>
        </row>
        <row r="3800">
          <cell r="B3800" t="str">
            <v>SN4</v>
          </cell>
          <cell r="C3800">
            <v>4793</v>
          </cell>
          <cell r="D3800" t="str">
            <v>SOGA POLIE NATUR N  4</v>
          </cell>
          <cell r="E3800" t="str">
            <v>NAVEGANTE</v>
          </cell>
          <cell r="F3800" t="str">
            <v>SOGA POLIETILENO</v>
          </cell>
          <cell r="G3800">
            <v>12716.66</v>
          </cell>
        </row>
        <row r="3801">
          <cell r="B3801" t="str">
            <v>SN5</v>
          </cell>
          <cell r="C3801">
            <v>4794</v>
          </cell>
          <cell r="D3801" t="str">
            <v>SOGA POLIE NATUR N  5</v>
          </cell>
          <cell r="E3801" t="str">
            <v>NAVEGANTE</v>
          </cell>
          <cell r="F3801" t="str">
            <v>SOGA POLIETILENO</v>
          </cell>
          <cell r="G3801">
            <v>12716.66</v>
          </cell>
        </row>
        <row r="3802">
          <cell r="B3802" t="str">
            <v>SN6</v>
          </cell>
          <cell r="C3802">
            <v>4795</v>
          </cell>
          <cell r="D3802" t="str">
            <v>SOGA POLIE NATUR N  6</v>
          </cell>
          <cell r="E3802" t="str">
            <v>NAVEGANTE</v>
          </cell>
          <cell r="F3802" t="str">
            <v>SOGA POLIETILENO</v>
          </cell>
          <cell r="G3802">
            <v>12716.66</v>
          </cell>
        </row>
        <row r="3803">
          <cell r="B3803" t="str">
            <v>SN8</v>
          </cell>
          <cell r="C3803">
            <v>4796</v>
          </cell>
          <cell r="D3803" t="str">
            <v>SOGA POLIE NATUR N  8</v>
          </cell>
          <cell r="E3803" t="str">
            <v>NAVEGANTE</v>
          </cell>
          <cell r="F3803" t="str">
            <v>SOGA POLIETILENO</v>
          </cell>
          <cell r="G3803">
            <v>12716.66</v>
          </cell>
        </row>
        <row r="3804">
          <cell r="B3804" t="str">
            <v>SN10</v>
          </cell>
          <cell r="C3804">
            <v>4791</v>
          </cell>
          <cell r="D3804" t="str">
            <v>SOGA POLIE NATUR N 10</v>
          </cell>
          <cell r="E3804" t="str">
            <v>NAVEGANTE</v>
          </cell>
          <cell r="F3804" t="str">
            <v>SOGA POLIETILENO</v>
          </cell>
          <cell r="G3804">
            <v>12716.66</v>
          </cell>
        </row>
        <row r="3805">
          <cell r="B3805" t="str">
            <v>SR4</v>
          </cell>
          <cell r="C3805">
            <v>4800</v>
          </cell>
          <cell r="D3805" t="str">
            <v>SOGA REVES N 4 ROL X 200m</v>
          </cell>
          <cell r="E3805" t="str">
            <v>TECNOTEX</v>
          </cell>
          <cell r="F3805" t="str">
            <v>SOGA REVESTIDA</v>
          </cell>
          <cell r="G3805">
            <v>30551.56</v>
          </cell>
        </row>
        <row r="3806">
          <cell r="B3806" t="str">
            <v>SR5</v>
          </cell>
          <cell r="C3806">
            <v>4801</v>
          </cell>
          <cell r="D3806" t="str">
            <v>SOGA REVES N 5 ROL X 150m</v>
          </cell>
          <cell r="E3806" t="str">
            <v>TECNOTEX</v>
          </cell>
          <cell r="F3806" t="str">
            <v>SOGA REVESTIDA</v>
          </cell>
          <cell r="G3806">
            <v>30551.49</v>
          </cell>
        </row>
        <row r="3807">
          <cell r="B3807" t="str">
            <v>SR6</v>
          </cell>
          <cell r="C3807">
            <v>4802</v>
          </cell>
          <cell r="D3807" t="str">
            <v>SOGA REVES N 6 ROL X 100m</v>
          </cell>
          <cell r="E3807" t="str">
            <v>TECNOTEX</v>
          </cell>
          <cell r="F3807" t="str">
            <v>SOGA REVESTIDA</v>
          </cell>
          <cell r="G3807">
            <v>30551.41</v>
          </cell>
        </row>
        <row r="3808">
          <cell r="B3808" t="str">
            <v>SR8</v>
          </cell>
          <cell r="C3808">
            <v>4803</v>
          </cell>
          <cell r="D3808" t="str">
            <v>SOGA REVES N 8 ROL X 100m</v>
          </cell>
          <cell r="E3808" t="str">
            <v>TECNOTEX</v>
          </cell>
          <cell r="F3808" t="str">
            <v>SOGA REVESTIDA</v>
          </cell>
          <cell r="G3808">
            <v>48882.32</v>
          </cell>
        </row>
        <row r="3809">
          <cell r="B3809" t="str">
            <v>SJ3N</v>
          </cell>
          <cell r="C3809">
            <v>4774</v>
          </cell>
          <cell r="D3809" t="str">
            <v>SOGA TRENZADA POLIPROP  3</v>
          </cell>
          <cell r="E3809" t="str">
            <v>TENSIL</v>
          </cell>
          <cell r="F3809" t="str">
            <v>SOGA TRENZADA</v>
          </cell>
          <cell r="G3809">
            <v>49.34</v>
          </cell>
        </row>
        <row r="3810">
          <cell r="B3810" t="str">
            <v>SJ4N</v>
          </cell>
          <cell r="C3810">
            <v>4775</v>
          </cell>
          <cell r="D3810" t="str">
            <v>SOGA TRENZADA POLIPROP  4</v>
          </cell>
          <cell r="E3810" t="str">
            <v>TENSIL</v>
          </cell>
          <cell r="F3810" t="str">
            <v>SOGA TRENZADA</v>
          </cell>
          <cell r="G3810">
            <v>56.29</v>
          </cell>
        </row>
        <row r="3811">
          <cell r="B3811" t="str">
            <v>SJ5N</v>
          </cell>
          <cell r="C3811">
            <v>4776</v>
          </cell>
          <cell r="D3811" t="str">
            <v>SOGA TRENZADA POLIPROP  5</v>
          </cell>
          <cell r="E3811" t="str">
            <v>TENSIL</v>
          </cell>
          <cell r="F3811" t="str">
            <v>SOGA TRENZADA</v>
          </cell>
          <cell r="G3811">
            <v>68.099999999999994</v>
          </cell>
        </row>
        <row r="3812">
          <cell r="B3812" t="str">
            <v>SJ6N</v>
          </cell>
          <cell r="C3812">
            <v>4777</v>
          </cell>
          <cell r="D3812" t="str">
            <v>SOGA TRENZADA POLIPROP  6</v>
          </cell>
          <cell r="E3812" t="str">
            <v>TENSIL</v>
          </cell>
          <cell r="F3812" t="str">
            <v>SOGA TRENZADA</v>
          </cell>
          <cell r="G3812">
            <v>86.69</v>
          </cell>
        </row>
        <row r="3813">
          <cell r="B3813" t="str">
            <v>SJ7N</v>
          </cell>
          <cell r="C3813">
            <v>4778</v>
          </cell>
          <cell r="D3813" t="str">
            <v>SOGA TRENZADA POLIPROP  7</v>
          </cell>
          <cell r="E3813" t="str">
            <v>TENSIL</v>
          </cell>
          <cell r="F3813" t="str">
            <v>SOGA TRENZADA</v>
          </cell>
          <cell r="G3813">
            <v>129.91999999999999</v>
          </cell>
        </row>
        <row r="3814">
          <cell r="B3814" t="str">
            <v>SJ8N</v>
          </cell>
          <cell r="C3814">
            <v>4779</v>
          </cell>
          <cell r="D3814" t="str">
            <v>SOGA TRENZADA POLIPROP  8</v>
          </cell>
          <cell r="E3814" t="str">
            <v>TENSIL</v>
          </cell>
          <cell r="F3814" t="str">
            <v>SOGA TRENZADA</v>
          </cell>
          <cell r="G3814">
            <v>173.36</v>
          </cell>
        </row>
        <row r="3815">
          <cell r="B3815" t="str">
            <v>SJ10N</v>
          </cell>
          <cell r="C3815">
            <v>4780</v>
          </cell>
          <cell r="D3815" t="str">
            <v>SOGA TRENZADA POLIPROP 10</v>
          </cell>
          <cell r="E3815" t="str">
            <v>TENSIL</v>
          </cell>
          <cell r="F3815" t="str">
            <v>SOGA TRENZADA</v>
          </cell>
          <cell r="G3815">
            <v>260.02999999999997</v>
          </cell>
        </row>
        <row r="3816">
          <cell r="B3816" t="str">
            <v>SJ12N</v>
          </cell>
          <cell r="C3816">
            <v>4781</v>
          </cell>
          <cell r="D3816" t="str">
            <v>SOGA TRENZADA POLIPROP 12</v>
          </cell>
          <cell r="E3816" t="str">
            <v>TENSIL</v>
          </cell>
          <cell r="F3816" t="str">
            <v>SOGA TRENZADA</v>
          </cell>
          <cell r="G3816">
            <v>389.64</v>
          </cell>
        </row>
        <row r="3817">
          <cell r="B3817" t="str">
            <v>SJ14N</v>
          </cell>
          <cell r="C3817">
            <v>4782</v>
          </cell>
          <cell r="D3817" t="str">
            <v>SOGA TRENZADA POLIPROP 14</v>
          </cell>
          <cell r="E3817" t="str">
            <v>TENSIL</v>
          </cell>
          <cell r="F3817" t="str">
            <v>SOGA TRENZADA</v>
          </cell>
          <cell r="G3817">
            <v>538.11</v>
          </cell>
        </row>
        <row r="3818">
          <cell r="B3818" t="str">
            <v>SJ16N</v>
          </cell>
          <cell r="C3818">
            <v>4783</v>
          </cell>
          <cell r="D3818" t="str">
            <v>SOGA TRENZADA POLIPROP 16</v>
          </cell>
          <cell r="E3818" t="str">
            <v>TENSIL</v>
          </cell>
          <cell r="F3818" t="str">
            <v>SOGA TRENZADA</v>
          </cell>
          <cell r="G3818">
            <v>655.81</v>
          </cell>
        </row>
        <row r="3819">
          <cell r="B3819" t="str">
            <v>SJ18N</v>
          </cell>
          <cell r="C3819">
            <v>4784</v>
          </cell>
          <cell r="D3819" t="str">
            <v>SOGA TRENZADA POLIPROP 18</v>
          </cell>
          <cell r="E3819" t="str">
            <v>TENSIL</v>
          </cell>
          <cell r="F3819" t="str">
            <v>SOGA TRENZADA</v>
          </cell>
          <cell r="G3819">
            <v>850.59</v>
          </cell>
        </row>
        <row r="3820">
          <cell r="B3820" t="str">
            <v>SJ20N</v>
          </cell>
          <cell r="C3820">
            <v>4785</v>
          </cell>
          <cell r="D3820" t="str">
            <v>SOGA TRENZADA POLIPROP 20</v>
          </cell>
          <cell r="E3820" t="str">
            <v>TENSIL</v>
          </cell>
          <cell r="F3820" t="str">
            <v>SOGA TRENZADA</v>
          </cell>
          <cell r="G3820">
            <v>1032.31</v>
          </cell>
        </row>
        <row r="3821">
          <cell r="B3821" t="str">
            <v>SJ22N</v>
          </cell>
          <cell r="C3821">
            <v>4786</v>
          </cell>
          <cell r="D3821" t="str">
            <v>SOGA TRENZADA POLIPROP 22</v>
          </cell>
          <cell r="E3821" t="str">
            <v>TENSIL</v>
          </cell>
          <cell r="F3821" t="str">
            <v>SOGA TRENZADA</v>
          </cell>
          <cell r="G3821">
            <v>1217.31</v>
          </cell>
        </row>
        <row r="3822">
          <cell r="B3822" t="str">
            <v>SJ24N</v>
          </cell>
          <cell r="C3822">
            <v>4787</v>
          </cell>
          <cell r="D3822" t="str">
            <v>SOGA TRENZADA POLIPROP 24</v>
          </cell>
          <cell r="E3822" t="str">
            <v>TENSIL</v>
          </cell>
          <cell r="F3822" t="str">
            <v>SOGA TRENZADA</v>
          </cell>
          <cell r="G3822">
            <v>1405.48</v>
          </cell>
        </row>
        <row r="3823">
          <cell r="B3823" t="str">
            <v>SFN10015</v>
          </cell>
          <cell r="C3823">
            <v>6990</v>
          </cell>
          <cell r="D3823" t="str">
            <v>SOP #FORTE# NEGRO 100x150</v>
          </cell>
          <cell r="E3823" t="str">
            <v>SC</v>
          </cell>
          <cell r="F3823" t="str">
            <v>SOPORTE</v>
          </cell>
          <cell r="G3823">
            <v>45997.52</v>
          </cell>
        </row>
        <row r="3824">
          <cell r="B3824" t="str">
            <v>SFN10020</v>
          </cell>
          <cell r="C3824">
            <v>6991</v>
          </cell>
          <cell r="D3824" t="str">
            <v>SOP #FORTE# NEGRO 100x200</v>
          </cell>
          <cell r="E3824" t="str">
            <v>SC</v>
          </cell>
          <cell r="F3824" t="str">
            <v>SOPORTE</v>
          </cell>
          <cell r="G3824">
            <v>55573.4</v>
          </cell>
        </row>
        <row r="3825">
          <cell r="B3825" t="str">
            <v>SFN10025</v>
          </cell>
          <cell r="C3825">
            <v>6992</v>
          </cell>
          <cell r="D3825" t="str">
            <v>SOP #FORTE# NEGRO 100x250</v>
          </cell>
          <cell r="E3825" t="str">
            <v>SC</v>
          </cell>
          <cell r="F3825" t="str">
            <v>SOPORTE</v>
          </cell>
          <cell r="G3825">
            <v>64059.57</v>
          </cell>
        </row>
        <row r="3826">
          <cell r="B3826" t="str">
            <v>SFN15030</v>
          </cell>
          <cell r="C3826">
            <v>6993</v>
          </cell>
          <cell r="D3826" t="str">
            <v>SOP #FORTE# NEGRO 150x300</v>
          </cell>
          <cell r="E3826" t="str">
            <v>SC</v>
          </cell>
          <cell r="F3826" t="str">
            <v>SOPORTE</v>
          </cell>
          <cell r="G3826">
            <v>80961.8</v>
          </cell>
        </row>
        <row r="3827">
          <cell r="B3827" t="str">
            <v>SB125150</v>
          </cell>
          <cell r="C3827">
            <v>6184</v>
          </cell>
          <cell r="D3827" t="str">
            <v>SOP ESTANT BLANCO 125x150</v>
          </cell>
          <cell r="E3827" t="str">
            <v>SC</v>
          </cell>
          <cell r="F3827" t="str">
            <v>SOPORTE</v>
          </cell>
          <cell r="G3827">
            <v>10809.89</v>
          </cell>
        </row>
        <row r="3828">
          <cell r="B3828" t="str">
            <v>SB150200</v>
          </cell>
          <cell r="C3828">
            <v>6173</v>
          </cell>
          <cell r="D3828" t="str">
            <v>SOP ESTANT BLANCO 150x200</v>
          </cell>
          <cell r="E3828" t="str">
            <v>SC</v>
          </cell>
          <cell r="F3828" t="str">
            <v>SOPORTE</v>
          </cell>
          <cell r="G3828">
            <v>14657.36</v>
          </cell>
        </row>
        <row r="3829">
          <cell r="B3829" t="str">
            <v>SB200250</v>
          </cell>
          <cell r="C3829">
            <v>6174</v>
          </cell>
          <cell r="D3829" t="str">
            <v>SOP ESTANT BLANCO 200x250</v>
          </cell>
          <cell r="E3829" t="str">
            <v>SC</v>
          </cell>
          <cell r="F3829" t="str">
            <v>SOPORTE</v>
          </cell>
          <cell r="G3829">
            <v>18938</v>
          </cell>
        </row>
        <row r="3830">
          <cell r="B3830" t="str">
            <v>SB250300</v>
          </cell>
          <cell r="C3830">
            <v>6185</v>
          </cell>
          <cell r="D3830" t="str">
            <v>SOP ESTANT BLANCO 250x300</v>
          </cell>
          <cell r="E3830" t="str">
            <v>SC</v>
          </cell>
          <cell r="F3830" t="str">
            <v>SOPORTE</v>
          </cell>
          <cell r="G3830">
            <v>27823.06</v>
          </cell>
        </row>
        <row r="3831">
          <cell r="B3831" t="str">
            <v>SN125150</v>
          </cell>
          <cell r="C3831">
            <v>5906</v>
          </cell>
          <cell r="D3831" t="str">
            <v>SOP ESTANTE NEGRO 125x150</v>
          </cell>
          <cell r="E3831" t="str">
            <v>SC</v>
          </cell>
          <cell r="F3831" t="str">
            <v>SOPORTE</v>
          </cell>
          <cell r="G3831">
            <v>11350.43</v>
          </cell>
        </row>
        <row r="3832">
          <cell r="B3832" t="str">
            <v>SN150200</v>
          </cell>
          <cell r="C3832">
            <v>5907</v>
          </cell>
          <cell r="D3832" t="str">
            <v>SOP ESTANTE NEGRO 150x200</v>
          </cell>
          <cell r="E3832" t="str">
            <v>SC</v>
          </cell>
          <cell r="F3832" t="str">
            <v>SOPORTE</v>
          </cell>
          <cell r="G3832">
            <v>14657.36</v>
          </cell>
        </row>
        <row r="3833">
          <cell r="B3833" t="str">
            <v>SN200250</v>
          </cell>
          <cell r="C3833">
            <v>5908</v>
          </cell>
          <cell r="D3833" t="str">
            <v>SOP ESTANTE NEGRO 200x250</v>
          </cell>
          <cell r="E3833" t="str">
            <v>SC</v>
          </cell>
          <cell r="F3833" t="str">
            <v>SOPORTE</v>
          </cell>
          <cell r="G3833">
            <v>18938</v>
          </cell>
        </row>
        <row r="3834">
          <cell r="B3834" t="str">
            <v>SN250300</v>
          </cell>
          <cell r="C3834">
            <v>5909</v>
          </cell>
          <cell r="D3834" t="str">
            <v>SOP ESTANTE NEGRO 250x300</v>
          </cell>
          <cell r="E3834" t="str">
            <v>SC</v>
          </cell>
          <cell r="F3834" t="str">
            <v>SOPORTE</v>
          </cell>
          <cell r="G3834">
            <v>27823.06</v>
          </cell>
        </row>
        <row r="3835">
          <cell r="B3835" t="str">
            <v>SMSC</v>
          </cell>
          <cell r="C3835">
            <v>6994</v>
          </cell>
          <cell r="D3835" t="str">
            <v>SOP MANGUERA METAL BLANCO</v>
          </cell>
          <cell r="E3835" t="str">
            <v>SC</v>
          </cell>
          <cell r="F3835" t="str">
            <v>SOPORTE</v>
          </cell>
          <cell r="G3835">
            <v>45311.37</v>
          </cell>
        </row>
        <row r="3836">
          <cell r="B3836" t="str">
            <v>SVCTBS</v>
          </cell>
          <cell r="C3836">
            <v>4817</v>
          </cell>
          <cell r="D3836" t="str">
            <v>SOP VAR/CH TORN BRON</v>
          </cell>
          <cell r="E3836" t="str">
            <v>SABELCORT</v>
          </cell>
          <cell r="F3836" t="str">
            <v>SOPORTE V/CHATA</v>
          </cell>
          <cell r="G3836">
            <v>26404.03</v>
          </cell>
        </row>
        <row r="3837">
          <cell r="B3837" t="str">
            <v>SVCPBS</v>
          </cell>
          <cell r="C3837">
            <v>4818</v>
          </cell>
          <cell r="D3837" t="str">
            <v>SOP VAR/CHA PRE BRON</v>
          </cell>
          <cell r="E3837" t="str">
            <v>SABELCORT</v>
          </cell>
          <cell r="F3837" t="str">
            <v>SOPORTE V/CHATA</v>
          </cell>
          <cell r="G3837">
            <v>14096.04</v>
          </cell>
        </row>
        <row r="3838">
          <cell r="B3838" t="str">
            <v>SVCPNS</v>
          </cell>
          <cell r="C3838">
            <v>4819</v>
          </cell>
          <cell r="D3838" t="str">
            <v>SOP VAR/CHA PRES NIQ</v>
          </cell>
          <cell r="E3838" t="str">
            <v>SABELCORT</v>
          </cell>
          <cell r="F3838" t="str">
            <v>SOPORTE V/CHATA</v>
          </cell>
          <cell r="G3838">
            <v>14096.04</v>
          </cell>
        </row>
        <row r="3839">
          <cell r="B3839" t="str">
            <v>SVCTNS</v>
          </cell>
          <cell r="C3839">
            <v>4820</v>
          </cell>
          <cell r="D3839" t="str">
            <v>SOP VAR/CHA TORN NIQ</v>
          </cell>
          <cell r="E3839" t="str">
            <v>SABELCORT</v>
          </cell>
          <cell r="F3839" t="str">
            <v>SOPORTE V/CHATA</v>
          </cell>
          <cell r="G3839">
            <v>26404.03</v>
          </cell>
        </row>
        <row r="3840">
          <cell r="B3840" t="str">
            <v>SPCAA</v>
          </cell>
          <cell r="C3840">
            <v>4821</v>
          </cell>
          <cell r="D3840" t="str">
            <v>SOP.PISTOLA C/ACC</v>
          </cell>
          <cell r="E3840" t="str">
            <v>ALIGAS</v>
          </cell>
          <cell r="F3840" t="str">
            <v>SOPLETE PISTOLA</v>
          </cell>
          <cell r="G3840">
            <v>9129.41</v>
          </cell>
        </row>
        <row r="3841">
          <cell r="B3841" t="str">
            <v>SPSAA</v>
          </cell>
          <cell r="C3841">
            <v>4822</v>
          </cell>
          <cell r="D3841" t="str">
            <v>SOP.PISTOLA S/ACC</v>
          </cell>
          <cell r="E3841" t="str">
            <v>ALIGAS</v>
          </cell>
          <cell r="F3841" t="str">
            <v>SOPLETE PISTOLA</v>
          </cell>
          <cell r="G3841">
            <v>9129.41</v>
          </cell>
        </row>
        <row r="3842">
          <cell r="B3842" t="str">
            <v>SP40V</v>
          </cell>
          <cell r="C3842">
            <v>6371</v>
          </cell>
          <cell r="D3842" t="str">
            <v>SOPAPA PLAS REJI/METAL 40</v>
          </cell>
          <cell r="E3842" t="str">
            <v>VITAL GAS</v>
          </cell>
          <cell r="F3842" t="str">
            <v>SOPAPA</v>
          </cell>
          <cell r="G3842">
            <v>570.48</v>
          </cell>
        </row>
        <row r="3843">
          <cell r="B3843" t="str">
            <v>SP50V</v>
          </cell>
          <cell r="C3843">
            <v>6372</v>
          </cell>
          <cell r="D3843" t="str">
            <v>SOPAPA PLAS REJI/METAL 50</v>
          </cell>
          <cell r="E3843" t="str">
            <v>VITAL GAS</v>
          </cell>
          <cell r="F3843" t="str">
            <v>SOPAPA</v>
          </cell>
          <cell r="G3843">
            <v>683.76</v>
          </cell>
        </row>
        <row r="3844">
          <cell r="B3844" t="str">
            <v>SRM40D</v>
          </cell>
          <cell r="C3844">
            <v>4827</v>
          </cell>
          <cell r="D3844" t="str">
            <v>SOPAPA REJI/METAL 40</v>
          </cell>
          <cell r="E3844" t="str">
            <v>DUKE</v>
          </cell>
          <cell r="F3844" t="str">
            <v>SOPAPA</v>
          </cell>
          <cell r="G3844">
            <v>1801.07</v>
          </cell>
        </row>
        <row r="3845">
          <cell r="B3845" t="str">
            <v>SRM50D</v>
          </cell>
          <cell r="C3845">
            <v>4828</v>
          </cell>
          <cell r="D3845" t="str">
            <v>SOPAPA REJI/METAL 50</v>
          </cell>
          <cell r="E3845" t="str">
            <v>DUKE</v>
          </cell>
          <cell r="F3845" t="str">
            <v>SOPAPA</v>
          </cell>
          <cell r="G3845">
            <v>2112.5700000000002</v>
          </cell>
        </row>
        <row r="3846">
          <cell r="B3846" t="str">
            <v>SRP40D</v>
          </cell>
          <cell r="C3846">
            <v>4829</v>
          </cell>
          <cell r="D3846" t="str">
            <v>SOPAPA REJI/PLAST 40</v>
          </cell>
          <cell r="E3846" t="str">
            <v>DUKE</v>
          </cell>
          <cell r="F3846" t="str">
            <v>SOPAPA</v>
          </cell>
          <cell r="G3846">
            <v>1336.42</v>
          </cell>
        </row>
        <row r="3847">
          <cell r="B3847" t="str">
            <v>SRP50D</v>
          </cell>
          <cell r="C3847">
            <v>4830</v>
          </cell>
          <cell r="D3847" t="str">
            <v>SOPAPA REJI/PLAST 50</v>
          </cell>
          <cell r="E3847" t="str">
            <v>DUKE</v>
          </cell>
          <cell r="F3847" t="str">
            <v>SOPAPA</v>
          </cell>
          <cell r="G3847">
            <v>1771.28</v>
          </cell>
        </row>
        <row r="3848">
          <cell r="B3848" t="str">
            <v>SCMC3A</v>
          </cell>
          <cell r="C3848">
            <v>4836</v>
          </cell>
          <cell r="D3848" t="str">
            <v>SOPL ZING C/MART CURVO  3</v>
          </cell>
          <cell r="E3848" t="str">
            <v>ALIGAS</v>
          </cell>
          <cell r="F3848" t="str">
            <v>SOPLETE C/MART.</v>
          </cell>
          <cell r="G3848">
            <v>15952.28</v>
          </cell>
        </row>
        <row r="3849">
          <cell r="B3849" t="str">
            <v>SCMC10A</v>
          </cell>
          <cell r="C3849">
            <v>4835</v>
          </cell>
          <cell r="D3849" t="str">
            <v>SOPL ZING C/MART CURVO 10</v>
          </cell>
          <cell r="E3849" t="str">
            <v>ALIGAS</v>
          </cell>
          <cell r="F3849" t="str">
            <v>SOPLETE C/MART.</v>
          </cell>
          <cell r="G3849">
            <v>15952.28</v>
          </cell>
        </row>
        <row r="3850">
          <cell r="B3850" t="str">
            <v>SCMR3A</v>
          </cell>
          <cell r="C3850">
            <v>4838</v>
          </cell>
          <cell r="D3850" t="str">
            <v>SOPL ZING C/MART RECTO  3</v>
          </cell>
          <cell r="E3850" t="str">
            <v>ALIGAS</v>
          </cell>
          <cell r="F3850" t="str">
            <v>SOPLETE C/MART.</v>
          </cell>
          <cell r="G3850">
            <v>15952.28</v>
          </cell>
        </row>
        <row r="3851">
          <cell r="B3851" t="str">
            <v>SCMR10A</v>
          </cell>
          <cell r="C3851">
            <v>4837</v>
          </cell>
          <cell r="D3851" t="str">
            <v>SOPL ZING C/MART RECTO 10</v>
          </cell>
          <cell r="E3851" t="str">
            <v>ALIGAS</v>
          </cell>
          <cell r="F3851" t="str">
            <v>SOPLETE C/MART.</v>
          </cell>
          <cell r="G3851">
            <v>15952.28</v>
          </cell>
        </row>
        <row r="3852">
          <cell r="B3852" t="str">
            <v>SA2200C3</v>
          </cell>
          <cell r="C3852">
            <v>4832</v>
          </cell>
          <cell r="D3852" t="str">
            <v>SOPLE PLOM A2200 CURVO  3</v>
          </cell>
          <cell r="E3852" t="str">
            <v>ALIGAS</v>
          </cell>
          <cell r="F3852" t="str">
            <v>SOPLETE S/MART.</v>
          </cell>
          <cell r="G3852">
            <v>9003.1200000000008</v>
          </cell>
        </row>
        <row r="3853">
          <cell r="B3853" t="str">
            <v>SA2200C1</v>
          </cell>
          <cell r="C3853">
            <v>4831</v>
          </cell>
          <cell r="D3853" t="str">
            <v>SOPLE PLOM A2200 CURVO 10</v>
          </cell>
          <cell r="E3853" t="str">
            <v>ALIGAS</v>
          </cell>
          <cell r="F3853" t="str">
            <v>SOPLETE S/MART.</v>
          </cell>
          <cell r="G3853">
            <v>9003.1200000000008</v>
          </cell>
        </row>
        <row r="3854">
          <cell r="B3854" t="str">
            <v>SA2200R3</v>
          </cell>
          <cell r="C3854">
            <v>4834</v>
          </cell>
          <cell r="D3854" t="str">
            <v>SOPLE PLOM A2200 RECTO  3</v>
          </cell>
          <cell r="E3854" t="str">
            <v>ALIGAS</v>
          </cell>
          <cell r="F3854" t="str">
            <v>SOPLETE MEMBRANA</v>
          </cell>
          <cell r="G3854">
            <v>11256.97</v>
          </cell>
        </row>
        <row r="3855">
          <cell r="B3855" t="str">
            <v>SA2200R1</v>
          </cell>
          <cell r="C3855">
            <v>4833</v>
          </cell>
          <cell r="D3855" t="str">
            <v>SOPLE PLOM A2200 RECTO 10</v>
          </cell>
          <cell r="E3855" t="str">
            <v>ALIGAS</v>
          </cell>
          <cell r="F3855" t="str">
            <v>SOPLETE S/MART.</v>
          </cell>
          <cell r="G3855">
            <v>9003.1200000000008</v>
          </cell>
        </row>
        <row r="3856">
          <cell r="B3856" t="str">
            <v>SA38003A</v>
          </cell>
          <cell r="C3856">
            <v>4839</v>
          </cell>
          <cell r="D3856" t="str">
            <v>SOPLETE A3800  3 kgs</v>
          </cell>
          <cell r="E3856" t="str">
            <v>ALIGAS</v>
          </cell>
          <cell r="F3856" t="str">
            <v>SOPLETE MEMBRANA</v>
          </cell>
          <cell r="G3856">
            <v>9756.51</v>
          </cell>
        </row>
        <row r="3857">
          <cell r="B3857" t="str">
            <v>SA380010</v>
          </cell>
          <cell r="C3857">
            <v>4840</v>
          </cell>
          <cell r="D3857" t="str">
            <v>SOPLETE A3800 10 kgs</v>
          </cell>
          <cell r="E3857" t="str">
            <v>ALIGAS</v>
          </cell>
          <cell r="F3857" t="str">
            <v>SOPLETE MEMBRANA</v>
          </cell>
          <cell r="G3857">
            <v>9756.51</v>
          </cell>
        </row>
        <row r="3858">
          <cell r="B3858" t="str">
            <v>SA3800SM</v>
          </cell>
          <cell r="C3858">
            <v>4841</v>
          </cell>
          <cell r="D3858" t="str">
            <v>SOPLETE A3800 S/MANG</v>
          </cell>
          <cell r="E3858" t="str">
            <v>ALIGAS</v>
          </cell>
          <cell r="F3858" t="str">
            <v>SOPLETE MEMBRANA</v>
          </cell>
          <cell r="G3858">
            <v>8460.32</v>
          </cell>
        </row>
        <row r="3859">
          <cell r="B3859" t="str">
            <v>SA50003A</v>
          </cell>
          <cell r="C3859">
            <v>4842</v>
          </cell>
          <cell r="D3859" t="str">
            <v>SOPLETE A5000  3 kgs</v>
          </cell>
          <cell r="E3859" t="str">
            <v>ALIGAS</v>
          </cell>
          <cell r="F3859" t="str">
            <v>SOPLETE MEMBRANA</v>
          </cell>
          <cell r="G3859">
            <v>10450.11</v>
          </cell>
        </row>
        <row r="3860">
          <cell r="B3860" t="str">
            <v>SA500010</v>
          </cell>
          <cell r="C3860">
            <v>4843</v>
          </cell>
          <cell r="D3860" t="str">
            <v>SOPLETE A5000 10 kgs</v>
          </cell>
          <cell r="E3860" t="str">
            <v>ALIGAS</v>
          </cell>
          <cell r="F3860" t="str">
            <v>SOPLETE MEMBRANA</v>
          </cell>
          <cell r="G3860">
            <v>10450.11</v>
          </cell>
        </row>
        <row r="3861">
          <cell r="B3861" t="str">
            <v>SA5000GA</v>
          </cell>
          <cell r="C3861">
            <v>4844</v>
          </cell>
          <cell r="D3861" t="str">
            <v>SOPLETE A5000 GATILL</v>
          </cell>
          <cell r="E3861" t="str">
            <v>ALIGAS</v>
          </cell>
          <cell r="F3861" t="str">
            <v>SOPLETE MEMBRANA</v>
          </cell>
          <cell r="G3861">
            <v>12698.11</v>
          </cell>
        </row>
        <row r="3862">
          <cell r="B3862" t="str">
            <v>SA5000SM</v>
          </cell>
          <cell r="C3862">
            <v>4845</v>
          </cell>
          <cell r="D3862" t="str">
            <v>SOPLETE A5000 S/MANG</v>
          </cell>
          <cell r="E3862" t="str">
            <v>ALIGAS</v>
          </cell>
          <cell r="F3862" t="str">
            <v>SOPLETE MEMBRANA</v>
          </cell>
          <cell r="G3862">
            <v>8892.1299999999992</v>
          </cell>
        </row>
        <row r="3863">
          <cell r="B3863" t="str">
            <v>SA6000CM</v>
          </cell>
          <cell r="C3863">
            <v>4846</v>
          </cell>
          <cell r="D3863" t="str">
            <v>SOPLETE A6000 C/MANG</v>
          </cell>
          <cell r="E3863" t="str">
            <v>ALIGAS</v>
          </cell>
          <cell r="F3863" t="str">
            <v>SOPLETE MEMBRANA</v>
          </cell>
          <cell r="G3863">
            <v>12354.55</v>
          </cell>
        </row>
        <row r="3864">
          <cell r="B3864" t="str">
            <v>SA6000GA</v>
          </cell>
          <cell r="C3864">
            <v>4847</v>
          </cell>
          <cell r="D3864" t="str">
            <v>SOPLETE A6000 GATILL</v>
          </cell>
          <cell r="E3864" t="str">
            <v>ALIGAS</v>
          </cell>
          <cell r="F3864" t="str">
            <v>SOPLETE MEMBRANA</v>
          </cell>
          <cell r="G3864">
            <v>15011.76</v>
          </cell>
        </row>
        <row r="3865">
          <cell r="B3865" t="str">
            <v>SA6000SM</v>
          </cell>
          <cell r="C3865">
            <v>4848</v>
          </cell>
          <cell r="D3865" t="str">
            <v>SOPLETE A6000 S/MANG</v>
          </cell>
          <cell r="E3865" t="str">
            <v>ALIGAS</v>
          </cell>
          <cell r="F3865" t="str">
            <v>SOPLETE MEMBRANA</v>
          </cell>
          <cell r="G3865">
            <v>12776.99</v>
          </cell>
        </row>
        <row r="3866">
          <cell r="B3866" t="str">
            <v>SAASC</v>
          </cell>
          <cell r="C3866">
            <v>5723</v>
          </cell>
          <cell r="D3866" t="str">
            <v>SOPOR ALACENA ANGULO</v>
          </cell>
          <cell r="E3866" t="str">
            <v>SC</v>
          </cell>
          <cell r="F3866" t="str">
            <v>SOPORTE</v>
          </cell>
          <cell r="G3866">
            <v>5801.02</v>
          </cell>
        </row>
        <row r="3867">
          <cell r="B3867" t="str">
            <v>SM12AS</v>
          </cell>
          <cell r="C3867">
            <v>4849</v>
          </cell>
          <cell r="D3867" t="str">
            <v>SOPOR MENSU ABIE 1/2</v>
          </cell>
          <cell r="E3867" t="str">
            <v>SABELCORT</v>
          </cell>
          <cell r="F3867" t="str">
            <v>SOPORTE MENSULA</v>
          </cell>
          <cell r="G3867">
            <v>1566.12</v>
          </cell>
        </row>
        <row r="3868">
          <cell r="B3868" t="str">
            <v>SMA58S</v>
          </cell>
          <cell r="C3868">
            <v>4850</v>
          </cell>
          <cell r="D3868" t="str">
            <v>SOPOR MENSU ABIE 5/8</v>
          </cell>
          <cell r="E3868" t="str">
            <v>SABELCORT</v>
          </cell>
          <cell r="F3868" t="str">
            <v>SOPORTE MENSULA</v>
          </cell>
          <cell r="G3868">
            <v>1566.12</v>
          </cell>
        </row>
        <row r="3869">
          <cell r="B3869" t="str">
            <v>SMC12S</v>
          </cell>
          <cell r="C3869">
            <v>4851</v>
          </cell>
          <cell r="D3869" t="str">
            <v>SOPOR MENSU CERR 1/2</v>
          </cell>
          <cell r="E3869" t="str">
            <v>SABELCORT</v>
          </cell>
          <cell r="F3869" t="str">
            <v>SOPORTE MENSULA</v>
          </cell>
          <cell r="G3869">
            <v>1566.12</v>
          </cell>
        </row>
        <row r="3870">
          <cell r="B3870" t="str">
            <v>SMC58S</v>
          </cell>
          <cell r="C3870">
            <v>4852</v>
          </cell>
          <cell r="D3870" t="str">
            <v>SOPOR MENSU CERR 5/8</v>
          </cell>
          <cell r="E3870" t="str">
            <v>SABELCORT</v>
          </cell>
          <cell r="F3870" t="str">
            <v>SOPORTE MENSULA</v>
          </cell>
          <cell r="G3870">
            <v>1566.12</v>
          </cell>
        </row>
        <row r="3871">
          <cell r="B3871" t="str">
            <v>SZA12A</v>
          </cell>
          <cell r="C3871">
            <v>4853</v>
          </cell>
          <cell r="D3871" t="str">
            <v>SOPOR ZAMAC ABIE 1/2</v>
          </cell>
          <cell r="E3871" t="str">
            <v>ALEX</v>
          </cell>
          <cell r="F3871" t="str">
            <v>SOPORTE ZAMAC</v>
          </cell>
          <cell r="G3871">
            <v>947.05</v>
          </cell>
        </row>
        <row r="3872">
          <cell r="B3872" t="str">
            <v>SZA58A</v>
          </cell>
          <cell r="C3872">
            <v>4854</v>
          </cell>
          <cell r="D3872" t="str">
            <v>SOPOR ZAMAC ABIE 5/8</v>
          </cell>
          <cell r="E3872" t="str">
            <v>ALEX</v>
          </cell>
          <cell r="F3872" t="str">
            <v>SOPORTE ZAMAC</v>
          </cell>
          <cell r="G3872">
            <v>947.05</v>
          </cell>
        </row>
        <row r="3873">
          <cell r="B3873" t="str">
            <v>SZC12A</v>
          </cell>
          <cell r="C3873">
            <v>4855</v>
          </cell>
          <cell r="D3873" t="str">
            <v>SOPOR ZAMAC CERR 1/2</v>
          </cell>
          <cell r="E3873" t="str">
            <v>ALEX</v>
          </cell>
          <cell r="F3873" t="str">
            <v>SOPORTE ZAMAC</v>
          </cell>
          <cell r="G3873">
            <v>947.05</v>
          </cell>
        </row>
        <row r="3874">
          <cell r="B3874" t="str">
            <v>SZC58A</v>
          </cell>
          <cell r="C3874">
            <v>4856</v>
          </cell>
          <cell r="D3874" t="str">
            <v>SOPOR ZAMAC CERR 5/8</v>
          </cell>
          <cell r="E3874" t="str">
            <v>ALEX</v>
          </cell>
          <cell r="F3874" t="str">
            <v>SOPORTE ZAMAC</v>
          </cell>
          <cell r="G3874">
            <v>947.05</v>
          </cell>
        </row>
        <row r="3875">
          <cell r="B3875" t="str">
            <v>SAPSC</v>
          </cell>
          <cell r="C3875">
            <v>5722</v>
          </cell>
          <cell r="D3875" t="str">
            <v>SOPORT ALACENA PLANO</v>
          </cell>
          <cell r="E3875" t="str">
            <v>SC</v>
          </cell>
          <cell r="F3875" t="str">
            <v>SOPORTE</v>
          </cell>
          <cell r="G3875">
            <v>5756.87</v>
          </cell>
        </row>
        <row r="3876">
          <cell r="B3876" t="str">
            <v>SCA12S</v>
          </cell>
          <cell r="C3876">
            <v>4859</v>
          </cell>
          <cell r="D3876" t="str">
            <v>SOPORT CORT/ABIE 1/2</v>
          </cell>
          <cell r="E3876" t="str">
            <v>SABELCORT</v>
          </cell>
          <cell r="F3876" t="str">
            <v>SOPORTE</v>
          </cell>
          <cell r="G3876">
            <v>380.48</v>
          </cell>
        </row>
        <row r="3877">
          <cell r="B3877" t="str">
            <v>SCA34S</v>
          </cell>
          <cell r="C3877">
            <v>4860</v>
          </cell>
          <cell r="D3877" t="str">
            <v>SOPORT CORT/ABIE 3/4</v>
          </cell>
          <cell r="E3877" t="str">
            <v>SABELCORT</v>
          </cell>
          <cell r="F3877" t="str">
            <v>SOPORTE</v>
          </cell>
          <cell r="G3877">
            <v>444.86</v>
          </cell>
        </row>
        <row r="3878">
          <cell r="B3878" t="str">
            <v>SCA58S</v>
          </cell>
          <cell r="C3878">
            <v>4861</v>
          </cell>
          <cell r="D3878" t="str">
            <v>SOPORT CORT/ABIE 5/8</v>
          </cell>
          <cell r="E3878" t="str">
            <v>SABELCORT</v>
          </cell>
          <cell r="F3878" t="str">
            <v>SOPORTE</v>
          </cell>
          <cell r="G3878">
            <v>426.6</v>
          </cell>
        </row>
        <row r="3879">
          <cell r="B3879" t="str">
            <v>SCC12S</v>
          </cell>
          <cell r="C3879">
            <v>4862</v>
          </cell>
          <cell r="D3879" t="str">
            <v>SOPORT CORT/CERR 1/2</v>
          </cell>
          <cell r="E3879" t="str">
            <v>SABELCORT</v>
          </cell>
          <cell r="F3879" t="str">
            <v>SOPORTE</v>
          </cell>
          <cell r="G3879">
            <v>380.48</v>
          </cell>
        </row>
        <row r="3880">
          <cell r="B3880" t="str">
            <v>SCC34S</v>
          </cell>
          <cell r="C3880">
            <v>4863</v>
          </cell>
          <cell r="D3880" t="str">
            <v>SOPORT CORT/CERR 3/4</v>
          </cell>
          <cell r="E3880" t="str">
            <v>SABELCORT</v>
          </cell>
          <cell r="F3880" t="str">
            <v>SOPORTE</v>
          </cell>
          <cell r="G3880">
            <v>444.86</v>
          </cell>
        </row>
        <row r="3881">
          <cell r="B3881" t="str">
            <v>SCC58S</v>
          </cell>
          <cell r="C3881">
            <v>4864</v>
          </cell>
          <cell r="D3881" t="str">
            <v>SOPORT CORT/CERR 5/8</v>
          </cell>
          <cell r="E3881" t="str">
            <v>SABELCORT</v>
          </cell>
          <cell r="F3881" t="str">
            <v>SOPORTE</v>
          </cell>
          <cell r="G3881">
            <v>426.6</v>
          </cell>
        </row>
        <row r="3882">
          <cell r="B3882" t="str">
            <v>SLA34S</v>
          </cell>
          <cell r="C3882">
            <v>4865</v>
          </cell>
          <cell r="D3882" t="str">
            <v>SOPORT LARG/ABIE 3/4</v>
          </cell>
          <cell r="E3882" t="str">
            <v>SABELCORT</v>
          </cell>
          <cell r="F3882" t="str">
            <v>SOPORTE</v>
          </cell>
          <cell r="G3882">
            <v>444.86</v>
          </cell>
        </row>
        <row r="3883">
          <cell r="B3883" t="str">
            <v>SLA58S</v>
          </cell>
          <cell r="C3883">
            <v>4866</v>
          </cell>
          <cell r="D3883" t="str">
            <v>SOPORT LARG/ABIE 5/8</v>
          </cell>
          <cell r="E3883" t="str">
            <v>SABELCORT</v>
          </cell>
          <cell r="F3883" t="str">
            <v>SOPORTE</v>
          </cell>
          <cell r="G3883">
            <v>444.86</v>
          </cell>
        </row>
        <row r="3884">
          <cell r="B3884" t="str">
            <v>SLC12S</v>
          </cell>
          <cell r="C3884">
            <v>4867</v>
          </cell>
          <cell r="D3884" t="str">
            <v>SOPORT LARG/CERR 1/2</v>
          </cell>
          <cell r="E3884" t="str">
            <v>SABELCORT</v>
          </cell>
          <cell r="F3884" t="str">
            <v>SOPORTE</v>
          </cell>
          <cell r="G3884">
            <v>380.48</v>
          </cell>
        </row>
        <row r="3885">
          <cell r="B3885" t="str">
            <v>SLC34S</v>
          </cell>
          <cell r="C3885">
            <v>4868</v>
          </cell>
          <cell r="D3885" t="str">
            <v>SOPORT LARG/CERR 3/4</v>
          </cell>
          <cell r="E3885" t="str">
            <v>SABELCORT</v>
          </cell>
          <cell r="F3885" t="str">
            <v>SOPORTE</v>
          </cell>
          <cell r="G3885">
            <v>444.86</v>
          </cell>
        </row>
        <row r="3886">
          <cell r="B3886" t="str">
            <v>SLC58S</v>
          </cell>
          <cell r="C3886">
            <v>4869</v>
          </cell>
          <cell r="D3886" t="str">
            <v>SOPORT LARG/CERR 5/8</v>
          </cell>
          <cell r="E3886" t="str">
            <v>SABELCORT</v>
          </cell>
          <cell r="F3886" t="str">
            <v>SOPORTE</v>
          </cell>
          <cell r="G3886">
            <v>426.6</v>
          </cell>
        </row>
        <row r="3887">
          <cell r="B3887" t="str">
            <v>SA42SC</v>
          </cell>
          <cell r="C3887">
            <v>6136</v>
          </cell>
          <cell r="D3887" t="str">
            <v>SOPORTE AIRE 29x42 corto</v>
          </cell>
          <cell r="E3887" t="str">
            <v>SC</v>
          </cell>
          <cell r="F3887" t="str">
            <v>SOPORTE AIRE</v>
          </cell>
          <cell r="G3887">
            <v>10868.01</v>
          </cell>
        </row>
        <row r="3888">
          <cell r="B3888" t="str">
            <v>SA49SC</v>
          </cell>
          <cell r="C3888">
            <v>6137</v>
          </cell>
          <cell r="D3888" t="str">
            <v>SOPORTE AIRE 29x49 largo</v>
          </cell>
          <cell r="E3888" t="str">
            <v>SC</v>
          </cell>
          <cell r="F3888" t="str">
            <v>SOPORTE AIRE</v>
          </cell>
          <cell r="G3888">
            <v>12053.15</v>
          </cell>
        </row>
        <row r="3889">
          <cell r="B3889" t="str">
            <v>SBCA</v>
          </cell>
          <cell r="C3889">
            <v>4870</v>
          </cell>
          <cell r="D3889" t="str">
            <v>SOPORTE BARRAL CURVO</v>
          </cell>
          <cell r="E3889" t="str">
            <v>ALEX</v>
          </cell>
          <cell r="F3889" t="str">
            <v>SOPORTE BARRAL</v>
          </cell>
          <cell r="G3889">
            <v>4250.8599999999997</v>
          </cell>
        </row>
        <row r="3890">
          <cell r="B3890" t="str">
            <v>SBCC12S</v>
          </cell>
          <cell r="C3890">
            <v>4871</v>
          </cell>
          <cell r="D3890" t="str">
            <v>SOPORTE C/CDO. 1/2"</v>
          </cell>
          <cell r="E3890" t="str">
            <v>SABELCORT</v>
          </cell>
          <cell r="F3890" t="str">
            <v>SOPORTE CON CODO</v>
          </cell>
          <cell r="G3890">
            <v>1898.56</v>
          </cell>
        </row>
        <row r="3891">
          <cell r="B3891" t="str">
            <v>SBCC34S</v>
          </cell>
          <cell r="C3891">
            <v>4872</v>
          </cell>
          <cell r="D3891" t="str">
            <v>SOPORTE C/CDO. 3/4"</v>
          </cell>
          <cell r="E3891" t="str">
            <v>SABELCORT</v>
          </cell>
          <cell r="F3891" t="str">
            <v>SOPORTE CON CODO</v>
          </cell>
          <cell r="G3891">
            <v>2568.2399999999998</v>
          </cell>
        </row>
        <row r="3892">
          <cell r="B3892" t="str">
            <v>SBCC58S</v>
          </cell>
          <cell r="C3892">
            <v>4873</v>
          </cell>
          <cell r="D3892" t="str">
            <v>SOPORTE C/CDO. 5/8"</v>
          </cell>
          <cell r="E3892" t="str">
            <v>SABELCORT</v>
          </cell>
          <cell r="F3892" t="str">
            <v>SOPORTE CON CODO</v>
          </cell>
          <cell r="G3892">
            <v>2576.9</v>
          </cell>
        </row>
        <row r="3893">
          <cell r="B3893" t="str">
            <v>SCOS</v>
          </cell>
          <cell r="C3893">
            <v>4874</v>
          </cell>
          <cell r="D3893" t="str">
            <v>SOPORTE CANO/OVALADO</v>
          </cell>
          <cell r="E3893" t="str">
            <v>SABELCORT</v>
          </cell>
          <cell r="F3893" t="str">
            <v>SOPORTE C/OVALADO</v>
          </cell>
          <cell r="G3893">
            <v>410.27</v>
          </cell>
        </row>
        <row r="3894">
          <cell r="B3894" t="str">
            <v>SU20SC</v>
          </cell>
          <cell r="C3894">
            <v>7494</v>
          </cell>
          <cell r="D3894" t="str">
            <v>SOPORTE GRANERO #U# 20cm</v>
          </cell>
          <cell r="E3894" t="str">
            <v>SC</v>
          </cell>
          <cell r="F3894" t="str">
            <v>SOPORTE</v>
          </cell>
          <cell r="G3894">
            <v>32239.47</v>
          </cell>
        </row>
        <row r="3895">
          <cell r="B3895" t="str">
            <v>SU25SC</v>
          </cell>
          <cell r="C3895">
            <v>7495</v>
          </cell>
          <cell r="D3895" t="str">
            <v>SOPORTE GRANERO #U# 25cm</v>
          </cell>
          <cell r="E3895" t="str">
            <v>SC</v>
          </cell>
          <cell r="F3895" t="str">
            <v>SOPORTE</v>
          </cell>
          <cell r="G3895">
            <v>36060.699999999997</v>
          </cell>
        </row>
        <row r="3896">
          <cell r="B3896" t="str">
            <v>SLA12S</v>
          </cell>
          <cell r="C3896">
            <v>4879</v>
          </cell>
          <cell r="D3896" t="str">
            <v>SOPORTE LARG/ABI 1/2</v>
          </cell>
          <cell r="E3896" t="str">
            <v>SABELCORT</v>
          </cell>
          <cell r="F3896" t="str">
            <v>SOPORTE</v>
          </cell>
          <cell r="G3896">
            <v>380.48</v>
          </cell>
        </row>
        <row r="3897">
          <cell r="B3897" t="str">
            <v>SL12</v>
          </cell>
          <cell r="C3897">
            <v>4880</v>
          </cell>
          <cell r="D3897" t="str">
            <v>SOPORTE LAT. 1/2"</v>
          </cell>
          <cell r="E3897" t="str">
            <v>SABELCORT</v>
          </cell>
          <cell r="F3897" t="str">
            <v>SOPORTE LATERAL</v>
          </cell>
          <cell r="G3897">
            <v>1768.85</v>
          </cell>
        </row>
        <row r="3898">
          <cell r="B3898" t="str">
            <v>SL34</v>
          </cell>
          <cell r="C3898">
            <v>4881</v>
          </cell>
          <cell r="D3898" t="str">
            <v>SOPORTE LAT. 3/4"</v>
          </cell>
          <cell r="E3898" t="str">
            <v>SABELCORT</v>
          </cell>
          <cell r="F3898" t="str">
            <v>SOPORTE LATERAL</v>
          </cell>
          <cell r="G3898">
            <v>2431.81</v>
          </cell>
        </row>
        <row r="3899">
          <cell r="B3899" t="str">
            <v>SL58</v>
          </cell>
          <cell r="C3899">
            <v>4882</v>
          </cell>
          <cell r="D3899" t="str">
            <v>SOPORTE LAT. 5/8"</v>
          </cell>
          <cell r="E3899" t="str">
            <v>SABELCORT</v>
          </cell>
          <cell r="F3899" t="str">
            <v>SOPORTE LATERAL</v>
          </cell>
          <cell r="G3899">
            <v>2095.5300000000002</v>
          </cell>
        </row>
        <row r="3900">
          <cell r="B3900" t="str">
            <v>SLBS</v>
          </cell>
          <cell r="C3900">
            <v>4883</v>
          </cell>
          <cell r="D3900" t="str">
            <v>SOPORTE LUQUE BLANCO</v>
          </cell>
          <cell r="E3900" t="str">
            <v>SABELCORT</v>
          </cell>
          <cell r="F3900" t="str">
            <v>SOPORTE LUQUE</v>
          </cell>
          <cell r="G3900">
            <v>888.75</v>
          </cell>
        </row>
        <row r="3901">
          <cell r="B3901" t="str">
            <v>SLGS</v>
          </cell>
          <cell r="C3901">
            <v>4884</v>
          </cell>
          <cell r="D3901" t="str">
            <v>SOPORTE LUQUE GRIS</v>
          </cell>
          <cell r="E3901" t="str">
            <v>SABELCORT</v>
          </cell>
          <cell r="F3901" t="str">
            <v>SOPORTE LUQUE</v>
          </cell>
          <cell r="G3901">
            <v>888.75</v>
          </cell>
        </row>
        <row r="3902">
          <cell r="B3902" t="str">
            <v>SLNS</v>
          </cell>
          <cell r="C3902">
            <v>4885</v>
          </cell>
          <cell r="D3902" t="str">
            <v>SOPORTE LUQUE NEGRO</v>
          </cell>
          <cell r="E3902" t="str">
            <v>SABELCORT</v>
          </cell>
          <cell r="F3902" t="str">
            <v>SOPORTE LUQUE</v>
          </cell>
          <cell r="G3902">
            <v>888.75</v>
          </cell>
        </row>
        <row r="3903">
          <cell r="B3903" t="str">
            <v>SMS</v>
          </cell>
          <cell r="C3903">
            <v>4886</v>
          </cell>
          <cell r="D3903" t="str">
            <v>SOPORTE MICROONDAS</v>
          </cell>
          <cell r="E3903" t="str">
            <v>SABELCORT</v>
          </cell>
          <cell r="F3903" t="str">
            <v>SOPORTE</v>
          </cell>
          <cell r="G3903">
            <v>25419.19</v>
          </cell>
        </row>
        <row r="3904">
          <cell r="B3904" t="str">
            <v>SP34S</v>
          </cell>
          <cell r="C3904">
            <v>4888</v>
          </cell>
          <cell r="D3904" t="str">
            <v>SOPORTE PLACARD 3/4"</v>
          </cell>
          <cell r="E3904" t="str">
            <v>SABELCORT</v>
          </cell>
          <cell r="F3904" t="str">
            <v>SOPORTE PLACARD</v>
          </cell>
          <cell r="G3904">
            <v>356.46</v>
          </cell>
        </row>
        <row r="3905">
          <cell r="B3905" t="str">
            <v>SR45SC</v>
          </cell>
          <cell r="C3905">
            <v>5724</v>
          </cell>
          <cell r="D3905" t="str">
            <v>SOPORTE REPISA 45mm</v>
          </cell>
          <cell r="E3905" t="str">
            <v>SC</v>
          </cell>
          <cell r="F3905" t="str">
            <v>SOPORTE</v>
          </cell>
          <cell r="G3905">
            <v>7721.15</v>
          </cell>
        </row>
        <row r="3906">
          <cell r="B3906" t="str">
            <v>SR75SC</v>
          </cell>
          <cell r="C3906">
            <v>5725</v>
          </cell>
          <cell r="D3906" t="str">
            <v>SOPORTE REPISA 75mm</v>
          </cell>
          <cell r="E3906" t="str">
            <v>SC</v>
          </cell>
          <cell r="F3906" t="str">
            <v>SOPORTE</v>
          </cell>
          <cell r="G3906">
            <v>13520.57</v>
          </cell>
        </row>
        <row r="3907">
          <cell r="B3907" t="str">
            <v>STVS</v>
          </cell>
          <cell r="C3907">
            <v>4898</v>
          </cell>
          <cell r="D3907" t="str">
            <v>SOPORTE T.V.</v>
          </cell>
          <cell r="E3907" t="str">
            <v>SABELCORT</v>
          </cell>
          <cell r="F3907" t="str">
            <v>SOPORTE</v>
          </cell>
          <cell r="G3907">
            <v>23132.47</v>
          </cell>
        </row>
        <row r="3908">
          <cell r="B3908" t="str">
            <v>STVYVS</v>
          </cell>
          <cell r="C3908">
            <v>4899</v>
          </cell>
          <cell r="D3908" t="str">
            <v>SOPORTE TELEVI/VIDEO</v>
          </cell>
          <cell r="E3908" t="str">
            <v>SABELCORT</v>
          </cell>
          <cell r="F3908" t="str">
            <v>SOPORTE</v>
          </cell>
          <cell r="G3908">
            <v>50163.9</v>
          </cell>
        </row>
        <row r="3909">
          <cell r="B3909" t="str">
            <v>P41I</v>
          </cell>
          <cell r="C3909">
            <v>4900</v>
          </cell>
          <cell r="D3909" t="str">
            <v>T.PARQUER     4x1</v>
          </cell>
          <cell r="E3909" t="str">
            <v>PROLL</v>
          </cell>
          <cell r="F3909" t="str">
            <v>PARQUER</v>
          </cell>
          <cell r="G3909">
            <v>1232.96</v>
          </cell>
        </row>
        <row r="3910">
          <cell r="B3910" t="str">
            <v>P61I</v>
          </cell>
          <cell r="C3910">
            <v>4901</v>
          </cell>
          <cell r="D3910" t="str">
            <v>T.PARQUER     6x1</v>
          </cell>
          <cell r="E3910" t="str">
            <v>PROLL</v>
          </cell>
          <cell r="F3910" t="str">
            <v>PARQUER</v>
          </cell>
          <cell r="G3910">
            <v>1739.78</v>
          </cell>
        </row>
        <row r="3911">
          <cell r="B3911" t="str">
            <v>P71I</v>
          </cell>
          <cell r="C3911">
            <v>4902</v>
          </cell>
          <cell r="D3911" t="str">
            <v>T.PARQUER     7x1</v>
          </cell>
          <cell r="E3911" t="str">
            <v>PROLL</v>
          </cell>
          <cell r="F3911" t="str">
            <v>PARQUER</v>
          </cell>
          <cell r="G3911">
            <v>2156.08</v>
          </cell>
        </row>
        <row r="3912">
          <cell r="B3912" t="str">
            <v>P81I</v>
          </cell>
          <cell r="C3912">
            <v>4903</v>
          </cell>
          <cell r="D3912" t="str">
            <v>T.PARQUER     8x1</v>
          </cell>
          <cell r="E3912" t="str">
            <v>PROLL</v>
          </cell>
          <cell r="F3912" t="str">
            <v>PARQUER</v>
          </cell>
          <cell r="G3912">
            <v>2375.54</v>
          </cell>
        </row>
        <row r="3913">
          <cell r="B3913" t="str">
            <v>P82I</v>
          </cell>
          <cell r="C3913">
            <v>4904</v>
          </cell>
          <cell r="D3913" t="str">
            <v>T.PARQUER     8x2</v>
          </cell>
          <cell r="E3913" t="str">
            <v>PROLL</v>
          </cell>
          <cell r="F3913" t="str">
            <v>PARQUER</v>
          </cell>
          <cell r="G3913">
            <v>3975.49</v>
          </cell>
        </row>
        <row r="3914">
          <cell r="B3914" t="str">
            <v>P101I</v>
          </cell>
          <cell r="C3914">
            <v>4905</v>
          </cell>
          <cell r="D3914" t="str">
            <v>T.PARQUER    10x1</v>
          </cell>
          <cell r="E3914" t="str">
            <v>PROLL</v>
          </cell>
          <cell r="F3914" t="str">
            <v>PARQUER</v>
          </cell>
          <cell r="G3914">
            <v>3163.65</v>
          </cell>
        </row>
        <row r="3915">
          <cell r="B3915" t="str">
            <v>P102I</v>
          </cell>
          <cell r="C3915">
            <v>4906</v>
          </cell>
          <cell r="D3915" t="str">
            <v>T.PARQUER    10x2</v>
          </cell>
          <cell r="E3915" t="str">
            <v>PROLL</v>
          </cell>
          <cell r="F3915" t="str">
            <v>PARQUER</v>
          </cell>
          <cell r="G3915">
            <v>5665.39</v>
          </cell>
        </row>
        <row r="3916">
          <cell r="B3916" t="str">
            <v>P121I</v>
          </cell>
          <cell r="C3916">
            <v>4907</v>
          </cell>
          <cell r="D3916" t="str">
            <v>T.PARQUER    12x1</v>
          </cell>
          <cell r="E3916" t="str">
            <v>PROLL</v>
          </cell>
          <cell r="F3916" t="str">
            <v>PARQUER</v>
          </cell>
          <cell r="G3916">
            <v>4478.04</v>
          </cell>
        </row>
        <row r="3917">
          <cell r="B3917" t="str">
            <v>P122I</v>
          </cell>
          <cell r="C3917">
            <v>4908</v>
          </cell>
          <cell r="D3917" t="str">
            <v>T.PARQUER    12x2</v>
          </cell>
          <cell r="E3917" t="str">
            <v>PROLL</v>
          </cell>
          <cell r="F3917" t="str">
            <v>PARQUER</v>
          </cell>
          <cell r="G3917">
            <v>7593.15</v>
          </cell>
        </row>
        <row r="3918">
          <cell r="B3918" t="str">
            <v>P141I</v>
          </cell>
          <cell r="C3918">
            <v>4909</v>
          </cell>
          <cell r="D3918" t="str">
            <v>T.PARQUER    14x1</v>
          </cell>
          <cell r="E3918" t="str">
            <v>PROLL</v>
          </cell>
          <cell r="F3918" t="str">
            <v>PARQUER</v>
          </cell>
          <cell r="G3918">
            <v>6722.11</v>
          </cell>
        </row>
        <row r="3919">
          <cell r="B3919" t="str">
            <v>P142I</v>
          </cell>
          <cell r="C3919">
            <v>4910</v>
          </cell>
          <cell r="D3919" t="str">
            <v>T.PARQUER    14x2</v>
          </cell>
          <cell r="E3919" t="str">
            <v>PROLL</v>
          </cell>
          <cell r="F3919" t="str">
            <v>PARQUER</v>
          </cell>
          <cell r="G3919">
            <v>10135.030000000001</v>
          </cell>
        </row>
        <row r="3920">
          <cell r="B3920" t="str">
            <v>P412I</v>
          </cell>
          <cell r="C3920">
            <v>4911</v>
          </cell>
          <cell r="D3920" t="str">
            <v>T.PARQUER   4x1/2</v>
          </cell>
          <cell r="E3920" t="str">
            <v>PROLL</v>
          </cell>
          <cell r="F3920" t="str">
            <v>PARQUER</v>
          </cell>
          <cell r="G3920">
            <v>843.33</v>
          </cell>
        </row>
        <row r="3921">
          <cell r="B3921" t="str">
            <v>P414I</v>
          </cell>
          <cell r="C3921">
            <v>4912</v>
          </cell>
          <cell r="D3921" t="str">
            <v>T.PARQUER   4x1/4</v>
          </cell>
          <cell r="E3921" t="str">
            <v>PROLL</v>
          </cell>
          <cell r="F3921" t="str">
            <v>PARQUER</v>
          </cell>
          <cell r="G3921">
            <v>759.81</v>
          </cell>
        </row>
        <row r="3922">
          <cell r="B3922" t="str">
            <v>P434I</v>
          </cell>
          <cell r="C3922">
            <v>4913</v>
          </cell>
          <cell r="D3922" t="str">
            <v>T.PARQUER   4x3/4</v>
          </cell>
          <cell r="E3922" t="str">
            <v>PROLL</v>
          </cell>
          <cell r="F3922" t="str">
            <v>PARQUER</v>
          </cell>
          <cell r="G3922">
            <v>1048.52</v>
          </cell>
        </row>
        <row r="3923">
          <cell r="B3923" t="str">
            <v>P438I</v>
          </cell>
          <cell r="C3923">
            <v>4914</v>
          </cell>
          <cell r="D3923" t="str">
            <v>T.PARQUER   4x3/8</v>
          </cell>
          <cell r="E3923" t="str">
            <v>PROLL</v>
          </cell>
          <cell r="F3923" t="str">
            <v>PARQUER</v>
          </cell>
          <cell r="G3923">
            <v>759.81</v>
          </cell>
        </row>
        <row r="3924">
          <cell r="B3924" t="str">
            <v>P458I</v>
          </cell>
          <cell r="C3924">
            <v>4915</v>
          </cell>
          <cell r="D3924" t="str">
            <v>T.PARQUER   4x5/8</v>
          </cell>
          <cell r="E3924" t="str">
            <v>PROLL</v>
          </cell>
          <cell r="F3924" t="str">
            <v>PARQUER</v>
          </cell>
          <cell r="G3924">
            <v>925.93</v>
          </cell>
        </row>
        <row r="3925">
          <cell r="B3925" t="str">
            <v>P478I</v>
          </cell>
          <cell r="C3925">
            <v>4916</v>
          </cell>
          <cell r="D3925" t="str">
            <v>T.PARQUER   4x7/8</v>
          </cell>
          <cell r="E3925" t="str">
            <v>PROLL</v>
          </cell>
          <cell r="F3925" t="str">
            <v>PARQUER</v>
          </cell>
          <cell r="G3925">
            <v>907.52</v>
          </cell>
        </row>
        <row r="3926">
          <cell r="B3926" t="str">
            <v>P612I</v>
          </cell>
          <cell r="C3926">
            <v>4917</v>
          </cell>
          <cell r="D3926" t="str">
            <v>T.PARQUER   6x1/2</v>
          </cell>
          <cell r="E3926" t="str">
            <v>PROLL</v>
          </cell>
          <cell r="F3926" t="str">
            <v>PARQUER</v>
          </cell>
          <cell r="G3926">
            <v>1207.7</v>
          </cell>
        </row>
        <row r="3927">
          <cell r="B3927" t="str">
            <v>P614I</v>
          </cell>
          <cell r="C3927">
            <v>4918</v>
          </cell>
          <cell r="D3927" t="str">
            <v>T.PARQUER   6x1/4</v>
          </cell>
          <cell r="E3927" t="str">
            <v>PROLL</v>
          </cell>
          <cell r="F3927" t="str">
            <v>PARQUER</v>
          </cell>
          <cell r="G3927">
            <v>883.2</v>
          </cell>
        </row>
        <row r="3928">
          <cell r="B3928" t="str">
            <v>P634I</v>
          </cell>
          <cell r="C3928">
            <v>4919</v>
          </cell>
          <cell r="D3928" t="str">
            <v>T.PARQUER   6x3/4</v>
          </cell>
          <cell r="E3928" t="str">
            <v>PROLL</v>
          </cell>
          <cell r="F3928" t="str">
            <v>PARQUER</v>
          </cell>
          <cell r="G3928">
            <v>1458.98</v>
          </cell>
        </row>
        <row r="3929">
          <cell r="B3929" t="str">
            <v>P638I</v>
          </cell>
          <cell r="C3929">
            <v>4920</v>
          </cell>
          <cell r="D3929" t="str">
            <v>T.PARQUER   6x3/8</v>
          </cell>
          <cell r="E3929" t="str">
            <v>PROLL</v>
          </cell>
          <cell r="F3929" t="str">
            <v>PARQUER</v>
          </cell>
          <cell r="G3929">
            <v>1137.4000000000001</v>
          </cell>
        </row>
        <row r="3930">
          <cell r="B3930" t="str">
            <v>P658I</v>
          </cell>
          <cell r="C3930">
            <v>4921</v>
          </cell>
          <cell r="D3930" t="str">
            <v>T.PARQUER   6x5/8</v>
          </cell>
          <cell r="E3930" t="str">
            <v>PROLL</v>
          </cell>
          <cell r="F3930" t="str">
            <v>PARQUER</v>
          </cell>
          <cell r="G3930">
            <v>1330.22</v>
          </cell>
        </row>
        <row r="3931">
          <cell r="B3931" t="str">
            <v>P678I</v>
          </cell>
          <cell r="C3931">
            <v>4922</v>
          </cell>
          <cell r="D3931" t="str">
            <v>T.PARQUER   6x7/8</v>
          </cell>
          <cell r="E3931" t="str">
            <v>PROLL</v>
          </cell>
          <cell r="F3931" t="str">
            <v>PARQUER</v>
          </cell>
          <cell r="G3931">
            <v>1610.71</v>
          </cell>
        </row>
        <row r="3932">
          <cell r="B3932" t="str">
            <v>P712I</v>
          </cell>
          <cell r="C3932">
            <v>4923</v>
          </cell>
          <cell r="D3932" t="str">
            <v>T.PARQUER   7x1/2</v>
          </cell>
          <cell r="E3932" t="str">
            <v>PROLL</v>
          </cell>
          <cell r="F3932" t="str">
            <v>PARQUER</v>
          </cell>
          <cell r="G3932">
            <v>1350.01</v>
          </cell>
        </row>
        <row r="3933">
          <cell r="B3933" t="str">
            <v>P714I</v>
          </cell>
          <cell r="C3933">
            <v>4924</v>
          </cell>
          <cell r="D3933" t="str">
            <v>T.PARQUER   7x1/4</v>
          </cell>
          <cell r="E3933" t="str">
            <v>PROLL</v>
          </cell>
          <cell r="F3933" t="str">
            <v>PARQUER</v>
          </cell>
          <cell r="G3933">
            <v>7086.43</v>
          </cell>
        </row>
        <row r="3934">
          <cell r="B3934" t="str">
            <v>P734I</v>
          </cell>
          <cell r="C3934">
            <v>4925</v>
          </cell>
          <cell r="D3934" t="str">
            <v>T.PARQUER   7x3/4</v>
          </cell>
          <cell r="E3934" t="str">
            <v>PROLL</v>
          </cell>
          <cell r="F3934" t="str">
            <v>PARQUER</v>
          </cell>
          <cell r="G3934">
            <v>1656.47</v>
          </cell>
        </row>
        <row r="3935">
          <cell r="B3935" t="str">
            <v>P738I</v>
          </cell>
          <cell r="C3935">
            <v>4926</v>
          </cell>
          <cell r="D3935" t="str">
            <v>T.PARQUER   7x3/8</v>
          </cell>
          <cell r="E3935" t="str">
            <v>PROLL</v>
          </cell>
          <cell r="F3935" t="str">
            <v>PARQUER</v>
          </cell>
          <cell r="G3935">
            <v>1249.25</v>
          </cell>
        </row>
        <row r="3936">
          <cell r="B3936" t="str">
            <v>P758I</v>
          </cell>
          <cell r="C3936">
            <v>4927</v>
          </cell>
          <cell r="D3936" t="str">
            <v>T.PARQUER   7x5/8</v>
          </cell>
          <cell r="E3936" t="str">
            <v>PROLL</v>
          </cell>
          <cell r="F3936" t="str">
            <v>PARQUER</v>
          </cell>
          <cell r="G3936">
            <v>1510.09</v>
          </cell>
        </row>
        <row r="3937">
          <cell r="B3937" t="str">
            <v>P778I</v>
          </cell>
          <cell r="C3937">
            <v>4928</v>
          </cell>
          <cell r="D3937" t="str">
            <v>T.PARQUER   7x7/8</v>
          </cell>
          <cell r="E3937" t="str">
            <v>PROLL</v>
          </cell>
          <cell r="F3937" t="str">
            <v>PARQUER</v>
          </cell>
          <cell r="G3937">
            <v>1963.03</v>
          </cell>
        </row>
        <row r="3938">
          <cell r="B3938" t="str">
            <v>P812I</v>
          </cell>
          <cell r="C3938">
            <v>4929</v>
          </cell>
          <cell r="D3938" t="str">
            <v>T.PARQUER   8x1/2</v>
          </cell>
          <cell r="E3938" t="str">
            <v>PROLL</v>
          </cell>
          <cell r="F3938" t="str">
            <v>PARQUER</v>
          </cell>
          <cell r="G3938">
            <v>1912.59</v>
          </cell>
        </row>
        <row r="3939">
          <cell r="B3939" t="str">
            <v>P814I</v>
          </cell>
          <cell r="C3939">
            <v>4930</v>
          </cell>
          <cell r="D3939" t="str">
            <v>T.PARQUER   8x1/4</v>
          </cell>
          <cell r="E3939" t="str">
            <v>PROLL</v>
          </cell>
          <cell r="F3939" t="str">
            <v>PARQUER</v>
          </cell>
          <cell r="G3939">
            <v>1077.96</v>
          </cell>
        </row>
        <row r="3940">
          <cell r="B3940" t="str">
            <v>P834I</v>
          </cell>
          <cell r="C3940">
            <v>4931</v>
          </cell>
          <cell r="D3940" t="str">
            <v>T.PARQUER   8x3/4</v>
          </cell>
          <cell r="E3940" t="str">
            <v>PROLL</v>
          </cell>
          <cell r="F3940" t="str">
            <v>PARQUER</v>
          </cell>
          <cell r="G3940">
            <v>1949.66</v>
          </cell>
        </row>
        <row r="3941">
          <cell r="B3941" t="str">
            <v>P838I</v>
          </cell>
          <cell r="C3941">
            <v>4932</v>
          </cell>
          <cell r="D3941" t="str">
            <v>T.PARQUER   8x3/8</v>
          </cell>
          <cell r="E3941" t="str">
            <v>PROLL</v>
          </cell>
          <cell r="F3941" t="str">
            <v>PARQUER</v>
          </cell>
          <cell r="G3941">
            <v>1524.07</v>
          </cell>
        </row>
        <row r="3942">
          <cell r="B3942" t="str">
            <v>P858I</v>
          </cell>
          <cell r="C3942">
            <v>4933</v>
          </cell>
          <cell r="D3942" t="str">
            <v>T.PARQUER   8x5/8</v>
          </cell>
          <cell r="E3942" t="str">
            <v>PROLL</v>
          </cell>
          <cell r="F3942" t="str">
            <v>PARQUER</v>
          </cell>
          <cell r="G3942">
            <v>1785.11</v>
          </cell>
        </row>
        <row r="3943">
          <cell r="B3943" t="str">
            <v>P878I</v>
          </cell>
          <cell r="C3943">
            <v>4934</v>
          </cell>
          <cell r="D3943" t="str">
            <v>T.PARQUER   8x7/8</v>
          </cell>
          <cell r="E3943" t="str">
            <v>PROLL</v>
          </cell>
          <cell r="F3943" t="str">
            <v>PARQUER</v>
          </cell>
          <cell r="G3943">
            <v>2163.7199999999998</v>
          </cell>
        </row>
        <row r="3944">
          <cell r="B3944" t="str">
            <v>P1012I</v>
          </cell>
          <cell r="C3944">
            <v>4935</v>
          </cell>
          <cell r="D3944" t="str">
            <v>T.PARQUER  10x1/2</v>
          </cell>
          <cell r="E3944" t="str">
            <v>PROLL</v>
          </cell>
          <cell r="F3944" t="str">
            <v>PARQUER</v>
          </cell>
          <cell r="G3944">
            <v>2269.0500000000002</v>
          </cell>
        </row>
        <row r="3945">
          <cell r="B3945" t="str">
            <v>P10114I</v>
          </cell>
          <cell r="C3945">
            <v>4936</v>
          </cell>
          <cell r="D3945" t="str">
            <v>T.PARQUER  10x11/4</v>
          </cell>
          <cell r="E3945" t="str">
            <v>PROLL</v>
          </cell>
          <cell r="F3945" t="str">
            <v>PARQUER</v>
          </cell>
          <cell r="G3945">
            <v>3647.39</v>
          </cell>
        </row>
        <row r="3946">
          <cell r="B3946" t="str">
            <v>P1034I</v>
          </cell>
          <cell r="C3946">
            <v>4937</v>
          </cell>
          <cell r="D3946" t="str">
            <v>T.PARQUER  10x3/4</v>
          </cell>
          <cell r="E3946" t="str">
            <v>PROLL</v>
          </cell>
          <cell r="F3946" t="str">
            <v>PARQUER</v>
          </cell>
          <cell r="G3946">
            <v>2651.1</v>
          </cell>
        </row>
        <row r="3947">
          <cell r="B3947" t="str">
            <v>P1038I</v>
          </cell>
          <cell r="C3947">
            <v>4938</v>
          </cell>
          <cell r="D3947" t="str">
            <v>T.PARQUER  10x3/8</v>
          </cell>
          <cell r="E3947" t="str">
            <v>PROLL</v>
          </cell>
          <cell r="F3947" t="str">
            <v>PARQUER</v>
          </cell>
          <cell r="G3947">
            <v>1266.08</v>
          </cell>
        </row>
        <row r="3948">
          <cell r="B3948" t="str">
            <v>P1058I</v>
          </cell>
          <cell r="C3948">
            <v>4939</v>
          </cell>
          <cell r="D3948" t="str">
            <v>T.PARQUER  10x5/8</v>
          </cell>
          <cell r="E3948" t="str">
            <v>PROLL</v>
          </cell>
          <cell r="F3948" t="str">
            <v>PARQUER</v>
          </cell>
          <cell r="G3948">
            <v>2475.16</v>
          </cell>
        </row>
        <row r="3949">
          <cell r="B3949" t="str">
            <v>P1078I</v>
          </cell>
          <cell r="C3949">
            <v>4940</v>
          </cell>
          <cell r="D3949" t="str">
            <v>T.PARQUER  10x7/8</v>
          </cell>
          <cell r="E3949" t="str">
            <v>PROLL</v>
          </cell>
          <cell r="F3949" t="str">
            <v>PARQUER</v>
          </cell>
          <cell r="G3949">
            <v>2970.18</v>
          </cell>
        </row>
        <row r="3950">
          <cell r="B3950" t="str">
            <v>P1212I</v>
          </cell>
          <cell r="C3950">
            <v>4941</v>
          </cell>
          <cell r="D3950" t="str">
            <v>T.PARQUER  12x1/2</v>
          </cell>
          <cell r="E3950" t="str">
            <v>PROLL</v>
          </cell>
          <cell r="F3950" t="str">
            <v>PARQUER</v>
          </cell>
          <cell r="G3950">
            <v>3434.48</v>
          </cell>
        </row>
        <row r="3951">
          <cell r="B3951" t="str">
            <v>P1234I</v>
          </cell>
          <cell r="C3951">
            <v>4942</v>
          </cell>
          <cell r="D3951" t="str">
            <v>T.PARQUER  12x3/4</v>
          </cell>
          <cell r="E3951" t="str">
            <v>PROLL</v>
          </cell>
          <cell r="F3951" t="str">
            <v>PARQUER</v>
          </cell>
          <cell r="G3951">
            <v>3900.4</v>
          </cell>
        </row>
        <row r="3952">
          <cell r="B3952" t="str">
            <v>P1258I</v>
          </cell>
          <cell r="C3952">
            <v>4943</v>
          </cell>
          <cell r="D3952" t="str">
            <v>T.PARQUER  12x5/8</v>
          </cell>
          <cell r="E3952" t="str">
            <v>PROLL</v>
          </cell>
          <cell r="F3952" t="str">
            <v>PARQUER</v>
          </cell>
          <cell r="G3952">
            <v>3697.82</v>
          </cell>
        </row>
        <row r="3953">
          <cell r="B3953" t="str">
            <v>P1278I</v>
          </cell>
          <cell r="C3953">
            <v>4944</v>
          </cell>
          <cell r="D3953" t="str">
            <v>T.PARQUER  12x7/8</v>
          </cell>
          <cell r="E3953" t="str">
            <v>PROLL</v>
          </cell>
          <cell r="F3953" t="str">
            <v>PARQUER</v>
          </cell>
          <cell r="G3953">
            <v>2139.5100000000002</v>
          </cell>
        </row>
        <row r="3954">
          <cell r="B3954" t="str">
            <v>P1412I</v>
          </cell>
          <cell r="C3954">
            <v>4945</v>
          </cell>
          <cell r="D3954" t="str">
            <v>T.PARQUER  14x1/2</v>
          </cell>
          <cell r="E3954" t="str">
            <v>PROLL</v>
          </cell>
          <cell r="F3954" t="str">
            <v>PARQUER</v>
          </cell>
          <cell r="G3954">
            <v>3310.23</v>
          </cell>
        </row>
        <row r="3955">
          <cell r="B3955" t="str">
            <v>P1434I</v>
          </cell>
          <cell r="C3955">
            <v>4946</v>
          </cell>
          <cell r="D3955" t="str">
            <v>T.PARQUER  14x3/4</v>
          </cell>
          <cell r="E3955" t="str">
            <v>PROLL</v>
          </cell>
          <cell r="F3955" t="str">
            <v>PARQUER</v>
          </cell>
          <cell r="G3955">
            <v>5722.02</v>
          </cell>
        </row>
        <row r="3956">
          <cell r="B3956" t="str">
            <v>P1458I</v>
          </cell>
          <cell r="C3956">
            <v>4947</v>
          </cell>
          <cell r="D3956" t="str">
            <v>T.PARQUER  14x5/8</v>
          </cell>
          <cell r="E3956" t="str">
            <v>PROLL</v>
          </cell>
          <cell r="F3956" t="str">
            <v>PARQUER</v>
          </cell>
          <cell r="G3956">
            <v>3310.23</v>
          </cell>
        </row>
        <row r="3957">
          <cell r="B3957" t="str">
            <v>P1478I</v>
          </cell>
          <cell r="C3957">
            <v>4948</v>
          </cell>
          <cell r="D3957" t="str">
            <v>T.PARQUER  14x7/8</v>
          </cell>
          <cell r="E3957" t="str">
            <v>PROLL</v>
          </cell>
          <cell r="F3957" t="str">
            <v>PARQUER</v>
          </cell>
          <cell r="G3957">
            <v>3746</v>
          </cell>
        </row>
        <row r="3958">
          <cell r="B3958" t="str">
            <v>P4516I</v>
          </cell>
          <cell r="C3958">
            <v>4949</v>
          </cell>
          <cell r="D3958" t="str">
            <v>T.PARQUER  4x5/16</v>
          </cell>
          <cell r="E3958" t="str">
            <v>PROLL</v>
          </cell>
          <cell r="F3958" t="str">
            <v>PARQUER</v>
          </cell>
          <cell r="G3958">
            <v>781.51</v>
          </cell>
        </row>
        <row r="3959">
          <cell r="B3959" t="str">
            <v>P6112I</v>
          </cell>
          <cell r="C3959">
            <v>4950</v>
          </cell>
          <cell r="D3959" t="str">
            <v>T.PARQUER  6x11/2</v>
          </cell>
          <cell r="E3959" t="str">
            <v>PROLL</v>
          </cell>
          <cell r="F3959" t="str">
            <v>PARQUER</v>
          </cell>
          <cell r="G3959">
            <v>2492.31</v>
          </cell>
        </row>
        <row r="3960">
          <cell r="B3960" t="str">
            <v>P6114I</v>
          </cell>
          <cell r="C3960">
            <v>4951</v>
          </cell>
          <cell r="D3960" t="str">
            <v>T.PARQUER  6x11/4</v>
          </cell>
          <cell r="E3960" t="str">
            <v>PROLL</v>
          </cell>
          <cell r="F3960" t="str">
            <v>PARQUER</v>
          </cell>
          <cell r="G3960">
            <v>2097.8200000000002</v>
          </cell>
        </row>
        <row r="3961">
          <cell r="B3961" t="str">
            <v>P6516I</v>
          </cell>
          <cell r="C3961">
            <v>4952</v>
          </cell>
          <cell r="D3961" t="str">
            <v>T.PARQUER  6x5/16</v>
          </cell>
          <cell r="E3961" t="str">
            <v>PROLL</v>
          </cell>
          <cell r="F3961" t="str">
            <v>PARQUER</v>
          </cell>
          <cell r="G3961">
            <v>883.2</v>
          </cell>
        </row>
        <row r="3962">
          <cell r="B3962" t="str">
            <v>P7112I</v>
          </cell>
          <cell r="C3962">
            <v>4953</v>
          </cell>
          <cell r="D3962" t="str">
            <v>T.PARQUER  7x11/2</v>
          </cell>
          <cell r="E3962" t="str">
            <v>PROLL</v>
          </cell>
          <cell r="F3962" t="str">
            <v>PARQUER</v>
          </cell>
          <cell r="G3962">
            <v>2824.7</v>
          </cell>
        </row>
        <row r="3963">
          <cell r="B3963" t="str">
            <v>P7114I</v>
          </cell>
          <cell r="C3963">
            <v>4954</v>
          </cell>
          <cell r="D3963" t="str">
            <v>T.PARQUER  7x11/4</v>
          </cell>
          <cell r="E3963" t="str">
            <v>PROLL</v>
          </cell>
          <cell r="F3963" t="str">
            <v>PARQUER</v>
          </cell>
          <cell r="G3963">
            <v>2478.75</v>
          </cell>
        </row>
        <row r="3964">
          <cell r="B3964" t="str">
            <v>P7516I</v>
          </cell>
          <cell r="C3964">
            <v>4955</v>
          </cell>
          <cell r="D3964" t="str">
            <v>T.PARQUER  7x5/16</v>
          </cell>
          <cell r="E3964" t="str">
            <v>PROLL</v>
          </cell>
          <cell r="F3964" t="str">
            <v>PARQUER</v>
          </cell>
          <cell r="G3964">
            <v>7102.57</v>
          </cell>
        </row>
        <row r="3965">
          <cell r="B3965" t="str">
            <v>P8112I</v>
          </cell>
          <cell r="C3965">
            <v>4956</v>
          </cell>
          <cell r="D3965" t="str">
            <v>T.PARQUER  8x11/2</v>
          </cell>
          <cell r="E3965" t="str">
            <v>PROLL</v>
          </cell>
          <cell r="F3965" t="str">
            <v>PARQUER</v>
          </cell>
          <cell r="G3965">
            <v>3131.23</v>
          </cell>
        </row>
        <row r="3966">
          <cell r="B3966" t="str">
            <v>P8114I</v>
          </cell>
          <cell r="C3966">
            <v>4957</v>
          </cell>
          <cell r="D3966" t="str">
            <v>T.PARQUER  8x11/4</v>
          </cell>
          <cell r="E3966" t="str">
            <v>PROLL</v>
          </cell>
          <cell r="F3966" t="str">
            <v>PARQUER</v>
          </cell>
          <cell r="G3966">
            <v>2702.47</v>
          </cell>
        </row>
        <row r="3967">
          <cell r="B3967" t="str">
            <v>P8134I</v>
          </cell>
          <cell r="C3967">
            <v>4958</v>
          </cell>
          <cell r="D3967" t="str">
            <v>T.PARQUER  8x13/4</v>
          </cell>
          <cell r="E3967" t="str">
            <v>PROLL</v>
          </cell>
          <cell r="F3967" t="str">
            <v>PARQUER</v>
          </cell>
          <cell r="G3967">
            <v>3648.19</v>
          </cell>
        </row>
        <row r="3968">
          <cell r="B3968" t="str">
            <v>P8516I</v>
          </cell>
          <cell r="C3968">
            <v>4959</v>
          </cell>
          <cell r="D3968" t="str">
            <v>T.PARQUER  8x5/16</v>
          </cell>
          <cell r="E3968" t="str">
            <v>PROLL</v>
          </cell>
          <cell r="F3968" t="str">
            <v>PARQUER</v>
          </cell>
          <cell r="G3968">
            <v>971.93</v>
          </cell>
        </row>
        <row r="3969">
          <cell r="B3969" t="str">
            <v>P10112I</v>
          </cell>
          <cell r="C3969">
            <v>4960</v>
          </cell>
          <cell r="D3969" t="str">
            <v>T.PARQUER 10x11/2</v>
          </cell>
          <cell r="E3969" t="str">
            <v>PROLL</v>
          </cell>
          <cell r="F3969" t="str">
            <v>PARQUER</v>
          </cell>
          <cell r="G3969">
            <v>4485.7299999999996</v>
          </cell>
        </row>
        <row r="3970">
          <cell r="B3970" t="str">
            <v>P10134I</v>
          </cell>
          <cell r="C3970">
            <v>4961</v>
          </cell>
          <cell r="D3970" t="str">
            <v>T.PARQUER 10x13/4</v>
          </cell>
          <cell r="E3970" t="str">
            <v>PROLL</v>
          </cell>
          <cell r="F3970" t="str">
            <v>PARQUER</v>
          </cell>
          <cell r="G3970">
            <v>4719.08</v>
          </cell>
        </row>
        <row r="3971">
          <cell r="B3971" t="str">
            <v>P12112I</v>
          </cell>
          <cell r="C3971">
            <v>4962</v>
          </cell>
          <cell r="D3971" t="str">
            <v>T.PARQUER 12x11/2</v>
          </cell>
          <cell r="E3971" t="str">
            <v>PROLL</v>
          </cell>
          <cell r="F3971" t="str">
            <v>PARQUER</v>
          </cell>
          <cell r="G3971">
            <v>6062.22</v>
          </cell>
        </row>
        <row r="3972">
          <cell r="B3972" t="str">
            <v>P12114I</v>
          </cell>
          <cell r="C3972">
            <v>4963</v>
          </cell>
          <cell r="D3972" t="str">
            <v>T.PARQUER 12x11/4</v>
          </cell>
          <cell r="E3972" t="str">
            <v>PROLL</v>
          </cell>
          <cell r="F3972" t="str">
            <v>PARQUER</v>
          </cell>
          <cell r="G3972">
            <v>5260.92</v>
          </cell>
        </row>
        <row r="3973">
          <cell r="B3973" t="str">
            <v>P12134I</v>
          </cell>
          <cell r="C3973">
            <v>4964</v>
          </cell>
          <cell r="D3973" t="str">
            <v>T.PARQUER 12x13/4</v>
          </cell>
          <cell r="E3973" t="str">
            <v>PROLL</v>
          </cell>
          <cell r="F3973" t="str">
            <v>PARQUER</v>
          </cell>
          <cell r="G3973">
            <v>6616.67</v>
          </cell>
        </row>
        <row r="3974">
          <cell r="B3974" t="str">
            <v>P14112I</v>
          </cell>
          <cell r="C3974">
            <v>4965</v>
          </cell>
          <cell r="D3974" t="str">
            <v>T.PARQUER 14x11/2</v>
          </cell>
          <cell r="E3974" t="str">
            <v>PROLL</v>
          </cell>
          <cell r="F3974" t="str">
            <v>PARQUER</v>
          </cell>
          <cell r="G3974">
            <v>9159.4699999999993</v>
          </cell>
        </row>
        <row r="3975">
          <cell r="B3975" t="str">
            <v>P14114I</v>
          </cell>
          <cell r="C3975">
            <v>4966</v>
          </cell>
          <cell r="D3975" t="str">
            <v>T.PARQUER 14x11/4</v>
          </cell>
          <cell r="E3975" t="str">
            <v>PROLL</v>
          </cell>
          <cell r="F3975" t="str">
            <v>PARQUER</v>
          </cell>
          <cell r="G3975">
            <v>7775.09</v>
          </cell>
        </row>
        <row r="3976">
          <cell r="B3976" t="str">
            <v>P14134I</v>
          </cell>
          <cell r="C3976">
            <v>4967</v>
          </cell>
          <cell r="D3976" t="str">
            <v>T.PARQUER 14x13/4</v>
          </cell>
          <cell r="E3976" t="str">
            <v>PROLL</v>
          </cell>
          <cell r="F3976" t="str">
            <v>PARQUER</v>
          </cell>
          <cell r="G3976">
            <v>9809.48</v>
          </cell>
        </row>
        <row r="3977">
          <cell r="B3977" t="str">
            <v>TCLHA6C</v>
          </cell>
          <cell r="C3977">
            <v>4970</v>
          </cell>
          <cell r="D3977" t="str">
            <v>TA L/HUEC C/ARAND  6</v>
          </cell>
          <cell r="E3977" t="str">
            <v>CRECCHIO</v>
          </cell>
          <cell r="F3977" t="str">
            <v>TARUGO L/HUECO</v>
          </cell>
          <cell r="G3977">
            <v>2555.65</v>
          </cell>
        </row>
        <row r="3978">
          <cell r="B3978" t="str">
            <v>TCLHA8C</v>
          </cell>
          <cell r="C3978">
            <v>4971</v>
          </cell>
          <cell r="D3978" t="str">
            <v>TA L/HUEC C/ARAND  8</v>
          </cell>
          <cell r="E3978" t="str">
            <v>CRECCHIO</v>
          </cell>
          <cell r="F3978" t="str">
            <v>TARUGO L/HUECO</v>
          </cell>
          <cell r="G3978">
            <v>2611.66</v>
          </cell>
        </row>
        <row r="3979">
          <cell r="B3979" t="str">
            <v>TCLHA10C</v>
          </cell>
          <cell r="C3979">
            <v>4972</v>
          </cell>
          <cell r="D3979" t="str">
            <v>TA L/HUEC C/ARAND 10</v>
          </cell>
          <cell r="E3979" t="str">
            <v>CRECCHIO</v>
          </cell>
          <cell r="F3979" t="str">
            <v>TARUGO L/HUECO</v>
          </cell>
          <cell r="G3979">
            <v>2764.47</v>
          </cell>
        </row>
        <row r="3980">
          <cell r="B3980" t="str">
            <v>TA250D</v>
          </cell>
          <cell r="C3980">
            <v>6657</v>
          </cell>
          <cell r="D3980" t="str">
            <v>TABLON ANDAMIO CHAPA 2,50</v>
          </cell>
          <cell r="E3980" t="str">
            <v>DUROLL</v>
          </cell>
          <cell r="F3980" t="str">
            <v>TABLON ANDAMIO</v>
          </cell>
          <cell r="G3980">
            <v>91038.16</v>
          </cell>
        </row>
        <row r="3981">
          <cell r="B3981" t="str">
            <v>TA300D</v>
          </cell>
          <cell r="C3981">
            <v>6658</v>
          </cell>
          <cell r="D3981" t="str">
            <v>TABLON ANDAMIO CHAPA 3,00</v>
          </cell>
          <cell r="E3981" t="str">
            <v>DUROLL</v>
          </cell>
          <cell r="F3981" t="str">
            <v>TABLON ANDAMIO</v>
          </cell>
          <cell r="G3981">
            <v>135818.79999999999</v>
          </cell>
        </row>
        <row r="3982">
          <cell r="B3982" t="str">
            <v>T1000E</v>
          </cell>
          <cell r="C3982">
            <v>6712</v>
          </cell>
          <cell r="D3982" t="str">
            <v>TAL 13mm,PERCUT,REV 1000W</v>
          </cell>
          <cell r="E3982" t="str">
            <v>EZETA</v>
          </cell>
          <cell r="F3982" t="str">
            <v>TALADRO</v>
          </cell>
          <cell r="G3982">
            <v>240138.82</v>
          </cell>
        </row>
        <row r="3983">
          <cell r="B3983" t="str">
            <v>T710E</v>
          </cell>
          <cell r="C3983">
            <v>6711</v>
          </cell>
          <cell r="D3983" t="str">
            <v>TAL 13mm,PERCUT,REVE 710W</v>
          </cell>
          <cell r="E3983" t="str">
            <v>EZETA</v>
          </cell>
          <cell r="F3983" t="str">
            <v>TALADRO</v>
          </cell>
          <cell r="G3983">
            <v>121579.39</v>
          </cell>
        </row>
        <row r="3984">
          <cell r="B3984" t="str">
            <v>T12E</v>
          </cell>
          <cell r="C3984">
            <v>6713</v>
          </cell>
          <cell r="D3984" t="str">
            <v>TALAD 12V RECARGABLE,10mm</v>
          </cell>
          <cell r="E3984" t="str">
            <v>EZETA</v>
          </cell>
          <cell r="F3984" t="str">
            <v>TALADRO</v>
          </cell>
          <cell r="G3984">
            <v>191384.24</v>
          </cell>
        </row>
        <row r="3985">
          <cell r="B3985" t="str">
            <v>TA080G</v>
          </cell>
          <cell r="C3985">
            <v>6183</v>
          </cell>
          <cell r="D3985" t="str">
            <v>TAN ALBANIL 0,80 CARRETEL</v>
          </cell>
          <cell r="E3985" t="str">
            <v>GRILON</v>
          </cell>
          <cell r="F3985" t="str">
            <v>TANZA ALBANIL</v>
          </cell>
          <cell r="G3985">
            <v>1986.61</v>
          </cell>
        </row>
        <row r="3986">
          <cell r="B3986" t="str">
            <v>TPN030N</v>
          </cell>
          <cell r="C3986">
            <v>7484</v>
          </cell>
          <cell r="D3986" t="str">
            <v>TANZ Natural 0,30 NITANYL</v>
          </cell>
          <cell r="E3986" t="str">
            <v>GRILON</v>
          </cell>
          <cell r="F3986" t="str">
            <v>TANZA PESCA</v>
          </cell>
          <cell r="G3986">
            <v>655.11</v>
          </cell>
        </row>
        <row r="3987">
          <cell r="B3987" t="str">
            <v>TPN040N</v>
          </cell>
          <cell r="C3987">
            <v>7485</v>
          </cell>
          <cell r="D3987" t="str">
            <v>TANZ Natural 0,40 NITANYL</v>
          </cell>
          <cell r="E3987" t="str">
            <v>GRILON</v>
          </cell>
          <cell r="F3987" t="str">
            <v>TANZA PESCA</v>
          </cell>
          <cell r="G3987">
            <v>990.69</v>
          </cell>
        </row>
        <row r="3988">
          <cell r="B3988" t="str">
            <v>TPN050N</v>
          </cell>
          <cell r="C3988">
            <v>7486</v>
          </cell>
          <cell r="D3988" t="str">
            <v>TANZ Natural 0,50 NITANYL</v>
          </cell>
          <cell r="E3988" t="str">
            <v>GRILON</v>
          </cell>
          <cell r="F3988" t="str">
            <v>TANZA PESCA</v>
          </cell>
          <cell r="G3988">
            <v>1085.69</v>
          </cell>
        </row>
        <row r="3989">
          <cell r="B3989" t="str">
            <v>TPN060N</v>
          </cell>
          <cell r="C3989">
            <v>7514</v>
          </cell>
          <cell r="D3989" t="str">
            <v>TANZ Natural 0,60 NITANYL</v>
          </cell>
          <cell r="E3989" t="str">
            <v>GRILON</v>
          </cell>
          <cell r="F3989" t="str">
            <v>TANZA PESCA</v>
          </cell>
          <cell r="G3989">
            <v>1413.01</v>
          </cell>
        </row>
        <row r="3990">
          <cell r="B3990" t="str">
            <v>TDG</v>
          </cell>
          <cell r="C3990">
            <v>6799</v>
          </cell>
          <cell r="D3990" t="str">
            <v>TANZA #DUO# DESMALEZ 3,00</v>
          </cell>
          <cell r="E3990" t="str">
            <v>GRILON</v>
          </cell>
          <cell r="F3990" t="str">
            <v>TANZA BOBINA</v>
          </cell>
          <cell r="G3990">
            <v>14896.61</v>
          </cell>
        </row>
        <row r="3991">
          <cell r="B3991" t="str">
            <v>TC150G</v>
          </cell>
          <cell r="C3991">
            <v>6179</v>
          </cell>
          <cell r="D3991" t="str">
            <v>TANZA CUADRADA 1,50 (410m</v>
          </cell>
          <cell r="E3991" t="str">
            <v>GRILON</v>
          </cell>
          <cell r="F3991" t="str">
            <v>TANZA BOBINA</v>
          </cell>
          <cell r="G3991">
            <v>12662.12</v>
          </cell>
        </row>
        <row r="3992">
          <cell r="B3992" t="str">
            <v>TC2G</v>
          </cell>
          <cell r="C3992">
            <v>6180</v>
          </cell>
          <cell r="D3992" t="str">
            <v>TANZA CUADRADA 2,00 (230m</v>
          </cell>
          <cell r="E3992" t="str">
            <v>GRILON</v>
          </cell>
          <cell r="F3992" t="str">
            <v>TANZA BOBINA</v>
          </cell>
          <cell r="G3992">
            <v>12662.12</v>
          </cell>
        </row>
        <row r="3993">
          <cell r="B3993" t="str">
            <v>TC250G</v>
          </cell>
          <cell r="C3993">
            <v>6181</v>
          </cell>
          <cell r="D3993" t="str">
            <v>TANZA CUADRADA 2,50 (140m</v>
          </cell>
          <cell r="E3993" t="str">
            <v>GRILON</v>
          </cell>
          <cell r="F3993" t="str">
            <v>TANZA BOBINA</v>
          </cell>
          <cell r="G3993">
            <v>12662.12</v>
          </cell>
        </row>
        <row r="3994">
          <cell r="B3994" t="str">
            <v>TC3G</v>
          </cell>
          <cell r="C3994">
            <v>6182</v>
          </cell>
          <cell r="D3994" t="str">
            <v>TANZA CUADRADA 3,00 (100m</v>
          </cell>
          <cell r="E3994" t="str">
            <v>GRILON</v>
          </cell>
          <cell r="F3994" t="str">
            <v>TANZA BOBINA</v>
          </cell>
          <cell r="G3994">
            <v>12662.12</v>
          </cell>
        </row>
        <row r="3995">
          <cell r="B3995" t="str">
            <v>TR150G</v>
          </cell>
          <cell r="C3995">
            <v>6175</v>
          </cell>
          <cell r="D3995" t="str">
            <v>TANZA REDONDA 1,50 (450m)</v>
          </cell>
          <cell r="E3995" t="str">
            <v>GRILON</v>
          </cell>
          <cell r="F3995" t="str">
            <v>TANZA BOBINA</v>
          </cell>
          <cell r="G3995">
            <v>12662.12</v>
          </cell>
        </row>
        <row r="3996">
          <cell r="B3996" t="str">
            <v>TR2G</v>
          </cell>
          <cell r="C3996">
            <v>6176</v>
          </cell>
          <cell r="D3996" t="str">
            <v>TANZA REDONDA 2,00 (270m)</v>
          </cell>
          <cell r="E3996" t="str">
            <v>GRILON</v>
          </cell>
          <cell r="F3996" t="str">
            <v>TANZA BOBINA</v>
          </cell>
          <cell r="G3996">
            <v>12662.12</v>
          </cell>
        </row>
        <row r="3997">
          <cell r="B3997" t="str">
            <v>TR250G</v>
          </cell>
          <cell r="C3997">
            <v>6177</v>
          </cell>
          <cell r="D3997" t="str">
            <v>TANZA REDONDA 2,50 (171m)</v>
          </cell>
          <cell r="E3997" t="str">
            <v>GRILON</v>
          </cell>
          <cell r="F3997" t="str">
            <v>TANZA BOBINA</v>
          </cell>
          <cell r="G3997">
            <v>12662.12</v>
          </cell>
        </row>
        <row r="3998">
          <cell r="B3998" t="str">
            <v>TR3G</v>
          </cell>
          <cell r="C3998">
            <v>6178</v>
          </cell>
          <cell r="D3998" t="str">
            <v>TANZA REDONDA 3,00 (120m)</v>
          </cell>
          <cell r="E3998" t="str">
            <v>GRILON</v>
          </cell>
          <cell r="F3998" t="str">
            <v>TANZA BOBINA</v>
          </cell>
          <cell r="G3998">
            <v>12662.12</v>
          </cell>
        </row>
        <row r="3999">
          <cell r="B3999" t="str">
            <v>TD15R</v>
          </cell>
          <cell r="C3999">
            <v>6420</v>
          </cell>
          <cell r="D3999" t="str">
            <v>TAPA *DOBLE* A/INOX 15x15</v>
          </cell>
          <cell r="E3999" t="str">
            <v>RIOS</v>
          </cell>
          <cell r="F3999" t="str">
            <v>TAPA</v>
          </cell>
          <cell r="G3999">
            <v>380.25</v>
          </cell>
        </row>
        <row r="4000">
          <cell r="B4000" t="str">
            <v>TD20R</v>
          </cell>
          <cell r="C4000">
            <v>6421</v>
          </cell>
          <cell r="D4000" t="str">
            <v>TAPA *DOBLE* A/INOX 20x20</v>
          </cell>
          <cell r="E4000" t="str">
            <v>RIOS</v>
          </cell>
          <cell r="F4000" t="str">
            <v>TAPA</v>
          </cell>
          <cell r="G4000">
            <v>554.21</v>
          </cell>
        </row>
        <row r="4001">
          <cell r="B4001" t="str">
            <v>TA10V</v>
          </cell>
          <cell r="C4001">
            <v>6417</v>
          </cell>
          <cell r="D4001" t="str">
            <v>TAPA ACERO INOXIDAB 10x10</v>
          </cell>
          <cell r="E4001" t="str">
            <v>VITAL GAS</v>
          </cell>
          <cell r="F4001" t="str">
            <v>TAPA</v>
          </cell>
          <cell r="G4001">
            <v>1079.02</v>
          </cell>
        </row>
        <row r="4002">
          <cell r="B4002" t="str">
            <v>TA12V</v>
          </cell>
          <cell r="C4002">
            <v>6418</v>
          </cell>
          <cell r="D4002" t="str">
            <v>TAPA ACERO INOXIDAB 12x12</v>
          </cell>
          <cell r="E4002" t="str">
            <v>VITAL GAS</v>
          </cell>
          <cell r="F4002" t="str">
            <v>TAPA</v>
          </cell>
          <cell r="G4002">
            <v>1509.33</v>
          </cell>
        </row>
        <row r="4003">
          <cell r="B4003" t="str">
            <v>TA15V</v>
          </cell>
          <cell r="C4003">
            <v>6419</v>
          </cell>
          <cell r="D4003" t="str">
            <v>TAPA ACERO INOXIDAB 15x15</v>
          </cell>
          <cell r="E4003" t="str">
            <v>VITAL GAS</v>
          </cell>
          <cell r="F4003" t="str">
            <v>TAPA</v>
          </cell>
          <cell r="G4003">
            <v>2031.73</v>
          </cell>
        </row>
        <row r="4004">
          <cell r="B4004" t="str">
            <v>TA20V</v>
          </cell>
          <cell r="C4004">
            <v>6422</v>
          </cell>
          <cell r="D4004" t="str">
            <v>TAPA ACERO INOXIDAB 20x20</v>
          </cell>
          <cell r="E4004" t="str">
            <v>VITAL GAS</v>
          </cell>
          <cell r="F4004" t="str">
            <v>TAPA</v>
          </cell>
          <cell r="G4004">
            <v>3137.64</v>
          </cell>
        </row>
        <row r="4005">
          <cell r="B4005" t="str">
            <v>T3CC6C</v>
          </cell>
          <cell r="C4005">
            <v>5780</v>
          </cell>
          <cell r="D4005" t="str">
            <v>TAR 3 CORTES EN CAJA N  6</v>
          </cell>
          <cell r="E4005" t="str">
            <v>CRECCHIO</v>
          </cell>
          <cell r="F4005" t="str">
            <v>TARUGO 3 COR CAJA</v>
          </cell>
          <cell r="G4005">
            <v>3373.66</v>
          </cell>
        </row>
        <row r="4006">
          <cell r="B4006" t="str">
            <v>T3CC8C</v>
          </cell>
          <cell r="C4006">
            <v>5781</v>
          </cell>
          <cell r="D4006" t="str">
            <v>TAR 3 CORTES EN CAJA N  8</v>
          </cell>
          <cell r="E4006" t="str">
            <v>CRECCHIO</v>
          </cell>
          <cell r="F4006" t="str">
            <v>TARUGO 3 COR CAJA</v>
          </cell>
          <cell r="G4006">
            <v>2925.59</v>
          </cell>
        </row>
        <row r="4007">
          <cell r="B4007" t="str">
            <v>T3CC10C</v>
          </cell>
          <cell r="C4007">
            <v>5782</v>
          </cell>
          <cell r="D4007" t="str">
            <v>TAR 3 CORTES EN CAJA N 10</v>
          </cell>
          <cell r="E4007" t="str">
            <v>CRECCHIO</v>
          </cell>
          <cell r="F4007" t="str">
            <v>TARUGO 3 COR CAJA</v>
          </cell>
          <cell r="G4007">
            <v>2611.66</v>
          </cell>
        </row>
        <row r="4008">
          <cell r="B4008" t="str">
            <v>TBCA6C</v>
          </cell>
          <cell r="C4008">
            <v>5592</v>
          </cell>
          <cell r="D4008" t="str">
            <v>TAR BOLSA C/ARAND  6</v>
          </cell>
          <cell r="E4008" t="str">
            <v>CRECCHIO</v>
          </cell>
          <cell r="F4008" t="str">
            <v>TARU EN BOLSA ARA</v>
          </cell>
          <cell r="G4008">
            <v>20366.39</v>
          </cell>
        </row>
        <row r="4009">
          <cell r="B4009" t="str">
            <v>TBCA8C</v>
          </cell>
          <cell r="C4009">
            <v>5593</v>
          </cell>
          <cell r="D4009" t="str">
            <v>TAR BOLSA C/ARAND  8</v>
          </cell>
          <cell r="E4009" t="str">
            <v>CRECCHIO</v>
          </cell>
          <cell r="F4009" t="str">
            <v>TARU EN BOLSA ARA</v>
          </cell>
          <cell r="G4009">
            <v>20697.599999999999</v>
          </cell>
        </row>
        <row r="4010">
          <cell r="B4010" t="str">
            <v>TBCA10C</v>
          </cell>
          <cell r="C4010">
            <v>5594</v>
          </cell>
          <cell r="D4010" t="str">
            <v>TAR BOLSA C/ARAND 10</v>
          </cell>
          <cell r="E4010" t="str">
            <v>CRECCHIO</v>
          </cell>
          <cell r="F4010" t="str">
            <v>TARU EN BOLSA ARA</v>
          </cell>
          <cell r="G4010">
            <v>18906.71</v>
          </cell>
        </row>
        <row r="4011">
          <cell r="B4011" t="str">
            <v>TGA38C</v>
          </cell>
          <cell r="C4011">
            <v>5591</v>
          </cell>
          <cell r="D4011" t="str">
            <v>TARU GRAM AGU/GA 3/8</v>
          </cell>
          <cell r="E4011" t="str">
            <v>CRECCHIO</v>
          </cell>
          <cell r="F4011" t="str">
            <v>TARUGO EN CAJA</v>
          </cell>
          <cell r="G4011">
            <v>9711.6200000000008</v>
          </cell>
        </row>
        <row r="4012">
          <cell r="B4012" t="str">
            <v>TCLH6C</v>
          </cell>
          <cell r="C4012">
            <v>4989</v>
          </cell>
          <cell r="D4012" t="str">
            <v>TARU L/HUECO CAJA  6</v>
          </cell>
          <cell r="E4012" t="str">
            <v>CRECCHIO</v>
          </cell>
          <cell r="F4012" t="str">
            <v>TARUGO L/HUECO</v>
          </cell>
          <cell r="G4012">
            <v>2072.31</v>
          </cell>
        </row>
        <row r="4013">
          <cell r="B4013" t="str">
            <v>TCLH8C</v>
          </cell>
          <cell r="C4013">
            <v>4990</v>
          </cell>
          <cell r="D4013" t="str">
            <v>TARU L/HUECO CAJA  8</v>
          </cell>
          <cell r="E4013" t="str">
            <v>CRECCHIO</v>
          </cell>
          <cell r="F4013" t="str">
            <v>TARUGO L/HUECO</v>
          </cell>
          <cell r="G4013">
            <v>2078.54</v>
          </cell>
        </row>
        <row r="4014">
          <cell r="B4014" t="str">
            <v>TCLH10C</v>
          </cell>
          <cell r="C4014">
            <v>4991</v>
          </cell>
          <cell r="D4014" t="str">
            <v>TARU L/HUECO CAJA 10</v>
          </cell>
          <cell r="E4014" t="str">
            <v>CRECCHIO</v>
          </cell>
          <cell r="F4014" t="str">
            <v>TARUGO L/HUECO</v>
          </cell>
          <cell r="G4014">
            <v>2129.02</v>
          </cell>
        </row>
        <row r="4015">
          <cell r="B4015" t="str">
            <v>T3CB6C</v>
          </cell>
          <cell r="C4015">
            <v>5783</v>
          </cell>
          <cell r="D4015" t="str">
            <v>TARUG 3 CORTES BOLSA N  6</v>
          </cell>
          <cell r="E4015" t="str">
            <v>CRECCHIO</v>
          </cell>
          <cell r="F4015" t="str">
            <v>TARUGO 3 COR BOLS</v>
          </cell>
          <cell r="G4015">
            <v>30297.200000000001</v>
          </cell>
        </row>
        <row r="4016">
          <cell r="B4016" t="str">
            <v>T3CB8C</v>
          </cell>
          <cell r="C4016">
            <v>5784</v>
          </cell>
          <cell r="D4016" t="str">
            <v>TARUG 3 CORTES BOLSA N  8</v>
          </cell>
          <cell r="E4016" t="str">
            <v>CRECCHIO</v>
          </cell>
          <cell r="F4016" t="str">
            <v>TARUGO 3 COR BOLS</v>
          </cell>
          <cell r="G4016">
            <v>52609.37</v>
          </cell>
        </row>
        <row r="4017">
          <cell r="B4017" t="str">
            <v>T3CB10C</v>
          </cell>
          <cell r="C4017">
            <v>5785</v>
          </cell>
          <cell r="D4017" t="str">
            <v>TARUG 3 CORTES BOLSA N 10</v>
          </cell>
          <cell r="E4017" t="str">
            <v>CRECCHIO</v>
          </cell>
          <cell r="F4017" t="str">
            <v>TARUGO 3 COR BOLS</v>
          </cell>
          <cell r="G4017">
            <v>46980.85</v>
          </cell>
        </row>
        <row r="4018">
          <cell r="B4018" t="str">
            <v>T3CB12C</v>
          </cell>
          <cell r="C4018">
            <v>7215</v>
          </cell>
          <cell r="D4018" t="str">
            <v>TARUG 3 CORTES BOLSA N 12</v>
          </cell>
          <cell r="E4018" t="str">
            <v>CRECCHIO</v>
          </cell>
          <cell r="F4018" t="str">
            <v>TARUGO 3 COR BOLS</v>
          </cell>
          <cell r="G4018">
            <v>40463.800000000003</v>
          </cell>
        </row>
        <row r="4019">
          <cell r="B4019" t="str">
            <v>TCA5C</v>
          </cell>
          <cell r="C4019">
            <v>4992</v>
          </cell>
          <cell r="D4019" t="str">
            <v>TARUGO C/ARANDELA  5</v>
          </cell>
          <cell r="E4019" t="str">
            <v>CRECCHIO</v>
          </cell>
          <cell r="F4019" t="str">
            <v>TARUGO ARANDELA</v>
          </cell>
          <cell r="G4019">
            <v>1723.13</v>
          </cell>
        </row>
        <row r="4020">
          <cell r="B4020" t="str">
            <v>TCA6C</v>
          </cell>
          <cell r="C4020">
            <v>4993</v>
          </cell>
          <cell r="D4020" t="str">
            <v>TARUGO C/ARANDELA  6</v>
          </cell>
          <cell r="E4020" t="str">
            <v>CRECCHIO</v>
          </cell>
          <cell r="F4020" t="str">
            <v>TARUGO ARANDELA</v>
          </cell>
          <cell r="G4020">
            <v>1389.84</v>
          </cell>
        </row>
        <row r="4021">
          <cell r="B4021" t="str">
            <v>TCA8C</v>
          </cell>
          <cell r="C4021">
            <v>4994</v>
          </cell>
          <cell r="D4021" t="str">
            <v>TARUGO C/ARANDELA  8</v>
          </cell>
          <cell r="E4021" t="str">
            <v>CRECCHIO</v>
          </cell>
          <cell r="F4021" t="str">
            <v>TARUGO ARANDELA</v>
          </cell>
          <cell r="G4021">
            <v>2430.5</v>
          </cell>
        </row>
        <row r="4022">
          <cell r="B4022" t="str">
            <v>TCA10C</v>
          </cell>
          <cell r="C4022">
            <v>4995</v>
          </cell>
          <cell r="D4022" t="str">
            <v>TARUGO C/ARANDELA 10</v>
          </cell>
          <cell r="E4022" t="str">
            <v>CRECCHIO</v>
          </cell>
          <cell r="F4022" t="str">
            <v>TARUGO ARANDELA</v>
          </cell>
          <cell r="G4022">
            <v>2397.31</v>
          </cell>
        </row>
        <row r="4023">
          <cell r="B4023" t="str">
            <v>TB4C</v>
          </cell>
          <cell r="C4023">
            <v>4996</v>
          </cell>
          <cell r="D4023" t="str">
            <v>TARUGO E/BOLSA N   4</v>
          </cell>
          <cell r="E4023" t="str">
            <v>CRECCHIO</v>
          </cell>
          <cell r="F4023" t="str">
            <v>TARUGO EN BOLSA</v>
          </cell>
          <cell r="G4023">
            <v>5416.93</v>
          </cell>
        </row>
        <row r="4024">
          <cell r="B4024" t="str">
            <v>TB5C</v>
          </cell>
          <cell r="C4024">
            <v>4997</v>
          </cell>
          <cell r="D4024" t="str">
            <v>TARUGO E/BOLSA N   5</v>
          </cell>
          <cell r="E4024" t="str">
            <v>CRECCHIO</v>
          </cell>
          <cell r="F4024" t="str">
            <v>TARUGO EN BOLSA</v>
          </cell>
          <cell r="G4024">
            <v>5812.45</v>
          </cell>
        </row>
        <row r="4025">
          <cell r="B4025" t="str">
            <v>TB6C</v>
          </cell>
          <cell r="C4025">
            <v>4998</v>
          </cell>
          <cell r="D4025" t="str">
            <v>TARUGO E/BOLSA N   6</v>
          </cell>
          <cell r="E4025" t="str">
            <v>CRECCHIO</v>
          </cell>
          <cell r="F4025" t="str">
            <v>TARUGO EN BOLSA</v>
          </cell>
          <cell r="G4025">
            <v>15905.06</v>
          </cell>
        </row>
        <row r="4026">
          <cell r="B4026" t="str">
            <v>TB8C</v>
          </cell>
          <cell r="C4026">
            <v>4999</v>
          </cell>
          <cell r="D4026" t="str">
            <v>TARUGO E/BOLSA N   8</v>
          </cell>
          <cell r="E4026" t="str">
            <v>CRECCHIO</v>
          </cell>
          <cell r="F4026" t="str">
            <v>TARUGO EN BOLSA</v>
          </cell>
          <cell r="G4026">
            <v>16595.830000000002</v>
          </cell>
        </row>
        <row r="4027">
          <cell r="B4027" t="str">
            <v>TB10C</v>
          </cell>
          <cell r="C4027">
            <v>5000</v>
          </cell>
          <cell r="D4027" t="str">
            <v>TARUGO E/BOLSA N  10</v>
          </cell>
          <cell r="E4027" t="str">
            <v>CRECCHIO</v>
          </cell>
          <cell r="F4027" t="str">
            <v>TARUGO EN BOLSA</v>
          </cell>
          <cell r="G4027">
            <v>16044.05</v>
          </cell>
        </row>
        <row r="4028">
          <cell r="B4028" t="str">
            <v>TB12C</v>
          </cell>
          <cell r="C4028">
            <v>5001</v>
          </cell>
          <cell r="D4028" t="str">
            <v>TARUGO E/BOLSA N  12</v>
          </cell>
          <cell r="E4028" t="str">
            <v>CRECCHIO</v>
          </cell>
          <cell r="F4028" t="str">
            <v>TARUGO EN BOLSA</v>
          </cell>
          <cell r="G4028">
            <v>16560.57</v>
          </cell>
        </row>
        <row r="4029">
          <cell r="B4029" t="str">
            <v>TB14C</v>
          </cell>
          <cell r="C4029">
            <v>5002</v>
          </cell>
          <cell r="D4029" t="str">
            <v>TARUGO E/BOLSA N  14</v>
          </cell>
          <cell r="E4029" t="str">
            <v>CRECCHIO</v>
          </cell>
          <cell r="F4029" t="str">
            <v>TARUGO EN BOLSA</v>
          </cell>
          <cell r="G4029">
            <v>20312.46</v>
          </cell>
        </row>
        <row r="4030">
          <cell r="B4030" t="str">
            <v>TC4C</v>
          </cell>
          <cell r="C4030">
            <v>5003</v>
          </cell>
          <cell r="D4030" t="str">
            <v>TARUGO EN CAJA N   4</v>
          </cell>
          <cell r="E4030" t="str">
            <v>CRECCHIO</v>
          </cell>
          <cell r="F4030" t="str">
            <v>TARUGO EN CAJA</v>
          </cell>
          <cell r="G4030">
            <v>1322.77</v>
          </cell>
        </row>
        <row r="4031">
          <cell r="B4031" t="str">
            <v>TC5C</v>
          </cell>
          <cell r="C4031">
            <v>5004</v>
          </cell>
          <cell r="D4031" t="str">
            <v>TARUGO EN CAJA N   5</v>
          </cell>
          <cell r="E4031" t="str">
            <v>CRECCHIO</v>
          </cell>
          <cell r="F4031" t="str">
            <v>TARUGO EN CAJA</v>
          </cell>
          <cell r="G4031">
            <v>1382.23</v>
          </cell>
        </row>
        <row r="4032">
          <cell r="B4032" t="str">
            <v>TC6C</v>
          </cell>
          <cell r="C4032">
            <v>5005</v>
          </cell>
          <cell r="D4032" t="str">
            <v>TARUGO EN CAJA N   6</v>
          </cell>
          <cell r="E4032" t="str">
            <v>CRECCHIO</v>
          </cell>
          <cell r="F4032" t="str">
            <v>TARUGO EN CAJA</v>
          </cell>
          <cell r="G4032">
            <v>1045.5</v>
          </cell>
        </row>
        <row r="4033">
          <cell r="B4033" t="str">
            <v>TC8C</v>
          </cell>
          <cell r="C4033">
            <v>5006</v>
          </cell>
          <cell r="D4033" t="str">
            <v>TARUGO EN CAJA N   8</v>
          </cell>
          <cell r="E4033" t="str">
            <v>CRECCHIO</v>
          </cell>
          <cell r="F4033" t="str">
            <v>TARUGO EN CAJA</v>
          </cell>
          <cell r="G4033">
            <v>2102.0500000000002</v>
          </cell>
        </row>
        <row r="4034">
          <cell r="B4034" t="str">
            <v>TC10C</v>
          </cell>
          <cell r="C4034">
            <v>5007</v>
          </cell>
          <cell r="D4034" t="str">
            <v>TARUGO EN CAJA N  10</v>
          </cell>
          <cell r="E4034" t="str">
            <v>CRECCHIO</v>
          </cell>
          <cell r="F4034" t="str">
            <v>TARUGO EN CAJA</v>
          </cell>
          <cell r="G4034">
            <v>2030.83</v>
          </cell>
        </row>
        <row r="4035">
          <cell r="B4035" t="str">
            <v>TC12C</v>
          </cell>
          <cell r="C4035">
            <v>5008</v>
          </cell>
          <cell r="D4035" t="str">
            <v>TARUGO EN CAJA N  12</v>
          </cell>
          <cell r="E4035" t="str">
            <v>CRECCHIO</v>
          </cell>
          <cell r="F4035" t="str">
            <v>TARUGO EN CAJA</v>
          </cell>
          <cell r="G4035">
            <v>2068.17</v>
          </cell>
        </row>
        <row r="4036">
          <cell r="B4036" t="str">
            <v>TC14C</v>
          </cell>
          <cell r="C4036">
            <v>5009</v>
          </cell>
          <cell r="D4036" t="str">
            <v>TARUGO EN CAJA N  14</v>
          </cell>
          <cell r="E4036" t="str">
            <v>CRECCHIO</v>
          </cell>
          <cell r="F4036" t="str">
            <v>TARUGO EN CAJA</v>
          </cell>
          <cell r="G4036">
            <v>2395.92</v>
          </cell>
        </row>
        <row r="4037">
          <cell r="B4037" t="str">
            <v>TDC</v>
          </cell>
          <cell r="C4037">
            <v>5010</v>
          </cell>
          <cell r="D4037" t="str">
            <v>TARUGO P/DURLOCK</v>
          </cell>
          <cell r="E4037" t="str">
            <v>CRECCHIO</v>
          </cell>
          <cell r="F4037" t="str">
            <v>TARUGO P/DURLOCK</v>
          </cell>
          <cell r="G4037">
            <v>2341.9899999999998</v>
          </cell>
        </row>
        <row r="4038">
          <cell r="B4038" t="str">
            <v>TPC</v>
          </cell>
          <cell r="C4038">
            <v>7479</v>
          </cell>
          <cell r="D4038" t="str">
            <v>TARUGO PASA PRECINT x1000</v>
          </cell>
          <cell r="E4038" t="str">
            <v>CRECCHIO</v>
          </cell>
          <cell r="F4038" t="str">
            <v>TARUGO EN BOLSA</v>
          </cell>
          <cell r="G4038">
            <v>21236.95</v>
          </cell>
        </row>
        <row r="4039">
          <cell r="B4039" t="str">
            <v>TMPT100S</v>
          </cell>
          <cell r="C4039">
            <v>6764</v>
          </cell>
          <cell r="D4039" t="str">
            <v>TE MOSQ PLA TR/BLANCO 100</v>
          </cell>
          <cell r="E4039" t="str">
            <v>SOLYON</v>
          </cell>
          <cell r="F4039" t="str">
            <v>TEJIDO MOSQUI PLA</v>
          </cell>
          <cell r="G4039">
            <v>3801.59</v>
          </cell>
        </row>
        <row r="4040">
          <cell r="B4040" t="str">
            <v>TMPT120S</v>
          </cell>
          <cell r="C4040">
            <v>6765</v>
          </cell>
          <cell r="D4040" t="str">
            <v>TE MOSQ PLA TR/BLANCO 120</v>
          </cell>
          <cell r="E4040" t="str">
            <v>SOLYON</v>
          </cell>
          <cell r="F4040" t="str">
            <v>TEJIDO MOSQUI PLA</v>
          </cell>
          <cell r="G4040">
            <v>4358.92</v>
          </cell>
        </row>
        <row r="4041">
          <cell r="B4041" t="str">
            <v>TMPM100S</v>
          </cell>
          <cell r="C4041">
            <v>6766</v>
          </cell>
          <cell r="D4041" t="str">
            <v>TE MOSQ PLAS TR/METAL 100</v>
          </cell>
          <cell r="E4041" t="str">
            <v>SOLYON</v>
          </cell>
          <cell r="F4041" t="str">
            <v>TEJIDO MOSQUI PLA</v>
          </cell>
          <cell r="G4041">
            <v>3801.59</v>
          </cell>
        </row>
        <row r="4042">
          <cell r="B4042" t="str">
            <v>TMPM120S</v>
          </cell>
          <cell r="C4042">
            <v>6767</v>
          </cell>
          <cell r="D4042" t="str">
            <v>TE MOSQ PLAS TR/METAL 120</v>
          </cell>
          <cell r="E4042" t="str">
            <v>SOLYON</v>
          </cell>
          <cell r="F4042" t="str">
            <v>TEJIDO MOSQUI PLA</v>
          </cell>
          <cell r="G4042">
            <v>4358.92</v>
          </cell>
        </row>
        <row r="4043">
          <cell r="B4043" t="str">
            <v>T1210B</v>
          </cell>
          <cell r="C4043">
            <v>5024</v>
          </cell>
          <cell r="D4043" t="str">
            <v>TEFLON 1/2"x 10mt</v>
          </cell>
          <cell r="E4043" t="str">
            <v>GOLDFLON</v>
          </cell>
          <cell r="F4043" t="str">
            <v>TEFLON</v>
          </cell>
          <cell r="G4043">
            <v>546.21</v>
          </cell>
        </row>
        <row r="4044">
          <cell r="B4044" t="str">
            <v>T1220B</v>
          </cell>
          <cell r="C4044">
            <v>5025</v>
          </cell>
          <cell r="D4044" t="str">
            <v>TEFLON 1/2"x 20mt</v>
          </cell>
          <cell r="E4044" t="str">
            <v>GOLDFLON</v>
          </cell>
          <cell r="F4044" t="str">
            <v>TEFLON</v>
          </cell>
          <cell r="G4044">
            <v>887.59</v>
          </cell>
        </row>
        <row r="4045">
          <cell r="B4045" t="str">
            <v>T3410B</v>
          </cell>
          <cell r="C4045">
            <v>5026</v>
          </cell>
          <cell r="D4045" t="str">
            <v>TEFLON 3/4"x 10mt</v>
          </cell>
          <cell r="E4045" t="str">
            <v>GOLDFLON</v>
          </cell>
          <cell r="F4045" t="str">
            <v>TEFLON</v>
          </cell>
          <cell r="G4045">
            <v>819.31</v>
          </cell>
        </row>
        <row r="4046">
          <cell r="B4046" t="str">
            <v>T3420B</v>
          </cell>
          <cell r="C4046">
            <v>5027</v>
          </cell>
          <cell r="D4046" t="str">
            <v>TEFLON 3/4"x 20mt</v>
          </cell>
          <cell r="E4046" t="str">
            <v>GOLDFLON</v>
          </cell>
          <cell r="F4046" t="str">
            <v>TEFLON</v>
          </cell>
          <cell r="G4046">
            <v>1228.97</v>
          </cell>
        </row>
        <row r="4047">
          <cell r="B4047" t="str">
            <v>TB1010S</v>
          </cell>
          <cell r="C4047">
            <v>5811</v>
          </cell>
          <cell r="D4047" t="str">
            <v>TEJ CERR BLANCO 10x10</v>
          </cell>
          <cell r="E4047" t="str">
            <v>SOLYON</v>
          </cell>
          <cell r="F4047" t="str">
            <v>TEJIDO CERRAMIENT</v>
          </cell>
          <cell r="G4047">
            <v>5479.81</v>
          </cell>
        </row>
        <row r="4048">
          <cell r="B4048" t="str">
            <v>TB2020S</v>
          </cell>
          <cell r="C4048">
            <v>5812</v>
          </cell>
          <cell r="D4048" t="str">
            <v>TEJ CERR BLANCO 20x20</v>
          </cell>
          <cell r="E4048" t="str">
            <v>SOLYON</v>
          </cell>
          <cell r="F4048" t="str">
            <v>TEJIDO CERRAMIENT</v>
          </cell>
          <cell r="G4048">
            <v>5479.81</v>
          </cell>
        </row>
        <row r="4049">
          <cell r="B4049" t="str">
            <v>TN1010S</v>
          </cell>
          <cell r="C4049">
            <v>1386</v>
          </cell>
          <cell r="D4049" t="str">
            <v>TEJ CERR NEGRO 10x10</v>
          </cell>
          <cell r="E4049" t="str">
            <v>SOLYON</v>
          </cell>
          <cell r="F4049" t="str">
            <v>TEJIDO CERRAMIENT</v>
          </cell>
          <cell r="G4049">
            <v>5479.81</v>
          </cell>
        </row>
        <row r="4050">
          <cell r="B4050" t="str">
            <v>TN2020S</v>
          </cell>
          <cell r="C4050">
            <v>1387</v>
          </cell>
          <cell r="D4050" t="str">
            <v>TEJ CERR NEGRO 20x20</v>
          </cell>
          <cell r="E4050" t="str">
            <v>SOLYON</v>
          </cell>
          <cell r="F4050" t="str">
            <v>TEJIDO CERRAMIENT</v>
          </cell>
          <cell r="G4050">
            <v>5479.81</v>
          </cell>
        </row>
        <row r="4051">
          <cell r="B4051" t="str">
            <v>TV1010S</v>
          </cell>
          <cell r="C4051">
            <v>1389</v>
          </cell>
          <cell r="D4051" t="str">
            <v>TEJ CERR VERDE 10x10</v>
          </cell>
          <cell r="E4051" t="str">
            <v>SOLYON</v>
          </cell>
          <cell r="F4051" t="str">
            <v>TEJIDO CERRAMIENT</v>
          </cell>
          <cell r="G4051">
            <v>5479.81</v>
          </cell>
        </row>
        <row r="4052">
          <cell r="B4052" t="str">
            <v>TV2020S</v>
          </cell>
          <cell r="C4052">
            <v>1390</v>
          </cell>
          <cell r="D4052" t="str">
            <v>TEJ CERR VERDE 20x20</v>
          </cell>
          <cell r="E4052" t="str">
            <v>SOLYON</v>
          </cell>
          <cell r="F4052" t="str">
            <v>TEJIDO CERRAMIENT</v>
          </cell>
          <cell r="G4052">
            <v>5479.81</v>
          </cell>
        </row>
        <row r="4053">
          <cell r="B4053" t="str">
            <v>TG2580C</v>
          </cell>
          <cell r="C4053">
            <v>5037</v>
          </cell>
          <cell r="D4053" t="str">
            <v>TEJ HEX GALLI 25x 80</v>
          </cell>
          <cell r="E4053" t="str">
            <v>CHINASOL</v>
          </cell>
          <cell r="F4053" t="str">
            <v>TEJIDO EXAGONAL</v>
          </cell>
          <cell r="G4053">
            <v>4503.05</v>
          </cell>
        </row>
        <row r="4054">
          <cell r="B4054" t="str">
            <v>TG25100C</v>
          </cell>
          <cell r="C4054">
            <v>5038</v>
          </cell>
          <cell r="D4054" t="str">
            <v>TEJ HEX GALLI 25x100</v>
          </cell>
          <cell r="E4054" t="str">
            <v>CHINASOL</v>
          </cell>
          <cell r="F4054" t="str">
            <v>TEJIDO EXAGONAL</v>
          </cell>
          <cell r="G4054">
            <v>5501.84</v>
          </cell>
        </row>
        <row r="4055">
          <cell r="B4055" t="str">
            <v>TG25120C</v>
          </cell>
          <cell r="C4055">
            <v>5039</v>
          </cell>
          <cell r="D4055" t="str">
            <v>TEJ HEX GALLI 25x120</v>
          </cell>
          <cell r="E4055" t="str">
            <v>CHINASOL</v>
          </cell>
          <cell r="F4055" t="str">
            <v>TEJIDO EXAGONAL</v>
          </cell>
          <cell r="G4055">
            <v>6653</v>
          </cell>
        </row>
        <row r="4056">
          <cell r="B4056" t="str">
            <v>TG25150C</v>
          </cell>
          <cell r="C4056">
            <v>5040</v>
          </cell>
          <cell r="D4056" t="str">
            <v>TEJ HEX GALLI 25x150</v>
          </cell>
          <cell r="E4056" t="str">
            <v>CHINASOL</v>
          </cell>
          <cell r="F4056" t="str">
            <v>TEJIDO EXAGONAL</v>
          </cell>
          <cell r="G4056">
            <v>8498.23</v>
          </cell>
        </row>
        <row r="4057">
          <cell r="B4057" t="str">
            <v>TG38120C</v>
          </cell>
          <cell r="C4057">
            <v>5035</v>
          </cell>
          <cell r="D4057" t="str">
            <v>TEJ HEX GALLI 38X120</v>
          </cell>
          <cell r="E4057" t="str">
            <v>CHINASOL</v>
          </cell>
          <cell r="F4057" t="str">
            <v>TEJIDO EXAGONAL</v>
          </cell>
          <cell r="G4057">
            <v>5637.28</v>
          </cell>
        </row>
        <row r="4058">
          <cell r="B4058" t="str">
            <v>TG38100C</v>
          </cell>
          <cell r="C4058">
            <v>5036</v>
          </cell>
          <cell r="D4058" t="str">
            <v>TEJ HEX GALLI 38x100</v>
          </cell>
          <cell r="E4058" t="str">
            <v>CHINASOL</v>
          </cell>
          <cell r="F4058" t="str">
            <v>TEJIDO EXAGONAL</v>
          </cell>
          <cell r="G4058">
            <v>4706.2</v>
          </cell>
        </row>
        <row r="4059">
          <cell r="B4059" t="str">
            <v>TG38150C</v>
          </cell>
          <cell r="C4059">
            <v>5041</v>
          </cell>
          <cell r="D4059" t="str">
            <v>TEJ HEX GALLI 38x150</v>
          </cell>
          <cell r="E4059" t="str">
            <v>CHINASOL</v>
          </cell>
          <cell r="F4059" t="str">
            <v>TEJIDO EXAGONAL</v>
          </cell>
          <cell r="G4059">
            <v>7160.86</v>
          </cell>
        </row>
        <row r="4060">
          <cell r="B4060" t="str">
            <v>TP1380C</v>
          </cell>
          <cell r="C4060">
            <v>5046</v>
          </cell>
          <cell r="D4060" t="str">
            <v>TEJ HEX PAJAR 13x 80</v>
          </cell>
          <cell r="E4060" t="str">
            <v>CHINASOL</v>
          </cell>
          <cell r="F4060" t="str">
            <v>TEJIDO EXAGONAL</v>
          </cell>
          <cell r="G4060">
            <v>4909.34</v>
          </cell>
        </row>
        <row r="4061">
          <cell r="B4061" t="str">
            <v>TP13100C</v>
          </cell>
          <cell r="C4061">
            <v>5047</v>
          </cell>
          <cell r="D4061" t="str">
            <v>TEJ HEX PAJAR 13x100</v>
          </cell>
          <cell r="E4061" t="str">
            <v>CHINASOL.</v>
          </cell>
          <cell r="F4061" t="str">
            <v>TEJIDO EXAGONAL</v>
          </cell>
          <cell r="G4061">
            <v>4530.1400000000003</v>
          </cell>
        </row>
        <row r="4062">
          <cell r="B4062" t="str">
            <v>TP13120C</v>
          </cell>
          <cell r="C4062">
            <v>5048</v>
          </cell>
          <cell r="D4062" t="str">
            <v>TEJ HEX PAJAR 13x120</v>
          </cell>
          <cell r="E4062" t="str">
            <v>CHINASOL</v>
          </cell>
          <cell r="F4062" t="str">
            <v>TEJIDO EXAGONAL</v>
          </cell>
          <cell r="G4062">
            <v>7076.22</v>
          </cell>
        </row>
        <row r="4063">
          <cell r="B4063" t="str">
            <v>TP13150C</v>
          </cell>
          <cell r="C4063">
            <v>5049</v>
          </cell>
          <cell r="D4063" t="str">
            <v>TEJ HEX PAJAR 13x150</v>
          </cell>
          <cell r="E4063" t="str">
            <v>CHINASOL</v>
          </cell>
          <cell r="F4063" t="str">
            <v>TEJIDO EXAGONAL</v>
          </cell>
          <cell r="G4063">
            <v>9260.0300000000007</v>
          </cell>
        </row>
        <row r="4064">
          <cell r="B4064" t="str">
            <v>TP1980C</v>
          </cell>
          <cell r="C4064">
            <v>5050</v>
          </cell>
          <cell r="D4064" t="str">
            <v>TEJ HEX POLLI 19x 80</v>
          </cell>
          <cell r="E4064" t="str">
            <v>CHINASOL</v>
          </cell>
          <cell r="F4064" t="str">
            <v>TEJIDO EXAGONAL</v>
          </cell>
          <cell r="G4064">
            <v>4790.84</v>
          </cell>
        </row>
        <row r="4065">
          <cell r="B4065" t="str">
            <v>TP19100C</v>
          </cell>
          <cell r="C4065">
            <v>5051</v>
          </cell>
          <cell r="D4065" t="str">
            <v>TEJ HEX POLLI 19x100</v>
          </cell>
          <cell r="E4065" t="str">
            <v>CHINASOL.</v>
          </cell>
          <cell r="F4065" t="str">
            <v>TEJIDO EXAGONAL</v>
          </cell>
          <cell r="G4065">
            <v>4286.3599999999997</v>
          </cell>
        </row>
        <row r="4066">
          <cell r="B4066" t="str">
            <v>TP19120C</v>
          </cell>
          <cell r="C4066">
            <v>5052</v>
          </cell>
          <cell r="D4066" t="str">
            <v>TEJ HEX POLLI 19x120</v>
          </cell>
          <cell r="E4066" t="str">
            <v>CHINASOL</v>
          </cell>
          <cell r="F4066" t="str">
            <v>TEJIDO EXAGONAL</v>
          </cell>
          <cell r="G4066">
            <v>6839.22</v>
          </cell>
        </row>
        <row r="4067">
          <cell r="B4067" t="str">
            <v>TP19150C</v>
          </cell>
          <cell r="C4067">
            <v>5053</v>
          </cell>
          <cell r="D4067" t="str">
            <v>TEJ HEX POLLI 19x150</v>
          </cell>
          <cell r="E4067" t="str">
            <v>CHINASOL</v>
          </cell>
          <cell r="F4067" t="str">
            <v>TEJIDO EXAGONAL</v>
          </cell>
          <cell r="G4067">
            <v>8430.52</v>
          </cell>
        </row>
        <row r="4068">
          <cell r="B4068" t="str">
            <v>TMPG100S</v>
          </cell>
          <cell r="C4068">
            <v>5774</v>
          </cell>
          <cell r="D4068" t="str">
            <v>TEJ MOSQ PLASTIC GRIS 100</v>
          </cell>
          <cell r="E4068" t="str">
            <v>SOLYON</v>
          </cell>
          <cell r="F4068" t="str">
            <v>TEJIDO MOSQUI PLA</v>
          </cell>
          <cell r="G4068">
            <v>3626.43</v>
          </cell>
        </row>
        <row r="4069">
          <cell r="B4069" t="str">
            <v>TMPG120S</v>
          </cell>
          <cell r="C4069">
            <v>5775</v>
          </cell>
          <cell r="D4069" t="str">
            <v>TEJ MOSQ PLASTIC GRIS 120</v>
          </cell>
          <cell r="E4069" t="str">
            <v>SOLYON</v>
          </cell>
          <cell r="F4069" t="str">
            <v>TEJIDO MOSQUI PLA</v>
          </cell>
          <cell r="G4069">
            <v>4150.8</v>
          </cell>
        </row>
        <row r="4070">
          <cell r="B4070" t="str">
            <v>TA80C</v>
          </cell>
          <cell r="C4070">
            <v>5029</v>
          </cell>
          <cell r="D4070" t="str">
            <v>TEJID MOSQ #ALUMINIO#  80</v>
          </cell>
          <cell r="E4070" t="str">
            <v>CHINASOL</v>
          </cell>
          <cell r="F4070" t="str">
            <v>TEJIDO ALUMINIO</v>
          </cell>
          <cell r="G4070">
            <v>5155.09</v>
          </cell>
        </row>
        <row r="4071">
          <cell r="B4071" t="str">
            <v>TA100C</v>
          </cell>
          <cell r="C4071">
            <v>5031</v>
          </cell>
          <cell r="D4071" t="str">
            <v>TEJID MOSQ #ALUMINIO# 100</v>
          </cell>
          <cell r="E4071" t="str">
            <v>CHINASOL</v>
          </cell>
          <cell r="F4071" t="str">
            <v>TEJIDO ALUMINIO</v>
          </cell>
          <cell r="G4071">
            <v>5889.34</v>
          </cell>
        </row>
        <row r="4072">
          <cell r="B4072" t="str">
            <v>TA120C</v>
          </cell>
          <cell r="C4072">
            <v>5033</v>
          </cell>
          <cell r="D4072" t="str">
            <v>TEJID MOSQ #ALUMINIO# 120</v>
          </cell>
          <cell r="E4072" t="str">
            <v>CHINASOL</v>
          </cell>
          <cell r="F4072" t="str">
            <v>TEJIDO ALUMINIO</v>
          </cell>
          <cell r="G4072">
            <v>6818.85</v>
          </cell>
        </row>
        <row r="4073">
          <cell r="B4073" t="str">
            <v>TM80C</v>
          </cell>
          <cell r="C4073">
            <v>5043</v>
          </cell>
          <cell r="D4073" t="str">
            <v>TEJIDO MOSQUIT  80cm</v>
          </cell>
          <cell r="E4073" t="str">
            <v>CHINASOL</v>
          </cell>
          <cell r="F4073" t="str">
            <v>TEJIDO MOSQUITERO</v>
          </cell>
          <cell r="G4073">
            <v>6399.07</v>
          </cell>
        </row>
        <row r="4074">
          <cell r="B4074" t="str">
            <v>TM100C</v>
          </cell>
          <cell r="C4074">
            <v>5044</v>
          </cell>
          <cell r="D4074" t="str">
            <v>TEJIDO MOSQUIT 100cm</v>
          </cell>
          <cell r="E4074" t="str">
            <v>CHINASOL</v>
          </cell>
          <cell r="F4074" t="str">
            <v>TEJIDO MOSQUITERO</v>
          </cell>
          <cell r="G4074">
            <v>7584.08</v>
          </cell>
        </row>
        <row r="4075">
          <cell r="B4075" t="str">
            <v>TM120C</v>
          </cell>
          <cell r="C4075">
            <v>5045</v>
          </cell>
          <cell r="D4075" t="str">
            <v>TEJIDO MOSQUIT 120cm</v>
          </cell>
          <cell r="E4075" t="str">
            <v>CHINASOL</v>
          </cell>
          <cell r="F4075" t="str">
            <v>TEJIDO MOSQUITERO</v>
          </cell>
          <cell r="G4075">
            <v>8328.9500000000007</v>
          </cell>
        </row>
        <row r="4076">
          <cell r="B4076" t="str">
            <v>TM150C</v>
          </cell>
          <cell r="C4076">
            <v>6235</v>
          </cell>
          <cell r="D4076" t="str">
            <v>TEJIDO MOSQUIT 150cm</v>
          </cell>
          <cell r="E4076" t="str">
            <v>CHINASOL</v>
          </cell>
          <cell r="F4076" t="str">
            <v>TEJIDO GALV.</v>
          </cell>
          <cell r="G4076">
            <v>11494.62</v>
          </cell>
        </row>
        <row r="4077">
          <cell r="B4077" t="str">
            <v>TE36D</v>
          </cell>
          <cell r="C4077">
            <v>5054</v>
          </cell>
          <cell r="D4077" t="str">
            <v>TELA ESMERIL N   36</v>
          </cell>
          <cell r="E4077" t="str">
            <v>DOBLE A</v>
          </cell>
          <cell r="F4077" t="str">
            <v>TELA ESMERIL</v>
          </cell>
          <cell r="G4077">
            <v>1858.54</v>
          </cell>
        </row>
        <row r="4078">
          <cell r="B4078" t="str">
            <v>TE60D</v>
          </cell>
          <cell r="C4078">
            <v>5055</v>
          </cell>
          <cell r="D4078" t="str">
            <v>TELA ESMERIL N   60</v>
          </cell>
          <cell r="E4078" t="str">
            <v>DOBLE A</v>
          </cell>
          <cell r="F4078" t="str">
            <v>TELA ESMERIL</v>
          </cell>
          <cell r="G4078">
            <v>1689.8</v>
          </cell>
        </row>
        <row r="4079">
          <cell r="B4079" t="str">
            <v>TE80D</v>
          </cell>
          <cell r="C4079">
            <v>5056</v>
          </cell>
          <cell r="D4079" t="str">
            <v>TELA ESMERIL N   80</v>
          </cell>
          <cell r="E4079" t="str">
            <v>DOBLE A</v>
          </cell>
          <cell r="F4079" t="str">
            <v>TELA ESMERIL</v>
          </cell>
          <cell r="G4079">
            <v>1608.81</v>
          </cell>
        </row>
        <row r="4080">
          <cell r="B4080" t="str">
            <v>TE100D</v>
          </cell>
          <cell r="C4080">
            <v>6111</v>
          </cell>
          <cell r="D4080" t="str">
            <v>TELA ESMERIL N  100</v>
          </cell>
          <cell r="E4080" t="str">
            <v>DOBLE A</v>
          </cell>
          <cell r="F4080" t="str">
            <v>TELA ESMERIL</v>
          </cell>
          <cell r="G4080">
            <v>1608.81</v>
          </cell>
        </row>
        <row r="4081">
          <cell r="B4081" t="str">
            <v>TE120D</v>
          </cell>
          <cell r="C4081">
            <v>5057</v>
          </cell>
          <cell r="D4081" t="str">
            <v>TELA ESMERIL N  120</v>
          </cell>
          <cell r="E4081" t="str">
            <v>DOBLE A</v>
          </cell>
          <cell r="F4081" t="str">
            <v>TELA ESMERIL</v>
          </cell>
          <cell r="G4081">
            <v>1568.46</v>
          </cell>
        </row>
        <row r="4082">
          <cell r="B4082" t="str">
            <v>TE150D</v>
          </cell>
          <cell r="C4082">
            <v>5060</v>
          </cell>
          <cell r="D4082" t="str">
            <v>TELA ESMERIL N  150</v>
          </cell>
          <cell r="E4082" t="str">
            <v>DOBLE A</v>
          </cell>
          <cell r="F4082" t="str">
            <v>TELA ESMERIL</v>
          </cell>
          <cell r="G4082">
            <v>1568.46</v>
          </cell>
        </row>
        <row r="4083">
          <cell r="B4083" t="str">
            <v>TE180D</v>
          </cell>
          <cell r="C4083">
            <v>5058</v>
          </cell>
          <cell r="D4083" t="str">
            <v>TELA ESMERIL N  180</v>
          </cell>
          <cell r="E4083" t="str">
            <v>DOBLE A</v>
          </cell>
          <cell r="F4083" t="str">
            <v>TELA ESMERIL</v>
          </cell>
          <cell r="G4083">
            <v>1529.82</v>
          </cell>
        </row>
        <row r="4084">
          <cell r="B4084" t="str">
            <v>TE320D</v>
          </cell>
          <cell r="C4084">
            <v>5059</v>
          </cell>
          <cell r="D4084" t="str">
            <v>TELA ESMERIL N  320</v>
          </cell>
          <cell r="E4084" t="str">
            <v>DOBLE A</v>
          </cell>
          <cell r="F4084" t="str">
            <v>TELA ESMERIL</v>
          </cell>
          <cell r="G4084">
            <v>1529.82</v>
          </cell>
        </row>
        <row r="4085">
          <cell r="B4085" t="str">
            <v>TE60EG</v>
          </cell>
          <cell r="C4085">
            <v>7177</v>
          </cell>
          <cell r="D4085" t="str">
            <v>TELA ESMERIL grano  60</v>
          </cell>
          <cell r="E4085" t="str">
            <v>EL GALGO</v>
          </cell>
          <cell r="F4085" t="str">
            <v>LIJA</v>
          </cell>
          <cell r="G4085">
            <v>863.02</v>
          </cell>
        </row>
        <row r="4086">
          <cell r="B4086" t="str">
            <v>TE100EG</v>
          </cell>
          <cell r="C4086">
            <v>7178</v>
          </cell>
          <cell r="D4086" t="str">
            <v>TELA ESMERIL grano 100</v>
          </cell>
          <cell r="E4086" t="str">
            <v>EL GALGO</v>
          </cell>
          <cell r="F4086" t="str">
            <v>LIJA</v>
          </cell>
          <cell r="G4086">
            <v>863.02</v>
          </cell>
        </row>
        <row r="4087">
          <cell r="B4087" t="str">
            <v>TE150EG</v>
          </cell>
          <cell r="C4087">
            <v>7179</v>
          </cell>
          <cell r="D4087" t="str">
            <v>TELA ESMERIL grano 150</v>
          </cell>
          <cell r="E4087" t="str">
            <v>EL GALGO</v>
          </cell>
          <cell r="F4087" t="str">
            <v>LIJA</v>
          </cell>
          <cell r="G4087">
            <v>863.02</v>
          </cell>
        </row>
        <row r="4088">
          <cell r="B4088" t="str">
            <v>TA9M</v>
          </cell>
          <cell r="C4088">
            <v>5061</v>
          </cell>
          <cell r="D4088" t="str">
            <v>TENAZ ARMA IMPOR  9"</v>
          </cell>
          <cell r="E4088" t="str">
            <v>METZ</v>
          </cell>
          <cell r="F4088" t="str">
            <v>TENAZA</v>
          </cell>
          <cell r="G4088">
            <v>10422.780000000001</v>
          </cell>
        </row>
        <row r="4089">
          <cell r="B4089" t="str">
            <v>TA12M</v>
          </cell>
          <cell r="C4089">
            <v>5062</v>
          </cell>
          <cell r="D4089" t="str">
            <v>TENAZ ARMA IMPOR 12"</v>
          </cell>
          <cell r="E4089" t="str">
            <v>METZ</v>
          </cell>
          <cell r="F4089" t="str">
            <v>TENAZA</v>
          </cell>
          <cell r="G4089">
            <v>16395.88</v>
          </cell>
        </row>
        <row r="4090">
          <cell r="B4090" t="str">
            <v>TA12CEG</v>
          </cell>
          <cell r="C4090">
            <v>5063</v>
          </cell>
          <cell r="D4090" t="str">
            <v>TENAZA ARM 12" C/ENT</v>
          </cell>
          <cell r="E4090" t="str">
            <v>GHERARDI</v>
          </cell>
          <cell r="F4090" t="str">
            <v>TENAZA</v>
          </cell>
          <cell r="G4090">
            <v>11201.17</v>
          </cell>
        </row>
        <row r="4091">
          <cell r="B4091" t="str">
            <v>TA12G</v>
          </cell>
          <cell r="C4091">
            <v>5064</v>
          </cell>
          <cell r="D4091" t="str">
            <v>TENAZA ARMADOR 12"</v>
          </cell>
          <cell r="E4091" t="str">
            <v>GHERARDI</v>
          </cell>
          <cell r="F4091" t="str">
            <v>TENAZA</v>
          </cell>
          <cell r="G4091">
            <v>11633.53</v>
          </cell>
        </row>
        <row r="4092">
          <cell r="B4092" t="str">
            <v>TA9G</v>
          </cell>
          <cell r="C4092">
            <v>5065</v>
          </cell>
          <cell r="D4092" t="str">
            <v>TENAZA ARMADOR 9"</v>
          </cell>
          <cell r="E4092" t="str">
            <v>GHERARDI</v>
          </cell>
          <cell r="F4092" t="str">
            <v>TENAZA</v>
          </cell>
          <cell r="G4092">
            <v>10724.51</v>
          </cell>
        </row>
        <row r="4093">
          <cell r="B4093" t="str">
            <v>TA10M</v>
          </cell>
          <cell r="C4093">
            <v>6311</v>
          </cell>
          <cell r="D4093" t="str">
            <v>TENAZA ARMADOR IMPORT 10_</v>
          </cell>
          <cell r="E4093" t="str">
            <v>METZ</v>
          </cell>
          <cell r="F4093" t="str">
            <v>TENAZA</v>
          </cell>
          <cell r="G4093">
            <v>11575.3</v>
          </cell>
        </row>
        <row r="4094">
          <cell r="B4094" t="str">
            <v>TA6G</v>
          </cell>
          <cell r="C4094">
            <v>5066</v>
          </cell>
          <cell r="D4094" t="str">
            <v>TENAZA AZULEJISTA 6"</v>
          </cell>
          <cell r="E4094" t="str">
            <v>GHERARDI</v>
          </cell>
          <cell r="F4094" t="str">
            <v>TENAZA</v>
          </cell>
          <cell r="G4094">
            <v>8585.08</v>
          </cell>
        </row>
        <row r="4095">
          <cell r="B4095" t="str">
            <v>TC10G</v>
          </cell>
          <cell r="C4095">
            <v>5067</v>
          </cell>
          <cell r="D4095" t="str">
            <v>TENAZA CARPINTERO 10</v>
          </cell>
          <cell r="E4095" t="str">
            <v>GHERARDI</v>
          </cell>
          <cell r="F4095" t="str">
            <v>TENAZA</v>
          </cell>
          <cell r="G4095">
            <v>10237.31</v>
          </cell>
        </row>
        <row r="4096">
          <cell r="B4096" t="str">
            <v>TC6G</v>
          </cell>
          <cell r="C4096">
            <v>5068</v>
          </cell>
          <cell r="D4096" t="str">
            <v>TENAZA CARPINTERO 6"</v>
          </cell>
          <cell r="E4096" t="str">
            <v>GHERARDI</v>
          </cell>
          <cell r="F4096" t="str">
            <v>TENAZA</v>
          </cell>
          <cell r="G4096">
            <v>8563.65</v>
          </cell>
        </row>
        <row r="4097">
          <cell r="B4097" t="str">
            <v>TC7G</v>
          </cell>
          <cell r="C4097">
            <v>5069</v>
          </cell>
          <cell r="D4097" t="str">
            <v>TENAZA CARPINTERO 7"</v>
          </cell>
          <cell r="E4097" t="str">
            <v>GHERARDI</v>
          </cell>
          <cell r="F4097" t="str">
            <v>TENAZA</v>
          </cell>
          <cell r="G4097">
            <v>9118.24</v>
          </cell>
        </row>
        <row r="4098">
          <cell r="B4098" t="str">
            <v>TC8G</v>
          </cell>
          <cell r="C4098">
            <v>5070</v>
          </cell>
          <cell r="D4098" t="str">
            <v>TENAZA CARPINTERO 8"</v>
          </cell>
          <cell r="E4098" t="str">
            <v>GHERARDI</v>
          </cell>
          <cell r="F4098" t="str">
            <v>TENAZA</v>
          </cell>
          <cell r="G4098">
            <v>9329.93</v>
          </cell>
        </row>
        <row r="4099">
          <cell r="B4099" t="str">
            <v>TC9G</v>
          </cell>
          <cell r="C4099">
            <v>5071</v>
          </cell>
          <cell r="D4099" t="str">
            <v>TENAZA CARPINTERO 9"</v>
          </cell>
          <cell r="E4099" t="str">
            <v>GHERARDI</v>
          </cell>
          <cell r="F4099" t="str">
            <v>TENAZA</v>
          </cell>
          <cell r="G4099">
            <v>9973.5</v>
          </cell>
        </row>
        <row r="4100">
          <cell r="B4100" t="str">
            <v>TC6M</v>
          </cell>
          <cell r="C4100">
            <v>5805</v>
          </cell>
          <cell r="D4100" t="str">
            <v>TENAZA CARPINTERO L/IN 6"</v>
          </cell>
          <cell r="E4100" t="str">
            <v>METZ</v>
          </cell>
          <cell r="F4100" t="str">
            <v>TENAZA</v>
          </cell>
          <cell r="G4100">
            <v>7890.52</v>
          </cell>
        </row>
        <row r="4101">
          <cell r="B4101" t="str">
            <v>TC7M</v>
          </cell>
          <cell r="C4101">
            <v>5806</v>
          </cell>
          <cell r="D4101" t="str">
            <v>TENAZA CARPINTERO L/IN 7"</v>
          </cell>
          <cell r="E4101" t="str">
            <v>METZ</v>
          </cell>
          <cell r="F4101" t="str">
            <v>TENAZA</v>
          </cell>
          <cell r="G4101">
            <v>9012.44</v>
          </cell>
        </row>
        <row r="4102">
          <cell r="B4102" t="str">
            <v>TC8M</v>
          </cell>
          <cell r="C4102">
            <v>5807</v>
          </cell>
          <cell r="D4102" t="str">
            <v>TENAZA CARPINTERO L/IN 8"</v>
          </cell>
          <cell r="E4102" t="str">
            <v>METZ</v>
          </cell>
          <cell r="F4102" t="str">
            <v>TENAZA</v>
          </cell>
          <cell r="G4102">
            <v>10124.52</v>
          </cell>
        </row>
        <row r="4103">
          <cell r="B4103" t="str">
            <v>TPAS</v>
          </cell>
          <cell r="C4103">
            <v>5072</v>
          </cell>
          <cell r="D4103" t="str">
            <v>TEND PIE "CON ALAS" 8 VAR</v>
          </cell>
          <cell r="E4103" t="str">
            <v>SABELCORT</v>
          </cell>
          <cell r="F4103" t="str">
            <v>TENDEDERO</v>
          </cell>
          <cell r="G4103">
            <v>24938.78</v>
          </cell>
        </row>
        <row r="4104">
          <cell r="B4104" t="str">
            <v>TPA9S</v>
          </cell>
          <cell r="C4104">
            <v>6234</v>
          </cell>
          <cell r="D4104" t="str">
            <v>TEND PIE C/ALAS *9* VARIL</v>
          </cell>
          <cell r="E4104" t="str">
            <v>SABELCORT</v>
          </cell>
          <cell r="F4104" t="str">
            <v>TENDEDERO</v>
          </cell>
          <cell r="G4104">
            <v>31972.880000000001</v>
          </cell>
        </row>
        <row r="4105">
          <cell r="B4105" t="str">
            <v>TCS</v>
          </cell>
          <cell r="C4105">
            <v>5073</v>
          </cell>
          <cell r="D4105" t="str">
            <v>TENDEDERO CALESITA</v>
          </cell>
          <cell r="E4105" t="str">
            <v>SABELCORT</v>
          </cell>
          <cell r="F4105" t="str">
            <v>TENDEDERO</v>
          </cell>
          <cell r="G4105">
            <v>81267.240000000005</v>
          </cell>
        </row>
        <row r="4106">
          <cell r="B4106" t="str">
            <v>TPS</v>
          </cell>
          <cell r="C4106">
            <v>5074</v>
          </cell>
          <cell r="D4106" t="str">
            <v>TENDEDERO DE PIE (8 VARI)</v>
          </cell>
          <cell r="E4106" t="str">
            <v>SABELCORT</v>
          </cell>
          <cell r="F4106" t="str">
            <v>TENDEDERO</v>
          </cell>
          <cell r="G4106">
            <v>18314.96</v>
          </cell>
        </row>
        <row r="4107">
          <cell r="B4107" t="str">
            <v>TP9S</v>
          </cell>
          <cell r="C4107">
            <v>6375</v>
          </cell>
          <cell r="D4107" t="str">
            <v>TENDEDERO DE PIE(*9* VAR)</v>
          </cell>
          <cell r="E4107" t="str">
            <v>SABELCORT</v>
          </cell>
          <cell r="F4107" t="str">
            <v>TENDEDERO</v>
          </cell>
          <cell r="G4107">
            <v>18080.52</v>
          </cell>
        </row>
        <row r="4108">
          <cell r="B4108" t="str">
            <v>TE100S</v>
          </cell>
          <cell r="C4108">
            <v>5075</v>
          </cell>
          <cell r="D4108" t="str">
            <v>TENDEDERO EXTENS 100</v>
          </cell>
          <cell r="E4108" t="str">
            <v>SABELCORT</v>
          </cell>
          <cell r="F4108" t="str">
            <v>TENDEDERO</v>
          </cell>
          <cell r="G4108">
            <v>22882.66</v>
          </cell>
        </row>
        <row r="4109">
          <cell r="B4109" t="str">
            <v>TE45S</v>
          </cell>
          <cell r="C4109">
            <v>5076</v>
          </cell>
          <cell r="D4109" t="str">
            <v>TENDEDERO EXTENS. 45</v>
          </cell>
          <cell r="E4109" t="str">
            <v>SABELCORT</v>
          </cell>
          <cell r="F4109" t="str">
            <v>TENDEDERO</v>
          </cell>
          <cell r="G4109">
            <v>14588.94</v>
          </cell>
        </row>
        <row r="4110">
          <cell r="B4110" t="str">
            <v>TE60S</v>
          </cell>
          <cell r="C4110">
            <v>5077</v>
          </cell>
          <cell r="D4110" t="str">
            <v>TENDEDERO EXTENS. 60</v>
          </cell>
          <cell r="E4110" t="str">
            <v>SABELCORT</v>
          </cell>
          <cell r="F4110" t="str">
            <v>TENDEDERO</v>
          </cell>
          <cell r="G4110">
            <v>18388.939999999999</v>
          </cell>
        </row>
        <row r="4111">
          <cell r="B4111" t="str">
            <v>TE80S</v>
          </cell>
          <cell r="C4111">
            <v>5078</v>
          </cell>
          <cell r="D4111" t="str">
            <v>TENDEDERO EXTENS. 80</v>
          </cell>
          <cell r="E4111" t="str">
            <v>SABELCORT</v>
          </cell>
          <cell r="F4111" t="str">
            <v>TENDEDERO</v>
          </cell>
          <cell r="G4111">
            <v>20431.62</v>
          </cell>
        </row>
        <row r="4112">
          <cell r="B4112" t="str">
            <v>TLS</v>
          </cell>
          <cell r="C4112">
            <v>5079</v>
          </cell>
          <cell r="D4112" t="str">
            <v>TENDEDERO LATERAL</v>
          </cell>
          <cell r="E4112" t="str">
            <v>SABELCORT</v>
          </cell>
          <cell r="F4112" t="str">
            <v>TENDEDERO</v>
          </cell>
          <cell r="G4112">
            <v>9892.5</v>
          </cell>
        </row>
        <row r="4113">
          <cell r="B4113" t="str">
            <v>T6T</v>
          </cell>
          <cell r="C4113">
            <v>5081</v>
          </cell>
          <cell r="D4113" t="str">
            <v>TENSOR 2 PITONES  60mm</v>
          </cell>
          <cell r="E4113" t="str">
            <v>TOTH</v>
          </cell>
          <cell r="F4113" t="str">
            <v>TENSOR</v>
          </cell>
          <cell r="G4113">
            <v>1608.79</v>
          </cell>
        </row>
        <row r="4114">
          <cell r="B4114" t="str">
            <v>T7T</v>
          </cell>
          <cell r="C4114">
            <v>5082</v>
          </cell>
          <cell r="D4114" t="str">
            <v>TENSOR 2 PITONES  70mm</v>
          </cell>
          <cell r="E4114" t="str">
            <v>TOTH</v>
          </cell>
          <cell r="F4114" t="str">
            <v>TENSOR</v>
          </cell>
          <cell r="G4114">
            <v>1676.04</v>
          </cell>
        </row>
        <row r="4115">
          <cell r="B4115" t="str">
            <v>T8T</v>
          </cell>
          <cell r="C4115">
            <v>5083</v>
          </cell>
          <cell r="D4115" t="str">
            <v>TENSOR 2 PITONES  80mm</v>
          </cell>
          <cell r="E4115" t="str">
            <v>TOTH</v>
          </cell>
          <cell r="F4115" t="str">
            <v>TENSOR</v>
          </cell>
          <cell r="G4115">
            <v>2007.25</v>
          </cell>
        </row>
        <row r="4116">
          <cell r="B4116" t="str">
            <v>T10T</v>
          </cell>
          <cell r="C4116">
            <v>5084</v>
          </cell>
          <cell r="D4116" t="str">
            <v>TENSOR 2 PITONES 100mm</v>
          </cell>
          <cell r="E4116" t="str">
            <v>TOTH</v>
          </cell>
          <cell r="F4116" t="str">
            <v>TENSOR</v>
          </cell>
          <cell r="G4116">
            <v>3195.19</v>
          </cell>
        </row>
        <row r="4117">
          <cell r="B4117" t="str">
            <v>T12T</v>
          </cell>
          <cell r="C4117">
            <v>5085</v>
          </cell>
          <cell r="D4117" t="str">
            <v>TENSOR 2 PITONES 120mm</v>
          </cell>
          <cell r="E4117" t="str">
            <v>TOTH</v>
          </cell>
          <cell r="F4117" t="str">
            <v>TENSOR</v>
          </cell>
          <cell r="G4117">
            <v>3298.75</v>
          </cell>
        </row>
        <row r="4118">
          <cell r="B4118" t="str">
            <v>TG50EE</v>
          </cell>
          <cell r="C4118">
            <v>7374</v>
          </cell>
          <cell r="D4118" t="str">
            <v>TENSOR GALVANIZ  50mm (10</v>
          </cell>
          <cell r="E4118" t="str">
            <v>ELESCUERZO</v>
          </cell>
          <cell r="F4118" t="str">
            <v>TENSOR</v>
          </cell>
          <cell r="G4118">
            <v>16284.3</v>
          </cell>
        </row>
        <row r="4119">
          <cell r="B4119" t="str">
            <v>TG60EE</v>
          </cell>
          <cell r="C4119">
            <v>7375</v>
          </cell>
          <cell r="D4119" t="str">
            <v>TENSOR GALVANIZ  60mm (10</v>
          </cell>
          <cell r="E4119" t="str">
            <v>ELESCUERZO</v>
          </cell>
          <cell r="F4119" t="str">
            <v>TENSOR</v>
          </cell>
          <cell r="G4119">
            <v>18687.22</v>
          </cell>
        </row>
        <row r="4120">
          <cell r="B4120" t="str">
            <v>TG80EE</v>
          </cell>
          <cell r="C4120">
            <v>7376</v>
          </cell>
          <cell r="D4120" t="str">
            <v>TENSOR GALVANIZ  80mm (10</v>
          </cell>
          <cell r="E4120" t="str">
            <v>ELESCUERZO</v>
          </cell>
          <cell r="F4120" t="str">
            <v>TENSOR</v>
          </cell>
          <cell r="G4120">
            <v>22920.19</v>
          </cell>
        </row>
        <row r="4121">
          <cell r="B4121" t="str">
            <v>TG100EE</v>
          </cell>
          <cell r="C4121">
            <v>7377</v>
          </cell>
          <cell r="D4121" t="str">
            <v>TENSOR GALVANIZ 100mm (10</v>
          </cell>
          <cell r="E4121" t="str">
            <v>ELESCUERZO</v>
          </cell>
          <cell r="F4121" t="str">
            <v>TENSOR</v>
          </cell>
          <cell r="G4121">
            <v>26123.64</v>
          </cell>
        </row>
        <row r="4122">
          <cell r="B4122" t="str">
            <v>TC12S</v>
          </cell>
          <cell r="C4122">
            <v>5086</v>
          </cell>
          <cell r="D4122" t="str">
            <v>TERMINAL CAN0 1/2</v>
          </cell>
          <cell r="E4122" t="str">
            <v>SABELCORT</v>
          </cell>
          <cell r="F4122" t="str">
            <v>TERMINAL</v>
          </cell>
          <cell r="G4122">
            <v>13395.61</v>
          </cell>
        </row>
        <row r="4123">
          <cell r="B4123" t="str">
            <v>TC58S</v>
          </cell>
          <cell r="C4123">
            <v>5087</v>
          </cell>
          <cell r="D4123" t="str">
            <v>TERMINAL CANO 5/8</v>
          </cell>
          <cell r="E4123" t="str">
            <v>SABELCORT</v>
          </cell>
          <cell r="F4123" t="str">
            <v>TERMINAL</v>
          </cell>
          <cell r="G4123">
            <v>19636.080000000002</v>
          </cell>
        </row>
        <row r="4124">
          <cell r="B4124" t="str">
            <v>TCPT</v>
          </cell>
          <cell r="C4124">
            <v>5597</v>
          </cell>
          <cell r="D4124" t="str">
            <v>TERR P/PLAST GUIA #TITAN#</v>
          </cell>
          <cell r="E4124" t="str">
            <v>VITAL GAS</v>
          </cell>
          <cell r="F4124" t="str">
            <v>TERRAJ P/PLASTICO</v>
          </cell>
          <cell r="G4124">
            <v>6584.99</v>
          </cell>
        </row>
        <row r="4125">
          <cell r="B4125" t="str">
            <v>TPN</v>
          </cell>
          <cell r="C4125">
            <v>6858</v>
          </cell>
          <cell r="D4125" t="str">
            <v>TERRAJ C/PLAST 1/2,3/4,1"</v>
          </cell>
          <cell r="E4125" t="str">
            <v>NEIKE</v>
          </cell>
          <cell r="F4125" t="str">
            <v>TERRAJA</v>
          </cell>
          <cell r="G4125">
            <v>7286.38</v>
          </cell>
        </row>
        <row r="4126">
          <cell r="B4126" t="str">
            <v>TES</v>
          </cell>
          <cell r="C4126">
            <v>5777</v>
          </cell>
          <cell r="D4126" t="str">
            <v>TERRAJA "ESTRELLA" SP/</v>
          </cell>
          <cell r="E4126" t="str">
            <v>SANOGASS</v>
          </cell>
          <cell r="F4126" t="str">
            <v>TERRAJA C/PLASTIC</v>
          </cell>
          <cell r="G4126">
            <v>20375.759999999998</v>
          </cell>
        </row>
        <row r="4127">
          <cell r="B4127" t="str">
            <v>TRS</v>
          </cell>
          <cell r="C4127">
            <v>5776</v>
          </cell>
          <cell r="D4127" t="str">
            <v>TERRAJA "REDONDA"  SP/1</v>
          </cell>
          <cell r="E4127" t="str">
            <v>SANOGASS</v>
          </cell>
          <cell r="F4127" t="str">
            <v>TERRAJA C/PLASTIC</v>
          </cell>
          <cell r="G4127">
            <v>10953.35</v>
          </cell>
        </row>
        <row r="4128">
          <cell r="B4128" t="str">
            <v>TGS</v>
          </cell>
          <cell r="C4128">
            <v>5778</v>
          </cell>
          <cell r="D4128" t="str">
            <v>TERRAJA C/GALVANIZA SG/4</v>
          </cell>
          <cell r="E4128" t="str">
            <v>SANOGASS</v>
          </cell>
          <cell r="F4128" t="str">
            <v>TERRAJA C/GALVANI</v>
          </cell>
          <cell r="G4128">
            <v>100602.14</v>
          </cell>
        </row>
        <row r="4129">
          <cell r="B4129" t="str">
            <v>TB30V</v>
          </cell>
          <cell r="C4129">
            <v>6209</v>
          </cell>
          <cell r="D4129" t="str">
            <v>TEXTUDECOR BEIGE 30</v>
          </cell>
          <cell r="E4129" t="str">
            <v>VENIER</v>
          </cell>
          <cell r="F4129" t="str">
            <v>TEXTURADOR</v>
          </cell>
          <cell r="G4129">
            <v>64151.24</v>
          </cell>
        </row>
        <row r="4130">
          <cell r="B4130" t="str">
            <v>T1V</v>
          </cell>
          <cell r="C4130">
            <v>5090</v>
          </cell>
          <cell r="D4130" t="str">
            <v>THINNER SELLO ORO 1l</v>
          </cell>
          <cell r="E4130" t="str">
            <v>VENIER</v>
          </cell>
          <cell r="F4130" t="str">
            <v>THINNER</v>
          </cell>
          <cell r="G4130">
            <v>2915.14</v>
          </cell>
        </row>
        <row r="4131">
          <cell r="B4131" t="str">
            <v>TCP355G</v>
          </cell>
          <cell r="C4131">
            <v>5091</v>
          </cell>
          <cell r="D4131" t="str">
            <v>TIJERA C./PERNO 355</v>
          </cell>
          <cell r="E4131" t="str">
            <v>GHERARDI</v>
          </cell>
          <cell r="F4131" t="str">
            <v>TIJERA C./PERNO</v>
          </cell>
          <cell r="G4131">
            <v>42584.639999999999</v>
          </cell>
        </row>
        <row r="4132">
          <cell r="B4132" t="str">
            <v>TCP610G</v>
          </cell>
          <cell r="C4132">
            <v>5092</v>
          </cell>
          <cell r="D4132" t="str">
            <v>TIJERA C./PERNO 610</v>
          </cell>
          <cell r="E4132" t="str">
            <v>GHERARDI</v>
          </cell>
          <cell r="F4132" t="str">
            <v>TIJERA C./PERNO</v>
          </cell>
          <cell r="G4132">
            <v>55118.33</v>
          </cell>
        </row>
        <row r="4133">
          <cell r="B4133" t="str">
            <v>TC25F</v>
          </cell>
          <cell r="C4133">
            <v>6789</v>
          </cell>
          <cell r="D4133" t="str">
            <v>TIJERA PARA CERCO 25cm</v>
          </cell>
          <cell r="E4133" t="str">
            <v>FERCAS</v>
          </cell>
          <cell r="F4133" t="str">
            <v>TIJERA CERCO</v>
          </cell>
          <cell r="G4133">
            <v>16742.3</v>
          </cell>
        </row>
        <row r="4134">
          <cell r="B4134" t="str">
            <v>TC30F</v>
          </cell>
          <cell r="C4134">
            <v>1471</v>
          </cell>
          <cell r="D4134" t="str">
            <v>TIJERA PARA CERCO 30cm</v>
          </cell>
          <cell r="E4134" t="str">
            <v>FERCAS</v>
          </cell>
          <cell r="F4134" t="str">
            <v>TIJERA CERCO</v>
          </cell>
          <cell r="G4134">
            <v>19108.53</v>
          </cell>
        </row>
        <row r="4135">
          <cell r="B4135" t="str">
            <v>TPG</v>
          </cell>
          <cell r="C4135">
            <v>5099</v>
          </cell>
          <cell r="D4135" t="str">
            <v>TIJERA PODAR</v>
          </cell>
          <cell r="E4135" t="str">
            <v>GHERARDI</v>
          </cell>
          <cell r="F4135" t="str">
            <v>TIJERA PODAR</v>
          </cell>
          <cell r="G4135">
            <v>16264.22</v>
          </cell>
        </row>
        <row r="4136">
          <cell r="B4136" t="str">
            <v>TPSJ</v>
          </cell>
          <cell r="C4136">
            <v>6210</v>
          </cell>
          <cell r="D4136" t="str">
            <v>TIJERA PODAR 20,5cm</v>
          </cell>
          <cell r="E4136" t="str">
            <v>STA. JUANA</v>
          </cell>
          <cell r="F4136" t="str">
            <v>TIJERA</v>
          </cell>
          <cell r="G4136">
            <v>9288.9</v>
          </cell>
        </row>
        <row r="4137">
          <cell r="B4137" t="str">
            <v>TAL60V</v>
          </cell>
          <cell r="C4137">
            <v>5101</v>
          </cell>
          <cell r="D4137" t="str">
            <v>TINTA Algarrobo  60c</v>
          </cell>
          <cell r="E4137" t="str">
            <v>VENIER</v>
          </cell>
          <cell r="F4137" t="str">
            <v>TINTA COLOR</v>
          </cell>
          <cell r="G4137">
            <v>7986.27</v>
          </cell>
        </row>
        <row r="4138">
          <cell r="B4138" t="str">
            <v>TAL240V</v>
          </cell>
          <cell r="C4138">
            <v>5102</v>
          </cell>
          <cell r="D4138" t="str">
            <v>TINTA Algarrobo 240c</v>
          </cell>
          <cell r="E4138" t="str">
            <v>VENIER</v>
          </cell>
          <cell r="F4138" t="str">
            <v>TINTA COLOR</v>
          </cell>
          <cell r="G4138">
            <v>22860.7</v>
          </cell>
        </row>
        <row r="4139">
          <cell r="B4139" t="str">
            <v>TAZ60V</v>
          </cell>
          <cell r="C4139">
            <v>5103</v>
          </cell>
          <cell r="D4139" t="str">
            <v>TINTA Azul  60cc</v>
          </cell>
          <cell r="E4139" t="str">
            <v>VENIER</v>
          </cell>
          <cell r="F4139" t="str">
            <v>TINTA COLOR</v>
          </cell>
          <cell r="G4139">
            <v>7986.27</v>
          </cell>
        </row>
        <row r="4140">
          <cell r="B4140" t="str">
            <v>TAZ240V</v>
          </cell>
          <cell r="C4140">
            <v>5104</v>
          </cell>
          <cell r="D4140" t="str">
            <v>TINTA Azul 240cc</v>
          </cell>
          <cell r="E4140" t="str">
            <v>VENIER</v>
          </cell>
          <cell r="F4140" t="str">
            <v>TINTA COLOR</v>
          </cell>
          <cell r="G4140">
            <v>22860.7</v>
          </cell>
        </row>
        <row r="4141">
          <cell r="B4141" t="str">
            <v>TA60T</v>
          </cell>
          <cell r="C4141">
            <v>6728</v>
          </cell>
          <cell r="D4141" t="str">
            <v>TINTA COLOR Algarrobo  60</v>
          </cell>
          <cell r="E4141" t="str">
            <v>TF3</v>
          </cell>
          <cell r="F4141" t="str">
            <v>TINTA COLOR</v>
          </cell>
          <cell r="G4141">
            <v>909.88</v>
          </cell>
        </row>
        <row r="4142">
          <cell r="B4142" t="str">
            <v>TCA60T</v>
          </cell>
          <cell r="C4142">
            <v>6723</v>
          </cell>
          <cell r="D4142" t="str">
            <v>TINTA COLOR Caoba  60cc</v>
          </cell>
          <cell r="E4142" t="str">
            <v>TF3</v>
          </cell>
          <cell r="F4142" t="str">
            <v>TINTA COLOR</v>
          </cell>
          <cell r="G4142">
            <v>909.88</v>
          </cell>
        </row>
        <row r="4143">
          <cell r="B4143" t="str">
            <v>TCE60T</v>
          </cell>
          <cell r="C4143">
            <v>6722</v>
          </cell>
          <cell r="D4143" t="str">
            <v>TINTA COLOR Cedro  60cc</v>
          </cell>
          <cell r="E4143" t="str">
            <v>TF3</v>
          </cell>
          <cell r="F4143" t="str">
            <v>TINTA COLOR</v>
          </cell>
          <cell r="G4143">
            <v>909.88</v>
          </cell>
        </row>
        <row r="4144">
          <cell r="B4144" t="str">
            <v>TN60T</v>
          </cell>
          <cell r="C4144">
            <v>6726</v>
          </cell>
          <cell r="D4144" t="str">
            <v>TINTA COLOR Nogal  60cc</v>
          </cell>
          <cell r="E4144" t="str">
            <v>TF3</v>
          </cell>
          <cell r="F4144" t="str">
            <v>TINTA COLOR</v>
          </cell>
          <cell r="G4144">
            <v>909.88</v>
          </cell>
        </row>
        <row r="4145">
          <cell r="B4145" t="str">
            <v>TP60T</v>
          </cell>
          <cell r="C4145">
            <v>6727</v>
          </cell>
          <cell r="D4145" t="str">
            <v>TINTA COLOR Petiribi  60c</v>
          </cell>
          <cell r="E4145" t="str">
            <v>TF3</v>
          </cell>
          <cell r="F4145" t="str">
            <v>TINTA COLOR</v>
          </cell>
          <cell r="G4145">
            <v>909.82</v>
          </cell>
        </row>
        <row r="4146">
          <cell r="B4146" t="str">
            <v>TRO60T</v>
          </cell>
          <cell r="C4146">
            <v>6725</v>
          </cell>
          <cell r="D4146" t="str">
            <v>TINTA COLOR Ro/Oscuro  60</v>
          </cell>
          <cell r="E4146" t="str">
            <v>TF3</v>
          </cell>
          <cell r="F4146" t="str">
            <v>TINTA COLOR</v>
          </cell>
          <cell r="G4146">
            <v>909.88</v>
          </cell>
        </row>
        <row r="4147">
          <cell r="B4147" t="str">
            <v>TRC60T</v>
          </cell>
          <cell r="C4147">
            <v>6724</v>
          </cell>
          <cell r="D4147" t="str">
            <v>TINTA COLOR Rob/Claro  60</v>
          </cell>
          <cell r="E4147" t="str">
            <v>TF3</v>
          </cell>
          <cell r="F4147" t="str">
            <v>TINTA COLOR</v>
          </cell>
          <cell r="G4147">
            <v>909.88</v>
          </cell>
        </row>
        <row r="4148">
          <cell r="B4148" t="str">
            <v>TV60T</v>
          </cell>
          <cell r="C4148">
            <v>6730</v>
          </cell>
          <cell r="D4148" t="str">
            <v>TINTA COLOR Viraro  60cc</v>
          </cell>
          <cell r="E4148" t="str">
            <v>TF3</v>
          </cell>
          <cell r="F4148" t="str">
            <v>TINTA COLOR</v>
          </cell>
          <cell r="G4148">
            <v>909.88</v>
          </cell>
        </row>
        <row r="4149">
          <cell r="B4149" t="str">
            <v>TW60T</v>
          </cell>
          <cell r="C4149">
            <v>6729</v>
          </cell>
          <cell r="D4149" t="str">
            <v>TINTA COLOR Wengue  60cc</v>
          </cell>
          <cell r="E4149" t="str">
            <v>TF3</v>
          </cell>
          <cell r="F4149" t="str">
            <v>TINTA COLOR</v>
          </cell>
          <cell r="G4149">
            <v>909.88</v>
          </cell>
        </row>
        <row r="4150">
          <cell r="B4150" t="str">
            <v>TCA60V</v>
          </cell>
          <cell r="C4150">
            <v>5105</v>
          </cell>
          <cell r="D4150" t="str">
            <v>TINTA Caoba  60cc</v>
          </cell>
          <cell r="E4150" t="str">
            <v>VENIER</v>
          </cell>
          <cell r="F4150" t="str">
            <v>TINTA COLOR</v>
          </cell>
          <cell r="G4150">
            <v>7986.27</v>
          </cell>
        </row>
        <row r="4151">
          <cell r="B4151" t="str">
            <v>TCA240V</v>
          </cell>
          <cell r="C4151">
            <v>5106</v>
          </cell>
          <cell r="D4151" t="str">
            <v>TINTA Caoba 240cc</v>
          </cell>
          <cell r="E4151" t="str">
            <v>VENIER</v>
          </cell>
          <cell r="F4151" t="str">
            <v>TINTA COLOR</v>
          </cell>
          <cell r="G4151">
            <v>22860.7</v>
          </cell>
        </row>
        <row r="4152">
          <cell r="B4152" t="str">
            <v>TCE60V</v>
          </cell>
          <cell r="C4152">
            <v>5107</v>
          </cell>
          <cell r="D4152" t="str">
            <v>TINTA Cedro  60cc</v>
          </cell>
          <cell r="E4152" t="str">
            <v>VENIER</v>
          </cell>
          <cell r="F4152" t="str">
            <v>TINTA COLOR</v>
          </cell>
          <cell r="G4152">
            <v>7986.27</v>
          </cell>
        </row>
        <row r="4153">
          <cell r="B4153" t="str">
            <v>TCE240V</v>
          </cell>
          <cell r="C4153">
            <v>5108</v>
          </cell>
          <cell r="D4153" t="str">
            <v>TINTA Cedro 240cc</v>
          </cell>
          <cell r="E4153" t="str">
            <v>VENIER</v>
          </cell>
          <cell r="F4153" t="str">
            <v>TINTA COLOR</v>
          </cell>
          <cell r="G4153">
            <v>22860.7</v>
          </cell>
        </row>
        <row r="4154">
          <cell r="B4154" t="str">
            <v>TN60V</v>
          </cell>
          <cell r="C4154">
            <v>5109</v>
          </cell>
          <cell r="D4154" t="str">
            <v>TINTA Nogal  60cc</v>
          </cell>
          <cell r="E4154" t="str">
            <v>VENIER</v>
          </cell>
          <cell r="F4154" t="str">
            <v>TINTA COLOR</v>
          </cell>
          <cell r="G4154">
            <v>7986.27</v>
          </cell>
        </row>
        <row r="4155">
          <cell r="B4155" t="str">
            <v>TN240V</v>
          </cell>
          <cell r="C4155">
            <v>5110</v>
          </cell>
          <cell r="D4155" t="str">
            <v>TINTA Nogal 240cc</v>
          </cell>
          <cell r="E4155" t="str">
            <v>VENIER</v>
          </cell>
          <cell r="F4155" t="str">
            <v>TINTA COLOR</v>
          </cell>
          <cell r="G4155">
            <v>22860.7</v>
          </cell>
        </row>
        <row r="4156">
          <cell r="B4156" t="str">
            <v>TP60V</v>
          </cell>
          <cell r="C4156">
            <v>5111</v>
          </cell>
          <cell r="D4156" t="str">
            <v>TINTA Petiribi  60cc</v>
          </cell>
          <cell r="E4156" t="str">
            <v>VENIER</v>
          </cell>
          <cell r="F4156" t="str">
            <v>TINTA COLOR</v>
          </cell>
          <cell r="G4156">
            <v>7986.27</v>
          </cell>
        </row>
        <row r="4157">
          <cell r="B4157" t="str">
            <v>TP240V</v>
          </cell>
          <cell r="C4157">
            <v>5112</v>
          </cell>
          <cell r="D4157" t="str">
            <v>TINTA Petiribi 240cc</v>
          </cell>
          <cell r="E4157" t="str">
            <v>VENIER</v>
          </cell>
          <cell r="F4157" t="str">
            <v>TINTA COLOR</v>
          </cell>
          <cell r="G4157">
            <v>22860.7</v>
          </cell>
        </row>
        <row r="4158">
          <cell r="B4158" t="str">
            <v>TRO240V</v>
          </cell>
          <cell r="C4158">
            <v>5113</v>
          </cell>
          <cell r="D4158" t="str">
            <v>TINTA Robl Oscur 240</v>
          </cell>
          <cell r="E4158" t="str">
            <v>VENIER</v>
          </cell>
          <cell r="F4158" t="str">
            <v>TINTA COLOR</v>
          </cell>
          <cell r="G4158">
            <v>22860.7</v>
          </cell>
        </row>
        <row r="4159">
          <cell r="B4159" t="str">
            <v>TRO60V</v>
          </cell>
          <cell r="C4159">
            <v>5114</v>
          </cell>
          <cell r="D4159" t="str">
            <v>TINTA Robl Oscuro 60</v>
          </cell>
          <cell r="E4159" t="str">
            <v>VENIER</v>
          </cell>
          <cell r="F4159" t="str">
            <v>TINTA COLOR</v>
          </cell>
          <cell r="G4159">
            <v>7986.27</v>
          </cell>
        </row>
        <row r="4160">
          <cell r="B4160" t="str">
            <v>TRC240V</v>
          </cell>
          <cell r="C4160">
            <v>5115</v>
          </cell>
          <cell r="D4160" t="str">
            <v>TINTA Roble Clar 240</v>
          </cell>
          <cell r="E4160" t="str">
            <v>VENIER</v>
          </cell>
          <cell r="F4160" t="str">
            <v>TINTA COLOR</v>
          </cell>
          <cell r="G4160">
            <v>22860.7</v>
          </cell>
        </row>
        <row r="4161">
          <cell r="B4161" t="str">
            <v>TRC60V</v>
          </cell>
          <cell r="C4161">
            <v>5116</v>
          </cell>
          <cell r="D4161" t="str">
            <v>TINTA Roble Claro 60</v>
          </cell>
          <cell r="E4161" t="str">
            <v>VENIER</v>
          </cell>
          <cell r="F4161" t="str">
            <v>TINTA COLOR</v>
          </cell>
          <cell r="G4161">
            <v>7986.27</v>
          </cell>
        </row>
        <row r="4162">
          <cell r="B4162" t="str">
            <v>TVA60V</v>
          </cell>
          <cell r="C4162">
            <v>5117</v>
          </cell>
          <cell r="D4162" t="str">
            <v>TINTA Verde Aust  60</v>
          </cell>
          <cell r="E4162" t="str">
            <v>VENIER</v>
          </cell>
          <cell r="F4162" t="str">
            <v>TINTA COLOR</v>
          </cell>
          <cell r="G4162">
            <v>7986.27</v>
          </cell>
        </row>
        <row r="4163">
          <cell r="B4163" t="str">
            <v>TVA240V</v>
          </cell>
          <cell r="C4163">
            <v>5118</v>
          </cell>
          <cell r="D4163" t="str">
            <v>TINTA Verde Aust 240</v>
          </cell>
          <cell r="E4163" t="str">
            <v>VENIER</v>
          </cell>
          <cell r="F4163" t="str">
            <v>TINTA COLOR</v>
          </cell>
          <cell r="G4163">
            <v>22860.7</v>
          </cell>
        </row>
        <row r="4164">
          <cell r="B4164" t="str">
            <v>TV60V</v>
          </cell>
          <cell r="C4164">
            <v>5119</v>
          </cell>
          <cell r="D4164" t="str">
            <v>TINTA Viraro  60cc</v>
          </cell>
          <cell r="E4164" t="str">
            <v>VENIER</v>
          </cell>
          <cell r="F4164" t="str">
            <v>TINTA COLOR</v>
          </cell>
          <cell r="G4164">
            <v>7986.27</v>
          </cell>
        </row>
        <row r="4165">
          <cell r="B4165" t="str">
            <v>TV240V</v>
          </cell>
          <cell r="C4165">
            <v>5120</v>
          </cell>
          <cell r="D4165" t="str">
            <v>TINTA Viraro 240cc</v>
          </cell>
          <cell r="E4165" t="str">
            <v>VENIER</v>
          </cell>
          <cell r="F4165" t="str">
            <v>TINTA COLOR</v>
          </cell>
          <cell r="G4165">
            <v>22860.7</v>
          </cell>
        </row>
        <row r="4166">
          <cell r="B4166" t="str">
            <v>T141I</v>
          </cell>
          <cell r="C4166">
            <v>5121</v>
          </cell>
          <cell r="D4166" t="str">
            <v>TIRAF 1/4x1  (25)</v>
          </cell>
          <cell r="E4166" t="str">
            <v>PROLL</v>
          </cell>
          <cell r="F4166" t="str">
            <v>TIRAFONDO</v>
          </cell>
          <cell r="G4166">
            <v>1466.97</v>
          </cell>
        </row>
        <row r="4167">
          <cell r="B4167" t="str">
            <v>T14112I</v>
          </cell>
          <cell r="C4167">
            <v>5122</v>
          </cell>
          <cell r="D4167" t="str">
            <v>TIRAF 1/4x1 1/2 (40)</v>
          </cell>
          <cell r="E4167" t="str">
            <v>PROLL</v>
          </cell>
          <cell r="F4167" t="str">
            <v>TIRAFONDO</v>
          </cell>
          <cell r="G4167">
            <v>1915.3</v>
          </cell>
        </row>
        <row r="4168">
          <cell r="B4168" t="str">
            <v>T14114I</v>
          </cell>
          <cell r="C4168">
            <v>5123</v>
          </cell>
          <cell r="D4168" t="str">
            <v>TIRAF 1/4x1 1/4 (30)</v>
          </cell>
          <cell r="E4168" t="str">
            <v>PROLL</v>
          </cell>
          <cell r="F4168" t="str">
            <v>TIRAFONDO</v>
          </cell>
          <cell r="G4168">
            <v>1593.97</v>
          </cell>
        </row>
        <row r="4169">
          <cell r="B4169" t="str">
            <v>T14134I</v>
          </cell>
          <cell r="C4169">
            <v>5124</v>
          </cell>
          <cell r="D4169" t="str">
            <v>TIRAF 1/4x1 3/4 (45)</v>
          </cell>
          <cell r="E4169" t="str">
            <v>PROLL</v>
          </cell>
          <cell r="F4169" t="str">
            <v>TIRAFONDO</v>
          </cell>
          <cell r="G4169">
            <v>2295.8200000000002</v>
          </cell>
        </row>
        <row r="4170">
          <cell r="B4170" t="str">
            <v>T142I</v>
          </cell>
          <cell r="C4170">
            <v>5125</v>
          </cell>
          <cell r="D4170" t="str">
            <v>TIRAF 1/4x2  (50)</v>
          </cell>
          <cell r="E4170" t="str">
            <v>PROLL</v>
          </cell>
          <cell r="F4170" t="str">
            <v>TIRAFONDO</v>
          </cell>
          <cell r="G4170">
            <v>2295.8000000000002</v>
          </cell>
        </row>
        <row r="4171">
          <cell r="B4171" t="str">
            <v>T14212I</v>
          </cell>
          <cell r="C4171">
            <v>5126</v>
          </cell>
          <cell r="D4171" t="str">
            <v>TIRAF 1/4x2 1/2 (65)</v>
          </cell>
          <cell r="E4171" t="str">
            <v>PROLL</v>
          </cell>
          <cell r="F4171" t="str">
            <v>TIRAFONDO</v>
          </cell>
          <cell r="G4171">
            <v>3187.31</v>
          </cell>
        </row>
        <row r="4172">
          <cell r="B4172" t="str">
            <v>T14214I</v>
          </cell>
          <cell r="C4172">
            <v>5127</v>
          </cell>
          <cell r="D4172" t="str">
            <v>TIRAF 1/4x2 1/4 (60)</v>
          </cell>
          <cell r="E4172" t="str">
            <v>PROLL</v>
          </cell>
          <cell r="F4172" t="str">
            <v>TIRAFONDO</v>
          </cell>
          <cell r="G4172">
            <v>2566.9499999999998</v>
          </cell>
        </row>
        <row r="4173">
          <cell r="B4173" t="str">
            <v>T14234I</v>
          </cell>
          <cell r="C4173">
            <v>5128</v>
          </cell>
          <cell r="D4173" t="str">
            <v>TIRAF 1/4x2 3/4 (70)</v>
          </cell>
          <cell r="E4173" t="str">
            <v>PROLL</v>
          </cell>
          <cell r="F4173" t="str">
            <v>TIRAFONDO</v>
          </cell>
          <cell r="G4173">
            <v>3006.16</v>
          </cell>
        </row>
        <row r="4174">
          <cell r="B4174" t="str">
            <v>T143I</v>
          </cell>
          <cell r="C4174">
            <v>5129</v>
          </cell>
          <cell r="D4174" t="str">
            <v>TIRAF 1/4x3  (75)</v>
          </cell>
          <cell r="E4174" t="str">
            <v>PROLL</v>
          </cell>
          <cell r="F4174" t="str">
            <v>TIRAFONDO</v>
          </cell>
          <cell r="G4174">
            <v>3260.07</v>
          </cell>
        </row>
        <row r="4175">
          <cell r="B4175" t="str">
            <v>T14312I</v>
          </cell>
          <cell r="C4175">
            <v>5130</v>
          </cell>
          <cell r="D4175" t="str">
            <v>TIRAF 1/4x3 1/2"(90)</v>
          </cell>
          <cell r="E4175" t="str">
            <v>PROLL</v>
          </cell>
          <cell r="F4175" t="str">
            <v>TIRAFONDO</v>
          </cell>
          <cell r="G4175">
            <v>3850.91</v>
          </cell>
        </row>
        <row r="4176">
          <cell r="B4176" t="str">
            <v>T144I</v>
          </cell>
          <cell r="C4176">
            <v>5131</v>
          </cell>
          <cell r="D4176" t="str">
            <v>TIRAF 1/4x4"  (100)</v>
          </cell>
          <cell r="E4176" t="str">
            <v>PROLL</v>
          </cell>
          <cell r="F4176" t="str">
            <v>TIRAFONDO</v>
          </cell>
          <cell r="G4176">
            <v>4314.2700000000004</v>
          </cell>
        </row>
        <row r="4177">
          <cell r="B4177" t="str">
            <v>T145I</v>
          </cell>
          <cell r="C4177">
            <v>5132</v>
          </cell>
          <cell r="D4177" t="str">
            <v>TIRAF 1/4x5"  (120)</v>
          </cell>
          <cell r="E4177" t="str">
            <v>PROLL</v>
          </cell>
          <cell r="F4177" t="str">
            <v>TIRAFONDO</v>
          </cell>
          <cell r="G4177">
            <v>5413.22</v>
          </cell>
        </row>
        <row r="4178">
          <cell r="B4178" t="str">
            <v>T3161I</v>
          </cell>
          <cell r="C4178">
            <v>5133</v>
          </cell>
          <cell r="D4178" t="str">
            <v>TIRAF 3/16x1 (25)</v>
          </cell>
          <cell r="E4178" t="str">
            <v>PROLL</v>
          </cell>
          <cell r="F4178" t="str">
            <v>TIRAFONDO</v>
          </cell>
          <cell r="G4178">
            <v>2672.42</v>
          </cell>
        </row>
        <row r="4179">
          <cell r="B4179" t="str">
            <v>T316112I</v>
          </cell>
          <cell r="C4179">
            <v>5134</v>
          </cell>
          <cell r="D4179" t="str">
            <v>TIRAF 3/16x1 1/2(40)</v>
          </cell>
          <cell r="E4179" t="str">
            <v>PROLL</v>
          </cell>
          <cell r="F4179" t="str">
            <v>TIRAFONDO</v>
          </cell>
          <cell r="G4179">
            <v>1430.14</v>
          </cell>
        </row>
        <row r="4180">
          <cell r="B4180" t="str">
            <v>T316114I</v>
          </cell>
          <cell r="C4180">
            <v>5135</v>
          </cell>
          <cell r="D4180" t="str">
            <v>TIRAF 3/16x1 1/4(30)</v>
          </cell>
          <cell r="E4180" t="str">
            <v>PROLL</v>
          </cell>
          <cell r="F4180" t="str">
            <v>TIRAFONDO</v>
          </cell>
          <cell r="G4180">
            <v>1139.69</v>
          </cell>
        </row>
        <row r="4181">
          <cell r="B4181" t="str">
            <v>T316134I</v>
          </cell>
          <cell r="C4181">
            <v>5136</v>
          </cell>
          <cell r="D4181" t="str">
            <v>TIRAF 3/16x1 3/4(45)</v>
          </cell>
          <cell r="E4181" t="str">
            <v>PROLL</v>
          </cell>
          <cell r="F4181" t="str">
            <v>TIRAFONDO</v>
          </cell>
          <cell r="G4181">
            <v>1570.78</v>
          </cell>
        </row>
        <row r="4182">
          <cell r="B4182" t="str">
            <v>T3162I</v>
          </cell>
          <cell r="C4182">
            <v>5137</v>
          </cell>
          <cell r="D4182" t="str">
            <v>TIRAF 3/16x2 (50)</v>
          </cell>
          <cell r="E4182" t="str">
            <v>PROLL</v>
          </cell>
          <cell r="F4182" t="str">
            <v>TIRAFONDO</v>
          </cell>
          <cell r="G4182">
            <v>1699.96</v>
          </cell>
        </row>
        <row r="4183">
          <cell r="B4183" t="str">
            <v>T316212I</v>
          </cell>
          <cell r="C4183">
            <v>5138</v>
          </cell>
          <cell r="D4183" t="str">
            <v>TIRAF 3/16x2 1/2(65)</v>
          </cell>
          <cell r="E4183" t="str">
            <v>PROLL</v>
          </cell>
          <cell r="F4183" t="str">
            <v>TIRAFONDO</v>
          </cell>
          <cell r="G4183">
            <v>2312.2199999999998</v>
          </cell>
        </row>
        <row r="4184">
          <cell r="B4184" t="str">
            <v>T316214I</v>
          </cell>
          <cell r="C4184">
            <v>5139</v>
          </cell>
          <cell r="D4184" t="str">
            <v>TIRAF 3/16x2 1/4(60)</v>
          </cell>
          <cell r="E4184" t="str">
            <v>PROLL</v>
          </cell>
          <cell r="F4184" t="str">
            <v>TIRAFONDO</v>
          </cell>
          <cell r="G4184">
            <v>2075.1</v>
          </cell>
        </row>
        <row r="4185">
          <cell r="B4185" t="str">
            <v>T316234I</v>
          </cell>
          <cell r="C4185">
            <v>5140</v>
          </cell>
          <cell r="D4185" t="str">
            <v>TIRAF 3/16x2 3/4(70)</v>
          </cell>
          <cell r="E4185" t="str">
            <v>PROLL</v>
          </cell>
          <cell r="F4185" t="str">
            <v>TIRAFONDO</v>
          </cell>
          <cell r="G4185">
            <v>2814.22</v>
          </cell>
        </row>
        <row r="4186">
          <cell r="B4186" t="str">
            <v>T3163I</v>
          </cell>
          <cell r="C4186">
            <v>5141</v>
          </cell>
          <cell r="D4186" t="str">
            <v>TIRAF 3/16x3 (75)</v>
          </cell>
          <cell r="E4186" t="str">
            <v>PROLL</v>
          </cell>
          <cell r="F4186" t="str">
            <v>TIRAFONDO</v>
          </cell>
          <cell r="G4186">
            <v>2814.22</v>
          </cell>
        </row>
        <row r="4187">
          <cell r="B4187" t="str">
            <v>T5161I</v>
          </cell>
          <cell r="C4187">
            <v>5142</v>
          </cell>
          <cell r="D4187" t="str">
            <v>TIRAF 5/16x1 (25)</v>
          </cell>
          <cell r="E4187" t="str">
            <v>PROLL</v>
          </cell>
          <cell r="F4187" t="str">
            <v>TIRAFONDO</v>
          </cell>
          <cell r="G4187">
            <v>3009.31</v>
          </cell>
        </row>
        <row r="4188">
          <cell r="B4188" t="str">
            <v>T516112I</v>
          </cell>
          <cell r="C4188">
            <v>5143</v>
          </cell>
          <cell r="D4188" t="str">
            <v>TIRAF 5/16x1 1/2(40)</v>
          </cell>
          <cell r="E4188" t="str">
            <v>PROLL</v>
          </cell>
          <cell r="F4188" t="str">
            <v>TIRAFONDO</v>
          </cell>
          <cell r="G4188">
            <v>3495.58</v>
          </cell>
        </row>
        <row r="4189">
          <cell r="B4189" t="str">
            <v>T516114I</v>
          </cell>
          <cell r="C4189">
            <v>5144</v>
          </cell>
          <cell r="D4189" t="str">
            <v>TIRAF 5/16x1 1/4(30)</v>
          </cell>
          <cell r="E4189" t="str">
            <v>PROLL</v>
          </cell>
          <cell r="F4189" t="str">
            <v>TIRAFONDO</v>
          </cell>
          <cell r="G4189">
            <v>3009.31</v>
          </cell>
        </row>
        <row r="4190">
          <cell r="B4190" t="str">
            <v>T516134I</v>
          </cell>
          <cell r="C4190">
            <v>5145</v>
          </cell>
          <cell r="D4190" t="str">
            <v>TIRAF 5/16x1 3/4(45)</v>
          </cell>
          <cell r="E4190" t="str">
            <v>PROLL</v>
          </cell>
          <cell r="F4190" t="str">
            <v>TIRAFONDO</v>
          </cell>
          <cell r="G4190">
            <v>4116.46</v>
          </cell>
        </row>
        <row r="4191">
          <cell r="B4191" t="str">
            <v>T5162I</v>
          </cell>
          <cell r="C4191">
            <v>5146</v>
          </cell>
          <cell r="D4191" t="str">
            <v>TIRAF 5/16x2  (50)</v>
          </cell>
          <cell r="E4191" t="str">
            <v>PROLL</v>
          </cell>
          <cell r="F4191" t="str">
            <v>TIRAFONDO</v>
          </cell>
          <cell r="G4191">
            <v>4469.67</v>
          </cell>
        </row>
        <row r="4192">
          <cell r="B4192" t="str">
            <v>T516212I</v>
          </cell>
          <cell r="C4192">
            <v>5147</v>
          </cell>
          <cell r="D4192" t="str">
            <v>TIRAF 5/16x2 1/2(65)</v>
          </cell>
          <cell r="E4192" t="str">
            <v>PROLL</v>
          </cell>
          <cell r="F4192" t="str">
            <v>TIRAFONDO</v>
          </cell>
          <cell r="G4192">
            <v>5331.32</v>
          </cell>
        </row>
        <row r="4193">
          <cell r="B4193" t="str">
            <v>T516214I</v>
          </cell>
          <cell r="C4193">
            <v>5148</v>
          </cell>
          <cell r="D4193" t="str">
            <v>TIRAF 5/16x2 1/4(60)</v>
          </cell>
          <cell r="E4193" t="str">
            <v>PROLL</v>
          </cell>
          <cell r="F4193" t="str">
            <v>TIRAFONDO</v>
          </cell>
          <cell r="G4193">
            <v>5006.95</v>
          </cell>
        </row>
        <row r="4194">
          <cell r="B4194" t="str">
            <v>T516234I</v>
          </cell>
          <cell r="C4194">
            <v>5149</v>
          </cell>
          <cell r="D4194" t="str">
            <v>TIRAF 5/16x2 3/4(70)</v>
          </cell>
          <cell r="E4194" t="str">
            <v>PROLL</v>
          </cell>
          <cell r="F4194" t="str">
            <v>TIRAFONDO</v>
          </cell>
          <cell r="G4194">
            <v>5948.45</v>
          </cell>
        </row>
        <row r="4195">
          <cell r="B4195" t="str">
            <v>T5163I</v>
          </cell>
          <cell r="C4195">
            <v>5150</v>
          </cell>
          <cell r="D4195" t="str">
            <v>TIRAF 5/16x3  (75)</v>
          </cell>
          <cell r="E4195" t="str">
            <v>PROLL</v>
          </cell>
          <cell r="F4195" t="str">
            <v>TIRAFONDO</v>
          </cell>
          <cell r="G4195">
            <v>6081</v>
          </cell>
        </row>
        <row r="4196">
          <cell r="B4196" t="str">
            <v>T516312I</v>
          </cell>
          <cell r="C4196">
            <v>5151</v>
          </cell>
          <cell r="D4196" t="str">
            <v>TIRAF 5/16x3 1/2(90)</v>
          </cell>
          <cell r="E4196" t="str">
            <v>PROLL</v>
          </cell>
          <cell r="F4196" t="str">
            <v>TIRAFONDO</v>
          </cell>
          <cell r="G4196">
            <v>7180.65</v>
          </cell>
        </row>
        <row r="4197">
          <cell r="B4197" t="str">
            <v>T5164I</v>
          </cell>
          <cell r="C4197">
            <v>5152</v>
          </cell>
          <cell r="D4197" t="str">
            <v>TIRAF 5/16x4" (100)</v>
          </cell>
          <cell r="E4197" t="str">
            <v>PROLL</v>
          </cell>
          <cell r="F4197" t="str">
            <v>TIRAFONDO</v>
          </cell>
          <cell r="G4197">
            <v>7910.05</v>
          </cell>
        </row>
        <row r="4198">
          <cell r="B4198" t="str">
            <v>T5165I</v>
          </cell>
          <cell r="C4198">
            <v>5153</v>
          </cell>
          <cell r="D4198" t="str">
            <v>TIRAF 5/16x5" (120)</v>
          </cell>
          <cell r="E4198" t="str">
            <v>PROLL</v>
          </cell>
          <cell r="F4198" t="str">
            <v>TIRAFONDO</v>
          </cell>
          <cell r="G4198">
            <v>10275.959999999999</v>
          </cell>
        </row>
        <row r="4199">
          <cell r="B4199" t="str">
            <v>TCAS</v>
          </cell>
          <cell r="C4199">
            <v>7000</v>
          </cell>
          <cell r="D4199" t="str">
            <v>TIZA P/CHOCLA 250 #AZUL#</v>
          </cell>
          <cell r="E4199" t="str">
            <v>SOLA</v>
          </cell>
          <cell r="F4199" t="str">
            <v>CHOCLA</v>
          </cell>
          <cell r="G4199">
            <v>11327.4</v>
          </cell>
        </row>
        <row r="4200">
          <cell r="B4200" t="str">
            <v>TCRS</v>
          </cell>
          <cell r="C4200">
            <v>6999</v>
          </cell>
          <cell r="D4200" t="str">
            <v>TIZA P/CHOCLA 250 #ROJA#</v>
          </cell>
          <cell r="E4200" t="str">
            <v>SOLA</v>
          </cell>
          <cell r="F4200" t="str">
            <v>CHOCLA</v>
          </cell>
          <cell r="G4200">
            <v>11327.4</v>
          </cell>
        </row>
        <row r="4201">
          <cell r="B4201" t="str">
            <v>TDPF61R</v>
          </cell>
          <cell r="C4201">
            <v>5218</v>
          </cell>
          <cell r="D4201" t="str">
            <v>TO DRYWAL #P/FINO# 6x1"</v>
          </cell>
          <cell r="E4201" t="str">
            <v>RAPTOR</v>
          </cell>
          <cell r="F4201" t="str">
            <v>TORNILLO DRYWALL</v>
          </cell>
          <cell r="G4201">
            <v>2352.08</v>
          </cell>
        </row>
        <row r="4202">
          <cell r="B4202" t="str">
            <v>TDPF62R</v>
          </cell>
          <cell r="C4202">
            <v>5219</v>
          </cell>
          <cell r="D4202" t="str">
            <v>TO DRYWAL #P/FINO# 6x2"</v>
          </cell>
          <cell r="E4202" t="str">
            <v>RAPTOR</v>
          </cell>
          <cell r="F4202" t="str">
            <v>TORNILLO DRYWALL</v>
          </cell>
          <cell r="G4202">
            <v>4759.97</v>
          </cell>
        </row>
        <row r="4203">
          <cell r="B4203" t="str">
            <v>TDPG8112</v>
          </cell>
          <cell r="C4203">
            <v>7230</v>
          </cell>
          <cell r="D4203" t="str">
            <v>TO DRYWAL P/GRUES 8x1 1/2</v>
          </cell>
          <cell r="E4203" t="str">
            <v>RAPTOR</v>
          </cell>
          <cell r="F4203" t="str">
            <v>TORNILLO DRYWALL</v>
          </cell>
          <cell r="G4203">
            <v>4195.16</v>
          </cell>
        </row>
        <row r="4204">
          <cell r="B4204" t="str">
            <v>TDPG8114</v>
          </cell>
          <cell r="C4204">
            <v>7229</v>
          </cell>
          <cell r="D4204" t="str">
            <v>TO DRYWAL P/GRUES 8x1 1/4</v>
          </cell>
          <cell r="E4204" t="str">
            <v>RAPTOR</v>
          </cell>
          <cell r="F4204" t="str">
            <v>TORNILLO DRYWALL</v>
          </cell>
          <cell r="G4204">
            <v>3459.6</v>
          </cell>
        </row>
        <row r="4205">
          <cell r="B4205" t="str">
            <v>TDPG61R</v>
          </cell>
          <cell r="C4205">
            <v>7060</v>
          </cell>
          <cell r="D4205" t="str">
            <v>TO DRYWAL P/GRUESO 6X1"</v>
          </cell>
          <cell r="E4205" t="str">
            <v>RAPTOR</v>
          </cell>
          <cell r="F4205" t="str">
            <v>TORNILLO DRYWALL</v>
          </cell>
          <cell r="G4205">
            <v>2352.08</v>
          </cell>
        </row>
        <row r="4206">
          <cell r="B4206" t="str">
            <v>TDPG6112</v>
          </cell>
          <cell r="C4206">
            <v>5157</v>
          </cell>
          <cell r="D4206" t="str">
            <v>TO DRYWAL P/GRUESO 6x11/2</v>
          </cell>
          <cell r="E4206" t="str">
            <v>RAPTOR</v>
          </cell>
          <cell r="F4206" t="str">
            <v>TORNILLO DRYWALL</v>
          </cell>
          <cell r="G4206">
            <v>3260.92</v>
          </cell>
        </row>
        <row r="4207">
          <cell r="B4207" t="str">
            <v>TDPG6114</v>
          </cell>
          <cell r="C4207">
            <v>5168</v>
          </cell>
          <cell r="D4207" t="str">
            <v>TO DRYWAL P/GRUESO 6x11/4</v>
          </cell>
          <cell r="E4207" t="str">
            <v>RAPTOR</v>
          </cell>
          <cell r="F4207" t="str">
            <v>TORNILLO DRYWALL</v>
          </cell>
          <cell r="G4207">
            <v>3059.37</v>
          </cell>
        </row>
        <row r="4208">
          <cell r="B4208" t="str">
            <v>TDPG62R</v>
          </cell>
          <cell r="C4208">
            <v>7069</v>
          </cell>
          <cell r="D4208" t="str">
            <v>TO DRYWAL P/GRUESO 6x2"</v>
          </cell>
          <cell r="E4208" t="str">
            <v>RAPTOR</v>
          </cell>
          <cell r="F4208" t="str">
            <v>TORNILLO DRYWALL</v>
          </cell>
          <cell r="G4208">
            <v>4759.97</v>
          </cell>
        </row>
        <row r="4209">
          <cell r="B4209" t="str">
            <v>TDPG634R</v>
          </cell>
          <cell r="C4209">
            <v>5255</v>
          </cell>
          <cell r="D4209" t="str">
            <v>TO DRYWAL P/GRUESO 6x3/4</v>
          </cell>
          <cell r="E4209" t="str">
            <v>RAPTOR</v>
          </cell>
          <cell r="F4209" t="str">
            <v>TORNILLO DRYWALL</v>
          </cell>
          <cell r="G4209">
            <v>2089.63</v>
          </cell>
        </row>
        <row r="4210">
          <cell r="B4210" t="str">
            <v>TDPG658R</v>
          </cell>
          <cell r="C4210">
            <v>5254</v>
          </cell>
          <cell r="D4210" t="str">
            <v>TO DRYWAL P/GRUESO 6x5/8</v>
          </cell>
          <cell r="E4210" t="str">
            <v>RAPTOR</v>
          </cell>
          <cell r="F4210" t="str">
            <v>TORNILLO DRYWALL</v>
          </cell>
          <cell r="G4210">
            <v>1912.78</v>
          </cell>
        </row>
        <row r="4211">
          <cell r="B4211" t="str">
            <v>TDPG81R</v>
          </cell>
          <cell r="C4211">
            <v>7224</v>
          </cell>
          <cell r="D4211" t="str">
            <v>TO DRYWAL P/GRUESO 8X1</v>
          </cell>
          <cell r="E4211" t="str">
            <v>RAPTOR</v>
          </cell>
          <cell r="F4211" t="str">
            <v>TORNILLO DRYWALL</v>
          </cell>
          <cell r="G4211">
            <v>2997.24</v>
          </cell>
        </row>
        <row r="4212">
          <cell r="B4212" t="str">
            <v>TDPG82R</v>
          </cell>
          <cell r="C4212">
            <v>7225</v>
          </cell>
          <cell r="D4212" t="str">
            <v>TO DRYWAL P/GRUESO 8X2</v>
          </cell>
          <cell r="E4212" t="str">
            <v>RAPTOR</v>
          </cell>
          <cell r="F4212" t="str">
            <v>TORNILLO DRYWALL</v>
          </cell>
          <cell r="G4212">
            <v>6052.67</v>
          </cell>
        </row>
        <row r="4213">
          <cell r="B4213" t="str">
            <v>TDPG8212</v>
          </cell>
          <cell r="C4213">
            <v>7226</v>
          </cell>
          <cell r="D4213" t="str">
            <v>TO DRYWAL P/GRUESO 8X21/2</v>
          </cell>
          <cell r="E4213" t="str">
            <v>RAPTOR</v>
          </cell>
          <cell r="F4213" t="str">
            <v>TORNILLO DRYWALL</v>
          </cell>
          <cell r="G4213">
            <v>6789.85</v>
          </cell>
        </row>
        <row r="4214">
          <cell r="B4214" t="str">
            <v>TDPG83R</v>
          </cell>
          <cell r="C4214">
            <v>7227</v>
          </cell>
          <cell r="D4214" t="str">
            <v>TO DRYWAL P/GRUESO 8X3</v>
          </cell>
          <cell r="E4214" t="str">
            <v>RAPTOR</v>
          </cell>
          <cell r="F4214" t="str">
            <v>TORNILLO DRYWALL</v>
          </cell>
          <cell r="G4214">
            <v>8972.2900000000009</v>
          </cell>
        </row>
        <row r="4215">
          <cell r="B4215" t="str">
            <v>THPM142R</v>
          </cell>
          <cell r="C4215">
            <v>5173</v>
          </cell>
          <cell r="D4215" t="str">
            <v>TO HEXA A/AR P/MECHA 14x2</v>
          </cell>
          <cell r="E4215" t="str">
            <v>RAPTOR</v>
          </cell>
          <cell r="F4215" t="str">
            <v>TORNILLO HEXAGON</v>
          </cell>
          <cell r="G4215">
            <v>10250.200000000001</v>
          </cell>
        </row>
        <row r="4216">
          <cell r="B4216" t="str">
            <v>THPM141R</v>
          </cell>
          <cell r="C4216">
            <v>5216</v>
          </cell>
          <cell r="D4216" t="str">
            <v>TO HEXA C/A  P/MECHA 14x1</v>
          </cell>
          <cell r="E4216" t="str">
            <v>RAPTOR</v>
          </cell>
          <cell r="F4216" t="str">
            <v>TORNILLO HEXAGON</v>
          </cell>
          <cell r="G4216">
            <v>14995.51</v>
          </cell>
        </row>
        <row r="4217">
          <cell r="B4217" t="str">
            <v>THPM1411</v>
          </cell>
          <cell r="C4217">
            <v>5172</v>
          </cell>
          <cell r="D4217" t="str">
            <v>TO HEXA C/A P/MEC 14x11/2</v>
          </cell>
          <cell r="E4217" t="str">
            <v>RAPTOR</v>
          </cell>
          <cell r="F4217" t="str">
            <v>TORNILLO HEXAGON</v>
          </cell>
          <cell r="G4217">
            <v>13482.13</v>
          </cell>
        </row>
        <row r="4218">
          <cell r="B4218" t="str">
            <v>THPM1421</v>
          </cell>
          <cell r="C4218">
            <v>7233</v>
          </cell>
          <cell r="D4218" t="str">
            <v>TO HEXA C/A P/MEC 14x21/2</v>
          </cell>
          <cell r="E4218" t="str">
            <v>RAPTOR</v>
          </cell>
          <cell r="F4218" t="str">
            <v>TORNILLO HEXAGON</v>
          </cell>
          <cell r="G4218">
            <v>12417.8</v>
          </cell>
        </row>
        <row r="4219">
          <cell r="B4219" t="str">
            <v>TPPM7716</v>
          </cell>
          <cell r="C4219">
            <v>5165</v>
          </cell>
          <cell r="D4219" t="str">
            <v>TO PANFRAMI P/MECH 7x7/16</v>
          </cell>
          <cell r="E4219" t="str">
            <v>RAPTOR</v>
          </cell>
          <cell r="F4219" t="str">
            <v>TORNILLO PANFRAMI</v>
          </cell>
          <cell r="G4219">
            <v>2606.41</v>
          </cell>
        </row>
        <row r="4220">
          <cell r="B4220" t="str">
            <v>TST14112</v>
          </cell>
          <cell r="C4220">
            <v>5158</v>
          </cell>
          <cell r="D4220" t="str">
            <v>TO TAN S/TU 1/4x11/2</v>
          </cell>
          <cell r="E4220" t="str">
            <v>PROLL</v>
          </cell>
          <cell r="F4220" t="str">
            <v>TORNILLO TANQUE</v>
          </cell>
          <cell r="G4220">
            <v>3123.82</v>
          </cell>
        </row>
        <row r="4221">
          <cell r="B4221" t="str">
            <v>TST31612</v>
          </cell>
          <cell r="C4221">
            <v>5159</v>
          </cell>
          <cell r="D4221" t="str">
            <v>TO TAN S/TU 3/16x1/2</v>
          </cell>
          <cell r="E4221" t="str">
            <v>PROLL</v>
          </cell>
          <cell r="F4221" t="str">
            <v>TORNILLO TANQUE</v>
          </cell>
          <cell r="G4221">
            <v>828.1</v>
          </cell>
        </row>
        <row r="4222">
          <cell r="B4222" t="str">
            <v>TST1412P</v>
          </cell>
          <cell r="C4222">
            <v>5160</v>
          </cell>
          <cell r="D4222" t="str">
            <v>TO TAN S/TUE 1/4x1/2</v>
          </cell>
          <cell r="E4222" t="str">
            <v>PROLL</v>
          </cell>
          <cell r="F4222" t="str">
            <v>TORNILLO TANQUE</v>
          </cell>
          <cell r="G4222">
            <v>1499.17</v>
          </cell>
        </row>
        <row r="4223">
          <cell r="B4223" t="str">
            <v>TTPA812R</v>
          </cell>
          <cell r="C4223">
            <v>7231</v>
          </cell>
          <cell r="D4223" t="str">
            <v>TO TANQ C/A P/AGUJ 8x1/2"</v>
          </cell>
          <cell r="E4223" t="str">
            <v>RAPTOR</v>
          </cell>
          <cell r="F4223" t="str">
            <v>TORNILLO TANQUE</v>
          </cell>
          <cell r="G4223">
            <v>2661.22</v>
          </cell>
        </row>
        <row r="4224">
          <cell r="B4224" t="str">
            <v>TTPA8916</v>
          </cell>
          <cell r="C4224">
            <v>5163</v>
          </cell>
          <cell r="D4224" t="str">
            <v>TO TANQ C/A P/AGUJ 8x9/16</v>
          </cell>
          <cell r="E4224" t="str">
            <v>RAPTOR</v>
          </cell>
          <cell r="F4224" t="str">
            <v>TORNILLO TANQUE</v>
          </cell>
          <cell r="G4224">
            <v>2999.15</v>
          </cell>
        </row>
        <row r="4225">
          <cell r="B4225" t="str">
            <v>TTPM81R</v>
          </cell>
          <cell r="C4225">
            <v>7232</v>
          </cell>
          <cell r="D4225" t="str">
            <v>TO TANQ C/A P/MECHA 8x1"</v>
          </cell>
          <cell r="E4225" t="str">
            <v>RAPTOR</v>
          </cell>
          <cell r="F4225" t="str">
            <v>TORNILLO TANQUE</v>
          </cell>
          <cell r="G4225">
            <v>4540.66</v>
          </cell>
        </row>
        <row r="4226">
          <cell r="B4226" t="str">
            <v>TTPM812R</v>
          </cell>
          <cell r="C4226">
            <v>5155</v>
          </cell>
          <cell r="D4226" t="str">
            <v>TO TANQ C/A P/MECHA 8x1/2</v>
          </cell>
          <cell r="E4226" t="str">
            <v>RAPTOR</v>
          </cell>
          <cell r="F4226" t="str">
            <v>TORNILLO TANQUE</v>
          </cell>
          <cell r="G4226">
            <v>3104.03</v>
          </cell>
        </row>
        <row r="4227">
          <cell r="B4227" t="str">
            <v>TTPM834R</v>
          </cell>
          <cell r="C4227">
            <v>5156</v>
          </cell>
          <cell r="D4227" t="str">
            <v>TO TANQ C/A P/MECHA 8x3/4</v>
          </cell>
          <cell r="E4227" t="str">
            <v>RAPTOR</v>
          </cell>
          <cell r="F4227" t="str">
            <v>TORNILLO TANQUE</v>
          </cell>
          <cell r="G4227">
            <v>3771.93</v>
          </cell>
        </row>
        <row r="4228">
          <cell r="B4228" t="str">
            <v>TTPA81R</v>
          </cell>
          <cell r="C4228">
            <v>5164</v>
          </cell>
          <cell r="D4228" t="str">
            <v>TO TANQ C/AR P/AGUJA 8x1"</v>
          </cell>
          <cell r="E4228" t="str">
            <v>RAPTOR</v>
          </cell>
          <cell r="F4228" t="str">
            <v>TORNILLO TANQUE</v>
          </cell>
          <cell r="G4228">
            <v>3861.43</v>
          </cell>
        </row>
        <row r="4229">
          <cell r="B4229" t="str">
            <v>TCM</v>
          </cell>
          <cell r="C4229">
            <v>5161</v>
          </cell>
          <cell r="D4229" t="str">
            <v>TOPE CORTINA METALIC</v>
          </cell>
          <cell r="E4229" t="str">
            <v>SIRA</v>
          </cell>
          <cell r="F4229" t="str">
            <v>TOPE CORTINA</v>
          </cell>
          <cell r="G4229">
            <v>530.66999999999996</v>
          </cell>
        </row>
        <row r="4230">
          <cell r="B4230" t="str">
            <v>TCPF</v>
          </cell>
          <cell r="C4230">
            <v>5162</v>
          </cell>
          <cell r="D4230" t="str">
            <v>TOPE CORTINA PLAST.</v>
          </cell>
          <cell r="E4230" t="str">
            <v>SIRA</v>
          </cell>
          <cell r="F4230" t="str">
            <v>TOPE CORTINA</v>
          </cell>
          <cell r="G4230">
            <v>169.13</v>
          </cell>
        </row>
        <row r="4231">
          <cell r="B4231" t="str">
            <v>TST3162P</v>
          </cell>
          <cell r="C4231">
            <v>5166</v>
          </cell>
          <cell r="D4231" t="str">
            <v>TOR TAN S/TUE 3/16x2</v>
          </cell>
          <cell r="E4231" t="str">
            <v>PROLL</v>
          </cell>
          <cell r="F4231" t="str">
            <v>TORNILLO TANQUE</v>
          </cell>
          <cell r="G4231">
            <v>2330.6799999999998</v>
          </cell>
        </row>
        <row r="4232">
          <cell r="B4232" t="str">
            <v>TST3163P</v>
          </cell>
          <cell r="C4232">
            <v>5167</v>
          </cell>
          <cell r="D4232" t="str">
            <v>TOR TAN S/TUE 3/16x3</v>
          </cell>
          <cell r="E4232" t="str">
            <v>PROLL</v>
          </cell>
          <cell r="F4232" t="str">
            <v>TORNILLO TANQUE</v>
          </cell>
          <cell r="G4232">
            <v>3238.96</v>
          </cell>
        </row>
        <row r="4233">
          <cell r="B4233" t="str">
            <v>TST141P</v>
          </cell>
          <cell r="C4233">
            <v>5169</v>
          </cell>
          <cell r="D4233" t="str">
            <v>TORN TAN S/TUE 1/4x1</v>
          </cell>
          <cell r="E4233" t="str">
            <v>PROLL</v>
          </cell>
          <cell r="F4233" t="str">
            <v>TORNILLO TANQUE</v>
          </cell>
          <cell r="G4233">
            <v>2281.8000000000002</v>
          </cell>
        </row>
        <row r="4234">
          <cell r="B4234" t="str">
            <v>TST142P</v>
          </cell>
          <cell r="C4234">
            <v>5170</v>
          </cell>
          <cell r="D4234" t="str">
            <v>TORN TAN S/TUE 1/4x2</v>
          </cell>
          <cell r="E4234" t="str">
            <v>PROLL</v>
          </cell>
          <cell r="F4234" t="str">
            <v>TORNILLO TANQUE</v>
          </cell>
          <cell r="G4234">
            <v>3994.14</v>
          </cell>
        </row>
        <row r="4235">
          <cell r="B4235" t="str">
            <v>TST143P</v>
          </cell>
          <cell r="C4235">
            <v>5171</v>
          </cell>
          <cell r="D4235" t="str">
            <v>TORN TAN S/TUE 1/4x3</v>
          </cell>
          <cell r="E4235" t="str">
            <v>PROLL</v>
          </cell>
          <cell r="F4235" t="str">
            <v>TORNILLO TANQUE</v>
          </cell>
          <cell r="G4235">
            <v>5744.67</v>
          </cell>
        </row>
        <row r="4236">
          <cell r="B4236" t="str">
            <v>TB1413V</v>
          </cell>
          <cell r="C4236">
            <v>5175</v>
          </cell>
          <cell r="D4236" t="str">
            <v>TORNIL. BCE 14-13</v>
          </cell>
          <cell r="E4236" t="str">
            <v>VIALRO</v>
          </cell>
          <cell r="F4236" t="str">
            <v>TORN. BRONCE</v>
          </cell>
          <cell r="G4236">
            <v>19.62</v>
          </cell>
        </row>
        <row r="4237">
          <cell r="B4237" t="str">
            <v>TB1510</v>
          </cell>
          <cell r="C4237">
            <v>5176</v>
          </cell>
          <cell r="D4237" t="str">
            <v>TORNIL. BCE 15-10</v>
          </cell>
          <cell r="E4237" t="str">
            <v>VIALRO</v>
          </cell>
          <cell r="F4237" t="str">
            <v>TORN. BRONCE</v>
          </cell>
          <cell r="G4237">
            <v>19.62</v>
          </cell>
        </row>
        <row r="4238">
          <cell r="B4238" t="str">
            <v>TB1515</v>
          </cell>
          <cell r="C4238">
            <v>5177</v>
          </cell>
          <cell r="D4238" t="str">
            <v>TORNIL. BCE 15-15</v>
          </cell>
          <cell r="E4238" t="str">
            <v>VIALRO</v>
          </cell>
          <cell r="F4238" t="str">
            <v>TORN. BRONCE</v>
          </cell>
          <cell r="G4238">
            <v>19.62</v>
          </cell>
        </row>
        <row r="4239">
          <cell r="B4239" t="str">
            <v>TB1610</v>
          </cell>
          <cell r="C4239">
            <v>5178</v>
          </cell>
          <cell r="D4239" t="str">
            <v>TORNIL. BCE 16-10</v>
          </cell>
          <cell r="E4239" t="str">
            <v>VIALRO</v>
          </cell>
          <cell r="F4239" t="str">
            <v>TORN. BRONCE</v>
          </cell>
          <cell r="G4239">
            <v>19.62</v>
          </cell>
        </row>
        <row r="4240">
          <cell r="B4240" t="str">
            <v>TB1613</v>
          </cell>
          <cell r="C4240">
            <v>5179</v>
          </cell>
          <cell r="D4240" t="str">
            <v>TORNIL. BCE 16-13</v>
          </cell>
          <cell r="E4240" t="str">
            <v>VIALRO</v>
          </cell>
          <cell r="F4240" t="str">
            <v>TORN. BRONCE</v>
          </cell>
          <cell r="G4240">
            <v>19.62</v>
          </cell>
        </row>
        <row r="4241">
          <cell r="B4241" t="str">
            <v>TB1615</v>
          </cell>
          <cell r="C4241">
            <v>5180</v>
          </cell>
          <cell r="D4241" t="str">
            <v>TORNIL. BCE 16-15</v>
          </cell>
          <cell r="E4241" t="str">
            <v>VIALRO</v>
          </cell>
          <cell r="F4241" t="str">
            <v>TORN. BRONCE</v>
          </cell>
          <cell r="G4241">
            <v>19.62</v>
          </cell>
        </row>
        <row r="4242">
          <cell r="B4242" t="str">
            <v>TB1715</v>
          </cell>
          <cell r="C4242">
            <v>5181</v>
          </cell>
          <cell r="D4242" t="str">
            <v>TORNIL. BCE 17-15</v>
          </cell>
          <cell r="E4242" t="str">
            <v>VIALRO</v>
          </cell>
          <cell r="F4242" t="str">
            <v>TORN. BRONCE</v>
          </cell>
          <cell r="G4242">
            <v>27.64</v>
          </cell>
        </row>
        <row r="4243">
          <cell r="B4243" t="str">
            <v>TB1717</v>
          </cell>
          <cell r="C4243">
            <v>5182</v>
          </cell>
          <cell r="D4243" t="str">
            <v>TORNIL. BCE 17-17</v>
          </cell>
          <cell r="E4243" t="str">
            <v>VIALRO</v>
          </cell>
          <cell r="F4243" t="str">
            <v>TORN. BRONCE</v>
          </cell>
          <cell r="G4243">
            <v>27.64</v>
          </cell>
        </row>
        <row r="4244">
          <cell r="B4244" t="str">
            <v>TB1720</v>
          </cell>
          <cell r="C4244">
            <v>5183</v>
          </cell>
          <cell r="D4244" t="str">
            <v>TORNIL. BCE 17-20</v>
          </cell>
          <cell r="E4244" t="str">
            <v>VIALRO</v>
          </cell>
          <cell r="F4244" t="str">
            <v>TORN. BRONCE</v>
          </cell>
          <cell r="G4244">
            <v>31.3</v>
          </cell>
        </row>
        <row r="4245">
          <cell r="B4245" t="str">
            <v>TB1815</v>
          </cell>
          <cell r="C4245">
            <v>5184</v>
          </cell>
          <cell r="D4245" t="str">
            <v>TORNIL. BCE 18-15</v>
          </cell>
          <cell r="E4245" t="str">
            <v>VIALRO</v>
          </cell>
          <cell r="F4245" t="str">
            <v>TORN. BRONCE</v>
          </cell>
          <cell r="G4245">
            <v>31.3</v>
          </cell>
        </row>
        <row r="4246">
          <cell r="B4246" t="str">
            <v>TB1820</v>
          </cell>
          <cell r="C4246">
            <v>5185</v>
          </cell>
          <cell r="D4246" t="str">
            <v>TORNIL. BCE 18-20</v>
          </cell>
          <cell r="E4246" t="str">
            <v>VIALRO</v>
          </cell>
          <cell r="F4246" t="str">
            <v>TORN. BRONCE</v>
          </cell>
          <cell r="G4246">
            <v>34.909999999999997</v>
          </cell>
        </row>
        <row r="4247">
          <cell r="B4247" t="str">
            <v>TB1825</v>
          </cell>
          <cell r="C4247">
            <v>5186</v>
          </cell>
          <cell r="D4247" t="str">
            <v>TORNIL. BCE 18-25</v>
          </cell>
          <cell r="E4247" t="str">
            <v>VIALRO</v>
          </cell>
          <cell r="F4247" t="str">
            <v>TORN. BRONCE</v>
          </cell>
          <cell r="G4247">
            <v>42.32</v>
          </cell>
        </row>
        <row r="4248">
          <cell r="B4248" t="str">
            <v>TB1830</v>
          </cell>
          <cell r="C4248">
            <v>5187</v>
          </cell>
          <cell r="D4248" t="str">
            <v>TORNIL. BCE 18-30</v>
          </cell>
          <cell r="E4248" t="str">
            <v>VIALRO</v>
          </cell>
          <cell r="F4248" t="str">
            <v>TORN. BRONCE</v>
          </cell>
          <cell r="G4248">
            <v>45.92</v>
          </cell>
        </row>
        <row r="4249">
          <cell r="B4249" t="str">
            <v>TB1835</v>
          </cell>
          <cell r="C4249">
            <v>5188</v>
          </cell>
          <cell r="D4249" t="str">
            <v>TORNIL. BCE 18-35</v>
          </cell>
          <cell r="E4249" t="str">
            <v>VIALRO</v>
          </cell>
          <cell r="F4249" t="str">
            <v>TORN. BRONCE</v>
          </cell>
          <cell r="G4249">
            <v>53.31</v>
          </cell>
        </row>
        <row r="4250">
          <cell r="B4250" t="str">
            <v>TB1840</v>
          </cell>
          <cell r="C4250">
            <v>5189</v>
          </cell>
          <cell r="D4250" t="str">
            <v>TORNIL. BCE 18-40</v>
          </cell>
          <cell r="E4250" t="str">
            <v>VIALRO</v>
          </cell>
          <cell r="F4250" t="str">
            <v>TORN. BRONCE</v>
          </cell>
          <cell r="G4250">
            <v>74.17</v>
          </cell>
        </row>
        <row r="4251">
          <cell r="B4251" t="str">
            <v>TB1915</v>
          </cell>
          <cell r="C4251">
            <v>5190</v>
          </cell>
          <cell r="D4251" t="str">
            <v>TORNIL. BCE 19-15</v>
          </cell>
          <cell r="E4251" t="str">
            <v>VIALRO</v>
          </cell>
          <cell r="F4251" t="str">
            <v>TORN. BRONCE</v>
          </cell>
          <cell r="G4251">
            <v>38.549999999999997</v>
          </cell>
        </row>
        <row r="4252">
          <cell r="B4252" t="str">
            <v>TB1917</v>
          </cell>
          <cell r="C4252">
            <v>5191</v>
          </cell>
          <cell r="D4252" t="str">
            <v>TORNIL. BCE 19-17</v>
          </cell>
          <cell r="E4252" t="str">
            <v>VIALRO</v>
          </cell>
          <cell r="F4252" t="str">
            <v>TORN. BRONCE</v>
          </cell>
          <cell r="G4252">
            <v>38.549999999999997</v>
          </cell>
        </row>
        <row r="4253">
          <cell r="B4253" t="str">
            <v>TB1920</v>
          </cell>
          <cell r="C4253">
            <v>5192</v>
          </cell>
          <cell r="D4253" t="str">
            <v>TORNIL. BCE 19-20</v>
          </cell>
          <cell r="E4253" t="str">
            <v>VIALRO</v>
          </cell>
          <cell r="F4253" t="str">
            <v>TORN. BRONCE</v>
          </cell>
          <cell r="G4253">
            <v>44.2</v>
          </cell>
        </row>
        <row r="4254">
          <cell r="B4254" t="str">
            <v>TB1925</v>
          </cell>
          <cell r="C4254">
            <v>5193</v>
          </cell>
          <cell r="D4254" t="str">
            <v>TORNIL. BCE 19-25</v>
          </cell>
          <cell r="E4254" t="str">
            <v>VIALRO</v>
          </cell>
          <cell r="F4254" t="str">
            <v>TORN. BRONCE</v>
          </cell>
          <cell r="G4254">
            <v>55.14</v>
          </cell>
        </row>
        <row r="4255">
          <cell r="B4255" t="str">
            <v>TB1930</v>
          </cell>
          <cell r="C4255">
            <v>5194</v>
          </cell>
          <cell r="D4255" t="str">
            <v>TORNIL. BCE 19-30</v>
          </cell>
          <cell r="E4255" t="str">
            <v>VIALRO</v>
          </cell>
          <cell r="F4255" t="str">
            <v>TORN. BRONCE</v>
          </cell>
          <cell r="G4255">
            <v>60.76</v>
          </cell>
        </row>
        <row r="4256">
          <cell r="B4256" t="str">
            <v>TB1935</v>
          </cell>
          <cell r="C4256">
            <v>5195</v>
          </cell>
          <cell r="D4256" t="str">
            <v>TORNIL. BCE 19-35</v>
          </cell>
          <cell r="E4256" t="str">
            <v>VIALRO</v>
          </cell>
          <cell r="F4256" t="str">
            <v>TORN. BRONCE</v>
          </cell>
          <cell r="G4256">
            <v>68.03</v>
          </cell>
        </row>
        <row r="4257">
          <cell r="B4257" t="str">
            <v>TB1940</v>
          </cell>
          <cell r="C4257">
            <v>5196</v>
          </cell>
          <cell r="D4257" t="str">
            <v>TORNIL. BCE 19-40</v>
          </cell>
          <cell r="E4257" t="str">
            <v>VIALRO</v>
          </cell>
          <cell r="F4257" t="str">
            <v>TORN. BRONCE</v>
          </cell>
          <cell r="G4257">
            <v>72.010000000000005</v>
          </cell>
        </row>
        <row r="4258">
          <cell r="B4258" t="str">
            <v>TB1945</v>
          </cell>
          <cell r="C4258">
            <v>5197</v>
          </cell>
          <cell r="D4258" t="str">
            <v>TORNIL. BCE 19-45</v>
          </cell>
          <cell r="E4258" t="str">
            <v>VIALRO</v>
          </cell>
          <cell r="F4258" t="str">
            <v>TORN. BRONCE</v>
          </cell>
          <cell r="G4258">
            <v>75.64</v>
          </cell>
        </row>
        <row r="4259">
          <cell r="B4259" t="str">
            <v>TB2020</v>
          </cell>
          <cell r="C4259">
            <v>5198</v>
          </cell>
          <cell r="D4259" t="str">
            <v>TORNIL. BCE 20-20</v>
          </cell>
          <cell r="E4259" t="str">
            <v>VIALRO</v>
          </cell>
          <cell r="F4259" t="str">
            <v>TORN. BRONCE</v>
          </cell>
          <cell r="G4259">
            <v>58.87</v>
          </cell>
        </row>
        <row r="4260">
          <cell r="B4260" t="str">
            <v>TB2025</v>
          </cell>
          <cell r="C4260">
            <v>5199</v>
          </cell>
          <cell r="D4260" t="str">
            <v>TORNIL. BCE 20-25</v>
          </cell>
          <cell r="E4260" t="str">
            <v>VIALRO</v>
          </cell>
          <cell r="F4260" t="str">
            <v>TORN. BRONCE</v>
          </cell>
          <cell r="G4260">
            <v>66.209999999999994</v>
          </cell>
        </row>
        <row r="4261">
          <cell r="B4261" t="str">
            <v>TB2030</v>
          </cell>
          <cell r="C4261">
            <v>5200</v>
          </cell>
          <cell r="D4261" t="str">
            <v>TORNIL. BCE 20-30</v>
          </cell>
          <cell r="E4261" t="str">
            <v>VIALRO</v>
          </cell>
          <cell r="F4261" t="str">
            <v>TORN. BRONCE</v>
          </cell>
          <cell r="G4261">
            <v>73.56</v>
          </cell>
        </row>
        <row r="4262">
          <cell r="B4262" t="str">
            <v>TB2035</v>
          </cell>
          <cell r="C4262">
            <v>5201</v>
          </cell>
          <cell r="D4262" t="str">
            <v>TORNIL. BCE 20-35</v>
          </cell>
          <cell r="E4262" t="str">
            <v>VIALRO</v>
          </cell>
          <cell r="F4262" t="str">
            <v>TORN. BRONCE</v>
          </cell>
          <cell r="G4262">
            <v>80.930000000000007</v>
          </cell>
        </row>
        <row r="4263">
          <cell r="B4263" t="str">
            <v>TB2040</v>
          </cell>
          <cell r="C4263">
            <v>5202</v>
          </cell>
          <cell r="D4263" t="str">
            <v>TORNIL. BCE 20-40</v>
          </cell>
          <cell r="E4263" t="str">
            <v>VIALRO</v>
          </cell>
          <cell r="F4263" t="str">
            <v>TORN. BRONCE</v>
          </cell>
          <cell r="G4263">
            <v>88.26</v>
          </cell>
        </row>
        <row r="4264">
          <cell r="B4264" t="str">
            <v>TB2120</v>
          </cell>
          <cell r="C4264">
            <v>5203</v>
          </cell>
          <cell r="D4264" t="str">
            <v>TORNIL. BCE 21-20</v>
          </cell>
          <cell r="E4264" t="str">
            <v>VIALRO</v>
          </cell>
          <cell r="F4264" t="str">
            <v>TORN. BRONCE</v>
          </cell>
          <cell r="G4264">
            <v>77.430000000000007</v>
          </cell>
        </row>
        <row r="4265">
          <cell r="B4265" t="str">
            <v>TB2125</v>
          </cell>
          <cell r="C4265">
            <v>5204</v>
          </cell>
          <cell r="D4265" t="str">
            <v>TORNIL. BCE 21-25</v>
          </cell>
          <cell r="E4265" t="str">
            <v>VIALRO</v>
          </cell>
          <cell r="F4265" t="str">
            <v>TORN. BRONCE</v>
          </cell>
          <cell r="G4265">
            <v>87.75</v>
          </cell>
        </row>
        <row r="4266">
          <cell r="B4266" t="str">
            <v>TB2130</v>
          </cell>
          <cell r="C4266">
            <v>5205</v>
          </cell>
          <cell r="D4266" t="str">
            <v>TORNIL. BCE 21-30</v>
          </cell>
          <cell r="E4266" t="str">
            <v>VIALRO</v>
          </cell>
          <cell r="F4266" t="str">
            <v>TORN. BRONCE</v>
          </cell>
          <cell r="G4266">
            <v>101.14</v>
          </cell>
        </row>
        <row r="4267">
          <cell r="B4267" t="str">
            <v>TB2135</v>
          </cell>
          <cell r="C4267">
            <v>5206</v>
          </cell>
          <cell r="D4267" t="str">
            <v>TORNIL. BCE 21-35</v>
          </cell>
          <cell r="E4267" t="str">
            <v>VIALRO</v>
          </cell>
          <cell r="F4267" t="str">
            <v>TORN. BRONCE</v>
          </cell>
          <cell r="G4267">
            <v>107.35</v>
          </cell>
        </row>
        <row r="4268">
          <cell r="B4268" t="str">
            <v>TB2140</v>
          </cell>
          <cell r="C4268">
            <v>5207</v>
          </cell>
          <cell r="D4268" t="str">
            <v>TORNIL. BCE 21-40</v>
          </cell>
          <cell r="E4268" t="str">
            <v>VIALRO</v>
          </cell>
          <cell r="F4268" t="str">
            <v>TORN. BRONCE</v>
          </cell>
          <cell r="G4268">
            <v>113.55</v>
          </cell>
        </row>
        <row r="4269">
          <cell r="B4269" t="str">
            <v>TB2145</v>
          </cell>
          <cell r="C4269">
            <v>5208</v>
          </cell>
          <cell r="D4269" t="str">
            <v>TORNIL. BCE 21-45</v>
          </cell>
          <cell r="E4269" t="str">
            <v>VIALRO</v>
          </cell>
          <cell r="F4269" t="str">
            <v>TORN. BRONCE</v>
          </cell>
          <cell r="G4269">
            <v>126.96</v>
          </cell>
        </row>
        <row r="4270">
          <cell r="B4270" t="str">
            <v>TB2150</v>
          </cell>
          <cell r="C4270">
            <v>5209</v>
          </cell>
          <cell r="D4270" t="str">
            <v>TORNIL. BCE 21-50</v>
          </cell>
          <cell r="E4270" t="str">
            <v>VIALRO</v>
          </cell>
          <cell r="F4270" t="str">
            <v>TORN. BRONCE</v>
          </cell>
          <cell r="G4270">
            <v>138.32</v>
          </cell>
        </row>
        <row r="4271">
          <cell r="B4271" t="str">
            <v>TB2160V</v>
          </cell>
          <cell r="C4271">
            <v>5210</v>
          </cell>
          <cell r="D4271" t="str">
            <v>TORNIL. BCE 21-60</v>
          </cell>
          <cell r="E4271" t="str">
            <v>VIALRO</v>
          </cell>
          <cell r="F4271" t="str">
            <v>TORN. BRONCE</v>
          </cell>
          <cell r="G4271">
            <v>153.5</v>
          </cell>
        </row>
        <row r="4272">
          <cell r="B4272" t="str">
            <v>TB2230</v>
          </cell>
          <cell r="C4272">
            <v>5211</v>
          </cell>
          <cell r="D4272" t="str">
            <v>TORNIL. BCE 22-30</v>
          </cell>
          <cell r="E4272" t="str">
            <v>VIALRO</v>
          </cell>
          <cell r="F4272" t="str">
            <v>TORN. BRONCE</v>
          </cell>
          <cell r="G4272">
            <v>116.53</v>
          </cell>
        </row>
        <row r="4273">
          <cell r="B4273" t="str">
            <v>TB2240</v>
          </cell>
          <cell r="C4273">
            <v>5212</v>
          </cell>
          <cell r="D4273" t="str">
            <v>TORNIL. BCE 22-40</v>
          </cell>
          <cell r="E4273" t="str">
            <v>VIALRO</v>
          </cell>
          <cell r="F4273" t="str">
            <v>TORN. BRONCE</v>
          </cell>
          <cell r="G4273">
            <v>136.25</v>
          </cell>
        </row>
        <row r="4274">
          <cell r="B4274" t="str">
            <v>TB2245</v>
          </cell>
          <cell r="C4274">
            <v>5213</v>
          </cell>
          <cell r="D4274" t="str">
            <v>TORNIL. BCE 22-45</v>
          </cell>
          <cell r="E4274" t="str">
            <v>VIALRO</v>
          </cell>
          <cell r="F4274" t="str">
            <v>TORN. BRONCE</v>
          </cell>
          <cell r="G4274">
            <v>150.34</v>
          </cell>
        </row>
        <row r="4275">
          <cell r="B4275" t="str">
            <v>TB2250</v>
          </cell>
          <cell r="C4275">
            <v>5214</v>
          </cell>
          <cell r="D4275" t="str">
            <v>TORNIL. BCE 22-50</v>
          </cell>
          <cell r="E4275" t="str">
            <v>VIALRO</v>
          </cell>
          <cell r="F4275" t="str">
            <v>TORN. BRONCE</v>
          </cell>
          <cell r="G4275">
            <v>160.05000000000001</v>
          </cell>
        </row>
        <row r="4276">
          <cell r="B4276" t="str">
            <v>TB2260</v>
          </cell>
          <cell r="C4276">
            <v>5215</v>
          </cell>
          <cell r="D4276" t="str">
            <v>TORNIL. BCE 22-60</v>
          </cell>
          <cell r="E4276" t="str">
            <v>VIALRO</v>
          </cell>
          <cell r="F4276" t="str">
            <v>TORN. BRONCE</v>
          </cell>
          <cell r="G4276">
            <v>188.28</v>
          </cell>
        </row>
        <row r="4277">
          <cell r="B4277" t="str">
            <v>TTPG</v>
          </cell>
          <cell r="C4277">
            <v>5217</v>
          </cell>
          <cell r="D4277" t="str">
            <v>TORNILL TIJERA PODAR</v>
          </cell>
          <cell r="E4277" t="str">
            <v>GHERARDI</v>
          </cell>
          <cell r="F4277" t="str">
            <v>TORNILLO</v>
          </cell>
          <cell r="G4277">
            <v>2078.98</v>
          </cell>
        </row>
        <row r="4278">
          <cell r="B4278" t="str">
            <v>TF2515P</v>
          </cell>
          <cell r="C4278">
            <v>5220</v>
          </cell>
          <cell r="D4278" t="str">
            <v>TORNILLO FIX 2,5x15</v>
          </cell>
          <cell r="E4278" t="str">
            <v>PROLL</v>
          </cell>
          <cell r="F4278" t="str">
            <v>TORNILLO FIX</v>
          </cell>
          <cell r="G4278">
            <v>410.2</v>
          </cell>
        </row>
        <row r="4279">
          <cell r="B4279" t="str">
            <v>TF3516P</v>
          </cell>
          <cell r="C4279">
            <v>5221</v>
          </cell>
          <cell r="D4279" t="str">
            <v>TORNILLO FIX 3,5x16</v>
          </cell>
          <cell r="E4279" t="str">
            <v>PROLL</v>
          </cell>
          <cell r="F4279" t="str">
            <v>TORNILLO FIX</v>
          </cell>
          <cell r="G4279">
            <v>701.23</v>
          </cell>
        </row>
        <row r="4280">
          <cell r="B4280" t="str">
            <v>TF3520P</v>
          </cell>
          <cell r="C4280">
            <v>5222</v>
          </cell>
          <cell r="D4280" t="str">
            <v>TORNILLO FIX 3,5x20</v>
          </cell>
          <cell r="E4280" t="str">
            <v>PROLL</v>
          </cell>
          <cell r="F4280" t="str">
            <v>TORNILLO FIX</v>
          </cell>
          <cell r="G4280">
            <v>865.45</v>
          </cell>
        </row>
        <row r="4281">
          <cell r="B4281" t="str">
            <v>TF3525P</v>
          </cell>
          <cell r="C4281">
            <v>5223</v>
          </cell>
          <cell r="D4281" t="str">
            <v>TORNILLO FIX 3,5x25</v>
          </cell>
          <cell r="E4281" t="str">
            <v>PROLL</v>
          </cell>
          <cell r="F4281" t="str">
            <v>TORNILLO FIX</v>
          </cell>
          <cell r="G4281">
            <v>1021.72</v>
          </cell>
        </row>
        <row r="4282">
          <cell r="B4282" t="str">
            <v>TF3530P</v>
          </cell>
          <cell r="C4282">
            <v>5224</v>
          </cell>
          <cell r="D4282" t="str">
            <v>TORNILLO FIX 3,5x30</v>
          </cell>
          <cell r="E4282" t="str">
            <v>PROLL</v>
          </cell>
          <cell r="F4282" t="str">
            <v>TORNILLO FIX</v>
          </cell>
          <cell r="G4282">
            <v>1160.0999999999999</v>
          </cell>
        </row>
        <row r="4283">
          <cell r="B4283" t="str">
            <v>TF3535P</v>
          </cell>
          <cell r="C4283">
            <v>5225</v>
          </cell>
          <cell r="D4283" t="str">
            <v>TORNILLO FIX 3,5x35</v>
          </cell>
          <cell r="E4283" t="str">
            <v>PROLL</v>
          </cell>
          <cell r="F4283" t="str">
            <v>TORNILLO FIX</v>
          </cell>
          <cell r="G4283">
            <v>1384.32</v>
          </cell>
        </row>
        <row r="4284">
          <cell r="B4284" t="str">
            <v>TF3540P</v>
          </cell>
          <cell r="C4284">
            <v>5226</v>
          </cell>
          <cell r="D4284" t="str">
            <v>TORNILLO FIX 3,5x40</v>
          </cell>
          <cell r="E4284" t="str">
            <v>PROLL</v>
          </cell>
          <cell r="F4284" t="str">
            <v>TORNILLO FIX</v>
          </cell>
          <cell r="G4284">
            <v>1533.1</v>
          </cell>
        </row>
        <row r="4285">
          <cell r="B4285" t="str">
            <v>TF3545P</v>
          </cell>
          <cell r="C4285">
            <v>5227</v>
          </cell>
          <cell r="D4285" t="str">
            <v>TORNILLO FIX 3,5x45</v>
          </cell>
          <cell r="E4285" t="str">
            <v>PROLL</v>
          </cell>
          <cell r="F4285" t="str">
            <v>TORNILLO FIX</v>
          </cell>
          <cell r="G4285">
            <v>1717.45</v>
          </cell>
        </row>
        <row r="4286">
          <cell r="B4286" t="str">
            <v>TF3550P</v>
          </cell>
          <cell r="C4286">
            <v>5228</v>
          </cell>
          <cell r="D4286" t="str">
            <v>TORNILLO FIX 3,5x50</v>
          </cell>
          <cell r="E4286" t="str">
            <v>PROLL</v>
          </cell>
          <cell r="F4286" t="str">
            <v>TORNILLO FIX</v>
          </cell>
          <cell r="G4286">
            <v>1923.69</v>
          </cell>
        </row>
        <row r="4287">
          <cell r="B4287" t="str">
            <v>TF316P</v>
          </cell>
          <cell r="C4287">
            <v>5229</v>
          </cell>
          <cell r="D4287" t="str">
            <v>TORNILLO FIX 3x16</v>
          </cell>
          <cell r="E4287" t="str">
            <v>PROLL</v>
          </cell>
          <cell r="F4287" t="str">
            <v>TORNILLO FIX</v>
          </cell>
          <cell r="G4287">
            <v>504.79</v>
          </cell>
        </row>
        <row r="4288">
          <cell r="B4288" t="str">
            <v>TF320P</v>
          </cell>
          <cell r="C4288">
            <v>5230</v>
          </cell>
          <cell r="D4288" t="str">
            <v>TORNILLO FIX 3x20</v>
          </cell>
          <cell r="E4288" t="str">
            <v>PROLL</v>
          </cell>
          <cell r="F4288" t="str">
            <v>TORNILLO FIX</v>
          </cell>
          <cell r="G4288">
            <v>647.28</v>
          </cell>
        </row>
        <row r="4289">
          <cell r="B4289" t="str">
            <v>TF325P</v>
          </cell>
          <cell r="C4289">
            <v>5231</v>
          </cell>
          <cell r="D4289" t="str">
            <v>TORNILLO FIX 3x25</v>
          </cell>
          <cell r="E4289" t="str">
            <v>PROLL</v>
          </cell>
          <cell r="F4289" t="str">
            <v>TORNILLO FIX</v>
          </cell>
          <cell r="G4289">
            <v>760.65</v>
          </cell>
        </row>
        <row r="4290">
          <cell r="B4290" t="str">
            <v>TF330P</v>
          </cell>
          <cell r="C4290">
            <v>5232</v>
          </cell>
          <cell r="D4290" t="str">
            <v>TORNILLO FIX 3x30</v>
          </cell>
          <cell r="E4290" t="str">
            <v>PROLL</v>
          </cell>
          <cell r="F4290" t="str">
            <v>TORNILLO FIX</v>
          </cell>
          <cell r="G4290">
            <v>865.45</v>
          </cell>
        </row>
        <row r="4291">
          <cell r="B4291" t="str">
            <v>TF335P</v>
          </cell>
          <cell r="C4291">
            <v>5233</v>
          </cell>
          <cell r="D4291" t="str">
            <v>TORNILLO FIX 3x35</v>
          </cell>
          <cell r="E4291" t="str">
            <v>PROLL</v>
          </cell>
          <cell r="F4291" t="str">
            <v>TORNILLO FIX</v>
          </cell>
          <cell r="G4291">
            <v>868.84</v>
          </cell>
        </row>
        <row r="4292">
          <cell r="B4292" t="str">
            <v>TF4530P</v>
          </cell>
          <cell r="C4292">
            <v>5234</v>
          </cell>
          <cell r="D4292" t="str">
            <v>TORNILLO FIX 4,5x30</v>
          </cell>
          <cell r="E4292" t="str">
            <v>PROLL</v>
          </cell>
          <cell r="F4292" t="str">
            <v>TORNILLO FIX</v>
          </cell>
          <cell r="G4292">
            <v>2128.9299999999998</v>
          </cell>
        </row>
        <row r="4293">
          <cell r="B4293" t="str">
            <v>TF4535P</v>
          </cell>
          <cell r="C4293">
            <v>5235</v>
          </cell>
          <cell r="D4293" t="str">
            <v>TORNILLO FIX 4,5x35</v>
          </cell>
          <cell r="E4293" t="str">
            <v>PROLL</v>
          </cell>
          <cell r="F4293" t="str">
            <v>TORNILLO FIX</v>
          </cell>
          <cell r="G4293">
            <v>2339.17</v>
          </cell>
        </row>
        <row r="4294">
          <cell r="B4294" t="str">
            <v>TF4540P</v>
          </cell>
          <cell r="C4294">
            <v>5236</v>
          </cell>
          <cell r="D4294" t="str">
            <v>TORNILLO FIX 4,5x40</v>
          </cell>
          <cell r="E4294" t="str">
            <v>PROLL</v>
          </cell>
          <cell r="F4294" t="str">
            <v>TORNILLO FIX</v>
          </cell>
          <cell r="G4294">
            <v>2583.35</v>
          </cell>
        </row>
        <row r="4295">
          <cell r="B4295" t="str">
            <v>TF4545P</v>
          </cell>
          <cell r="C4295">
            <v>5237</v>
          </cell>
          <cell r="D4295" t="str">
            <v>TORNILLO FIX 4,5x45</v>
          </cell>
          <cell r="E4295" t="str">
            <v>PROLL</v>
          </cell>
          <cell r="F4295" t="str">
            <v>TORNILLO FIX</v>
          </cell>
          <cell r="G4295">
            <v>2878.16</v>
          </cell>
        </row>
        <row r="4296">
          <cell r="B4296" t="str">
            <v>TF4550P</v>
          </cell>
          <cell r="C4296">
            <v>5238</v>
          </cell>
          <cell r="D4296" t="str">
            <v>TORNILLO FIX 4,5x50</v>
          </cell>
          <cell r="E4296" t="str">
            <v>PROLL</v>
          </cell>
          <cell r="F4296" t="str">
            <v>TORNILLO FIX</v>
          </cell>
          <cell r="G4296">
            <v>3136.73</v>
          </cell>
        </row>
        <row r="4297">
          <cell r="B4297" t="str">
            <v>TF4560P</v>
          </cell>
          <cell r="C4297">
            <v>5239</v>
          </cell>
          <cell r="D4297" t="str">
            <v>TORNILLO FIX 4,5x60</v>
          </cell>
          <cell r="E4297" t="str">
            <v>PROLL</v>
          </cell>
          <cell r="F4297" t="str">
            <v>TORNILLO FIX</v>
          </cell>
          <cell r="G4297">
            <v>3949.7</v>
          </cell>
        </row>
        <row r="4298">
          <cell r="B4298" t="str">
            <v>TF420P</v>
          </cell>
          <cell r="C4298">
            <v>5240</v>
          </cell>
          <cell r="D4298" t="str">
            <v>TORNILLO FIX 4x20</v>
          </cell>
          <cell r="E4298" t="str">
            <v>PROLL</v>
          </cell>
          <cell r="F4298" t="str">
            <v>TORNILLO FIX</v>
          </cell>
          <cell r="G4298">
            <v>1136.97</v>
          </cell>
        </row>
        <row r="4299">
          <cell r="B4299" t="str">
            <v>TF425P</v>
          </cell>
          <cell r="C4299">
            <v>5241</v>
          </cell>
          <cell r="D4299" t="str">
            <v>TORNILLO FIX 4x25</v>
          </cell>
          <cell r="E4299" t="str">
            <v>PROLL</v>
          </cell>
          <cell r="F4299" t="str">
            <v>TORNILLO FIX</v>
          </cell>
          <cell r="G4299">
            <v>1274.96</v>
          </cell>
        </row>
        <row r="4300">
          <cell r="B4300" t="str">
            <v>TF430P</v>
          </cell>
          <cell r="C4300">
            <v>5242</v>
          </cell>
          <cell r="D4300" t="str">
            <v>TORNILLO FIX 4x30</v>
          </cell>
          <cell r="E4300" t="str">
            <v>PROLL</v>
          </cell>
          <cell r="F4300" t="str">
            <v>TORNILLO FIX</v>
          </cell>
          <cell r="G4300">
            <v>1603.7</v>
          </cell>
        </row>
        <row r="4301">
          <cell r="B4301" t="str">
            <v>TF435P</v>
          </cell>
          <cell r="C4301">
            <v>5243</v>
          </cell>
          <cell r="D4301" t="str">
            <v>TORNILLO FIX 4x35</v>
          </cell>
          <cell r="E4301" t="str">
            <v>PROLL</v>
          </cell>
          <cell r="F4301" t="str">
            <v>TORNILLO FIX</v>
          </cell>
          <cell r="G4301">
            <v>1814.66</v>
          </cell>
        </row>
        <row r="4302">
          <cell r="B4302" t="str">
            <v>TF440P</v>
          </cell>
          <cell r="C4302">
            <v>5244</v>
          </cell>
          <cell r="D4302" t="str">
            <v>TORNILLO FIX 4x40</v>
          </cell>
          <cell r="E4302" t="str">
            <v>PROLL</v>
          </cell>
          <cell r="F4302" t="str">
            <v>TORNILLO FIX</v>
          </cell>
          <cell r="G4302">
            <v>2016.68</v>
          </cell>
        </row>
        <row r="4303">
          <cell r="B4303" t="str">
            <v>TF445P</v>
          </cell>
          <cell r="C4303">
            <v>5245</v>
          </cell>
          <cell r="D4303" t="str">
            <v>TORNILLO FIX 4x45</v>
          </cell>
          <cell r="E4303" t="str">
            <v>PROLL</v>
          </cell>
          <cell r="F4303" t="str">
            <v>TORNILLO FIX</v>
          </cell>
          <cell r="G4303">
            <v>2212.17</v>
          </cell>
        </row>
        <row r="4304">
          <cell r="B4304" t="str">
            <v>TF450P</v>
          </cell>
          <cell r="C4304">
            <v>5246</v>
          </cell>
          <cell r="D4304" t="str">
            <v>TORNILLO FIX 4x50</v>
          </cell>
          <cell r="E4304" t="str">
            <v>PROLL</v>
          </cell>
          <cell r="F4304" t="str">
            <v>TORNILLO FIX</v>
          </cell>
          <cell r="G4304">
            <v>2446.52</v>
          </cell>
        </row>
        <row r="4305">
          <cell r="B4305" t="str">
            <v>TF460P</v>
          </cell>
          <cell r="C4305">
            <v>5247</v>
          </cell>
          <cell r="D4305" t="str">
            <v>TORNILLO FIX 4x60</v>
          </cell>
          <cell r="E4305" t="str">
            <v>PROLL</v>
          </cell>
          <cell r="F4305" t="str">
            <v>TORNILLO FIX</v>
          </cell>
          <cell r="G4305">
            <v>2978.84</v>
          </cell>
        </row>
        <row r="4306">
          <cell r="B4306" t="str">
            <v>TF540P</v>
          </cell>
          <cell r="C4306">
            <v>5248</v>
          </cell>
          <cell r="D4306" t="str">
            <v>TORNILLO FIX 5x40</v>
          </cell>
          <cell r="E4306" t="str">
            <v>PROLL</v>
          </cell>
          <cell r="F4306" t="str">
            <v>TORNILLO FIX</v>
          </cell>
          <cell r="G4306">
            <v>3650.11</v>
          </cell>
        </row>
        <row r="4307">
          <cell r="B4307" t="str">
            <v>TF545P</v>
          </cell>
          <cell r="C4307">
            <v>5249</v>
          </cell>
          <cell r="D4307" t="str">
            <v>TORNILLO FIX 5x45</v>
          </cell>
          <cell r="E4307" t="str">
            <v>PROLL</v>
          </cell>
          <cell r="F4307" t="str">
            <v>TORNILLO FIX</v>
          </cell>
          <cell r="G4307">
            <v>3925.43</v>
          </cell>
        </row>
        <row r="4308">
          <cell r="B4308" t="str">
            <v>TF550P</v>
          </cell>
          <cell r="C4308">
            <v>5250</v>
          </cell>
          <cell r="D4308" t="str">
            <v>TORNILLO FIX 5x50</v>
          </cell>
          <cell r="E4308" t="str">
            <v>PROLL</v>
          </cell>
          <cell r="F4308" t="str">
            <v>TORNILLO FIX</v>
          </cell>
          <cell r="G4308">
            <v>4266.22</v>
          </cell>
        </row>
        <row r="4309">
          <cell r="B4309" t="str">
            <v>TF560P</v>
          </cell>
          <cell r="C4309">
            <v>5251</v>
          </cell>
          <cell r="D4309" t="str">
            <v>TORNILLO FIX 5x60</v>
          </cell>
          <cell r="E4309" t="str">
            <v>PROLL</v>
          </cell>
          <cell r="F4309" t="str">
            <v>TORNILLO FIX</v>
          </cell>
          <cell r="G4309">
            <v>5010.49</v>
          </cell>
        </row>
        <row r="4310">
          <cell r="B4310" t="str">
            <v>TF570P</v>
          </cell>
          <cell r="C4310">
            <v>5252</v>
          </cell>
          <cell r="D4310" t="str">
            <v>TORNILLO FIX 5x70</v>
          </cell>
          <cell r="E4310" t="str">
            <v>PROLL</v>
          </cell>
          <cell r="F4310" t="str">
            <v>TORNILLO FIX</v>
          </cell>
          <cell r="G4310">
            <v>5793.87</v>
          </cell>
        </row>
        <row r="4311">
          <cell r="B4311" t="str">
            <v>TF580P</v>
          </cell>
          <cell r="C4311">
            <v>5253</v>
          </cell>
          <cell r="D4311" t="str">
            <v>TORNILLO FIX 5x80</v>
          </cell>
          <cell r="E4311" t="str">
            <v>PROLL</v>
          </cell>
          <cell r="F4311" t="str">
            <v>TORNILLO FIX</v>
          </cell>
          <cell r="G4311">
            <v>6701.11</v>
          </cell>
        </row>
        <row r="4312">
          <cell r="B4312" t="str">
            <v>TF650P</v>
          </cell>
          <cell r="C4312">
            <v>5256</v>
          </cell>
          <cell r="D4312" t="str">
            <v>TORNILLO FIX 6x50</v>
          </cell>
          <cell r="E4312" t="str">
            <v>PROLL</v>
          </cell>
          <cell r="F4312" t="str">
            <v>TORNILLO FIX</v>
          </cell>
          <cell r="G4312">
            <v>6307.36</v>
          </cell>
        </row>
        <row r="4313">
          <cell r="B4313" t="str">
            <v>TF660P</v>
          </cell>
          <cell r="C4313">
            <v>5257</v>
          </cell>
          <cell r="D4313" t="str">
            <v>TORNILLO FIX 6x60</v>
          </cell>
          <cell r="E4313" t="str">
            <v>PROLL</v>
          </cell>
          <cell r="F4313" t="str">
            <v>TORNILLO FIX</v>
          </cell>
          <cell r="G4313">
            <v>7801.85</v>
          </cell>
        </row>
        <row r="4314">
          <cell r="B4314" t="str">
            <v>TF670P</v>
          </cell>
          <cell r="C4314">
            <v>5258</v>
          </cell>
          <cell r="D4314" t="str">
            <v>TORNILLO FIX 6x70</v>
          </cell>
          <cell r="E4314" t="str">
            <v>PROLL</v>
          </cell>
          <cell r="F4314" t="str">
            <v>TORNILLO FIX</v>
          </cell>
          <cell r="G4314">
            <v>8574.86</v>
          </cell>
        </row>
        <row r="4315">
          <cell r="B4315" t="str">
            <v>TF680P</v>
          </cell>
          <cell r="C4315">
            <v>5259</v>
          </cell>
          <cell r="D4315" t="str">
            <v>TORNILLO FIX 6x80</v>
          </cell>
          <cell r="E4315" t="str">
            <v>PROLL</v>
          </cell>
          <cell r="F4315" t="str">
            <v>TORNILLO FIX</v>
          </cell>
          <cell r="G4315">
            <v>9660.5300000000007</v>
          </cell>
        </row>
        <row r="4316">
          <cell r="B4316" t="str">
            <v>T1410</v>
          </cell>
          <cell r="C4316">
            <v>5260</v>
          </cell>
          <cell r="D4316" t="str">
            <v>TORNILLO HO 14-10</v>
          </cell>
          <cell r="E4316" t="str">
            <v>PROLL</v>
          </cell>
          <cell r="F4316" t="str">
            <v>TORN. HIERRO</v>
          </cell>
          <cell r="G4316">
            <v>623.79999999999995</v>
          </cell>
        </row>
        <row r="4317">
          <cell r="B4317" t="str">
            <v>T1413</v>
          </cell>
          <cell r="C4317">
            <v>5261</v>
          </cell>
          <cell r="D4317" t="str">
            <v>TORNILLO HO 14-13</v>
          </cell>
          <cell r="E4317" t="str">
            <v>PROLL</v>
          </cell>
          <cell r="F4317" t="str">
            <v>TORN. HIERRO</v>
          </cell>
          <cell r="G4317">
            <v>623.79999999999995</v>
          </cell>
        </row>
        <row r="4318">
          <cell r="B4318" t="str">
            <v>T1415</v>
          </cell>
          <cell r="C4318">
            <v>5262</v>
          </cell>
          <cell r="D4318" t="str">
            <v>TORNILLO HO 14-15</v>
          </cell>
          <cell r="E4318" t="str">
            <v>PROLL</v>
          </cell>
          <cell r="F4318" t="str">
            <v>TORN. HIERRO</v>
          </cell>
          <cell r="G4318">
            <v>623.79999999999995</v>
          </cell>
        </row>
        <row r="4319">
          <cell r="B4319" t="str">
            <v>T1417</v>
          </cell>
          <cell r="C4319">
            <v>5263</v>
          </cell>
          <cell r="D4319" t="str">
            <v>TORNILLO HO 14-17</v>
          </cell>
          <cell r="E4319" t="str">
            <v>PROLL</v>
          </cell>
          <cell r="F4319" t="str">
            <v>TORN. HIERRO</v>
          </cell>
          <cell r="G4319">
            <v>623.79999999999995</v>
          </cell>
        </row>
        <row r="4320">
          <cell r="B4320" t="str">
            <v>T1420</v>
          </cell>
          <cell r="C4320">
            <v>5264</v>
          </cell>
          <cell r="D4320" t="str">
            <v>TORNILLO HO 14-20</v>
          </cell>
          <cell r="E4320" t="str">
            <v>PROLL</v>
          </cell>
          <cell r="F4320" t="str">
            <v>TORN. HIERRO</v>
          </cell>
          <cell r="G4320">
            <v>623.79999999999995</v>
          </cell>
        </row>
        <row r="4321">
          <cell r="B4321" t="str">
            <v>T1610</v>
          </cell>
          <cell r="C4321">
            <v>5265</v>
          </cell>
          <cell r="D4321" t="str">
            <v>TORNILLO HO 16-10</v>
          </cell>
          <cell r="E4321" t="str">
            <v>PROLL</v>
          </cell>
          <cell r="F4321" t="str">
            <v>TORN. HIERRO</v>
          </cell>
          <cell r="G4321">
            <v>623.79999999999995</v>
          </cell>
        </row>
        <row r="4322">
          <cell r="B4322" t="str">
            <v>T1613</v>
          </cell>
          <cell r="C4322">
            <v>5266</v>
          </cell>
          <cell r="D4322" t="str">
            <v>TORNILLO HO 16-13</v>
          </cell>
          <cell r="E4322" t="str">
            <v>PROLL</v>
          </cell>
          <cell r="F4322" t="str">
            <v>TORN. HIERRO</v>
          </cell>
          <cell r="G4322">
            <v>623.79999999999995</v>
          </cell>
        </row>
        <row r="4323">
          <cell r="B4323" t="str">
            <v>T1615</v>
          </cell>
          <cell r="C4323">
            <v>5267</v>
          </cell>
          <cell r="D4323" t="str">
            <v>TORNILLO HO 16-15</v>
          </cell>
          <cell r="E4323" t="str">
            <v>PROLL</v>
          </cell>
          <cell r="F4323" t="str">
            <v>TORN. HIERRO</v>
          </cell>
          <cell r="G4323">
            <v>623.79999999999995</v>
          </cell>
        </row>
        <row r="4324">
          <cell r="B4324" t="str">
            <v>T1617</v>
          </cell>
          <cell r="C4324">
            <v>5268</v>
          </cell>
          <cell r="D4324" t="str">
            <v>TORNILLO HO 16-17</v>
          </cell>
          <cell r="E4324" t="str">
            <v>PROLL</v>
          </cell>
          <cell r="F4324" t="str">
            <v>TORN. HIERRO</v>
          </cell>
          <cell r="G4324">
            <v>623.79999999999995</v>
          </cell>
        </row>
        <row r="4325">
          <cell r="B4325" t="str">
            <v>T1620</v>
          </cell>
          <cell r="C4325">
            <v>5269</v>
          </cell>
          <cell r="D4325" t="str">
            <v>TORNILLO HO 16-20</v>
          </cell>
          <cell r="E4325" t="str">
            <v>PROLL</v>
          </cell>
          <cell r="F4325" t="str">
            <v>TORN. HIERRO</v>
          </cell>
          <cell r="G4325">
            <v>623.79999999999995</v>
          </cell>
        </row>
        <row r="4326">
          <cell r="B4326" t="str">
            <v>T1625</v>
          </cell>
          <cell r="C4326">
            <v>5270</v>
          </cell>
          <cell r="D4326" t="str">
            <v>TORNILLO HO 16-25</v>
          </cell>
          <cell r="E4326" t="str">
            <v>PROLL</v>
          </cell>
          <cell r="F4326" t="str">
            <v>TORN. HIERRO</v>
          </cell>
          <cell r="G4326">
            <v>688.13</v>
          </cell>
        </row>
        <row r="4327">
          <cell r="B4327" t="str">
            <v>T1710</v>
          </cell>
          <cell r="C4327">
            <v>5271</v>
          </cell>
          <cell r="D4327" t="str">
            <v>TORNILLO HO 17-10</v>
          </cell>
          <cell r="E4327" t="str">
            <v>PROLL</v>
          </cell>
          <cell r="F4327" t="str">
            <v>TORN. HIERRO</v>
          </cell>
          <cell r="G4327">
            <v>593.63</v>
          </cell>
        </row>
        <row r="4328">
          <cell r="B4328" t="str">
            <v>T1713</v>
          </cell>
          <cell r="C4328">
            <v>5272</v>
          </cell>
          <cell r="D4328" t="str">
            <v>TORNILLO HO 17-13</v>
          </cell>
          <cell r="E4328" t="str">
            <v>PROLL</v>
          </cell>
          <cell r="F4328" t="str">
            <v>TORN. HIERRO</v>
          </cell>
          <cell r="G4328">
            <v>593.63</v>
          </cell>
        </row>
        <row r="4329">
          <cell r="B4329" t="str">
            <v>T1715</v>
          </cell>
          <cell r="C4329">
            <v>5273</v>
          </cell>
          <cell r="D4329" t="str">
            <v>TORNILLO HO 17-15</v>
          </cell>
          <cell r="E4329" t="str">
            <v>PROLL</v>
          </cell>
          <cell r="F4329" t="str">
            <v>TORN. HIERRO</v>
          </cell>
          <cell r="G4329">
            <v>599.88</v>
          </cell>
        </row>
        <row r="4330">
          <cell r="B4330" t="str">
            <v>T1717</v>
          </cell>
          <cell r="C4330">
            <v>5274</v>
          </cell>
          <cell r="D4330" t="str">
            <v>TORNILLO HO 17-17</v>
          </cell>
          <cell r="E4330" t="str">
            <v>PROLL</v>
          </cell>
          <cell r="F4330" t="str">
            <v>TORN. HIERRO</v>
          </cell>
          <cell r="G4330">
            <v>531</v>
          </cell>
        </row>
        <row r="4331">
          <cell r="B4331" t="str">
            <v>T1720</v>
          </cell>
          <cell r="C4331">
            <v>5275</v>
          </cell>
          <cell r="D4331" t="str">
            <v>TORNILLO HO 17-20</v>
          </cell>
          <cell r="E4331" t="str">
            <v>PROLL</v>
          </cell>
          <cell r="F4331" t="str">
            <v>TORN. HIERRO</v>
          </cell>
          <cell r="G4331">
            <v>678.01</v>
          </cell>
        </row>
        <row r="4332">
          <cell r="B4332" t="str">
            <v>T1725</v>
          </cell>
          <cell r="C4332">
            <v>5276</v>
          </cell>
          <cell r="D4332" t="str">
            <v>TORNILLO HO 17-25</v>
          </cell>
          <cell r="E4332" t="str">
            <v>PROLL</v>
          </cell>
          <cell r="F4332" t="str">
            <v>TORN. HIERRO</v>
          </cell>
          <cell r="G4332">
            <v>735.03</v>
          </cell>
        </row>
        <row r="4333">
          <cell r="B4333" t="str">
            <v>T1730</v>
          </cell>
          <cell r="C4333">
            <v>5277</v>
          </cell>
          <cell r="D4333" t="str">
            <v>TORNILLO HO 17-30</v>
          </cell>
          <cell r="E4333" t="str">
            <v>PROLL</v>
          </cell>
          <cell r="F4333" t="str">
            <v>TORN. HIERRO</v>
          </cell>
          <cell r="G4333">
            <v>843.39</v>
          </cell>
        </row>
        <row r="4334">
          <cell r="B4334" t="str">
            <v>T1810</v>
          </cell>
          <cell r="C4334">
            <v>5278</v>
          </cell>
          <cell r="D4334" t="str">
            <v>TORNILLO HO 18-10</v>
          </cell>
          <cell r="E4334" t="str">
            <v>PROLL</v>
          </cell>
          <cell r="F4334" t="str">
            <v>TORN. HIERRO</v>
          </cell>
          <cell r="G4334">
            <v>699.42</v>
          </cell>
        </row>
        <row r="4335">
          <cell r="B4335" t="str">
            <v>T1813</v>
          </cell>
          <cell r="C4335">
            <v>5279</v>
          </cell>
          <cell r="D4335" t="str">
            <v>TORNILLO HO 18-13</v>
          </cell>
          <cell r="E4335" t="str">
            <v>PROLL</v>
          </cell>
          <cell r="F4335" t="str">
            <v>TORN. HIERRO</v>
          </cell>
          <cell r="G4335">
            <v>630.37</v>
          </cell>
        </row>
        <row r="4336">
          <cell r="B4336" t="str">
            <v>T1815</v>
          </cell>
          <cell r="C4336">
            <v>5280</v>
          </cell>
          <cell r="D4336" t="str">
            <v>TORNILLO HO 18-15</v>
          </cell>
          <cell r="E4336" t="str">
            <v>PROLL</v>
          </cell>
          <cell r="F4336" t="str">
            <v>TORN. HIERRO</v>
          </cell>
          <cell r="G4336">
            <v>682.41</v>
          </cell>
        </row>
        <row r="4337">
          <cell r="B4337" t="str">
            <v>T1817</v>
          </cell>
          <cell r="C4337">
            <v>5281</v>
          </cell>
          <cell r="D4337" t="str">
            <v>TORNILLO HO 18-17</v>
          </cell>
          <cell r="E4337" t="str">
            <v>PROLL</v>
          </cell>
          <cell r="F4337" t="str">
            <v>TORN. HIERRO</v>
          </cell>
          <cell r="G4337">
            <v>802.84</v>
          </cell>
        </row>
        <row r="4338">
          <cell r="B4338" t="str">
            <v>T1820</v>
          </cell>
          <cell r="C4338">
            <v>5282</v>
          </cell>
          <cell r="D4338" t="str">
            <v>TORNILLO HO 18-20</v>
          </cell>
          <cell r="E4338" t="str">
            <v>PROLL</v>
          </cell>
          <cell r="F4338" t="str">
            <v>TORN. HIERRO</v>
          </cell>
          <cell r="G4338">
            <v>833.07</v>
          </cell>
        </row>
        <row r="4339">
          <cell r="B4339" t="str">
            <v>T1825</v>
          </cell>
          <cell r="C4339">
            <v>5283</v>
          </cell>
          <cell r="D4339" t="str">
            <v>TORNILLO HO 18-25</v>
          </cell>
          <cell r="E4339" t="str">
            <v>PROLL</v>
          </cell>
          <cell r="F4339" t="str">
            <v>TORN. HIERRO</v>
          </cell>
          <cell r="G4339">
            <v>875.62</v>
          </cell>
        </row>
        <row r="4340">
          <cell r="B4340" t="str">
            <v>T1830</v>
          </cell>
          <cell r="C4340">
            <v>5284</v>
          </cell>
          <cell r="D4340" t="str">
            <v>TORNILLO HO 18-30</v>
          </cell>
          <cell r="E4340" t="str">
            <v>PROLL</v>
          </cell>
          <cell r="F4340" t="str">
            <v>TORN. HIERRO</v>
          </cell>
          <cell r="G4340">
            <v>968.88</v>
          </cell>
        </row>
        <row r="4341">
          <cell r="B4341" t="str">
            <v>T1835</v>
          </cell>
          <cell r="C4341">
            <v>5285</v>
          </cell>
          <cell r="D4341" t="str">
            <v>TORNILLO HO 18-35</v>
          </cell>
          <cell r="E4341" t="str">
            <v>PROLL</v>
          </cell>
          <cell r="F4341" t="str">
            <v>TORN. HIERRO</v>
          </cell>
          <cell r="G4341">
            <v>1148.3599999999999</v>
          </cell>
        </row>
        <row r="4342">
          <cell r="B4342" t="str">
            <v>T1840</v>
          </cell>
          <cell r="C4342">
            <v>5286</v>
          </cell>
          <cell r="D4342" t="str">
            <v>TORNILLO HO 18-40</v>
          </cell>
          <cell r="E4342" t="str">
            <v>PROLL</v>
          </cell>
          <cell r="F4342" t="str">
            <v>TORN. HIERRO</v>
          </cell>
          <cell r="G4342">
            <v>1171.05</v>
          </cell>
        </row>
        <row r="4343">
          <cell r="B4343" t="str">
            <v>T1845</v>
          </cell>
          <cell r="C4343">
            <v>5287</v>
          </cell>
          <cell r="D4343" t="str">
            <v>TORNILLO HO 18-45</v>
          </cell>
          <cell r="E4343" t="str">
            <v>PROLL</v>
          </cell>
          <cell r="F4343" t="str">
            <v>TORN. HIERRO</v>
          </cell>
          <cell r="G4343">
            <v>1111.6099999999999</v>
          </cell>
        </row>
        <row r="4344">
          <cell r="B4344" t="str">
            <v>T1913</v>
          </cell>
          <cell r="C4344">
            <v>5288</v>
          </cell>
          <cell r="D4344" t="str">
            <v>TORNILLO HO 19-13</v>
          </cell>
          <cell r="E4344" t="str">
            <v>PROLL</v>
          </cell>
          <cell r="F4344" t="str">
            <v>TORN. HIERRO</v>
          </cell>
          <cell r="G4344">
            <v>819.16</v>
          </cell>
        </row>
        <row r="4345">
          <cell r="B4345" t="str">
            <v>T1915</v>
          </cell>
          <cell r="C4345">
            <v>5289</v>
          </cell>
          <cell r="D4345" t="str">
            <v>TORNILLO HO 19-15</v>
          </cell>
          <cell r="E4345" t="str">
            <v>PROLL</v>
          </cell>
          <cell r="F4345" t="str">
            <v>TORN. HIERRO</v>
          </cell>
          <cell r="G4345">
            <v>812.86</v>
          </cell>
        </row>
        <row r="4346">
          <cell r="B4346" t="str">
            <v>T1917</v>
          </cell>
          <cell r="C4346">
            <v>5290</v>
          </cell>
          <cell r="D4346" t="str">
            <v>TORNILLO HO 19-17</v>
          </cell>
          <cell r="E4346" t="str">
            <v>PROLL</v>
          </cell>
          <cell r="F4346" t="str">
            <v>TORN. HIERRO</v>
          </cell>
          <cell r="G4346">
            <v>867.08</v>
          </cell>
        </row>
        <row r="4347">
          <cell r="B4347" t="str">
            <v>T1920</v>
          </cell>
          <cell r="C4347">
            <v>5291</v>
          </cell>
          <cell r="D4347" t="str">
            <v>TORNILLO HO 19-20</v>
          </cell>
          <cell r="E4347" t="str">
            <v>PROLL</v>
          </cell>
          <cell r="F4347" t="str">
            <v>TORN. HIERRO</v>
          </cell>
          <cell r="G4347">
            <v>898.36</v>
          </cell>
        </row>
        <row r="4348">
          <cell r="B4348" t="str">
            <v>T1925</v>
          </cell>
          <cell r="C4348">
            <v>5292</v>
          </cell>
          <cell r="D4348" t="str">
            <v>TORNILLO HO 19-25</v>
          </cell>
          <cell r="E4348" t="str">
            <v>PROLL</v>
          </cell>
          <cell r="F4348" t="str">
            <v>TORN. HIERRO</v>
          </cell>
          <cell r="G4348">
            <v>1019.21</v>
          </cell>
        </row>
        <row r="4349">
          <cell r="B4349" t="str">
            <v>T1930</v>
          </cell>
          <cell r="C4349">
            <v>5293</v>
          </cell>
          <cell r="D4349" t="str">
            <v>TORNILLO HO 19-30</v>
          </cell>
          <cell r="E4349" t="str">
            <v>PROLL</v>
          </cell>
          <cell r="F4349" t="str">
            <v>TORN. HIERRO</v>
          </cell>
          <cell r="G4349">
            <v>1171.6500000000001</v>
          </cell>
        </row>
        <row r="4350">
          <cell r="B4350" t="str">
            <v>T1935</v>
          </cell>
          <cell r="C4350">
            <v>5294</v>
          </cell>
          <cell r="D4350" t="str">
            <v>TORNILLO HO 19-35</v>
          </cell>
          <cell r="E4350" t="str">
            <v>PROLL</v>
          </cell>
          <cell r="F4350" t="str">
            <v>TORN. HIERRO</v>
          </cell>
          <cell r="G4350">
            <v>1302.0899999999999</v>
          </cell>
        </row>
        <row r="4351">
          <cell r="B4351" t="str">
            <v>T1940</v>
          </cell>
          <cell r="C4351">
            <v>5295</v>
          </cell>
          <cell r="D4351" t="str">
            <v>TORNILLO HO 19-40</v>
          </cell>
          <cell r="E4351" t="str">
            <v>PROLL</v>
          </cell>
          <cell r="F4351" t="str">
            <v>TORN. HIERRO</v>
          </cell>
          <cell r="G4351">
            <v>1424.7</v>
          </cell>
        </row>
        <row r="4352">
          <cell r="B4352" t="str">
            <v>T1945</v>
          </cell>
          <cell r="C4352">
            <v>5296</v>
          </cell>
          <cell r="D4352" t="str">
            <v>TORNILLO HO 19-45</v>
          </cell>
          <cell r="E4352" t="str">
            <v>PROLL</v>
          </cell>
          <cell r="F4352" t="str">
            <v>TORN. HIERRO</v>
          </cell>
          <cell r="G4352">
            <v>1656.07</v>
          </cell>
        </row>
        <row r="4353">
          <cell r="B4353" t="str">
            <v>T1950</v>
          </cell>
          <cell r="C4353">
            <v>5297</v>
          </cell>
          <cell r="D4353" t="str">
            <v>TORNILLO HO 19-50</v>
          </cell>
          <cell r="E4353" t="str">
            <v>PROLL</v>
          </cell>
          <cell r="F4353" t="str">
            <v>TORN. HIERRO</v>
          </cell>
          <cell r="G4353">
            <v>1862.45</v>
          </cell>
        </row>
        <row r="4354">
          <cell r="B4354" t="str">
            <v>T2015</v>
          </cell>
          <cell r="C4354">
            <v>5298</v>
          </cell>
          <cell r="D4354" t="str">
            <v>TORNILLO HO 20-15</v>
          </cell>
          <cell r="E4354" t="str">
            <v>PROLL</v>
          </cell>
          <cell r="F4354" t="str">
            <v>TORN. HIERRO</v>
          </cell>
          <cell r="G4354">
            <v>1080.02</v>
          </cell>
        </row>
        <row r="4355">
          <cell r="B4355" t="str">
            <v>T2017</v>
          </cell>
          <cell r="C4355">
            <v>5299</v>
          </cell>
          <cell r="D4355" t="str">
            <v>TORNILLO HO 20-17</v>
          </cell>
          <cell r="E4355" t="str">
            <v>PROLL</v>
          </cell>
          <cell r="F4355" t="str">
            <v>TORN. HIERRO</v>
          </cell>
          <cell r="G4355">
            <v>1080.02</v>
          </cell>
        </row>
        <row r="4356">
          <cell r="B4356" t="str">
            <v>T2020</v>
          </cell>
          <cell r="C4356">
            <v>5300</v>
          </cell>
          <cell r="D4356" t="str">
            <v>TORNILLO HO 20-20</v>
          </cell>
          <cell r="E4356" t="str">
            <v>PROLL</v>
          </cell>
          <cell r="F4356" t="str">
            <v>TORN. HIERRO</v>
          </cell>
          <cell r="G4356">
            <v>1048.8800000000001</v>
          </cell>
        </row>
        <row r="4357">
          <cell r="B4357" t="str">
            <v>T2025</v>
          </cell>
          <cell r="C4357">
            <v>5301</v>
          </cell>
          <cell r="D4357" t="str">
            <v>TORNILLO HO 20-25</v>
          </cell>
          <cell r="E4357" t="str">
            <v>PROLL</v>
          </cell>
          <cell r="F4357" t="str">
            <v>TORN. HIERRO</v>
          </cell>
          <cell r="G4357">
            <v>1130.33</v>
          </cell>
        </row>
        <row r="4358">
          <cell r="B4358" t="str">
            <v>T2030</v>
          </cell>
          <cell r="C4358">
            <v>5302</v>
          </cell>
          <cell r="D4358" t="str">
            <v>TORNILLO HO 20-30</v>
          </cell>
          <cell r="E4358" t="str">
            <v>PROLL</v>
          </cell>
          <cell r="F4358" t="str">
            <v>TORN. HIERRO</v>
          </cell>
          <cell r="G4358">
            <v>1401.32</v>
          </cell>
        </row>
        <row r="4359">
          <cell r="B4359" t="str">
            <v>T2035</v>
          </cell>
          <cell r="C4359">
            <v>5303</v>
          </cell>
          <cell r="D4359" t="str">
            <v>TORNILLO HO 20-35</v>
          </cell>
          <cell r="E4359" t="str">
            <v>PROLL</v>
          </cell>
          <cell r="F4359" t="str">
            <v>TORN. HIERRO</v>
          </cell>
          <cell r="G4359">
            <v>1478.48</v>
          </cell>
        </row>
        <row r="4360">
          <cell r="B4360" t="str">
            <v>T2040</v>
          </cell>
          <cell r="C4360">
            <v>5304</v>
          </cell>
          <cell r="D4360" t="str">
            <v>TORNILLO HO 20-40</v>
          </cell>
          <cell r="E4360" t="str">
            <v>PROLL</v>
          </cell>
          <cell r="F4360" t="str">
            <v>TORN. HIERRO</v>
          </cell>
          <cell r="G4360">
            <v>1625.09</v>
          </cell>
        </row>
        <row r="4361">
          <cell r="B4361" t="str">
            <v>T2045</v>
          </cell>
          <cell r="C4361">
            <v>5305</v>
          </cell>
          <cell r="D4361" t="str">
            <v>TORNILLO HO 20-45</v>
          </cell>
          <cell r="E4361" t="str">
            <v>PROLL</v>
          </cell>
          <cell r="F4361" t="str">
            <v>TORN. HIERRO</v>
          </cell>
          <cell r="G4361">
            <v>1842.75</v>
          </cell>
        </row>
        <row r="4362">
          <cell r="B4362" t="str">
            <v>T2050</v>
          </cell>
          <cell r="C4362">
            <v>5306</v>
          </cell>
          <cell r="D4362" t="str">
            <v>TORNILLO HO 20-50</v>
          </cell>
          <cell r="E4362" t="str">
            <v>PROLL</v>
          </cell>
          <cell r="F4362" t="str">
            <v>TORN. HIERRO</v>
          </cell>
          <cell r="G4362">
            <v>2092.75</v>
          </cell>
        </row>
        <row r="4363">
          <cell r="B4363" t="str">
            <v>T2055</v>
          </cell>
          <cell r="C4363">
            <v>5307</v>
          </cell>
          <cell r="D4363" t="str">
            <v>TORNILLO HO 20-55</v>
          </cell>
          <cell r="E4363" t="str">
            <v>PROLL</v>
          </cell>
          <cell r="F4363" t="str">
            <v>TORN. HIERRO</v>
          </cell>
          <cell r="G4363">
            <v>2721.38</v>
          </cell>
        </row>
        <row r="4364">
          <cell r="B4364" t="str">
            <v>T2060</v>
          </cell>
          <cell r="C4364">
            <v>5308</v>
          </cell>
          <cell r="D4364" t="str">
            <v>TORNILLO HO 20-60</v>
          </cell>
          <cell r="E4364" t="str">
            <v>PROLL</v>
          </cell>
          <cell r="F4364" t="str">
            <v>TORN. HIERRO</v>
          </cell>
          <cell r="G4364">
            <v>2804.14</v>
          </cell>
        </row>
        <row r="4365">
          <cell r="B4365" t="str">
            <v>T2065</v>
          </cell>
          <cell r="C4365">
            <v>5309</v>
          </cell>
          <cell r="D4365" t="str">
            <v>TORNILLO HO 20-65</v>
          </cell>
          <cell r="E4365" t="str">
            <v>PROLL</v>
          </cell>
          <cell r="F4365" t="str">
            <v>TORN. HIERRO</v>
          </cell>
          <cell r="G4365">
            <v>3059.65</v>
          </cell>
        </row>
        <row r="4366">
          <cell r="B4366" t="str">
            <v>T2070</v>
          </cell>
          <cell r="C4366">
            <v>5310</v>
          </cell>
          <cell r="D4366" t="str">
            <v>TORNILLO HO 20-70</v>
          </cell>
          <cell r="E4366" t="str">
            <v>PROLL</v>
          </cell>
          <cell r="F4366" t="str">
            <v>TORN. HIERRO</v>
          </cell>
          <cell r="G4366">
            <v>3049.81</v>
          </cell>
        </row>
        <row r="4367">
          <cell r="B4367" t="str">
            <v>T2115</v>
          </cell>
          <cell r="C4367">
            <v>5311</v>
          </cell>
          <cell r="D4367" t="str">
            <v>TORNILLO HO 21-15</v>
          </cell>
          <cell r="E4367" t="str">
            <v>PROLL</v>
          </cell>
          <cell r="F4367" t="str">
            <v>TORN. HIERRO</v>
          </cell>
          <cell r="G4367">
            <v>1129.2</v>
          </cell>
        </row>
        <row r="4368">
          <cell r="B4368" t="str">
            <v>T2117</v>
          </cell>
          <cell r="C4368">
            <v>5312</v>
          </cell>
          <cell r="D4368" t="str">
            <v>TORNILLO HO 21-17</v>
          </cell>
          <cell r="E4368" t="str">
            <v>PROLL</v>
          </cell>
          <cell r="F4368" t="str">
            <v>TORN. HIERRO</v>
          </cell>
          <cell r="G4368">
            <v>1129.2</v>
          </cell>
        </row>
        <row r="4369">
          <cell r="B4369" t="str">
            <v>T2120</v>
          </cell>
          <cell r="C4369">
            <v>5313</v>
          </cell>
          <cell r="D4369" t="str">
            <v>TORNILLO HO 21-20</v>
          </cell>
          <cell r="E4369" t="str">
            <v>PROLL</v>
          </cell>
          <cell r="F4369" t="str">
            <v>TORN. HIERRO</v>
          </cell>
          <cell r="G4369">
            <v>1442.69</v>
          </cell>
        </row>
        <row r="4370">
          <cell r="B4370" t="str">
            <v>T2125</v>
          </cell>
          <cell r="C4370">
            <v>5314</v>
          </cell>
          <cell r="D4370" t="str">
            <v>TORNILLO HO 21-25</v>
          </cell>
          <cell r="E4370" t="str">
            <v>PROLL</v>
          </cell>
          <cell r="F4370" t="str">
            <v>TORN. HIERRO</v>
          </cell>
          <cell r="G4370">
            <v>1581.98</v>
          </cell>
        </row>
        <row r="4371">
          <cell r="B4371" t="str">
            <v>T2130</v>
          </cell>
          <cell r="C4371">
            <v>5315</v>
          </cell>
          <cell r="D4371" t="str">
            <v>TORNILLO HO 21-30</v>
          </cell>
          <cell r="E4371" t="str">
            <v>PROLL</v>
          </cell>
          <cell r="F4371" t="str">
            <v>TORN. HIERRO</v>
          </cell>
          <cell r="G4371">
            <v>1753</v>
          </cell>
        </row>
        <row r="4372">
          <cell r="B4372" t="str">
            <v>T2135</v>
          </cell>
          <cell r="C4372">
            <v>5316</v>
          </cell>
          <cell r="D4372" t="str">
            <v>TORNILLO HO 21-35</v>
          </cell>
          <cell r="E4372" t="str">
            <v>PROLL</v>
          </cell>
          <cell r="F4372" t="str">
            <v>TORN. HIERRO</v>
          </cell>
          <cell r="G4372">
            <v>1997</v>
          </cell>
        </row>
        <row r="4373">
          <cell r="B4373" t="str">
            <v>T2140</v>
          </cell>
          <cell r="C4373">
            <v>5317</v>
          </cell>
          <cell r="D4373" t="str">
            <v>TORNILLO HO 21-40</v>
          </cell>
          <cell r="E4373" t="str">
            <v>PROLL</v>
          </cell>
          <cell r="F4373" t="str">
            <v>TORN. HIERRO</v>
          </cell>
          <cell r="G4373">
            <v>2015.94</v>
          </cell>
        </row>
        <row r="4374">
          <cell r="B4374" t="str">
            <v>T2145</v>
          </cell>
          <cell r="C4374">
            <v>5318</v>
          </cell>
          <cell r="D4374" t="str">
            <v>TORNILLO HO 21-45</v>
          </cell>
          <cell r="E4374" t="str">
            <v>PROLL</v>
          </cell>
          <cell r="F4374" t="str">
            <v>TORN. HIERRO</v>
          </cell>
          <cell r="G4374">
            <v>2262.2399999999998</v>
          </cell>
        </row>
        <row r="4375">
          <cell r="B4375" t="str">
            <v>T2150</v>
          </cell>
          <cell r="C4375">
            <v>5319</v>
          </cell>
          <cell r="D4375" t="str">
            <v>TORNILLO HO 21-50</v>
          </cell>
          <cell r="E4375" t="str">
            <v>PROLL</v>
          </cell>
          <cell r="F4375" t="str">
            <v>TORN. HIERRO</v>
          </cell>
          <cell r="G4375">
            <v>2587.5300000000002</v>
          </cell>
        </row>
        <row r="4376">
          <cell r="B4376" t="str">
            <v>T2155</v>
          </cell>
          <cell r="C4376">
            <v>5320</v>
          </cell>
          <cell r="D4376" t="str">
            <v>TORNILLO HO 21-55</v>
          </cell>
          <cell r="E4376" t="str">
            <v>PROLL</v>
          </cell>
          <cell r="F4376" t="str">
            <v>TORN. HIERRO</v>
          </cell>
          <cell r="G4376">
            <v>2845.75</v>
          </cell>
        </row>
        <row r="4377">
          <cell r="B4377" t="str">
            <v>T2160</v>
          </cell>
          <cell r="C4377">
            <v>5321</v>
          </cell>
          <cell r="D4377" t="str">
            <v>TORNILLO HO 21-60</v>
          </cell>
          <cell r="E4377" t="str">
            <v>PROLL</v>
          </cell>
          <cell r="F4377" t="str">
            <v>TORN. HIERRO</v>
          </cell>
          <cell r="G4377">
            <v>3269.81</v>
          </cell>
        </row>
        <row r="4378">
          <cell r="B4378" t="str">
            <v>T2165</v>
          </cell>
          <cell r="C4378">
            <v>5322</v>
          </cell>
          <cell r="D4378" t="str">
            <v>TORNILLO HO 21-65</v>
          </cell>
          <cell r="E4378" t="str">
            <v>PROLL</v>
          </cell>
          <cell r="F4378" t="str">
            <v>TORN. HIERRO</v>
          </cell>
          <cell r="G4378">
            <v>3494.44</v>
          </cell>
        </row>
        <row r="4379">
          <cell r="B4379" t="str">
            <v>T2170</v>
          </cell>
          <cell r="C4379">
            <v>5323</v>
          </cell>
          <cell r="D4379" t="str">
            <v>TORNILLO HO 21-70</v>
          </cell>
          <cell r="E4379" t="str">
            <v>PROLL</v>
          </cell>
          <cell r="F4379" t="str">
            <v>TORN. HIERRO</v>
          </cell>
          <cell r="G4379">
            <v>3196.06</v>
          </cell>
        </row>
        <row r="4380">
          <cell r="B4380" t="str">
            <v>T2175</v>
          </cell>
          <cell r="C4380">
            <v>5324</v>
          </cell>
          <cell r="D4380" t="str">
            <v>TORNILLO HO 21-75</v>
          </cell>
          <cell r="E4380" t="str">
            <v>PROLL</v>
          </cell>
          <cell r="F4380" t="str">
            <v>TORN. HIERRO</v>
          </cell>
          <cell r="G4380">
            <v>3735.39</v>
          </cell>
        </row>
        <row r="4381">
          <cell r="B4381" t="str">
            <v>T2180</v>
          </cell>
          <cell r="C4381">
            <v>5325</v>
          </cell>
          <cell r="D4381" t="str">
            <v>TORNILLO HO 21-80</v>
          </cell>
          <cell r="E4381" t="str">
            <v>PROLL</v>
          </cell>
          <cell r="F4381" t="str">
            <v>TORN. HIERRO</v>
          </cell>
          <cell r="G4381">
            <v>4215.62</v>
          </cell>
        </row>
        <row r="4382">
          <cell r="B4382" t="str">
            <v>T22100</v>
          </cell>
          <cell r="C4382">
            <v>5326</v>
          </cell>
          <cell r="D4382" t="str">
            <v>TORNILLO HO 22-100</v>
          </cell>
          <cell r="E4382" t="str">
            <v>PROLL</v>
          </cell>
          <cell r="F4382" t="str">
            <v>TORN. HIERRO</v>
          </cell>
          <cell r="G4382">
            <v>12905.05</v>
          </cell>
        </row>
        <row r="4383">
          <cell r="B4383" t="str">
            <v>T2220</v>
          </cell>
          <cell r="C4383">
            <v>5327</v>
          </cell>
          <cell r="D4383" t="str">
            <v>TORNILLO HO 22-20</v>
          </cell>
          <cell r="E4383" t="str">
            <v>PROLL</v>
          </cell>
          <cell r="F4383" t="str">
            <v>TORN. HIERRO</v>
          </cell>
          <cell r="G4383">
            <v>1309.54</v>
          </cell>
        </row>
        <row r="4384">
          <cell r="B4384" t="str">
            <v>T2225</v>
          </cell>
          <cell r="C4384">
            <v>5328</v>
          </cell>
          <cell r="D4384" t="str">
            <v>TORNILLO HO 22-25</v>
          </cell>
          <cell r="E4384" t="str">
            <v>PROLL</v>
          </cell>
          <cell r="F4384" t="str">
            <v>TORN. HIERRO</v>
          </cell>
          <cell r="G4384">
            <v>1548.81</v>
          </cell>
        </row>
        <row r="4385">
          <cell r="B4385" t="str">
            <v>T2230</v>
          </cell>
          <cell r="C4385">
            <v>5329</v>
          </cell>
          <cell r="D4385" t="str">
            <v>TORNILLO HO 22-30</v>
          </cell>
          <cell r="E4385" t="str">
            <v>PROLL</v>
          </cell>
          <cell r="F4385" t="str">
            <v>TORN. HIERRO</v>
          </cell>
          <cell r="G4385">
            <v>1841.66</v>
          </cell>
        </row>
        <row r="4386">
          <cell r="B4386" t="str">
            <v>T2235</v>
          </cell>
          <cell r="C4386">
            <v>5330</v>
          </cell>
          <cell r="D4386" t="str">
            <v>TORNILLO HO 22-35</v>
          </cell>
          <cell r="E4386" t="str">
            <v>PROLL</v>
          </cell>
          <cell r="F4386" t="str">
            <v>TORN. HIERRO</v>
          </cell>
          <cell r="G4386">
            <v>2031.97</v>
          </cell>
        </row>
        <row r="4387">
          <cell r="B4387" t="str">
            <v>T2240</v>
          </cell>
          <cell r="C4387">
            <v>5331</v>
          </cell>
          <cell r="D4387" t="str">
            <v>TORNILLO HO 22-40</v>
          </cell>
          <cell r="E4387" t="str">
            <v>PROLL</v>
          </cell>
          <cell r="F4387" t="str">
            <v>TORN. HIERRO</v>
          </cell>
          <cell r="G4387">
            <v>2061.6</v>
          </cell>
        </row>
        <row r="4388">
          <cell r="B4388" t="str">
            <v>T2245</v>
          </cell>
          <cell r="C4388">
            <v>5332</v>
          </cell>
          <cell r="D4388" t="str">
            <v>TORNILLO HO 22-45</v>
          </cell>
          <cell r="E4388" t="str">
            <v>PROLL</v>
          </cell>
          <cell r="F4388" t="str">
            <v>TORN. HIERRO</v>
          </cell>
          <cell r="G4388">
            <v>2321.13</v>
          </cell>
        </row>
        <row r="4389">
          <cell r="B4389" t="str">
            <v>T2250</v>
          </cell>
          <cell r="C4389">
            <v>5333</v>
          </cell>
          <cell r="D4389" t="str">
            <v>TORNILLO HO 22-50</v>
          </cell>
          <cell r="E4389" t="str">
            <v>PROLL</v>
          </cell>
          <cell r="F4389" t="str">
            <v>TORN. HIERRO</v>
          </cell>
          <cell r="G4389">
            <v>2409.65</v>
          </cell>
        </row>
        <row r="4390">
          <cell r="B4390" t="str">
            <v>T2255</v>
          </cell>
          <cell r="C4390">
            <v>5334</v>
          </cell>
          <cell r="D4390" t="str">
            <v>TORNILLO HO 22-55</v>
          </cell>
          <cell r="E4390" t="str">
            <v>PROLL</v>
          </cell>
          <cell r="F4390" t="str">
            <v>TORN. HIERRO</v>
          </cell>
          <cell r="G4390">
            <v>2843.31</v>
          </cell>
        </row>
        <row r="4391">
          <cell r="B4391" t="str">
            <v>T2260</v>
          </cell>
          <cell r="C4391">
            <v>5335</v>
          </cell>
          <cell r="D4391" t="str">
            <v>TORNILLO HO 22-60</v>
          </cell>
          <cell r="E4391" t="str">
            <v>PROLL</v>
          </cell>
          <cell r="F4391" t="str">
            <v>TORN. HIERRO</v>
          </cell>
          <cell r="G4391">
            <v>3115.81</v>
          </cell>
        </row>
        <row r="4392">
          <cell r="B4392" t="str">
            <v>T2265</v>
          </cell>
          <cell r="C4392">
            <v>5336</v>
          </cell>
          <cell r="D4392" t="str">
            <v>TORNILLO HO 22-65</v>
          </cell>
          <cell r="E4392" t="str">
            <v>PROLL</v>
          </cell>
          <cell r="F4392" t="str">
            <v>TORN. HIERRO</v>
          </cell>
          <cell r="G4392">
            <v>3330.15</v>
          </cell>
        </row>
        <row r="4393">
          <cell r="B4393" t="str">
            <v>T2270</v>
          </cell>
          <cell r="C4393">
            <v>5337</v>
          </cell>
          <cell r="D4393" t="str">
            <v>TORNILLO HO 22-70</v>
          </cell>
          <cell r="E4393" t="str">
            <v>PROLL</v>
          </cell>
          <cell r="F4393" t="str">
            <v>TORN. HIERRO</v>
          </cell>
          <cell r="G4393">
            <v>3870.12</v>
          </cell>
        </row>
        <row r="4394">
          <cell r="B4394" t="str">
            <v>T2275</v>
          </cell>
          <cell r="C4394">
            <v>5338</v>
          </cell>
          <cell r="D4394" t="str">
            <v>TORNILLO HO 22-75</v>
          </cell>
          <cell r="E4394" t="str">
            <v>PROLL</v>
          </cell>
          <cell r="F4394" t="str">
            <v>TORN. HIERRO</v>
          </cell>
          <cell r="G4394">
            <v>4171.1000000000004</v>
          </cell>
        </row>
        <row r="4395">
          <cell r="B4395" t="str">
            <v>T2280</v>
          </cell>
          <cell r="C4395">
            <v>5339</v>
          </cell>
          <cell r="D4395" t="str">
            <v>TORNILLO HO 22-80</v>
          </cell>
          <cell r="E4395" t="str">
            <v>PROLL</v>
          </cell>
          <cell r="F4395" t="str">
            <v>TORN. HIERRO</v>
          </cell>
          <cell r="G4395">
            <v>4853.92</v>
          </cell>
        </row>
        <row r="4396">
          <cell r="B4396" t="str">
            <v>T2285</v>
          </cell>
          <cell r="C4396">
            <v>5340</v>
          </cell>
          <cell r="D4396" t="str">
            <v>TORNILLO HO 22-85</v>
          </cell>
          <cell r="E4396" t="str">
            <v>PROLL</v>
          </cell>
          <cell r="F4396" t="str">
            <v>TORN. HIERRO</v>
          </cell>
          <cell r="G4396">
            <v>6623.46</v>
          </cell>
        </row>
        <row r="4397">
          <cell r="B4397" t="str">
            <v>T2290</v>
          </cell>
          <cell r="C4397">
            <v>5341</v>
          </cell>
          <cell r="D4397" t="str">
            <v>TORNILLO HO 22-90</v>
          </cell>
          <cell r="E4397" t="str">
            <v>PROLL</v>
          </cell>
          <cell r="F4397" t="str">
            <v>TORN. HIERRO</v>
          </cell>
          <cell r="G4397">
            <v>7711.72</v>
          </cell>
        </row>
        <row r="4398">
          <cell r="B4398" t="str">
            <v>T23100</v>
          </cell>
          <cell r="C4398">
            <v>5342</v>
          </cell>
          <cell r="D4398" t="str">
            <v>TORNILLO HO 23-100</v>
          </cell>
          <cell r="E4398" t="str">
            <v>PROLL</v>
          </cell>
          <cell r="F4398" t="str">
            <v>TORN. HIERRO</v>
          </cell>
          <cell r="G4398">
            <v>11743.51</v>
          </cell>
        </row>
        <row r="4399">
          <cell r="B4399" t="str">
            <v>T2325</v>
          </cell>
          <cell r="C4399">
            <v>5343</v>
          </cell>
          <cell r="D4399" t="str">
            <v>TORNILLO HO 23-25</v>
          </cell>
          <cell r="E4399" t="str">
            <v>PROLL</v>
          </cell>
          <cell r="F4399" t="str">
            <v>TORN. HIERRO</v>
          </cell>
          <cell r="G4399">
            <v>2179.71</v>
          </cell>
        </row>
        <row r="4400">
          <cell r="B4400" t="str">
            <v>T2330</v>
          </cell>
          <cell r="C4400">
            <v>5344</v>
          </cell>
          <cell r="D4400" t="str">
            <v>TORNILLO HO 23-30</v>
          </cell>
          <cell r="E4400" t="str">
            <v>PROLL</v>
          </cell>
          <cell r="F4400" t="str">
            <v>TORN. HIERRO</v>
          </cell>
          <cell r="G4400">
            <v>2689.29</v>
          </cell>
        </row>
        <row r="4401">
          <cell r="B4401" t="str">
            <v>T2335</v>
          </cell>
          <cell r="C4401">
            <v>5345</v>
          </cell>
          <cell r="D4401" t="str">
            <v>TORNILLO HO 23-35</v>
          </cell>
          <cell r="E4401" t="str">
            <v>PROLL</v>
          </cell>
          <cell r="F4401" t="str">
            <v>TORN. HIERRO</v>
          </cell>
          <cell r="G4401">
            <v>2883.3</v>
          </cell>
        </row>
        <row r="4402">
          <cell r="B4402" t="str">
            <v>T2340</v>
          </cell>
          <cell r="C4402">
            <v>5346</v>
          </cell>
          <cell r="D4402" t="str">
            <v>TORNILLO HO 23-40</v>
          </cell>
          <cell r="E4402" t="str">
            <v>PROLL</v>
          </cell>
          <cell r="F4402" t="str">
            <v>TORN. HIERRO</v>
          </cell>
          <cell r="G4402">
            <v>2960.84</v>
          </cell>
        </row>
        <row r="4403">
          <cell r="B4403" t="str">
            <v>T2345</v>
          </cell>
          <cell r="C4403">
            <v>5347</v>
          </cell>
          <cell r="D4403" t="str">
            <v>TORNILLO HO 23-45</v>
          </cell>
          <cell r="E4403" t="str">
            <v>PROLL</v>
          </cell>
          <cell r="F4403" t="str">
            <v>TORN. HIERRO</v>
          </cell>
          <cell r="G4403">
            <v>3278.51</v>
          </cell>
        </row>
        <row r="4404">
          <cell r="B4404" t="str">
            <v>T2350</v>
          </cell>
          <cell r="C4404">
            <v>5348</v>
          </cell>
          <cell r="D4404" t="str">
            <v>TORNILLO HO 23-50</v>
          </cell>
          <cell r="E4404" t="str">
            <v>PROLL</v>
          </cell>
          <cell r="F4404" t="str">
            <v>TORN. HIERRO</v>
          </cell>
          <cell r="G4404">
            <v>3614.06</v>
          </cell>
        </row>
        <row r="4405">
          <cell r="B4405" t="str">
            <v>T2355</v>
          </cell>
          <cell r="C4405">
            <v>5349</v>
          </cell>
          <cell r="D4405" t="str">
            <v>TORNILLO HO 23-55</v>
          </cell>
          <cell r="E4405" t="str">
            <v>PROLL</v>
          </cell>
          <cell r="F4405" t="str">
            <v>TORN. HIERRO</v>
          </cell>
          <cell r="G4405">
            <v>3401.61</v>
          </cell>
        </row>
        <row r="4406">
          <cell r="B4406" t="str">
            <v>T2360</v>
          </cell>
          <cell r="C4406">
            <v>5350</v>
          </cell>
          <cell r="D4406" t="str">
            <v>TORNILLO HO 23-60</v>
          </cell>
          <cell r="E4406" t="str">
            <v>PROLL</v>
          </cell>
          <cell r="F4406" t="str">
            <v>TORN. HIERRO</v>
          </cell>
          <cell r="G4406">
            <v>4265.18</v>
          </cell>
        </row>
        <row r="4407">
          <cell r="B4407" t="str">
            <v>T2365</v>
          </cell>
          <cell r="C4407">
            <v>5351</v>
          </cell>
          <cell r="D4407" t="str">
            <v>TORNILLO HO 23-65</v>
          </cell>
          <cell r="E4407" t="str">
            <v>PROLL</v>
          </cell>
          <cell r="F4407" t="str">
            <v>TORN. HIERRO</v>
          </cell>
          <cell r="G4407">
            <v>3757.79</v>
          </cell>
        </row>
        <row r="4408">
          <cell r="B4408" t="str">
            <v>T2370</v>
          </cell>
          <cell r="C4408">
            <v>5352</v>
          </cell>
          <cell r="D4408" t="str">
            <v>TORNILLO HO 23-70</v>
          </cell>
          <cell r="E4408" t="str">
            <v>PROLL</v>
          </cell>
          <cell r="F4408" t="str">
            <v>TORN. HIERRO</v>
          </cell>
          <cell r="G4408">
            <v>4661.01</v>
          </cell>
        </row>
        <row r="4409">
          <cell r="B4409" t="str">
            <v>T2375</v>
          </cell>
          <cell r="C4409">
            <v>5353</v>
          </cell>
          <cell r="D4409" t="str">
            <v>TORNILLO HO 23-75</v>
          </cell>
          <cell r="E4409" t="str">
            <v>PROLL</v>
          </cell>
          <cell r="F4409" t="str">
            <v>TORN. HIERRO</v>
          </cell>
          <cell r="G4409">
            <v>5288.7</v>
          </cell>
        </row>
        <row r="4410">
          <cell r="B4410" t="str">
            <v>T2380</v>
          </cell>
          <cell r="C4410">
            <v>5354</v>
          </cell>
          <cell r="D4410" t="str">
            <v>TORNILLO HO 23-80</v>
          </cell>
          <cell r="E4410" t="str">
            <v>PROLL</v>
          </cell>
          <cell r="F4410" t="str">
            <v>TORN. HIERRO</v>
          </cell>
          <cell r="G4410">
            <v>5846.8</v>
          </cell>
        </row>
        <row r="4411">
          <cell r="B4411" t="str">
            <v>T2385</v>
          </cell>
          <cell r="C4411">
            <v>5355</v>
          </cell>
          <cell r="D4411" t="str">
            <v>TORNILLO HO 23-85</v>
          </cell>
          <cell r="E4411" t="str">
            <v>PROLL</v>
          </cell>
          <cell r="F4411" t="str">
            <v>TORN. HIERRO</v>
          </cell>
          <cell r="G4411">
            <v>7367.62</v>
          </cell>
        </row>
        <row r="4412">
          <cell r="B4412" t="str">
            <v>T2390</v>
          </cell>
          <cell r="C4412">
            <v>5356</v>
          </cell>
          <cell r="D4412" t="str">
            <v>TORNILLO HO 23-90</v>
          </cell>
          <cell r="E4412" t="str">
            <v>PROLL</v>
          </cell>
          <cell r="F4412" t="str">
            <v>TORN. HIERRO</v>
          </cell>
          <cell r="G4412">
            <v>9075.01</v>
          </cell>
        </row>
        <row r="4413">
          <cell r="B4413" t="str">
            <v>TPLG</v>
          </cell>
          <cell r="C4413">
            <v>5357</v>
          </cell>
          <cell r="D4413" t="str">
            <v>TORNILLO P/PICO LORO</v>
          </cell>
          <cell r="E4413" t="str">
            <v>GHERARDI</v>
          </cell>
          <cell r="F4413" t="str">
            <v>TORNILLO</v>
          </cell>
          <cell r="G4413">
            <v>1364.95</v>
          </cell>
        </row>
        <row r="4414">
          <cell r="B4414" t="str">
            <v>TM7R</v>
          </cell>
          <cell r="C4414">
            <v>6060</v>
          </cell>
          <cell r="D4414" t="str">
            <v>TUBO ESTRIADO MILIME  7mm</v>
          </cell>
          <cell r="E4414" t="str">
            <v>RHEIN</v>
          </cell>
          <cell r="F4414" t="str">
            <v>TUBO</v>
          </cell>
          <cell r="G4414">
            <v>1604.38</v>
          </cell>
        </row>
        <row r="4415">
          <cell r="B4415" t="str">
            <v>TM8R</v>
          </cell>
          <cell r="C4415">
            <v>6061</v>
          </cell>
          <cell r="D4415" t="str">
            <v>TUBO ESTRIADO MILIME  8mm</v>
          </cell>
          <cell r="E4415" t="str">
            <v>RHEIN</v>
          </cell>
          <cell r="F4415" t="str">
            <v>TUBO</v>
          </cell>
          <cell r="G4415">
            <v>1604.38</v>
          </cell>
        </row>
        <row r="4416">
          <cell r="B4416" t="str">
            <v>TM9R</v>
          </cell>
          <cell r="C4416">
            <v>6062</v>
          </cell>
          <cell r="D4416" t="str">
            <v>TUBO ESTRIADO MILIME  9mm</v>
          </cell>
          <cell r="E4416" t="str">
            <v>RHEIN</v>
          </cell>
          <cell r="F4416" t="str">
            <v>TUBO</v>
          </cell>
          <cell r="G4416">
            <v>1604.38</v>
          </cell>
        </row>
        <row r="4417">
          <cell r="B4417" t="str">
            <v>TM10R</v>
          </cell>
          <cell r="C4417">
            <v>6063</v>
          </cell>
          <cell r="D4417" t="str">
            <v>TUBO ESTRIADO MILIME 10mm</v>
          </cell>
          <cell r="E4417" t="str">
            <v>RHEIN</v>
          </cell>
          <cell r="F4417" t="str">
            <v>TUBO</v>
          </cell>
          <cell r="G4417">
            <v>1604.38</v>
          </cell>
        </row>
        <row r="4418">
          <cell r="B4418" t="str">
            <v>TM11R</v>
          </cell>
          <cell r="C4418">
            <v>6064</v>
          </cell>
          <cell r="D4418" t="str">
            <v>TUBO ESTRIADO MILIME 11mm</v>
          </cell>
          <cell r="E4418" t="str">
            <v>RHEIN</v>
          </cell>
          <cell r="F4418" t="str">
            <v>TUBO</v>
          </cell>
          <cell r="G4418">
            <v>1604.38</v>
          </cell>
        </row>
        <row r="4419">
          <cell r="B4419" t="str">
            <v>TM12R</v>
          </cell>
          <cell r="C4419">
            <v>6065</v>
          </cell>
          <cell r="D4419" t="str">
            <v>TUBO ESTRIADO MILIME 12mm</v>
          </cell>
          <cell r="E4419" t="str">
            <v>RHEIN</v>
          </cell>
          <cell r="F4419" t="str">
            <v>TUBO</v>
          </cell>
          <cell r="G4419">
            <v>1604.38</v>
          </cell>
        </row>
        <row r="4420">
          <cell r="B4420" t="str">
            <v>TM13R</v>
          </cell>
          <cell r="C4420">
            <v>6066</v>
          </cell>
          <cell r="D4420" t="str">
            <v>TUBO ESTRIADO MILIME 13mm</v>
          </cell>
          <cell r="E4420" t="str">
            <v>RHEIN</v>
          </cell>
          <cell r="F4420" t="str">
            <v>TUBO</v>
          </cell>
          <cell r="G4420">
            <v>1683.86</v>
          </cell>
        </row>
        <row r="4421">
          <cell r="B4421" t="str">
            <v>TM14R</v>
          </cell>
          <cell r="C4421">
            <v>6067</v>
          </cell>
          <cell r="D4421" t="str">
            <v>TUBO ESTRIADO MILIME 14mm</v>
          </cell>
          <cell r="E4421" t="str">
            <v>RHEIN</v>
          </cell>
          <cell r="F4421" t="str">
            <v>TUBO</v>
          </cell>
          <cell r="G4421">
            <v>1683.86</v>
          </cell>
        </row>
        <row r="4422">
          <cell r="B4422" t="str">
            <v>TM15R</v>
          </cell>
          <cell r="C4422">
            <v>6068</v>
          </cell>
          <cell r="D4422" t="str">
            <v>TUBO ESTRIADO MILIME 15mm</v>
          </cell>
          <cell r="E4422" t="str">
            <v>RHEIN</v>
          </cell>
          <cell r="F4422" t="str">
            <v>TUBO</v>
          </cell>
          <cell r="G4422">
            <v>1683.86</v>
          </cell>
        </row>
        <row r="4423">
          <cell r="B4423" t="str">
            <v>TM16R</v>
          </cell>
          <cell r="C4423">
            <v>6069</v>
          </cell>
          <cell r="D4423" t="str">
            <v>TUBO ESTRIADO MILIME 16mm</v>
          </cell>
          <cell r="E4423" t="str">
            <v>RHEIN</v>
          </cell>
          <cell r="F4423" t="str">
            <v>TUBO</v>
          </cell>
          <cell r="G4423">
            <v>1683.86</v>
          </cell>
        </row>
        <row r="4424">
          <cell r="B4424" t="str">
            <v>TM17R</v>
          </cell>
          <cell r="C4424">
            <v>6070</v>
          </cell>
          <cell r="D4424" t="str">
            <v>TUBO ESTRIADO MILIME 17mm</v>
          </cell>
          <cell r="E4424" t="str">
            <v>RHEIN</v>
          </cell>
          <cell r="F4424" t="str">
            <v>TUBO</v>
          </cell>
          <cell r="G4424">
            <v>1796.88</v>
          </cell>
        </row>
        <row r="4425">
          <cell r="B4425" t="str">
            <v>TM18R</v>
          </cell>
          <cell r="C4425">
            <v>6071</v>
          </cell>
          <cell r="D4425" t="str">
            <v>TUBO ESTRIADO MILIME 18mm</v>
          </cell>
          <cell r="E4425" t="str">
            <v>RHEIN</v>
          </cell>
          <cell r="F4425" t="str">
            <v>TUBO</v>
          </cell>
          <cell r="G4425">
            <v>1881.42</v>
          </cell>
        </row>
        <row r="4426">
          <cell r="B4426" t="str">
            <v>TM19R</v>
          </cell>
          <cell r="C4426">
            <v>6072</v>
          </cell>
          <cell r="D4426" t="str">
            <v>TUBO ESTRIADO MILIME 19mm</v>
          </cell>
          <cell r="E4426" t="str">
            <v>RHEIN</v>
          </cell>
          <cell r="F4426" t="str">
            <v>TUBO</v>
          </cell>
          <cell r="G4426">
            <v>1881.42</v>
          </cell>
        </row>
        <row r="4427">
          <cell r="B4427" t="str">
            <v>TM20R</v>
          </cell>
          <cell r="C4427">
            <v>7025</v>
          </cell>
          <cell r="D4427" t="str">
            <v>TUBO ESTRIADO MILIME 20mm</v>
          </cell>
          <cell r="E4427" t="str">
            <v>RHEIN</v>
          </cell>
          <cell r="F4427" t="str">
            <v>TUBO</v>
          </cell>
          <cell r="G4427">
            <v>2276.4899999999998</v>
          </cell>
        </row>
        <row r="4428">
          <cell r="B4428" t="str">
            <v>TM21R</v>
          </cell>
          <cell r="C4428">
            <v>6073</v>
          </cell>
          <cell r="D4428" t="str">
            <v>TUBO ESTRIADO MILIME 21mm</v>
          </cell>
          <cell r="E4428" t="str">
            <v>RHEIN</v>
          </cell>
          <cell r="F4428" t="str">
            <v>TUBO</v>
          </cell>
          <cell r="G4428">
            <v>2276.4899999999998</v>
          </cell>
        </row>
        <row r="4429">
          <cell r="B4429" t="str">
            <v>TM22R</v>
          </cell>
          <cell r="C4429">
            <v>6074</v>
          </cell>
          <cell r="D4429" t="str">
            <v>TUBO ESTRIADO MILIME 22mm</v>
          </cell>
          <cell r="E4429" t="str">
            <v>RHEIN</v>
          </cell>
          <cell r="F4429" t="str">
            <v>TUBO</v>
          </cell>
          <cell r="G4429">
            <v>2579.88</v>
          </cell>
        </row>
        <row r="4430">
          <cell r="B4430" t="str">
            <v>TM23R</v>
          </cell>
          <cell r="C4430">
            <v>6075</v>
          </cell>
          <cell r="D4430" t="str">
            <v>TUBO ESTRIADO MILIME 23mm</v>
          </cell>
          <cell r="E4430" t="str">
            <v>RHEIN</v>
          </cell>
          <cell r="F4430" t="str">
            <v>TUBO</v>
          </cell>
          <cell r="G4430">
            <v>2762.56</v>
          </cell>
        </row>
        <row r="4431">
          <cell r="B4431" t="str">
            <v>TM24R</v>
          </cell>
          <cell r="C4431">
            <v>6076</v>
          </cell>
          <cell r="D4431" t="str">
            <v>TUBO ESTRIADO MILIME 24mm</v>
          </cell>
          <cell r="E4431" t="str">
            <v>RHEIN</v>
          </cell>
          <cell r="F4431" t="str">
            <v>TUBO</v>
          </cell>
          <cell r="G4431">
            <v>3187.41</v>
          </cell>
        </row>
        <row r="4432">
          <cell r="B4432" t="str">
            <v>TM25R</v>
          </cell>
          <cell r="C4432">
            <v>6077</v>
          </cell>
          <cell r="D4432" t="str">
            <v>TUBO ESTRIADO MILIME 25mm</v>
          </cell>
          <cell r="E4432" t="str">
            <v>RHEIN</v>
          </cell>
          <cell r="F4432" t="str">
            <v>TUBO</v>
          </cell>
          <cell r="G4432">
            <v>3257.75</v>
          </cell>
        </row>
        <row r="4433">
          <cell r="B4433" t="str">
            <v>TP38R</v>
          </cell>
          <cell r="C4433">
            <v>6079</v>
          </cell>
          <cell r="D4433" t="str">
            <v>TUBO ESTRIADO PULGA   3/8</v>
          </cell>
          <cell r="E4433" t="str">
            <v>RHEIN</v>
          </cell>
          <cell r="F4433" t="str">
            <v>TUBO</v>
          </cell>
          <cell r="G4433">
            <v>1571.46</v>
          </cell>
        </row>
        <row r="4434">
          <cell r="B4434" t="str">
            <v>TP516R</v>
          </cell>
          <cell r="C4434">
            <v>6078</v>
          </cell>
          <cell r="D4434" t="str">
            <v>TUBO ESTRIADO PULGA  5/16</v>
          </cell>
          <cell r="E4434" t="str">
            <v>RHEIN</v>
          </cell>
          <cell r="F4434" t="str">
            <v>TUBO</v>
          </cell>
          <cell r="G4434">
            <v>1571.46</v>
          </cell>
        </row>
        <row r="4435">
          <cell r="B4435" t="str">
            <v>TP716R</v>
          </cell>
          <cell r="C4435">
            <v>6080</v>
          </cell>
          <cell r="D4435" t="str">
            <v>TUBO ESTRIADO PULGA  7/16</v>
          </cell>
          <cell r="E4435" t="str">
            <v>RHEIN</v>
          </cell>
          <cell r="F4435" t="str">
            <v>TUBO</v>
          </cell>
          <cell r="G4435">
            <v>1571.46</v>
          </cell>
        </row>
        <row r="4436">
          <cell r="B4436" t="str">
            <v>TP916R</v>
          </cell>
          <cell r="C4436">
            <v>6082</v>
          </cell>
          <cell r="D4436" t="str">
            <v>TUBO ESTRIADO PULGA  9/16</v>
          </cell>
          <cell r="E4436" t="str">
            <v>RHEIN</v>
          </cell>
          <cell r="F4436" t="str">
            <v>TUBO</v>
          </cell>
          <cell r="G4436">
            <v>1603.26</v>
          </cell>
        </row>
        <row r="4437">
          <cell r="B4437" t="str">
            <v>TP1116R</v>
          </cell>
          <cell r="C4437">
            <v>6084</v>
          </cell>
          <cell r="D4437" t="str">
            <v>TUBO ESTRIADO PULGA 11/16</v>
          </cell>
          <cell r="E4437" t="str">
            <v>RHEIN</v>
          </cell>
          <cell r="F4437" t="str">
            <v>TUBO</v>
          </cell>
          <cell r="G4437">
            <v>1650.05</v>
          </cell>
        </row>
        <row r="4438">
          <cell r="B4438" t="str">
            <v>TP1316R</v>
          </cell>
          <cell r="C4438">
            <v>6086</v>
          </cell>
          <cell r="D4438" t="str">
            <v>TUBO ESTRIADO PULGA 13/16</v>
          </cell>
          <cell r="E4438" t="str">
            <v>RHEIN</v>
          </cell>
          <cell r="F4438" t="str">
            <v>TUBO</v>
          </cell>
          <cell r="G4438">
            <v>2276.4899999999998</v>
          </cell>
        </row>
        <row r="4439">
          <cell r="B4439" t="str">
            <v>TP1516R</v>
          </cell>
          <cell r="C4439">
            <v>6088</v>
          </cell>
          <cell r="D4439" t="str">
            <v>TUBO ESTRIADO PULGA 15/16</v>
          </cell>
          <cell r="E4439" t="str">
            <v>RHEIN</v>
          </cell>
          <cell r="F4439" t="str">
            <v>TUBO</v>
          </cell>
          <cell r="G4439">
            <v>2803.82</v>
          </cell>
        </row>
        <row r="4440">
          <cell r="B4440" t="str">
            <v>TP12R</v>
          </cell>
          <cell r="C4440">
            <v>6081</v>
          </cell>
          <cell r="D4440" t="str">
            <v>TUBO ESTRIADO PULGAD  1/2</v>
          </cell>
          <cell r="E4440" t="str">
            <v>RHEIN</v>
          </cell>
          <cell r="F4440" t="str">
            <v>TUBO</v>
          </cell>
          <cell r="G4440">
            <v>1571.46</v>
          </cell>
        </row>
        <row r="4441">
          <cell r="B4441" t="str">
            <v>TP58R</v>
          </cell>
          <cell r="C4441">
            <v>6083</v>
          </cell>
          <cell r="D4441" t="str">
            <v>TUBO ESTRIADO PULGAD  5/8</v>
          </cell>
          <cell r="E4441" t="str">
            <v>RHEIN</v>
          </cell>
          <cell r="F4441" t="str">
            <v>TUBO</v>
          </cell>
          <cell r="G4441">
            <v>1603.26</v>
          </cell>
        </row>
        <row r="4442">
          <cell r="B4442" t="str">
            <v>TP78R</v>
          </cell>
          <cell r="C4442">
            <v>6087</v>
          </cell>
          <cell r="D4442" t="str">
            <v>TUBO ESTRIADO PULGAD  7/8</v>
          </cell>
          <cell r="E4442" t="str">
            <v>RHEIN</v>
          </cell>
          <cell r="F4442" t="str">
            <v>TUBO</v>
          </cell>
          <cell r="G4442">
            <v>2579.88</v>
          </cell>
        </row>
        <row r="4443">
          <cell r="B4443" t="str">
            <v>TP1R</v>
          </cell>
          <cell r="C4443">
            <v>6089</v>
          </cell>
          <cell r="D4443" t="str">
            <v>TUBO ESTRIADO PULGADA  1"</v>
          </cell>
          <cell r="E4443" t="str">
            <v>RHEIN</v>
          </cell>
          <cell r="F4443" t="str">
            <v>TUBO</v>
          </cell>
          <cell r="G4443">
            <v>3353.97</v>
          </cell>
        </row>
        <row r="4444">
          <cell r="B4444" t="str">
            <v>TP34R</v>
          </cell>
          <cell r="C4444">
            <v>6085</v>
          </cell>
          <cell r="D4444" t="str">
            <v>TUBO ESTRIADO PULGADA 3/4</v>
          </cell>
          <cell r="E4444" t="str">
            <v>RHEIN</v>
          </cell>
          <cell r="F4444" t="str">
            <v>TUBO</v>
          </cell>
          <cell r="G4444">
            <v>1830.16</v>
          </cell>
        </row>
        <row r="4445">
          <cell r="B4445" t="str">
            <v>TMV14M</v>
          </cell>
          <cell r="C4445">
            <v>6244</v>
          </cell>
          <cell r="D4445" t="str">
            <v>TUBO MAGNETIC C/VAST  1/4</v>
          </cell>
          <cell r="E4445" t="str">
            <v>METZ</v>
          </cell>
          <cell r="F4445" t="str">
            <v>TUBO</v>
          </cell>
          <cell r="G4445">
            <v>1894.82</v>
          </cell>
        </row>
        <row r="4446">
          <cell r="B4446" t="str">
            <v>TMV38M</v>
          </cell>
          <cell r="C4446">
            <v>6246</v>
          </cell>
          <cell r="D4446" t="str">
            <v>TUBO MAGNETIC C/VAST  3/8</v>
          </cell>
          <cell r="E4446" t="str">
            <v>METZ</v>
          </cell>
          <cell r="F4446" t="str">
            <v>TUBO</v>
          </cell>
          <cell r="G4446">
            <v>2096.71</v>
          </cell>
        </row>
        <row r="4447">
          <cell r="B4447" t="str">
            <v>TMV516M</v>
          </cell>
          <cell r="C4447">
            <v>6245</v>
          </cell>
          <cell r="D4447" t="str">
            <v>TUBO MAGNETIC C/VAST 5/16</v>
          </cell>
          <cell r="E4447" t="str">
            <v>METZ</v>
          </cell>
          <cell r="F4447" t="str">
            <v>TUBO</v>
          </cell>
          <cell r="G4447">
            <v>2025.1</v>
          </cell>
        </row>
        <row r="4448">
          <cell r="B4448" t="str">
            <v>TMV716M</v>
          </cell>
          <cell r="C4448">
            <v>6247</v>
          </cell>
          <cell r="D4448" t="str">
            <v>TUBO MAGNETIC C/VAST 7/16</v>
          </cell>
          <cell r="E4448" t="str">
            <v>METZ</v>
          </cell>
          <cell r="F4448" t="str">
            <v>TUBO</v>
          </cell>
          <cell r="G4448">
            <v>2515.64</v>
          </cell>
        </row>
        <row r="4449">
          <cell r="B4449" t="str">
            <v>TC12A</v>
          </cell>
          <cell r="C4449">
            <v>5362</v>
          </cell>
          <cell r="D4449" t="str">
            <v>TUERCA CONEXION  1/2</v>
          </cell>
          <cell r="E4449" t="str">
            <v>ALEX</v>
          </cell>
          <cell r="F4449" t="str">
            <v>TUERCA CONEXION</v>
          </cell>
          <cell r="G4449">
            <v>1476.23</v>
          </cell>
        </row>
        <row r="4450">
          <cell r="B4450" t="str">
            <v>TC14A</v>
          </cell>
          <cell r="C4450">
            <v>5363</v>
          </cell>
          <cell r="D4450" t="str">
            <v>TUERCA CONEXION  1/4</v>
          </cell>
          <cell r="E4450" t="str">
            <v>ALEX</v>
          </cell>
          <cell r="F4450" t="str">
            <v>TUERCA CONEXION</v>
          </cell>
          <cell r="G4450">
            <v>616.94000000000005</v>
          </cell>
        </row>
        <row r="4451">
          <cell r="B4451" t="str">
            <v>TC38A</v>
          </cell>
          <cell r="C4451">
            <v>5364</v>
          </cell>
          <cell r="D4451" t="str">
            <v>TUERCA CONEXION  3/8</v>
          </cell>
          <cell r="E4451" t="str">
            <v>ALEX</v>
          </cell>
          <cell r="F4451" t="str">
            <v>TUERCA CONEXION</v>
          </cell>
          <cell r="G4451">
            <v>748.43</v>
          </cell>
        </row>
        <row r="4452">
          <cell r="B4452" t="str">
            <v>TC516A</v>
          </cell>
          <cell r="C4452">
            <v>5365</v>
          </cell>
          <cell r="D4452" t="str">
            <v>TUERCA CONEXION 5/16</v>
          </cell>
          <cell r="E4452" t="str">
            <v>ALEX</v>
          </cell>
          <cell r="F4452" t="str">
            <v>TUERCA CONEXION</v>
          </cell>
          <cell r="G4452">
            <v>1544.83</v>
          </cell>
        </row>
        <row r="4453">
          <cell r="B4453" t="str">
            <v>TE1P</v>
          </cell>
          <cell r="C4453">
            <v>5366</v>
          </cell>
          <cell r="D4453" t="str">
            <v>TUERCA HEXAG. 1"</v>
          </cell>
          <cell r="E4453" t="str">
            <v>PROLL</v>
          </cell>
          <cell r="F4453" t="str">
            <v>TUERCA HEXAGONAL</v>
          </cell>
          <cell r="G4453">
            <v>4563.46</v>
          </cell>
        </row>
        <row r="4454">
          <cell r="B4454" t="str">
            <v>TE12P</v>
          </cell>
          <cell r="C4454">
            <v>5367</v>
          </cell>
          <cell r="D4454" t="str">
            <v>TUERCA HEXAG. 1/2"</v>
          </cell>
          <cell r="E4454" t="str">
            <v>PROLL</v>
          </cell>
          <cell r="F4454" t="str">
            <v>TUERCA HEXAGONAL</v>
          </cell>
          <cell r="G4454">
            <v>3704.99</v>
          </cell>
        </row>
        <row r="4455">
          <cell r="B4455" t="str">
            <v>TE14P</v>
          </cell>
          <cell r="C4455">
            <v>5368</v>
          </cell>
          <cell r="D4455" t="str">
            <v>TUERCA HEXAG. 1/4"</v>
          </cell>
          <cell r="E4455" t="str">
            <v>PROLL</v>
          </cell>
          <cell r="F4455" t="str">
            <v>TUERCA HEXAGONAL</v>
          </cell>
          <cell r="G4455">
            <v>4078.11</v>
          </cell>
        </row>
        <row r="4456">
          <cell r="B4456" t="str">
            <v>TE18P</v>
          </cell>
          <cell r="C4456">
            <v>5369</v>
          </cell>
          <cell r="D4456" t="str">
            <v>TUERCA HEXAG. 1/8"</v>
          </cell>
          <cell r="E4456" t="str">
            <v>PROLL</v>
          </cell>
          <cell r="F4456" t="str">
            <v>TUERCA HEXAGONAL</v>
          </cell>
          <cell r="G4456">
            <v>1467.49</v>
          </cell>
        </row>
        <row r="4457">
          <cell r="B4457" t="str">
            <v>TE316P</v>
          </cell>
          <cell r="C4457">
            <v>5370</v>
          </cell>
          <cell r="D4457" t="str">
            <v>TUERCA HEXAG. 3/16"</v>
          </cell>
          <cell r="E4457" t="str">
            <v>PROLL</v>
          </cell>
          <cell r="F4457" t="str">
            <v>TUERCA HEXAGONAL</v>
          </cell>
          <cell r="G4457">
            <v>4135.42</v>
          </cell>
        </row>
        <row r="4458">
          <cell r="B4458" t="str">
            <v>TE34P</v>
          </cell>
          <cell r="C4458">
            <v>5371</v>
          </cell>
          <cell r="D4458" t="str">
            <v>TUERCA HEXAG. 3/4"</v>
          </cell>
          <cell r="E4458" t="str">
            <v>PROLL</v>
          </cell>
          <cell r="F4458" t="str">
            <v>TUERCA HEXAGONAL</v>
          </cell>
          <cell r="G4458">
            <v>3701.28</v>
          </cell>
        </row>
        <row r="4459">
          <cell r="B4459" t="str">
            <v>TE38P</v>
          </cell>
          <cell r="C4459">
            <v>5372</v>
          </cell>
          <cell r="D4459" t="str">
            <v>TUERCA HEXAG. 3/8"</v>
          </cell>
          <cell r="E4459" t="str">
            <v>PROLL</v>
          </cell>
          <cell r="F4459" t="str">
            <v>TUERCA HEXAGONAL</v>
          </cell>
          <cell r="G4459">
            <v>4346.45</v>
          </cell>
        </row>
        <row r="4460">
          <cell r="B4460" t="str">
            <v>TE516P</v>
          </cell>
          <cell r="C4460">
            <v>5373</v>
          </cell>
          <cell r="D4460" t="str">
            <v>TUERCA HEXAG. 5/16"</v>
          </cell>
          <cell r="E4460" t="str">
            <v>PROLL</v>
          </cell>
          <cell r="F4460" t="str">
            <v>TUERCA HEXAGONAL</v>
          </cell>
          <cell r="G4460">
            <v>3921.46</v>
          </cell>
        </row>
        <row r="4461">
          <cell r="B4461" t="str">
            <v>TE532P</v>
          </cell>
          <cell r="C4461">
            <v>5374</v>
          </cell>
          <cell r="D4461" t="str">
            <v>TUERCA HEXAG. 5/32"</v>
          </cell>
          <cell r="E4461" t="str">
            <v>PROLL</v>
          </cell>
          <cell r="F4461" t="str">
            <v>TUERCA HEXAGONAL</v>
          </cell>
          <cell r="G4461">
            <v>2387.5100000000002</v>
          </cell>
        </row>
        <row r="4462">
          <cell r="B4462" t="str">
            <v>TE58P</v>
          </cell>
          <cell r="C4462">
            <v>5375</v>
          </cell>
          <cell r="D4462" t="str">
            <v>TUERCA HEXAG. 5/8"</v>
          </cell>
          <cell r="E4462" t="str">
            <v>PROLL</v>
          </cell>
          <cell r="F4462" t="str">
            <v>TUERCA HEXAGONAL</v>
          </cell>
          <cell r="G4462">
            <v>4657.2700000000004</v>
          </cell>
        </row>
        <row r="4463">
          <cell r="B4463" t="str">
            <v>TE716P</v>
          </cell>
          <cell r="C4463">
            <v>5376</v>
          </cell>
          <cell r="D4463" t="str">
            <v>TUERCA HEXAG. 7/16"</v>
          </cell>
          <cell r="E4463" t="str">
            <v>PROLL</v>
          </cell>
          <cell r="F4463" t="str">
            <v>TUERCA HEXAGONAL</v>
          </cell>
          <cell r="G4463">
            <v>4417.97</v>
          </cell>
        </row>
        <row r="4464">
          <cell r="B4464" t="str">
            <v>TE78P</v>
          </cell>
          <cell r="C4464">
            <v>5377</v>
          </cell>
          <cell r="D4464" t="str">
            <v>TUERCA HEXAG. 7/8"</v>
          </cell>
          <cell r="E4464" t="str">
            <v>PROLL</v>
          </cell>
          <cell r="F4464" t="str">
            <v>TUERCA HEXAGONAL</v>
          </cell>
          <cell r="G4464">
            <v>6183.09</v>
          </cell>
        </row>
        <row r="4465">
          <cell r="B4465" t="str">
            <v>TE916P</v>
          </cell>
          <cell r="C4465">
            <v>5378</v>
          </cell>
          <cell r="D4465" t="str">
            <v>TUERCA HEXAG. 9/16"</v>
          </cell>
          <cell r="E4465" t="str">
            <v>PROLL</v>
          </cell>
          <cell r="F4465" t="str">
            <v>TUERCA HEXAGONAL</v>
          </cell>
          <cell r="G4465">
            <v>3532.8</v>
          </cell>
        </row>
        <row r="4466">
          <cell r="B4466" t="str">
            <v>VPRC112D</v>
          </cell>
          <cell r="C4466">
            <v>5383</v>
          </cell>
          <cell r="D4466" t="str">
            <v>VA PL RETE CAN 1"1/2</v>
          </cell>
          <cell r="E4466" t="str">
            <v>DUKE</v>
          </cell>
          <cell r="F4466" t="str">
            <v>VALVULA PLASTICA</v>
          </cell>
          <cell r="G4466">
            <v>5611.4</v>
          </cell>
        </row>
        <row r="4467">
          <cell r="B4467" t="str">
            <v>VPRC114D</v>
          </cell>
          <cell r="C4467">
            <v>5384</v>
          </cell>
          <cell r="D4467" t="str">
            <v>VA PL RETE CAN 1"1/4</v>
          </cell>
          <cell r="E4467" t="str">
            <v>DUKE</v>
          </cell>
          <cell r="F4467" t="str">
            <v>VALVULA PLASTICA</v>
          </cell>
          <cell r="G4467">
            <v>9135.93</v>
          </cell>
        </row>
        <row r="4468">
          <cell r="B4468" t="str">
            <v>VPRC34D</v>
          </cell>
          <cell r="C4468">
            <v>5385</v>
          </cell>
          <cell r="D4468" t="str">
            <v>VA PL RETEN CANA 3/4</v>
          </cell>
          <cell r="E4468" t="str">
            <v>DUKE</v>
          </cell>
          <cell r="F4468" t="str">
            <v>VALVULA PLASTICA</v>
          </cell>
          <cell r="G4468">
            <v>3193.1</v>
          </cell>
        </row>
        <row r="4469">
          <cell r="B4469" t="str">
            <v>VPRC1D</v>
          </cell>
          <cell r="C4469">
            <v>5386</v>
          </cell>
          <cell r="D4469" t="str">
            <v>VA PL RETEN CANAS 1"</v>
          </cell>
          <cell r="E4469" t="str">
            <v>DUKE</v>
          </cell>
          <cell r="F4469" t="str">
            <v>VALVULA PLASTICA</v>
          </cell>
          <cell r="G4469">
            <v>3951.19</v>
          </cell>
        </row>
        <row r="4470">
          <cell r="B4470" t="str">
            <v>VPRC2D</v>
          </cell>
          <cell r="C4470">
            <v>5387</v>
          </cell>
          <cell r="D4470" t="str">
            <v>VA PL RETEN CANAS 2"</v>
          </cell>
          <cell r="E4470" t="str">
            <v>DUKE</v>
          </cell>
          <cell r="F4470" t="str">
            <v>VALVULA PLASTICA</v>
          </cell>
          <cell r="G4470">
            <v>12692.17</v>
          </cell>
        </row>
        <row r="4471">
          <cell r="B4471" t="str">
            <v>VML112D</v>
          </cell>
          <cell r="C4471">
            <v>5388</v>
          </cell>
          <cell r="D4471" t="str">
            <v>VAL META M/LAR 1"1/2</v>
          </cell>
          <cell r="E4471" t="str">
            <v>DUKE.</v>
          </cell>
          <cell r="F4471" t="str">
            <v>VALVULA METAL</v>
          </cell>
          <cell r="G4471">
            <v>26548.92</v>
          </cell>
        </row>
        <row r="4472">
          <cell r="B4472" t="str">
            <v>VML114D</v>
          </cell>
          <cell r="C4472">
            <v>5389</v>
          </cell>
          <cell r="D4472" t="str">
            <v>VAL META M/LAR 1"1/4</v>
          </cell>
          <cell r="E4472" t="str">
            <v>DUKE.</v>
          </cell>
          <cell r="F4472" t="str">
            <v>VALVULA METAL</v>
          </cell>
          <cell r="G4472">
            <v>19925.39</v>
          </cell>
        </row>
        <row r="4473">
          <cell r="B4473" t="str">
            <v>VMR112D</v>
          </cell>
          <cell r="C4473">
            <v>5390</v>
          </cell>
          <cell r="D4473" t="str">
            <v>VAL META RETEN 1 1/2</v>
          </cell>
          <cell r="E4473" t="str">
            <v>DUKE.</v>
          </cell>
          <cell r="F4473" t="str">
            <v>VALVULA METAL</v>
          </cell>
          <cell r="G4473">
            <v>15507.51</v>
          </cell>
        </row>
        <row r="4474">
          <cell r="B4474" t="str">
            <v>VMR114D</v>
          </cell>
          <cell r="C4474">
            <v>5391</v>
          </cell>
          <cell r="D4474" t="str">
            <v>VAL META RETEN 1 1/4</v>
          </cell>
          <cell r="E4474" t="str">
            <v>DUKE.</v>
          </cell>
          <cell r="F4474" t="str">
            <v>VALVULA METAL</v>
          </cell>
          <cell r="G4474">
            <v>9915.16</v>
          </cell>
        </row>
        <row r="4475">
          <cell r="B4475" t="str">
            <v>VMR212D</v>
          </cell>
          <cell r="C4475">
            <v>5392</v>
          </cell>
          <cell r="D4475" t="str">
            <v>VAL META RETEN 2 1/2</v>
          </cell>
          <cell r="E4475" t="str">
            <v>DUKE.</v>
          </cell>
          <cell r="F4475" t="str">
            <v>VALVULA METAL</v>
          </cell>
          <cell r="G4475">
            <v>68715.81</v>
          </cell>
        </row>
        <row r="4476">
          <cell r="B4476" t="str">
            <v>VML1D</v>
          </cell>
          <cell r="C4476">
            <v>5395</v>
          </cell>
          <cell r="D4476" t="str">
            <v>VAL METAL M/LARGA 1"</v>
          </cell>
          <cell r="E4476" t="str">
            <v>DUKE.</v>
          </cell>
          <cell r="F4476" t="str">
            <v>VALVULA METAL</v>
          </cell>
          <cell r="G4476">
            <v>8324.24</v>
          </cell>
        </row>
        <row r="4477">
          <cell r="B4477" t="str">
            <v>VML2D</v>
          </cell>
          <cell r="C4477">
            <v>5396</v>
          </cell>
          <cell r="D4477" t="str">
            <v>VAL METAL M/LARGA 2"</v>
          </cell>
          <cell r="E4477" t="str">
            <v>DUKE.</v>
          </cell>
          <cell r="F4477" t="str">
            <v>VALVULA METAL</v>
          </cell>
          <cell r="G4477">
            <v>42702.1</v>
          </cell>
        </row>
        <row r="4478">
          <cell r="B4478" t="str">
            <v>VMR34D</v>
          </cell>
          <cell r="C4478">
            <v>5397</v>
          </cell>
          <cell r="D4478" t="str">
            <v>VAL METAL RETENC 3/4</v>
          </cell>
          <cell r="E4478" t="str">
            <v>DUKE.</v>
          </cell>
          <cell r="F4478" t="str">
            <v>VALVULA METAL</v>
          </cell>
          <cell r="G4478">
            <v>5238.8</v>
          </cell>
        </row>
        <row r="4479">
          <cell r="B4479" t="str">
            <v>VMR1D</v>
          </cell>
          <cell r="C4479">
            <v>5398</v>
          </cell>
          <cell r="D4479" t="str">
            <v>VAL METAL RETENCI 1"</v>
          </cell>
          <cell r="E4479" t="str">
            <v>DUKE.</v>
          </cell>
          <cell r="F4479" t="str">
            <v>VALVULA METAL</v>
          </cell>
          <cell r="G4479">
            <v>6460.12</v>
          </cell>
        </row>
        <row r="4480">
          <cell r="B4480" t="str">
            <v>VMR2D</v>
          </cell>
          <cell r="C4480">
            <v>5399</v>
          </cell>
          <cell r="D4480" t="str">
            <v>VAL METAL RETENCI 2"</v>
          </cell>
          <cell r="E4480" t="str">
            <v>DUKE.</v>
          </cell>
          <cell r="F4480" t="str">
            <v>VALVULA METAL</v>
          </cell>
          <cell r="G4480">
            <v>23638.91</v>
          </cell>
        </row>
        <row r="4481">
          <cell r="B4481" t="str">
            <v>VB12L</v>
          </cell>
          <cell r="C4481">
            <v>5393</v>
          </cell>
          <cell r="D4481" t="str">
            <v>VALVULA BRONCE M/LARG 1/2</v>
          </cell>
          <cell r="E4481" t="str">
            <v>LATYN</v>
          </cell>
          <cell r="F4481" t="str">
            <v>VALVULA BRONCE</v>
          </cell>
          <cell r="G4481">
            <v>5756.39</v>
          </cell>
        </row>
        <row r="4482">
          <cell r="B4482" t="str">
            <v>VB34L</v>
          </cell>
          <cell r="C4482">
            <v>5394</v>
          </cell>
          <cell r="D4482" t="str">
            <v>VALVULA BRONCE M/LARG 3/4</v>
          </cell>
          <cell r="E4482" t="str">
            <v>LATYN</v>
          </cell>
          <cell r="F4482" t="str">
            <v>VALVULA BRONCE</v>
          </cell>
          <cell r="G4482">
            <v>8338.44</v>
          </cell>
        </row>
        <row r="4483">
          <cell r="B4483" t="str">
            <v>VM12L</v>
          </cell>
          <cell r="C4483">
            <v>7222</v>
          </cell>
          <cell r="D4483" t="str">
            <v>VALVULA METAL M/LARGA 1/2</v>
          </cell>
          <cell r="E4483" t="str">
            <v>LATYN</v>
          </cell>
          <cell r="F4483" t="str">
            <v>VALVULA METAL</v>
          </cell>
          <cell r="G4483">
            <v>3683.27</v>
          </cell>
        </row>
        <row r="4484">
          <cell r="B4484" t="str">
            <v>VM34L</v>
          </cell>
          <cell r="C4484">
            <v>7223</v>
          </cell>
          <cell r="D4484" t="str">
            <v>VALVULA METAL M/LARGA 3/4</v>
          </cell>
          <cell r="E4484" t="str">
            <v>LATYN</v>
          </cell>
          <cell r="F4484" t="str">
            <v>VALVULA METAL</v>
          </cell>
          <cell r="G4484">
            <v>5056.51</v>
          </cell>
        </row>
        <row r="4485">
          <cell r="B4485" t="str">
            <v>VPR1D</v>
          </cell>
          <cell r="C4485">
            <v>7087</v>
          </cell>
          <cell r="D4485" t="str">
            <v>VALVULA PLAS RETENCION 1"</v>
          </cell>
          <cell r="E4485" t="str">
            <v>DUKE</v>
          </cell>
          <cell r="F4485" t="str">
            <v>VALVULA PLASTICA</v>
          </cell>
          <cell r="G4485">
            <v>3485.35</v>
          </cell>
        </row>
        <row r="4486">
          <cell r="B4486" t="str">
            <v>VP112D</v>
          </cell>
          <cell r="C4486">
            <v>5400</v>
          </cell>
          <cell r="D4486" t="str">
            <v>VALVULA PLASTI 1 1/2</v>
          </cell>
          <cell r="E4486" t="str">
            <v>DUKE</v>
          </cell>
          <cell r="F4486" t="str">
            <v>VALVULA PLASTICA</v>
          </cell>
          <cell r="G4486">
            <v>10564.91</v>
          </cell>
        </row>
        <row r="4487">
          <cell r="B4487" t="str">
            <v>VP114D</v>
          </cell>
          <cell r="C4487">
            <v>5401</v>
          </cell>
          <cell r="D4487" t="str">
            <v>VALVULA PLASTI 1 1/4</v>
          </cell>
          <cell r="E4487" t="str">
            <v>DUKE</v>
          </cell>
          <cell r="F4487" t="str">
            <v>VALVULA PLASTICA</v>
          </cell>
          <cell r="G4487">
            <v>8313.6200000000008</v>
          </cell>
        </row>
        <row r="4488">
          <cell r="B4488" t="str">
            <v>VP1D</v>
          </cell>
          <cell r="C4488">
            <v>5402</v>
          </cell>
          <cell r="D4488" t="str">
            <v>VALVULA PLASTICA  1"</v>
          </cell>
          <cell r="E4488" t="str">
            <v>DUKE</v>
          </cell>
          <cell r="F4488" t="str">
            <v>VALVULA PLASTICA</v>
          </cell>
          <cell r="G4488">
            <v>3550.37</v>
          </cell>
        </row>
        <row r="4489">
          <cell r="B4489" t="str">
            <v>VP2D</v>
          </cell>
          <cell r="C4489">
            <v>5403</v>
          </cell>
          <cell r="D4489" t="str">
            <v>VALVULA PLASTICA  2"</v>
          </cell>
          <cell r="E4489" t="str">
            <v>DUKE</v>
          </cell>
          <cell r="F4489" t="str">
            <v>VALVULA PLASTICA</v>
          </cell>
          <cell r="G4489">
            <v>13401.61</v>
          </cell>
        </row>
        <row r="4490">
          <cell r="B4490" t="str">
            <v>VP12D</v>
          </cell>
          <cell r="C4490">
            <v>5404</v>
          </cell>
          <cell r="D4490" t="str">
            <v>VALVULA PLASTICA 1/2</v>
          </cell>
          <cell r="E4490" t="str">
            <v>DUKE</v>
          </cell>
          <cell r="F4490" t="str">
            <v>VALVULA PLASTICA</v>
          </cell>
          <cell r="G4490">
            <v>1871.63</v>
          </cell>
        </row>
        <row r="4491">
          <cell r="B4491" t="str">
            <v>VP34D</v>
          </cell>
          <cell r="C4491">
            <v>5405</v>
          </cell>
          <cell r="D4491" t="str">
            <v>VALVULA PLASTICA 3/4</v>
          </cell>
          <cell r="E4491" t="str">
            <v>DUKE</v>
          </cell>
          <cell r="F4491" t="str">
            <v>VALVULA PLASTICA</v>
          </cell>
          <cell r="G4491">
            <v>2352.87</v>
          </cell>
        </row>
        <row r="4492">
          <cell r="B4492" t="str">
            <v>VRZ1F</v>
          </cell>
          <cell r="C4492">
            <v>5406</v>
          </cell>
          <cell r="D4492" t="str">
            <v>VARI ROS ZINCAD 1"</v>
          </cell>
          <cell r="E4492" t="str">
            <v>FATAN</v>
          </cell>
          <cell r="F4492" t="str">
            <v>VARILLA ROSCADA</v>
          </cell>
          <cell r="G4492">
            <v>14339.26</v>
          </cell>
        </row>
        <row r="4493">
          <cell r="B4493" t="str">
            <v>VRZ12F</v>
          </cell>
          <cell r="C4493">
            <v>5407</v>
          </cell>
          <cell r="D4493" t="str">
            <v>VARI ROS ZINCAD 1/2</v>
          </cell>
          <cell r="E4493" t="str">
            <v>FATAN</v>
          </cell>
          <cell r="F4493" t="str">
            <v>VARILLA ROSCADA</v>
          </cell>
          <cell r="G4493">
            <v>3213.93</v>
          </cell>
        </row>
        <row r="4494">
          <cell r="B4494" t="str">
            <v>VRZ14F</v>
          </cell>
          <cell r="C4494">
            <v>5408</v>
          </cell>
          <cell r="D4494" t="str">
            <v>VARI ROS ZINCAD 1/4</v>
          </cell>
          <cell r="E4494" t="str">
            <v>FATAN</v>
          </cell>
          <cell r="F4494" t="str">
            <v>VARILLA ROSCADA</v>
          </cell>
          <cell r="G4494">
            <v>806.64</v>
          </cell>
        </row>
        <row r="4495">
          <cell r="B4495" t="str">
            <v>VRZ18F</v>
          </cell>
          <cell r="C4495">
            <v>5409</v>
          </cell>
          <cell r="D4495" t="str">
            <v>VARI ROS ZINCAD 1/8</v>
          </cell>
          <cell r="E4495" t="str">
            <v>FATAN</v>
          </cell>
          <cell r="F4495" t="str">
            <v>VARILLA ROSCADA</v>
          </cell>
          <cell r="G4495">
            <v>510.41</v>
          </cell>
        </row>
        <row r="4496">
          <cell r="B4496" t="str">
            <v>VRZ316F</v>
          </cell>
          <cell r="C4496">
            <v>5410</v>
          </cell>
          <cell r="D4496" t="str">
            <v>VARI ROS ZINCAD 3/16</v>
          </cell>
          <cell r="E4496" t="str">
            <v>FATAN</v>
          </cell>
          <cell r="F4496" t="str">
            <v>VARILLA ROSCADA</v>
          </cell>
          <cell r="G4496">
            <v>564.44000000000005</v>
          </cell>
        </row>
        <row r="4497">
          <cell r="B4497" t="str">
            <v>VRZ34F</v>
          </cell>
          <cell r="C4497">
            <v>5411</v>
          </cell>
          <cell r="D4497" t="str">
            <v>VARI ROS ZINCAD 3/4</v>
          </cell>
          <cell r="E4497" t="str">
            <v>FATAN</v>
          </cell>
          <cell r="F4497" t="str">
            <v>VARILLA ROSCADA</v>
          </cell>
          <cell r="G4497">
            <v>7426.82</v>
          </cell>
        </row>
        <row r="4498">
          <cell r="B4498" t="str">
            <v>VRZ38F</v>
          </cell>
          <cell r="C4498">
            <v>5412</v>
          </cell>
          <cell r="D4498" t="str">
            <v>VARI ROS ZINCAD 3/8</v>
          </cell>
          <cell r="E4498" t="str">
            <v>FATAN</v>
          </cell>
          <cell r="F4498" t="str">
            <v>VARILLA ROSCADA</v>
          </cell>
          <cell r="G4498">
            <v>1792.67</v>
          </cell>
        </row>
        <row r="4499">
          <cell r="B4499" t="str">
            <v>VRZ516F</v>
          </cell>
          <cell r="C4499">
            <v>5413</v>
          </cell>
          <cell r="D4499" t="str">
            <v>VARI ROS ZINCAD 5/16</v>
          </cell>
          <cell r="E4499" t="str">
            <v>FATAN</v>
          </cell>
          <cell r="F4499" t="str">
            <v>VARILLA ROSCADA</v>
          </cell>
          <cell r="G4499">
            <v>1280.49</v>
          </cell>
        </row>
        <row r="4500">
          <cell r="B4500" t="str">
            <v>VRZ532F</v>
          </cell>
          <cell r="C4500">
            <v>5414</v>
          </cell>
          <cell r="D4500" t="str">
            <v>VARI ROS ZINCAD 5/32</v>
          </cell>
          <cell r="E4500" t="str">
            <v>FATAN</v>
          </cell>
          <cell r="F4500" t="str">
            <v>VARILLA ROSCADA</v>
          </cell>
          <cell r="G4500">
            <v>510.41</v>
          </cell>
        </row>
        <row r="4501">
          <cell r="B4501" t="str">
            <v>VRZ58F</v>
          </cell>
          <cell r="C4501">
            <v>5415</v>
          </cell>
          <cell r="D4501" t="str">
            <v>VARI ROS ZINCAD 5/8</v>
          </cell>
          <cell r="E4501" t="str">
            <v>FATAN</v>
          </cell>
          <cell r="F4501" t="str">
            <v>VARILLA ROSCADA</v>
          </cell>
          <cell r="G4501">
            <v>5019.53</v>
          </cell>
        </row>
        <row r="4502">
          <cell r="B4502" t="str">
            <v>VRZ716F</v>
          </cell>
          <cell r="C4502">
            <v>5416</v>
          </cell>
          <cell r="D4502" t="str">
            <v>VARI ROS ZINCAD 7/16</v>
          </cell>
          <cell r="E4502" t="str">
            <v>FATAN</v>
          </cell>
          <cell r="F4502" t="str">
            <v>VARILLA ROSCADA</v>
          </cell>
          <cell r="G4502">
            <v>2560.9499999999998</v>
          </cell>
        </row>
        <row r="4503">
          <cell r="B4503" t="str">
            <v>VRZ78F</v>
          </cell>
          <cell r="C4503">
            <v>5417</v>
          </cell>
          <cell r="D4503" t="str">
            <v>VARI ROS ZINCAD 7/8</v>
          </cell>
          <cell r="E4503" t="str">
            <v>FATAN</v>
          </cell>
          <cell r="F4503" t="str">
            <v>VARILLA ROSCADA</v>
          </cell>
          <cell r="G4503">
            <v>10819.62</v>
          </cell>
        </row>
        <row r="4504">
          <cell r="B4504" t="str">
            <v>VRZ916F</v>
          </cell>
          <cell r="C4504">
            <v>5418</v>
          </cell>
          <cell r="D4504" t="str">
            <v>VARI ROS ZINCAD 9/16</v>
          </cell>
          <cell r="E4504" t="str">
            <v>FATAN</v>
          </cell>
          <cell r="F4504" t="str">
            <v>VARILLA ROSCADA</v>
          </cell>
          <cell r="G4504">
            <v>4110.26</v>
          </cell>
        </row>
        <row r="4505">
          <cell r="B4505" t="str">
            <v>VCT</v>
          </cell>
          <cell r="C4505">
            <v>5419</v>
          </cell>
          <cell r="D4505" t="str">
            <v>VARILLA CHATA PLASTIFICAD</v>
          </cell>
          <cell r="E4505" t="str">
            <v>TENSIL</v>
          </cell>
          <cell r="F4505" t="str">
            <v>VARILLA CHATA</v>
          </cell>
          <cell r="G4505">
            <v>369.9</v>
          </cell>
        </row>
        <row r="4506">
          <cell r="B4506" t="str">
            <v>VR1F</v>
          </cell>
          <cell r="C4506">
            <v>5420</v>
          </cell>
          <cell r="D4506" t="str">
            <v>VARILLA ROSCADA 1"</v>
          </cell>
          <cell r="E4506" t="str">
            <v>FATAN</v>
          </cell>
          <cell r="F4506" t="str">
            <v>VARILLA ROSCADA</v>
          </cell>
          <cell r="G4506">
            <v>13916.74</v>
          </cell>
        </row>
        <row r="4507">
          <cell r="B4507" t="str">
            <v>VR12F</v>
          </cell>
          <cell r="C4507">
            <v>5421</v>
          </cell>
          <cell r="D4507" t="str">
            <v>VARILLA ROSCADA 1/2</v>
          </cell>
          <cell r="E4507" t="str">
            <v>FATAN</v>
          </cell>
          <cell r="F4507" t="str">
            <v>VARILLA ROSCADA</v>
          </cell>
          <cell r="G4507">
            <v>2918.98</v>
          </cell>
        </row>
        <row r="4508">
          <cell r="B4508" t="str">
            <v>VR14F</v>
          </cell>
          <cell r="C4508">
            <v>5422</v>
          </cell>
          <cell r="D4508" t="str">
            <v>VARILLA ROSCADA 1/4</v>
          </cell>
          <cell r="E4508" t="str">
            <v>FATAN</v>
          </cell>
          <cell r="F4508" t="str">
            <v>VARILLA ROSCADA</v>
          </cell>
          <cell r="G4508">
            <v>728.33</v>
          </cell>
        </row>
        <row r="4509">
          <cell r="B4509" t="str">
            <v>VR18F</v>
          </cell>
          <cell r="C4509">
            <v>5423</v>
          </cell>
          <cell r="D4509" t="str">
            <v>VARILLA ROSCADA 1/8</v>
          </cell>
          <cell r="E4509" t="str">
            <v>FATAN</v>
          </cell>
          <cell r="F4509" t="str">
            <v>VARILLA ROSCADA</v>
          </cell>
          <cell r="G4509">
            <v>422.12</v>
          </cell>
        </row>
        <row r="4510">
          <cell r="B4510" t="str">
            <v>VR316F</v>
          </cell>
          <cell r="C4510">
            <v>5424</v>
          </cell>
          <cell r="D4510" t="str">
            <v>VARILLA ROSCADA 3/16</v>
          </cell>
          <cell r="E4510" t="str">
            <v>FATAN</v>
          </cell>
          <cell r="F4510" t="str">
            <v>VARILLA ROSCADA</v>
          </cell>
          <cell r="G4510">
            <v>441.05</v>
          </cell>
        </row>
        <row r="4511">
          <cell r="B4511" t="str">
            <v>VR34F</v>
          </cell>
          <cell r="C4511">
            <v>5425</v>
          </cell>
          <cell r="D4511" t="str">
            <v>VARILLA ROSCADA 3/4</v>
          </cell>
          <cell r="E4511" t="str">
            <v>FATAN</v>
          </cell>
          <cell r="F4511" t="str">
            <v>VARILLA ROSCADA</v>
          </cell>
          <cell r="G4511">
            <v>6861.91</v>
          </cell>
        </row>
        <row r="4512">
          <cell r="B4512" t="str">
            <v>VR38F</v>
          </cell>
          <cell r="C4512">
            <v>5426</v>
          </cell>
          <cell r="D4512" t="str">
            <v>VARILLA ROSCADA 3/8</v>
          </cell>
          <cell r="E4512" t="str">
            <v>FATAN</v>
          </cell>
          <cell r="F4512" t="str">
            <v>VARILLA ROSCADA</v>
          </cell>
          <cell r="G4512">
            <v>1618.57</v>
          </cell>
        </row>
        <row r="4513">
          <cell r="B4513" t="str">
            <v>VR516F</v>
          </cell>
          <cell r="C4513">
            <v>5427</v>
          </cell>
          <cell r="D4513" t="str">
            <v>VARILLA ROSCADA 5/16</v>
          </cell>
          <cell r="E4513" t="str">
            <v>FATAN</v>
          </cell>
          <cell r="F4513" t="str">
            <v>VARILLA ROSCADA</v>
          </cell>
          <cell r="G4513">
            <v>1148.17</v>
          </cell>
        </row>
        <row r="4514">
          <cell r="B4514" t="str">
            <v>VR532F</v>
          </cell>
          <cell r="C4514">
            <v>5428</v>
          </cell>
          <cell r="D4514" t="str">
            <v>VARILLA ROSCADA 5/32</v>
          </cell>
          <cell r="E4514" t="str">
            <v>FATAN</v>
          </cell>
          <cell r="F4514" t="str">
            <v>VARILLA ROSCADA</v>
          </cell>
          <cell r="G4514">
            <v>390.86</v>
          </cell>
        </row>
        <row r="4515">
          <cell r="B4515" t="str">
            <v>VR58F</v>
          </cell>
          <cell r="C4515">
            <v>5429</v>
          </cell>
          <cell r="D4515" t="str">
            <v>VARILLA ROSCADA 5/8</v>
          </cell>
          <cell r="E4515" t="str">
            <v>FATAN</v>
          </cell>
          <cell r="F4515" t="str">
            <v>VARILLA ROSCADA</v>
          </cell>
          <cell r="G4515">
            <v>4703.6899999999996</v>
          </cell>
        </row>
        <row r="4516">
          <cell r="B4516" t="str">
            <v>VR716F</v>
          </cell>
          <cell r="C4516">
            <v>5430</v>
          </cell>
          <cell r="D4516" t="str">
            <v>VARILLA ROSCADA 7/16</v>
          </cell>
          <cell r="E4516" t="str">
            <v>FATAN</v>
          </cell>
          <cell r="F4516" t="str">
            <v>VARILLA ROSCADA</v>
          </cell>
          <cell r="G4516">
            <v>2310.2800000000002</v>
          </cell>
        </row>
        <row r="4517">
          <cell r="B4517" t="str">
            <v>VR78F</v>
          </cell>
          <cell r="C4517">
            <v>5431</v>
          </cell>
          <cell r="D4517" t="str">
            <v>VARILLA ROSCADA 7/8</v>
          </cell>
          <cell r="E4517" t="str">
            <v>FATAN</v>
          </cell>
          <cell r="F4517" t="str">
            <v>VARILLA ROSCADA</v>
          </cell>
          <cell r="G4517">
            <v>10322.07</v>
          </cell>
        </row>
        <row r="4518">
          <cell r="B4518" t="str">
            <v>VR916F</v>
          </cell>
          <cell r="C4518">
            <v>5432</v>
          </cell>
          <cell r="D4518" t="str">
            <v>VARILLA ROSCADA 9/16</v>
          </cell>
          <cell r="E4518" t="str">
            <v>FATAN</v>
          </cell>
          <cell r="F4518" t="str">
            <v>VARILLA ROSCADA</v>
          </cell>
          <cell r="G4518">
            <v>3749.05</v>
          </cell>
        </row>
        <row r="4519">
          <cell r="B4519" t="str">
            <v>VA1R</v>
          </cell>
          <cell r="C4519">
            <v>6290</v>
          </cell>
          <cell r="D4519" t="str">
            <v>VAST P/MECH BIMET  3/8 A1</v>
          </cell>
          <cell r="E4519" t="str">
            <v>RHEIN</v>
          </cell>
          <cell r="F4519" t="str">
            <v>MECHA COPA</v>
          </cell>
          <cell r="G4519">
            <v>6817.42</v>
          </cell>
        </row>
        <row r="4520">
          <cell r="B4520" t="str">
            <v>VA2R</v>
          </cell>
          <cell r="C4520">
            <v>6291</v>
          </cell>
          <cell r="D4520" t="str">
            <v>VAST P/MECH BIMET 7/16 A2</v>
          </cell>
          <cell r="E4520" t="str">
            <v>RHEIN</v>
          </cell>
          <cell r="F4520" t="str">
            <v>MECHA COPA</v>
          </cell>
          <cell r="G4520">
            <v>9742.4</v>
          </cell>
        </row>
        <row r="4521">
          <cell r="B4521" t="str">
            <v>VA3R</v>
          </cell>
          <cell r="C4521">
            <v>6292</v>
          </cell>
          <cell r="D4521" t="str">
            <v>VAST P/MECH BIMET 7/16 A3</v>
          </cell>
          <cell r="E4521" t="str">
            <v>RHEIN</v>
          </cell>
          <cell r="F4521" t="str">
            <v>MECHA COPA</v>
          </cell>
          <cell r="G4521">
            <v>9915.51</v>
          </cell>
        </row>
        <row r="4522">
          <cell r="B4522" t="str">
            <v>V10V</v>
          </cell>
          <cell r="C4522">
            <v>5433</v>
          </cell>
          <cell r="D4522" t="str">
            <v>VENDA ELAST 10cmX25m</v>
          </cell>
          <cell r="E4522" t="str">
            <v>VENIER</v>
          </cell>
          <cell r="F4522" t="str">
            <v>VENDA ELASTICA</v>
          </cell>
          <cell r="G4522">
            <v>15679.3</v>
          </cell>
        </row>
        <row r="4523">
          <cell r="B4523" t="str">
            <v>V20V</v>
          </cell>
          <cell r="C4523">
            <v>5434</v>
          </cell>
          <cell r="D4523" t="str">
            <v>VENDA ELAST 20cmX25m</v>
          </cell>
          <cell r="E4523" t="str">
            <v>VENIER</v>
          </cell>
          <cell r="F4523" t="str">
            <v>VENDA ELASTICA</v>
          </cell>
          <cell r="G4523">
            <v>27609.11</v>
          </cell>
        </row>
        <row r="4524">
          <cell r="B4524" t="str">
            <v>VS125P</v>
          </cell>
          <cell r="C4524">
            <v>7513</v>
          </cell>
          <cell r="D4524" t="str">
            <v>VENDA SINTET 1,00mtx25mts</v>
          </cell>
          <cell r="E4524" t="str">
            <v>PAINTROLER</v>
          </cell>
          <cell r="F4524" t="str">
            <v>VENDA</v>
          </cell>
          <cell r="G4524">
            <v>4187.1000000000004</v>
          </cell>
        </row>
        <row r="4525">
          <cell r="B4525" t="str">
            <v>VS10P</v>
          </cell>
          <cell r="C4525">
            <v>6927</v>
          </cell>
          <cell r="D4525" t="str">
            <v>VENDA SINTETICA 10cmx25mt</v>
          </cell>
          <cell r="E4525" t="str">
            <v>PAINTROLER</v>
          </cell>
          <cell r="F4525" t="str">
            <v>VENDA</v>
          </cell>
          <cell r="G4525">
            <v>514.76</v>
          </cell>
        </row>
        <row r="4526">
          <cell r="B4526" t="str">
            <v>VS20P</v>
          </cell>
          <cell r="C4526">
            <v>6928</v>
          </cell>
          <cell r="D4526" t="str">
            <v>VENDA SINTETICA 20cmx25mt</v>
          </cell>
          <cell r="E4526" t="str">
            <v>PAINTROLER</v>
          </cell>
          <cell r="F4526" t="str">
            <v>VENDA</v>
          </cell>
          <cell r="G4526">
            <v>901.41</v>
          </cell>
        </row>
        <row r="4527">
          <cell r="B4527" t="str">
            <v>VF250B</v>
          </cell>
          <cell r="C4527">
            <v>5923</v>
          </cell>
          <cell r="D4527" t="str">
            <v>VIRUTA FINA 250 grs</v>
          </cell>
          <cell r="E4527" t="str">
            <v>BERAZOL</v>
          </cell>
          <cell r="F4527" t="str">
            <v>VIRUTA</v>
          </cell>
          <cell r="G4527">
            <v>2052.8000000000002</v>
          </cell>
        </row>
        <row r="4528">
          <cell r="B4528" t="str">
            <v>VG250B</v>
          </cell>
          <cell r="C4528">
            <v>5925</v>
          </cell>
          <cell r="D4528" t="str">
            <v>VIRUTA GRUESA 250 grs</v>
          </cell>
          <cell r="E4528" t="str">
            <v>BERAZOL</v>
          </cell>
          <cell r="F4528" t="str">
            <v>VIRUTA</v>
          </cell>
          <cell r="G4528">
            <v>2052.8000000000002</v>
          </cell>
        </row>
        <row r="4529">
          <cell r="B4529" t="str">
            <v>VM250B</v>
          </cell>
          <cell r="C4529">
            <v>5924</v>
          </cell>
          <cell r="D4529" t="str">
            <v>VIRUTA MEDIANA 250 grs</v>
          </cell>
          <cell r="E4529" t="str">
            <v>BERAZOL</v>
          </cell>
          <cell r="F4529" t="str">
            <v>VIRUTA</v>
          </cell>
          <cell r="G4529">
            <v>2052.8000000000002</v>
          </cell>
        </row>
        <row r="4530">
          <cell r="B4530" t="str">
            <v>Z150V</v>
          </cell>
          <cell r="C4530">
            <v>7417</v>
          </cell>
          <cell r="D4530" t="str">
            <v>ZAPATILLA C/TECLA 1,50mts</v>
          </cell>
          <cell r="E4530" t="str">
            <v>VITAL GAS</v>
          </cell>
          <cell r="F4530" t="str">
            <v>ZAPATILLA</v>
          </cell>
          <cell r="G4530">
            <v>3031.7</v>
          </cell>
        </row>
        <row r="4531">
          <cell r="B4531" t="str">
            <v>Z300V</v>
          </cell>
          <cell r="C4531">
            <v>7418</v>
          </cell>
          <cell r="D4531" t="str">
            <v>ZAPATILLA C/TECLA 3,00mts</v>
          </cell>
          <cell r="E4531" t="str">
            <v>VITAL GAS</v>
          </cell>
          <cell r="F4531" t="str">
            <v>ZAPATILLA</v>
          </cell>
          <cell r="G4531">
            <v>3748.87</v>
          </cell>
        </row>
        <row r="4532">
          <cell r="B4532" t="str">
            <v>Z500V</v>
          </cell>
          <cell r="C4532">
            <v>7419</v>
          </cell>
          <cell r="D4532" t="str">
            <v>ZAPATILLA C/TECLA 5,00mts</v>
          </cell>
          <cell r="E4532" t="str">
            <v>VITAL GAS</v>
          </cell>
          <cell r="F4532" t="str">
            <v>ZAPATILLA</v>
          </cell>
          <cell r="G4532">
            <v>4466.05</v>
          </cell>
        </row>
        <row r="4533">
          <cell r="B4533" t="str">
            <v>ZEA</v>
          </cell>
          <cell r="C4533">
            <v>5446</v>
          </cell>
          <cell r="D4533" t="str">
            <v>ZARAND ECONOMIC BAJA</v>
          </cell>
          <cell r="E4533" t="str">
            <v>ANEMI</v>
          </cell>
          <cell r="F4533" t="str">
            <v>ZARANDA</v>
          </cell>
          <cell r="G4533">
            <v>3855.55</v>
          </cell>
        </row>
        <row r="4534">
          <cell r="B4534" t="str">
            <v>ZCA</v>
          </cell>
          <cell r="C4534">
            <v>5447</v>
          </cell>
          <cell r="D4534" t="str">
            <v>ZARANDA COMUN ALTA</v>
          </cell>
          <cell r="E4534" t="str">
            <v>ANEMI</v>
          </cell>
          <cell r="F4534" t="str">
            <v>ZARANDA</v>
          </cell>
          <cell r="G4534">
            <v>4429.83</v>
          </cell>
        </row>
        <row r="4535">
          <cell r="B4535" t="str">
            <v>ZTZA</v>
          </cell>
          <cell r="C4535">
            <v>5448</v>
          </cell>
          <cell r="D4535" t="str">
            <v>ZARANDA ESP T/ZARAND</v>
          </cell>
          <cell r="E4535" t="str">
            <v>ANEMI</v>
          </cell>
          <cell r="F4535" t="str">
            <v>ZARANDA</v>
          </cell>
          <cell r="G4535">
            <v>8243.0400000000009</v>
          </cell>
        </row>
        <row r="4536">
          <cell r="B4536" t="str">
            <v>ZL</v>
          </cell>
          <cell r="C4536">
            <v>7403</v>
          </cell>
          <cell r="D4536" t="str">
            <v>ZARANDA PINO 35 x 50 x 7</v>
          </cell>
          <cell r="E4536" t="str">
            <v>LAVASOLA.</v>
          </cell>
          <cell r="F4536" t="str">
            <v>ZARANDA</v>
          </cell>
          <cell r="G4536">
            <v>4488.9799999999996</v>
          </cell>
        </row>
        <row r="4537">
          <cell r="B4537" t="str">
            <v>Z100A</v>
          </cell>
          <cell r="C4537">
            <v>5449</v>
          </cell>
          <cell r="D4537" t="str">
            <v>ZOCALO ALUMIN 100 Cm</v>
          </cell>
          <cell r="E4537" t="str">
            <v>ALEX</v>
          </cell>
          <cell r="F4537" t="str">
            <v>ZOCALO</v>
          </cell>
          <cell r="G4537">
            <v>2615.65</v>
          </cell>
        </row>
        <row r="4538">
          <cell r="B4538" t="str">
            <v>Z60A</v>
          </cell>
          <cell r="C4538">
            <v>5450</v>
          </cell>
          <cell r="D4538" t="str">
            <v>ZOCALO ALUMIN. 60 Cm</v>
          </cell>
          <cell r="E4538" t="str">
            <v>ALEX</v>
          </cell>
          <cell r="F4538" t="str">
            <v>ZOCALO</v>
          </cell>
          <cell r="G4538">
            <v>1667.71</v>
          </cell>
        </row>
        <row r="4539">
          <cell r="B4539" t="str">
            <v>Z70A</v>
          </cell>
          <cell r="C4539">
            <v>5451</v>
          </cell>
          <cell r="D4539" t="str">
            <v>ZOCALO ALUMIN. 70 Cm</v>
          </cell>
          <cell r="E4539" t="str">
            <v>ALEX</v>
          </cell>
          <cell r="F4539" t="str">
            <v>ZOCALO</v>
          </cell>
          <cell r="G4539">
            <v>1868.95</v>
          </cell>
        </row>
        <row r="4540">
          <cell r="B4540" t="str">
            <v>Z80A</v>
          </cell>
          <cell r="C4540">
            <v>5452</v>
          </cell>
          <cell r="D4540" t="str">
            <v>ZOCALO ALUMIN. 80 Cm</v>
          </cell>
          <cell r="E4540" t="str">
            <v>ALEX</v>
          </cell>
          <cell r="F4540" t="str">
            <v>ZOCALO</v>
          </cell>
          <cell r="G4540">
            <v>2079.46</v>
          </cell>
        </row>
        <row r="4541">
          <cell r="B4541" t="str">
            <v>Z90A</v>
          </cell>
          <cell r="C4541">
            <v>5453</v>
          </cell>
          <cell r="D4541" t="str">
            <v>ZOCALO ALUMIN. 90 Cm</v>
          </cell>
          <cell r="E4541" t="str">
            <v>ALEX</v>
          </cell>
          <cell r="F4541" t="str">
            <v>ZOCALO</v>
          </cell>
          <cell r="G4541">
            <v>2381.91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OFERTAS"/>
      <sheetName val="OFERTAS"/>
      <sheetName val="MARCAS PARA COMBINAR"/>
      <sheetName val="OFERTA FRATAC PLASTICO COMBINAD"/>
      <sheetName val="OFERTA DISCOS SIN-PAR COMBINADA"/>
      <sheetName val="OFERTA CALEFACCION COMBINADA"/>
      <sheetName val="OFERTA SIDERAL COMBINADA"/>
      <sheetName val="OFERTA DOBLE A COMBINADA"/>
      <sheetName val="OFERTA FORTEX COMBINADA"/>
      <sheetName val="OFERTA COMBINADA GHERARDI"/>
      <sheetName val="OFERTA AA REGALO"/>
    </sheetNames>
    <sheetDataSet>
      <sheetData sheetId="0">
        <row r="2">
          <cell r="A2" t="str">
            <v>4 BARRASCLAVO CAB. PL</v>
          </cell>
          <cell r="B2" t="str">
            <v>4 BARRAS</v>
          </cell>
          <cell r="C2" t="str">
            <v>CLAVO CAB. PL</v>
          </cell>
          <cell r="D2">
            <v>0.12</v>
          </cell>
        </row>
        <row r="3">
          <cell r="A3" t="str">
            <v>4 BARRASCLAVO COBRE</v>
          </cell>
          <cell r="B3" t="str">
            <v>4 BARRAS</v>
          </cell>
          <cell r="C3" t="str">
            <v>CLAVO COBRE</v>
          </cell>
          <cell r="D3">
            <v>0.12</v>
          </cell>
        </row>
        <row r="4">
          <cell r="A4" t="str">
            <v>4 BARRASCLAVO PARAGUA</v>
          </cell>
          <cell r="B4" t="str">
            <v>4 BARRAS</v>
          </cell>
          <cell r="C4" t="str">
            <v>CLAVO PARAGUA</v>
          </cell>
          <cell r="D4">
            <v>0.12</v>
          </cell>
        </row>
        <row r="5">
          <cell r="A5" t="str">
            <v>ACINDARALAMBR GALV ATADO</v>
          </cell>
          <cell r="B5" t="str">
            <v>ACINDAR</v>
          </cell>
          <cell r="C5" t="str">
            <v>ALAMBR GALV ATADO</v>
          </cell>
          <cell r="D5">
            <v>0.23</v>
          </cell>
        </row>
        <row r="6">
          <cell r="A6" t="str">
            <v>ACINDARALAMBRE GALV.</v>
          </cell>
          <cell r="B6" t="str">
            <v>ACINDAR</v>
          </cell>
          <cell r="C6" t="str">
            <v>ALAMBRE GALV.</v>
          </cell>
          <cell r="D6">
            <v>0.23</v>
          </cell>
        </row>
        <row r="7">
          <cell r="A7" t="str">
            <v>ACINDARALAMBRE NEGRO</v>
          </cell>
          <cell r="B7" t="str">
            <v>ACINDAR</v>
          </cell>
          <cell r="C7" t="str">
            <v>ALAMBRE NEGRO</v>
          </cell>
          <cell r="D7">
            <v>0.23</v>
          </cell>
        </row>
        <row r="8">
          <cell r="A8" t="str">
            <v>ACINDARALAMBRE NEGRO ATA</v>
          </cell>
          <cell r="B8" t="str">
            <v>ACINDAR</v>
          </cell>
          <cell r="C8" t="str">
            <v>ALAMBRE NEGRO ATA</v>
          </cell>
          <cell r="D8">
            <v>0.23</v>
          </cell>
        </row>
        <row r="9">
          <cell r="A9" t="str">
            <v>ACINDARALMBRE ENFARDAR</v>
          </cell>
          <cell r="B9" t="str">
            <v>ACINDAR</v>
          </cell>
          <cell r="C9" t="str">
            <v>ALMBRE ENFARDAR</v>
          </cell>
          <cell r="D9">
            <v>0.23</v>
          </cell>
        </row>
        <row r="10">
          <cell r="A10" t="str">
            <v>ACINDARCLAVO C. PIZARRA</v>
          </cell>
          <cell r="B10" t="str">
            <v>ACINDAR</v>
          </cell>
          <cell r="C10" t="str">
            <v>CLAVO C. PIZARRA</v>
          </cell>
          <cell r="D10">
            <v>0.23</v>
          </cell>
        </row>
        <row r="11">
          <cell r="A11" t="str">
            <v>ACINDARCLAVO CAJONERO</v>
          </cell>
          <cell r="B11" t="str">
            <v>ACINDAR</v>
          </cell>
          <cell r="C11" t="str">
            <v>CLAVO CAJONERO</v>
          </cell>
          <cell r="D11">
            <v>0.23</v>
          </cell>
        </row>
        <row r="12">
          <cell r="A12" t="str">
            <v>ACINDARCLAVO CHATA Y PER</v>
          </cell>
          <cell r="B12" t="str">
            <v>ACINDAR</v>
          </cell>
          <cell r="C12" t="str">
            <v>CLAVO CHATA Y PER</v>
          </cell>
          <cell r="D12">
            <v>0.23</v>
          </cell>
        </row>
        <row r="13">
          <cell r="A13" t="str">
            <v>ACINDARCLAVO ESPIRALADO</v>
          </cell>
          <cell r="B13" t="str">
            <v>ACINDAR</v>
          </cell>
          <cell r="C13" t="str">
            <v>CLAVO ESPIRALADO</v>
          </cell>
          <cell r="D13">
            <v>0.23</v>
          </cell>
        </row>
        <row r="14">
          <cell r="A14" t="str">
            <v>ACINDARCLAVO PUNTA PARIS</v>
          </cell>
          <cell r="B14" t="str">
            <v>ACINDAR</v>
          </cell>
          <cell r="C14" t="str">
            <v>CLAVO PUNTA PARIS</v>
          </cell>
          <cell r="D14">
            <v>0.23</v>
          </cell>
        </row>
        <row r="15">
          <cell r="A15" t="str">
            <v>ALEXALAMBRE ESPIRAL</v>
          </cell>
          <cell r="B15" t="str">
            <v>ALEX</v>
          </cell>
          <cell r="C15" t="str">
            <v>ALAMBRE ESPIRAL</v>
          </cell>
          <cell r="D15">
            <v>0</v>
          </cell>
        </row>
        <row r="16">
          <cell r="A16" t="str">
            <v>ALEXALAMBRE REVESTIDO</v>
          </cell>
          <cell r="B16" t="str">
            <v>ALEX</v>
          </cell>
          <cell r="C16" t="str">
            <v>ALAMBRE REVESTIDO</v>
          </cell>
          <cell r="D16">
            <v>0</v>
          </cell>
        </row>
        <row r="17">
          <cell r="A17" t="str">
            <v>ALEXBARRAL</v>
          </cell>
          <cell r="B17" t="str">
            <v>ALEX</v>
          </cell>
          <cell r="C17" t="str">
            <v>BARRAL</v>
          </cell>
          <cell r="D17">
            <v>0</v>
          </cell>
        </row>
        <row r="18">
          <cell r="A18" t="str">
            <v>ALEXBARRAL EXT. COLOR</v>
          </cell>
          <cell r="B18" t="str">
            <v>ALEX</v>
          </cell>
          <cell r="C18" t="str">
            <v>BARRAL EXT. COLOR</v>
          </cell>
          <cell r="D18">
            <v>0</v>
          </cell>
        </row>
        <row r="19">
          <cell r="A19" t="str">
            <v>ALEXBARRAL EXTE. LUJO</v>
          </cell>
          <cell r="B19" t="str">
            <v>ALEX</v>
          </cell>
          <cell r="C19" t="str">
            <v>BARRAL EXTE. LUJO</v>
          </cell>
          <cell r="D19">
            <v>0</v>
          </cell>
        </row>
        <row r="20">
          <cell r="A20" t="str">
            <v>ALEXCAÑO ALUMINIO ROL</v>
          </cell>
          <cell r="B20" t="str">
            <v>ALEX</v>
          </cell>
          <cell r="C20" t="str">
            <v>CAÑO ALUMINIO ROL</v>
          </cell>
          <cell r="D20">
            <v>0</v>
          </cell>
        </row>
        <row r="21">
          <cell r="A21" t="str">
            <v>ALEXCAÑO HIERRO ECON.</v>
          </cell>
          <cell r="B21" t="str">
            <v>ALEX</v>
          </cell>
          <cell r="C21" t="str">
            <v>CAÑO HIERRO ECON.</v>
          </cell>
          <cell r="D21">
            <v>0</v>
          </cell>
        </row>
        <row r="22">
          <cell r="A22" t="str">
            <v>ALEXCAÑO MATE</v>
          </cell>
          <cell r="B22" t="str">
            <v>ALEX</v>
          </cell>
          <cell r="C22" t="str">
            <v>CAÑO MATE</v>
          </cell>
          <cell r="D22">
            <v>0</v>
          </cell>
        </row>
        <row r="23">
          <cell r="A23" t="str">
            <v>ALEXOJAL HIERRO</v>
          </cell>
          <cell r="B23" t="str">
            <v>ALEX</v>
          </cell>
          <cell r="C23" t="str">
            <v>OJAL HIERRO</v>
          </cell>
          <cell r="D23">
            <v>0</v>
          </cell>
        </row>
        <row r="24">
          <cell r="A24" t="str">
            <v>ALEXOJAL PLASTICO</v>
          </cell>
          <cell r="B24" t="str">
            <v>ALEX</v>
          </cell>
          <cell r="C24" t="str">
            <v>OJAL PLASTICO</v>
          </cell>
          <cell r="D24">
            <v>0</v>
          </cell>
        </row>
        <row r="25">
          <cell r="A25" t="str">
            <v>ALEXSOPORTE BARRAL</v>
          </cell>
          <cell r="B25" t="str">
            <v>ALEX</v>
          </cell>
          <cell r="C25" t="str">
            <v>SOPORTE BARRAL</v>
          </cell>
          <cell r="D25">
            <v>0</v>
          </cell>
        </row>
        <row r="26">
          <cell r="A26" t="str">
            <v>ALEXSOPORTE ZAMAC</v>
          </cell>
          <cell r="B26" t="str">
            <v>ALEX</v>
          </cell>
          <cell r="C26" t="str">
            <v>SOPORTE ZAMAC</v>
          </cell>
          <cell r="D26">
            <v>0</v>
          </cell>
        </row>
        <row r="27">
          <cell r="A27" t="str">
            <v>ALEXTUERCA CONEXION</v>
          </cell>
          <cell r="B27" t="str">
            <v>ALEX</v>
          </cell>
          <cell r="C27" t="str">
            <v>TUERCA CONEXION</v>
          </cell>
          <cell r="D27">
            <v>0</v>
          </cell>
        </row>
        <row r="28">
          <cell r="A28" t="str">
            <v>ALEXVARILLA CHATA</v>
          </cell>
          <cell r="B28" t="str">
            <v>ALEX</v>
          </cell>
          <cell r="C28" t="str">
            <v>VARILLA CHATA</v>
          </cell>
          <cell r="D28">
            <v>0</v>
          </cell>
        </row>
        <row r="29">
          <cell r="A29" t="str">
            <v>ALEXVIROLA ALUMINIO</v>
          </cell>
          <cell r="B29" t="str">
            <v>ALEX</v>
          </cell>
          <cell r="C29" t="str">
            <v>VIROLA ALUMINIO</v>
          </cell>
          <cell r="D29">
            <v>0</v>
          </cell>
        </row>
        <row r="30">
          <cell r="A30" t="str">
            <v>ALEXZOCALO</v>
          </cell>
          <cell r="B30" t="str">
            <v>ALEX</v>
          </cell>
          <cell r="C30" t="str">
            <v>ZOCALO</v>
          </cell>
          <cell r="D30">
            <v>0</v>
          </cell>
        </row>
        <row r="31">
          <cell r="A31" t="str">
            <v>ALIGASADAPTADOR SOPLETE</v>
          </cell>
          <cell r="B31" t="str">
            <v>ALIGAS</v>
          </cell>
          <cell r="C31" t="str">
            <v>ADAPTADOR SOPLETE</v>
          </cell>
          <cell r="D31">
            <v>0</v>
          </cell>
        </row>
        <row r="32">
          <cell r="A32" t="str">
            <v>ALIGASCALENTADOR INMER</v>
          </cell>
          <cell r="B32" t="str">
            <v>ALIGAS</v>
          </cell>
          <cell r="C32" t="str">
            <v>CALENTADOR INMER</v>
          </cell>
          <cell r="D32">
            <v>0</v>
          </cell>
        </row>
        <row r="33">
          <cell r="A33" t="str">
            <v>ALIGASCALENTADOR INMERS</v>
          </cell>
          <cell r="B33" t="str">
            <v>ALIGAS</v>
          </cell>
          <cell r="C33" t="str">
            <v>CALENTADOR INMERS</v>
          </cell>
          <cell r="D33">
            <v>0</v>
          </cell>
        </row>
        <row r="34">
          <cell r="A34" t="str">
            <v>ALIGASCARRETEL</v>
          </cell>
          <cell r="B34" t="str">
            <v>ALIGAS</v>
          </cell>
          <cell r="C34" t="str">
            <v>CARRETEL</v>
          </cell>
          <cell r="D34">
            <v>0</v>
          </cell>
        </row>
        <row r="35">
          <cell r="A35" t="str">
            <v>ALIGASCARTUCHO</v>
          </cell>
          <cell r="B35" t="str">
            <v>ALIGAS</v>
          </cell>
          <cell r="C35" t="str">
            <v>CARTUCHO</v>
          </cell>
          <cell r="D35">
            <v>0</v>
          </cell>
        </row>
        <row r="36">
          <cell r="A36" t="str">
            <v>ALIGASFAROL A GAS</v>
          </cell>
          <cell r="B36" t="str">
            <v>ALIGAS</v>
          </cell>
          <cell r="C36" t="str">
            <v>FAROL A GAS</v>
          </cell>
          <cell r="D36">
            <v>0</v>
          </cell>
        </row>
        <row r="37">
          <cell r="A37" t="str">
            <v>ALIGASGRIFO DE BRONCE</v>
          </cell>
          <cell r="B37" t="str">
            <v>ALIGAS</v>
          </cell>
          <cell r="C37" t="str">
            <v>GRIFO DE BRONCE</v>
          </cell>
          <cell r="D37">
            <v>0</v>
          </cell>
        </row>
        <row r="38">
          <cell r="A38" t="str">
            <v>ALIGASMARTILLO COBRE</v>
          </cell>
          <cell r="B38" t="str">
            <v>ALIGAS</v>
          </cell>
          <cell r="C38" t="str">
            <v>MARTILLO COBRE</v>
          </cell>
          <cell r="D38">
            <v>0</v>
          </cell>
        </row>
        <row r="39">
          <cell r="A39" t="str">
            <v>ALIGASSOPLETE C/MART.</v>
          </cell>
          <cell r="B39" t="str">
            <v>ALIGAS</v>
          </cell>
          <cell r="C39" t="str">
            <v>SOPLETE C/MART.</v>
          </cell>
          <cell r="D39">
            <v>0</v>
          </cell>
        </row>
        <row r="40">
          <cell r="A40" t="str">
            <v>ALIGASSOPLETE MEMBRANA</v>
          </cell>
          <cell r="B40" t="str">
            <v>ALIGAS</v>
          </cell>
          <cell r="C40" t="str">
            <v>SOPLETE MEMBRANA</v>
          </cell>
          <cell r="D40">
            <v>0</v>
          </cell>
        </row>
        <row r="41">
          <cell r="A41" t="str">
            <v>ALIGASSOPLETE PISTOLA</v>
          </cell>
          <cell r="B41" t="str">
            <v>ALIGAS</v>
          </cell>
          <cell r="C41" t="str">
            <v>SOPLETE PISTOLA</v>
          </cell>
          <cell r="D41">
            <v>0</v>
          </cell>
        </row>
        <row r="42">
          <cell r="A42" t="str">
            <v>ALIGASSOPLETE S/MART.</v>
          </cell>
          <cell r="B42" t="str">
            <v>ALIGAS</v>
          </cell>
          <cell r="C42" t="str">
            <v>SOPLETE S/MART.</v>
          </cell>
          <cell r="D42">
            <v>0</v>
          </cell>
        </row>
        <row r="43">
          <cell r="A43" t="str">
            <v>ANCLACADENA PATENTE</v>
          </cell>
          <cell r="B43" t="str">
            <v>ANCLA</v>
          </cell>
          <cell r="C43" t="str">
            <v>CADENA PATENTE</v>
          </cell>
          <cell r="D43">
            <v>7.0000000000000007E-2</v>
          </cell>
        </row>
        <row r="44">
          <cell r="A44" t="str">
            <v>ANCLACADENA ZINCADA</v>
          </cell>
          <cell r="B44" t="str">
            <v>ANCLA</v>
          </cell>
          <cell r="C44" t="str">
            <v>CADENA ZINCADA</v>
          </cell>
          <cell r="D44">
            <v>7.0000000000000007E-2</v>
          </cell>
        </row>
        <row r="45">
          <cell r="A45" t="str">
            <v>ANEMICAJA INGLETAR</v>
          </cell>
          <cell r="B45" t="str">
            <v>ANEMI</v>
          </cell>
          <cell r="C45" t="str">
            <v>CAJA INGLETAR</v>
          </cell>
          <cell r="D45">
            <v>0</v>
          </cell>
        </row>
        <row r="46">
          <cell r="A46" t="str">
            <v>ANEMICEPILLO BOTE</v>
          </cell>
          <cell r="B46" t="str">
            <v>ANEMI</v>
          </cell>
          <cell r="C46" t="str">
            <v>CEPILLO BOTE</v>
          </cell>
          <cell r="D46">
            <v>0</v>
          </cell>
        </row>
        <row r="47">
          <cell r="A47" t="str">
            <v>ANEMIFRATACHO ALGARROB</v>
          </cell>
          <cell r="B47" t="str">
            <v>ANEMI</v>
          </cell>
          <cell r="C47" t="str">
            <v>FRATACHO ALGARROB</v>
          </cell>
          <cell r="D47">
            <v>0</v>
          </cell>
        </row>
        <row r="48">
          <cell r="A48" t="str">
            <v>ANEMIFRATACHO MADERA</v>
          </cell>
          <cell r="B48" t="str">
            <v>ANEMI</v>
          </cell>
          <cell r="C48" t="str">
            <v>FRATACHO MADERA</v>
          </cell>
          <cell r="D48">
            <v>0</v>
          </cell>
        </row>
        <row r="49">
          <cell r="A49" t="str">
            <v>ANEMIHIERRO CEPILLO</v>
          </cell>
          <cell r="B49" t="str">
            <v>ANEMI</v>
          </cell>
          <cell r="C49" t="str">
            <v>HIERRO CEPILLO</v>
          </cell>
          <cell r="D49">
            <v>0</v>
          </cell>
        </row>
        <row r="50">
          <cell r="A50" t="str">
            <v>ANEMINIVEL ALUMINIO</v>
          </cell>
          <cell r="B50" t="str">
            <v>ANEMI</v>
          </cell>
          <cell r="C50" t="str">
            <v>NIVEL ALUMINIO</v>
          </cell>
          <cell r="D50">
            <v>0</v>
          </cell>
        </row>
        <row r="51">
          <cell r="A51" t="str">
            <v>ANEMINIVEL C/CANT.</v>
          </cell>
          <cell r="B51" t="str">
            <v>ANEMI</v>
          </cell>
          <cell r="C51" t="str">
            <v>NIVEL C/CANT.</v>
          </cell>
          <cell r="D51">
            <v>0</v>
          </cell>
        </row>
        <row r="52">
          <cell r="A52" t="str">
            <v>ANEMINIVEL S/CANT.</v>
          </cell>
          <cell r="B52" t="str">
            <v>ANEMI</v>
          </cell>
          <cell r="C52" t="str">
            <v>NIVEL S/CANT.</v>
          </cell>
          <cell r="D52">
            <v>0</v>
          </cell>
        </row>
        <row r="53">
          <cell r="A53" t="str">
            <v>ANEMIPALA</v>
          </cell>
          <cell r="B53" t="str">
            <v>ANEMI</v>
          </cell>
          <cell r="C53" t="str">
            <v>PALA</v>
          </cell>
          <cell r="D53">
            <v>0</v>
          </cell>
        </row>
        <row r="54">
          <cell r="A54" t="str">
            <v>ANEMIPALA HOYADORA</v>
          </cell>
          <cell r="B54" t="str">
            <v>ANEMI</v>
          </cell>
          <cell r="C54" t="str">
            <v>PALA HOYADORA</v>
          </cell>
          <cell r="D54">
            <v>0</v>
          </cell>
        </row>
        <row r="55">
          <cell r="A55" t="str">
            <v>ANEMIZARANDA</v>
          </cell>
          <cell r="B55" t="str">
            <v>ANEMI</v>
          </cell>
          <cell r="C55" t="str">
            <v>ZARANDA</v>
          </cell>
          <cell r="D55">
            <v>0</v>
          </cell>
        </row>
        <row r="56">
          <cell r="A56" t="str">
            <v>ANSAPALA</v>
          </cell>
          <cell r="B56" t="str">
            <v>ANSA</v>
          </cell>
          <cell r="C56" t="str">
            <v>PALA</v>
          </cell>
          <cell r="D56">
            <v>0</v>
          </cell>
        </row>
        <row r="57">
          <cell r="A57" t="str">
            <v>ARGENRAPPISTOLA APLICADOR</v>
          </cell>
          <cell r="B57" t="str">
            <v>ARGENRAP</v>
          </cell>
          <cell r="C57" t="str">
            <v>PISTOLA APLICADOR</v>
          </cell>
          <cell r="D57">
            <v>0</v>
          </cell>
        </row>
        <row r="58">
          <cell r="A58" t="str">
            <v>ARGENRAPREMACHADORA</v>
          </cell>
          <cell r="B58" t="str">
            <v>ARGENRAP</v>
          </cell>
          <cell r="C58" t="str">
            <v>REMACHADORA</v>
          </cell>
          <cell r="D58">
            <v>0</v>
          </cell>
        </row>
        <row r="59">
          <cell r="A59" t="str">
            <v>ARGENRAPREMACHE RAPIDO</v>
          </cell>
          <cell r="B59" t="str">
            <v>ARGENRAP</v>
          </cell>
          <cell r="C59" t="str">
            <v>REMACHE RAPIDO</v>
          </cell>
          <cell r="D59">
            <v>0</v>
          </cell>
        </row>
        <row r="60">
          <cell r="A60" t="str">
            <v>BAIHAMBROCHE</v>
          </cell>
          <cell r="B60" t="str">
            <v>BAIHAM</v>
          </cell>
          <cell r="C60" t="str">
            <v>BROCHE</v>
          </cell>
          <cell r="D60">
            <v>0</v>
          </cell>
        </row>
        <row r="61">
          <cell r="A61" t="str">
            <v>BAIHAMFRATACHO EURO</v>
          </cell>
          <cell r="B61" t="str">
            <v>BAIHAM</v>
          </cell>
          <cell r="C61" t="str">
            <v>FRATACHO EURO</v>
          </cell>
          <cell r="D61">
            <v>0</v>
          </cell>
        </row>
        <row r="62">
          <cell r="A62" t="str">
            <v>BAIHAMFRATACHO ABRASIVO</v>
          </cell>
          <cell r="B62" t="str">
            <v>BAIHAM</v>
          </cell>
          <cell r="C62" t="str">
            <v>FRATACHO ABRASIVO</v>
          </cell>
          <cell r="D62">
            <v>0</v>
          </cell>
        </row>
        <row r="63">
          <cell r="A63" t="str">
            <v>BAIHAMFRATACHO</v>
          </cell>
          <cell r="B63" t="str">
            <v>BAIHAM</v>
          </cell>
          <cell r="C63" t="str">
            <v>FRATACHO</v>
          </cell>
          <cell r="D63">
            <v>0</v>
          </cell>
        </row>
        <row r="64">
          <cell r="A64" t="str">
            <v>BERAZOLVIRUTA</v>
          </cell>
          <cell r="B64" t="str">
            <v>BERAZOL</v>
          </cell>
          <cell r="C64" t="str">
            <v>VIRUTA</v>
          </cell>
          <cell r="D64">
            <v>0</v>
          </cell>
        </row>
        <row r="65">
          <cell r="A65" t="str">
            <v>BRUMOLINECEBO</v>
          </cell>
          <cell r="B65" t="str">
            <v>BRUMOLINE</v>
          </cell>
          <cell r="C65" t="str">
            <v>CEBO</v>
          </cell>
          <cell r="D65">
            <v>0</v>
          </cell>
        </row>
        <row r="66">
          <cell r="A66" t="str">
            <v>CALABROCEPILLO</v>
          </cell>
          <cell r="B66" t="str">
            <v>CALABRO</v>
          </cell>
          <cell r="C66" t="str">
            <v>CEPILLO</v>
          </cell>
          <cell r="D66">
            <v>0</v>
          </cell>
        </row>
        <row r="67">
          <cell r="A67" t="str">
            <v>CANFLEXCANILLA</v>
          </cell>
          <cell r="B67" t="str">
            <v>CANFLEX</v>
          </cell>
          <cell r="C67" t="str">
            <v>CANILLA</v>
          </cell>
          <cell r="D67">
            <v>0</v>
          </cell>
        </row>
        <row r="68">
          <cell r="A68" t="str">
            <v>CANFLEXFLEXI MONOCOMANDO</v>
          </cell>
          <cell r="B68" t="str">
            <v>CANFLEX</v>
          </cell>
          <cell r="C68" t="str">
            <v>FLEXI MONOCOMANDO</v>
          </cell>
          <cell r="D68">
            <v>0</v>
          </cell>
        </row>
        <row r="69">
          <cell r="A69" t="str">
            <v>CANFLEXFLEXIBLE GAS</v>
          </cell>
          <cell r="B69" t="str">
            <v>CANFLEX</v>
          </cell>
          <cell r="C69" t="str">
            <v>FLEXIBLE GAS</v>
          </cell>
          <cell r="D69">
            <v>0</v>
          </cell>
        </row>
        <row r="70">
          <cell r="A70" t="str">
            <v>CANFLEXFLEXIBLE AGUA</v>
          </cell>
          <cell r="B70" t="str">
            <v>CANFLEX</v>
          </cell>
          <cell r="C70" t="str">
            <v>FLEXIBLE AGUA</v>
          </cell>
          <cell r="D70">
            <v>0</v>
          </cell>
        </row>
        <row r="71">
          <cell r="A71" t="str">
            <v>CANOACERRADURA PLACARD</v>
          </cell>
          <cell r="B71" t="str">
            <v>CANOA</v>
          </cell>
          <cell r="C71" t="str">
            <v>CERRADURA PLACARD</v>
          </cell>
          <cell r="D71">
            <v>0</v>
          </cell>
        </row>
        <row r="72">
          <cell r="A72" t="str">
            <v>CANOACERRADURA</v>
          </cell>
          <cell r="B72" t="str">
            <v>CANOA</v>
          </cell>
          <cell r="C72" t="str">
            <v>CERRADURA</v>
          </cell>
          <cell r="D72">
            <v>0</v>
          </cell>
        </row>
        <row r="73">
          <cell r="A73" t="str">
            <v>CHINASOLTEJIDO EXAGONAL</v>
          </cell>
          <cell r="B73" t="str">
            <v>CHINASOL</v>
          </cell>
          <cell r="C73" t="str">
            <v>TEJIDO EXAGONAL</v>
          </cell>
          <cell r="D73">
            <v>0.12</v>
          </cell>
        </row>
        <row r="74">
          <cell r="A74" t="str">
            <v>CHINASOLTEJIDO ALUMINIO</v>
          </cell>
          <cell r="B74" t="str">
            <v>CHINASOL</v>
          </cell>
          <cell r="C74" t="str">
            <v>TEJIDO ALUMINIO</v>
          </cell>
          <cell r="D74">
            <v>0.12</v>
          </cell>
        </row>
        <row r="75">
          <cell r="A75" t="str">
            <v>CHINASOLTEJIDO MOSQUITERO</v>
          </cell>
          <cell r="B75" t="str">
            <v>CHINASOL</v>
          </cell>
          <cell r="C75" t="str">
            <v>TEJIDO MOSQUITERO</v>
          </cell>
          <cell r="D75">
            <v>0.12</v>
          </cell>
        </row>
        <row r="76">
          <cell r="A76" t="str">
            <v>CHINASOLTEJIDO GALV.</v>
          </cell>
          <cell r="B76" t="str">
            <v>CHINASOL</v>
          </cell>
          <cell r="C76" t="str">
            <v>TEJIDO GALV.</v>
          </cell>
          <cell r="D76">
            <v>0.12</v>
          </cell>
        </row>
        <row r="77">
          <cell r="A77" t="str">
            <v>CHINASOL.TEJIDO EXAGONAL</v>
          </cell>
          <cell r="B77" t="str">
            <v>CHINASOL.</v>
          </cell>
          <cell r="C77" t="str">
            <v>TEJIDO EXAGONAL</v>
          </cell>
          <cell r="D77">
            <v>0.12</v>
          </cell>
        </row>
        <row r="78">
          <cell r="A78" t="str">
            <v>CHINASOL.TEJIDO EXAGONAL</v>
          </cell>
          <cell r="B78" t="str">
            <v>CHINASOL.</v>
          </cell>
          <cell r="C78" t="str">
            <v>TEJIDO EXAGONAL</v>
          </cell>
          <cell r="D78">
            <v>0.12</v>
          </cell>
        </row>
        <row r="79">
          <cell r="A79" t="str">
            <v>CORSINNIVEL PLASTICO</v>
          </cell>
          <cell r="B79" t="str">
            <v>CORSIN</v>
          </cell>
          <cell r="C79" t="str">
            <v>NIVEL PLASTICO</v>
          </cell>
          <cell r="D79">
            <v>0</v>
          </cell>
        </row>
        <row r="80">
          <cell r="A80" t="str">
            <v>CRECCHIOABRAZADERA</v>
          </cell>
          <cell r="B80" t="str">
            <v>CRECCHIO</v>
          </cell>
          <cell r="C80" t="str">
            <v>ABRAZADERA</v>
          </cell>
          <cell r="D80">
            <v>0.12</v>
          </cell>
        </row>
        <row r="81">
          <cell r="A81" t="str">
            <v>CRECCHIOBANDEJA PINTOR</v>
          </cell>
          <cell r="B81" t="str">
            <v>CRECCHIO</v>
          </cell>
          <cell r="C81" t="str">
            <v>BANDEJA PINTOR</v>
          </cell>
          <cell r="D81">
            <v>0</v>
          </cell>
        </row>
        <row r="82">
          <cell r="A82" t="str">
            <v>CRECCHIOBARREHOJAS</v>
          </cell>
          <cell r="B82" t="str">
            <v>CRECCHIO</v>
          </cell>
          <cell r="C82" t="str">
            <v>BARREHOJAS</v>
          </cell>
          <cell r="D82">
            <v>0</v>
          </cell>
        </row>
        <row r="83">
          <cell r="A83" t="str">
            <v>CRECCHIOPRECINTO</v>
          </cell>
          <cell r="B83" t="str">
            <v>CRECCHIO</v>
          </cell>
          <cell r="C83" t="str">
            <v>PRECINTO</v>
          </cell>
          <cell r="D83">
            <v>0</v>
          </cell>
        </row>
        <row r="84">
          <cell r="A84" t="str">
            <v>CRECCHIOSEPARADOR</v>
          </cell>
          <cell r="B84" t="str">
            <v>CRECCHIO</v>
          </cell>
          <cell r="C84" t="str">
            <v>SEPARADOR</v>
          </cell>
          <cell r="D84">
            <v>0</v>
          </cell>
        </row>
        <row r="85">
          <cell r="A85" t="str">
            <v>CRECCHIOTARU EN BOLSA ARA</v>
          </cell>
          <cell r="B85" t="str">
            <v>CRECCHIO</v>
          </cell>
          <cell r="C85" t="str">
            <v>TARU EN BOLSA ARA</v>
          </cell>
          <cell r="D85">
            <v>0</v>
          </cell>
        </row>
        <row r="86">
          <cell r="A86" t="str">
            <v>CRECCHIOTARUGO 3 COR BOLS</v>
          </cell>
          <cell r="B86" t="str">
            <v>CRECCHIO</v>
          </cell>
          <cell r="C86" t="str">
            <v>TARUGO 3 COR BOLS</v>
          </cell>
          <cell r="D86">
            <v>0</v>
          </cell>
        </row>
        <row r="87">
          <cell r="A87" t="str">
            <v>CRECCHIOTARUGO 3 COR CAJA</v>
          </cell>
          <cell r="B87" t="str">
            <v>CRECCHIO</v>
          </cell>
          <cell r="C87" t="str">
            <v>TARUGO 3 COR CAJA</v>
          </cell>
          <cell r="D87">
            <v>0</v>
          </cell>
        </row>
        <row r="88">
          <cell r="A88" t="str">
            <v>CRECCHIOTARUGO ARANDELA</v>
          </cell>
          <cell r="B88" t="str">
            <v>CRECCHIO</v>
          </cell>
          <cell r="C88" t="str">
            <v>TARUGO ARANDELA</v>
          </cell>
          <cell r="D88">
            <v>0</v>
          </cell>
        </row>
        <row r="89">
          <cell r="A89" t="str">
            <v>CRECCHIOTARUGO EN BOLSA</v>
          </cell>
          <cell r="B89" t="str">
            <v>CRECCHIO</v>
          </cell>
          <cell r="C89" t="str">
            <v>TARUGO EN BOLSA</v>
          </cell>
          <cell r="D89">
            <v>0</v>
          </cell>
        </row>
        <row r="90">
          <cell r="A90" t="str">
            <v>CRECCHIOTARUGO EN CAJA</v>
          </cell>
          <cell r="B90" t="str">
            <v>CRECCHIO</v>
          </cell>
          <cell r="C90" t="str">
            <v>TARUGO EN CAJA</v>
          </cell>
          <cell r="D90">
            <v>0</v>
          </cell>
        </row>
        <row r="91">
          <cell r="A91" t="str">
            <v>CRECCHIOTARUGO L/HUECO</v>
          </cell>
          <cell r="B91" t="str">
            <v>CRECCHIO</v>
          </cell>
          <cell r="C91" t="str">
            <v>TARUGO L/HUECO</v>
          </cell>
          <cell r="D91">
            <v>0</v>
          </cell>
        </row>
        <row r="92">
          <cell r="A92" t="str">
            <v>CRECCHIOTARUGO P/DURLOCK</v>
          </cell>
          <cell r="B92" t="str">
            <v>CRECCHIO</v>
          </cell>
          <cell r="C92" t="str">
            <v>TARUGO P/DURLOCK</v>
          </cell>
          <cell r="D92">
            <v>0</v>
          </cell>
        </row>
        <row r="93">
          <cell r="A93" t="str">
            <v>DOBLE ABANDA</v>
          </cell>
          <cell r="B93" t="str">
            <v>DOBLE A</v>
          </cell>
          <cell r="C93" t="str">
            <v>BANDA</v>
          </cell>
          <cell r="D93">
            <v>0.12</v>
          </cell>
        </row>
        <row r="94">
          <cell r="A94" t="str">
            <v>DOBLE ACINTA DUCT TAPE</v>
          </cell>
          <cell r="B94" t="str">
            <v>DOBLE A</v>
          </cell>
          <cell r="C94" t="str">
            <v>CINTA DUCT TAPE</v>
          </cell>
          <cell r="D94">
            <v>0.12</v>
          </cell>
        </row>
        <row r="95">
          <cell r="A95" t="str">
            <v>DOBLE ACINTA EMBALAR</v>
          </cell>
          <cell r="B95" t="str">
            <v>DOBLE A</v>
          </cell>
          <cell r="C95" t="str">
            <v>CINTA EMBALAR</v>
          </cell>
          <cell r="D95">
            <v>0.12</v>
          </cell>
        </row>
        <row r="96">
          <cell r="A96" t="str">
            <v>DOBLE ACINTA ENMASCARAR</v>
          </cell>
          <cell r="B96" t="str">
            <v>DOBLE A</v>
          </cell>
          <cell r="C96" t="str">
            <v>CINTA ENMASCARAR</v>
          </cell>
          <cell r="D96">
            <v>0.12</v>
          </cell>
        </row>
        <row r="97">
          <cell r="A97" t="str">
            <v>DOBLE ACINTA EMBALAR</v>
          </cell>
          <cell r="B97" t="str">
            <v>DOBLE A</v>
          </cell>
          <cell r="C97" t="str">
            <v>CINTA EMBALAR</v>
          </cell>
          <cell r="D97">
            <v>0.12</v>
          </cell>
        </row>
        <row r="98">
          <cell r="A98" t="str">
            <v>DOBLE ACINTA ENMASCARAR</v>
          </cell>
          <cell r="B98" t="str">
            <v>DOBLE A</v>
          </cell>
          <cell r="C98" t="str">
            <v>CINTA ENMASCARAR</v>
          </cell>
          <cell r="D98">
            <v>0.12</v>
          </cell>
        </row>
        <row r="99">
          <cell r="A99" t="str">
            <v>DOBLE ACINTA DUCT TAPE</v>
          </cell>
          <cell r="B99" t="str">
            <v>DOBLE A</v>
          </cell>
          <cell r="C99" t="str">
            <v>CINTA DUCT TAPE</v>
          </cell>
          <cell r="D99">
            <v>0.12</v>
          </cell>
        </row>
        <row r="100">
          <cell r="A100" t="str">
            <v>DOBLE ACINTA EMBALAR</v>
          </cell>
          <cell r="B100" t="str">
            <v>DOBLE A</v>
          </cell>
          <cell r="C100" t="str">
            <v>CINTA EMBALAR</v>
          </cell>
          <cell r="D100">
            <v>0.12</v>
          </cell>
        </row>
        <row r="101">
          <cell r="A101" t="str">
            <v>DOBLE ACINTA ENMASC C903</v>
          </cell>
          <cell r="B101" t="str">
            <v>DOBLE A</v>
          </cell>
          <cell r="C101" t="str">
            <v>CINTA ENMASC C903</v>
          </cell>
          <cell r="D101">
            <v>0.12</v>
          </cell>
        </row>
        <row r="102">
          <cell r="A102" t="str">
            <v>DOBLE ACINTA ENMASCARAR</v>
          </cell>
          <cell r="B102" t="str">
            <v>DOBLE A</v>
          </cell>
          <cell r="C102" t="str">
            <v>CINTA ENMASCARAR</v>
          </cell>
          <cell r="D102">
            <v>0.12</v>
          </cell>
        </row>
        <row r="103">
          <cell r="A103" t="str">
            <v>DOBLE ADISCO SOLIDO</v>
          </cell>
          <cell r="B103" t="str">
            <v>DOBLE A</v>
          </cell>
          <cell r="C103" t="str">
            <v>DISCO SOLIDO</v>
          </cell>
          <cell r="D103">
            <v>0.31</v>
          </cell>
        </row>
        <row r="104">
          <cell r="A104" t="str">
            <v>DOBLE ADISCO ABRASIVO</v>
          </cell>
          <cell r="B104" t="str">
            <v>DOBLE A</v>
          </cell>
          <cell r="C104" t="str">
            <v>DISCO ABRASIVO</v>
          </cell>
          <cell r="D104">
            <v>0.12</v>
          </cell>
        </row>
        <row r="105">
          <cell r="A105" t="str">
            <v>DOBLE ALIJA AL AGUA</v>
          </cell>
          <cell r="B105" t="str">
            <v>DOBLE A</v>
          </cell>
          <cell r="C105" t="str">
            <v>LIJA AL AGUA</v>
          </cell>
          <cell r="D105">
            <v>0.12</v>
          </cell>
        </row>
        <row r="106">
          <cell r="A106" t="str">
            <v>DOBLE ALIJA MADERA</v>
          </cell>
          <cell r="B106" t="str">
            <v>DOBLE A</v>
          </cell>
          <cell r="C106" t="str">
            <v>LIJA MADERA</v>
          </cell>
          <cell r="D106">
            <v>0.12</v>
          </cell>
        </row>
        <row r="107">
          <cell r="A107" t="str">
            <v>DOBLE ALIJA NO PAST</v>
          </cell>
          <cell r="B107" t="str">
            <v>DOBLE A</v>
          </cell>
          <cell r="C107" t="str">
            <v>LIJA NO PAST</v>
          </cell>
          <cell r="D107">
            <v>0.12</v>
          </cell>
        </row>
        <row r="108">
          <cell r="A108" t="str">
            <v>DOBLE ASELLADOR</v>
          </cell>
          <cell r="B108" t="str">
            <v>DOBLE A</v>
          </cell>
          <cell r="C108" t="str">
            <v>SELLADOR</v>
          </cell>
          <cell r="D108">
            <v>0.12</v>
          </cell>
        </row>
        <row r="109">
          <cell r="A109" t="str">
            <v>DOBLE ATELA ESMERIL</v>
          </cell>
          <cell r="B109" t="str">
            <v>DOBLE A</v>
          </cell>
          <cell r="C109" t="str">
            <v>TELA ESMERIL</v>
          </cell>
          <cell r="D109">
            <v>0.12</v>
          </cell>
        </row>
        <row r="110">
          <cell r="A110" t="str">
            <v>DUKEACOPLE COMPRESION</v>
          </cell>
          <cell r="B110" t="str">
            <v>DUKE</v>
          </cell>
          <cell r="C110" t="str">
            <v>ACOPLE COMPRESION</v>
          </cell>
          <cell r="D110">
            <v>0.08</v>
          </cell>
        </row>
        <row r="111">
          <cell r="A111" t="str">
            <v>DUKEADHESIVO P/PVC</v>
          </cell>
          <cell r="B111" t="str">
            <v>DUKE</v>
          </cell>
          <cell r="C111" t="str">
            <v>ADHESIVO P/PVC</v>
          </cell>
          <cell r="D111">
            <v>0.08</v>
          </cell>
        </row>
        <row r="112">
          <cell r="A112" t="str">
            <v>DUKECANILLA PLASTICA</v>
          </cell>
          <cell r="B112" t="str">
            <v>DUKE</v>
          </cell>
          <cell r="C112" t="str">
            <v>CANILLA PLASTICA</v>
          </cell>
          <cell r="D112">
            <v>0.08</v>
          </cell>
        </row>
        <row r="113">
          <cell r="A113" t="str">
            <v>DUKECANASTO VALV RETE</v>
          </cell>
          <cell r="B113" t="str">
            <v>DUKE</v>
          </cell>
          <cell r="C113" t="str">
            <v>CANASTO VALV RETE</v>
          </cell>
          <cell r="D113">
            <v>0.08</v>
          </cell>
        </row>
        <row r="114">
          <cell r="A114" t="str">
            <v>DUKECANILLA PLASTICA</v>
          </cell>
          <cell r="B114" t="str">
            <v>DUKE</v>
          </cell>
          <cell r="C114" t="str">
            <v>CANILLA PLASTICA</v>
          </cell>
          <cell r="D114">
            <v>0.08</v>
          </cell>
        </row>
        <row r="115">
          <cell r="A115" t="str">
            <v>DUKECONEX EXTEN AJUST</v>
          </cell>
          <cell r="B115" t="str">
            <v>DUKE</v>
          </cell>
          <cell r="C115" t="str">
            <v>CONEX EXTEN AJUST</v>
          </cell>
          <cell r="D115">
            <v>0.08</v>
          </cell>
        </row>
        <row r="116">
          <cell r="A116" t="str">
            <v>DUKEFLEXIBLE PLAS BLA</v>
          </cell>
          <cell r="B116" t="str">
            <v>DUKE</v>
          </cell>
          <cell r="C116" t="str">
            <v>FLEXIBLE PLAS BLA</v>
          </cell>
          <cell r="D116">
            <v>0.08</v>
          </cell>
        </row>
        <row r="117">
          <cell r="A117" t="str">
            <v>DUKEPILETA LAVATORIO</v>
          </cell>
          <cell r="B117" t="str">
            <v>DUKE</v>
          </cell>
          <cell r="C117" t="str">
            <v>PILETA LAVATORIO</v>
          </cell>
          <cell r="D117">
            <v>0.08</v>
          </cell>
        </row>
        <row r="118">
          <cell r="A118" t="str">
            <v>DUKEPILETA LAVADERO</v>
          </cell>
          <cell r="B118" t="str">
            <v>DUKE</v>
          </cell>
          <cell r="C118" t="str">
            <v>PILETA LAVADERO</v>
          </cell>
          <cell r="D118">
            <v>0.08</v>
          </cell>
        </row>
        <row r="119">
          <cell r="A119" t="str">
            <v>DUKESELLADOR ROSCAS</v>
          </cell>
          <cell r="B119" t="str">
            <v>DUKE</v>
          </cell>
          <cell r="C119" t="str">
            <v>SELLADOR ROSCAS</v>
          </cell>
          <cell r="D119">
            <v>0.08</v>
          </cell>
        </row>
        <row r="120">
          <cell r="A120" t="str">
            <v>DUKESIFON</v>
          </cell>
          <cell r="B120" t="str">
            <v>DUKE</v>
          </cell>
          <cell r="C120" t="str">
            <v>SIFON</v>
          </cell>
          <cell r="D120">
            <v>0.08</v>
          </cell>
        </row>
        <row r="121">
          <cell r="A121" t="str">
            <v>DUKESOPAPA</v>
          </cell>
          <cell r="B121" t="str">
            <v>DUKE</v>
          </cell>
          <cell r="C121" t="str">
            <v>SOPAPA</v>
          </cell>
          <cell r="D121">
            <v>0.08</v>
          </cell>
        </row>
        <row r="122">
          <cell r="A122" t="str">
            <v>DUKEVALVULA PLASTICA</v>
          </cell>
          <cell r="B122" t="str">
            <v>DUKE</v>
          </cell>
          <cell r="C122" t="str">
            <v>VALVULA PLASTICA</v>
          </cell>
          <cell r="D122">
            <v>0.08</v>
          </cell>
        </row>
        <row r="123">
          <cell r="A123" t="str">
            <v>DUKE.CANILLA METAL</v>
          </cell>
          <cell r="B123" t="str">
            <v>DUKE.</v>
          </cell>
          <cell r="C123" t="str">
            <v>CANILLA METAL</v>
          </cell>
          <cell r="D123">
            <v>0.12</v>
          </cell>
        </row>
        <row r="124">
          <cell r="A124" t="str">
            <v>DUKE.CANASTO VALV RETE</v>
          </cell>
          <cell r="B124" t="str">
            <v>DUKE.</v>
          </cell>
          <cell r="C124" t="str">
            <v>CANASTO VALV RETE</v>
          </cell>
          <cell r="D124">
            <v>0.12</v>
          </cell>
        </row>
        <row r="125">
          <cell r="A125" t="str">
            <v>DUKE.FLEXIBLE COBRE</v>
          </cell>
          <cell r="B125" t="str">
            <v>DUKE.</v>
          </cell>
          <cell r="C125" t="str">
            <v>FLEXIBLE COBRE</v>
          </cell>
          <cell r="D125">
            <v>0.12</v>
          </cell>
        </row>
        <row r="126">
          <cell r="A126" t="str">
            <v>DUKE.FLEXIBLE PLAS MAL</v>
          </cell>
          <cell r="B126" t="str">
            <v>DUKE.</v>
          </cell>
          <cell r="C126" t="str">
            <v>FLEXIBLE PLAS MAL</v>
          </cell>
          <cell r="D126">
            <v>0.12</v>
          </cell>
        </row>
        <row r="127">
          <cell r="A127" t="str">
            <v>DUKE.VALVULA METAL</v>
          </cell>
          <cell r="B127" t="str">
            <v>DUKE.</v>
          </cell>
          <cell r="C127" t="str">
            <v>VALVULA METAL</v>
          </cell>
          <cell r="D127">
            <v>0.12</v>
          </cell>
        </row>
        <row r="128">
          <cell r="A128" t="str">
            <v>DUROLLANDAMIO</v>
          </cell>
          <cell r="B128" t="str">
            <v>DUROLL</v>
          </cell>
          <cell r="C128" t="str">
            <v>ANDAMIO</v>
          </cell>
          <cell r="D128">
            <v>0</v>
          </cell>
        </row>
        <row r="129">
          <cell r="A129" t="str">
            <v>DUROLLCARRETILLA</v>
          </cell>
          <cell r="B129" t="str">
            <v>DUROLL</v>
          </cell>
          <cell r="C129" t="str">
            <v>CARRETILLA</v>
          </cell>
          <cell r="D129">
            <v>0</v>
          </cell>
        </row>
        <row r="130">
          <cell r="A130" t="str">
            <v>DUROLLCARRETA</v>
          </cell>
          <cell r="B130" t="str">
            <v>DUROLL</v>
          </cell>
          <cell r="C130" t="str">
            <v>CARRETA</v>
          </cell>
          <cell r="D130">
            <v>0</v>
          </cell>
        </row>
        <row r="131">
          <cell r="A131" t="str">
            <v>DUROLLHORMIGONERA</v>
          </cell>
          <cell r="B131" t="str">
            <v>DUROLL</v>
          </cell>
          <cell r="C131" t="str">
            <v>HORMIGONERA</v>
          </cell>
          <cell r="D131">
            <v>0</v>
          </cell>
        </row>
        <row r="132">
          <cell r="A132" t="str">
            <v>DUROLLTABLON ANDAMIO</v>
          </cell>
          <cell r="B132" t="str">
            <v>DUROLL</v>
          </cell>
          <cell r="C132" t="str">
            <v>TABLON ANDAMIO</v>
          </cell>
          <cell r="D132">
            <v>0</v>
          </cell>
        </row>
        <row r="133">
          <cell r="A133" t="str">
            <v>EL GALGOLIJA</v>
          </cell>
          <cell r="B133" t="str">
            <v>EL GALGO</v>
          </cell>
          <cell r="C133" t="str">
            <v>LIJA</v>
          </cell>
          <cell r="D133">
            <v>0.12</v>
          </cell>
        </row>
        <row r="134">
          <cell r="A134" t="str">
            <v>EL GALGOLLANA</v>
          </cell>
          <cell r="B134" t="str">
            <v>EL GALGO</v>
          </cell>
          <cell r="C134" t="str">
            <v>LLANA</v>
          </cell>
          <cell r="D134">
            <v>0.12</v>
          </cell>
        </row>
        <row r="135">
          <cell r="A135" t="str">
            <v>EL GALGOPINCEL</v>
          </cell>
          <cell r="B135" t="str">
            <v>EL GALGO</v>
          </cell>
          <cell r="C135" t="str">
            <v>PINCEL</v>
          </cell>
          <cell r="D135">
            <v>0</v>
          </cell>
        </row>
        <row r="136">
          <cell r="A136" t="str">
            <v>EL ROBLEBARRETA</v>
          </cell>
          <cell r="B136" t="str">
            <v>EL ROBLE</v>
          </cell>
          <cell r="C136" t="str">
            <v>BARRETA</v>
          </cell>
          <cell r="D136">
            <v>0</v>
          </cell>
        </row>
        <row r="137">
          <cell r="A137" t="str">
            <v>EL ROBLECORTAFRIO</v>
          </cell>
          <cell r="B137" t="str">
            <v>EL ROBLE</v>
          </cell>
          <cell r="C137" t="str">
            <v>CORTAFRIO</v>
          </cell>
          <cell r="D137">
            <v>0</v>
          </cell>
        </row>
        <row r="138">
          <cell r="A138" t="str">
            <v>EL ROBLECORTAFRIO CHATO</v>
          </cell>
          <cell r="B138" t="str">
            <v>EL ROBLE</v>
          </cell>
          <cell r="C138" t="str">
            <v>CORTAFRIO CHATO</v>
          </cell>
          <cell r="D138">
            <v>0</v>
          </cell>
        </row>
        <row r="139">
          <cell r="A139" t="str">
            <v>EL ROBLECORTAFRIO ELEC.</v>
          </cell>
          <cell r="B139" t="str">
            <v>EL ROBLE</v>
          </cell>
          <cell r="C139" t="str">
            <v>CORTAFRIO ELEC.</v>
          </cell>
          <cell r="D139">
            <v>0</v>
          </cell>
        </row>
        <row r="140">
          <cell r="A140" t="str">
            <v>EL ROBLECUCHARA</v>
          </cell>
          <cell r="B140" t="str">
            <v>EL ROBLE</v>
          </cell>
          <cell r="C140" t="str">
            <v>CUCHARA</v>
          </cell>
          <cell r="D140">
            <v>0</v>
          </cell>
        </row>
        <row r="141">
          <cell r="A141" t="str">
            <v>EL ROBLEESCUADRA</v>
          </cell>
          <cell r="B141" t="str">
            <v>EL ROBLE</v>
          </cell>
          <cell r="C141" t="str">
            <v>ESCUADRA</v>
          </cell>
          <cell r="D141">
            <v>0</v>
          </cell>
        </row>
        <row r="142">
          <cell r="A142" t="str">
            <v>EL ROBLEGRINFA</v>
          </cell>
          <cell r="B142" t="str">
            <v>EL ROBLE</v>
          </cell>
          <cell r="C142" t="str">
            <v>GRINFA</v>
          </cell>
          <cell r="D142">
            <v>0</v>
          </cell>
        </row>
        <row r="143">
          <cell r="A143" t="str">
            <v>EL ROBLEHACHUELA ALBAÑIL</v>
          </cell>
          <cell r="B143" t="str">
            <v>EL ROBLE</v>
          </cell>
          <cell r="C143" t="str">
            <v>HACHUELA ALBAÑIL</v>
          </cell>
          <cell r="D143">
            <v>0</v>
          </cell>
        </row>
        <row r="144">
          <cell r="A144" t="str">
            <v>EL ROBLEHACHUELA AZULEJIS</v>
          </cell>
          <cell r="B144" t="str">
            <v>EL ROBLE</v>
          </cell>
          <cell r="C144" t="str">
            <v>HACHUELA AZULEJIS</v>
          </cell>
          <cell r="D144">
            <v>0</v>
          </cell>
        </row>
        <row r="145">
          <cell r="A145" t="str">
            <v>EL ROBLELLANA DENTADA</v>
          </cell>
          <cell r="B145" t="str">
            <v>EL ROBLE</v>
          </cell>
          <cell r="C145" t="str">
            <v>LLANA DENTADA</v>
          </cell>
          <cell r="D145">
            <v>0</v>
          </cell>
        </row>
        <row r="146">
          <cell r="A146" t="str">
            <v>EL ROBLELLANA YESERO</v>
          </cell>
          <cell r="B146" t="str">
            <v>EL ROBLE</v>
          </cell>
          <cell r="C146" t="str">
            <v>LLANA YESERO</v>
          </cell>
          <cell r="D146">
            <v>0</v>
          </cell>
        </row>
        <row r="147">
          <cell r="A147" t="str">
            <v>EL ROBLEMACETA</v>
          </cell>
          <cell r="B147" t="str">
            <v>EL ROBLE</v>
          </cell>
          <cell r="C147" t="str">
            <v>MACETA</v>
          </cell>
          <cell r="D147">
            <v>0</v>
          </cell>
        </row>
        <row r="148">
          <cell r="A148" t="str">
            <v>EL ROBLEMARTILLO BOLITA</v>
          </cell>
          <cell r="B148" t="str">
            <v>EL ROBLE</v>
          </cell>
          <cell r="C148" t="str">
            <v>MARTILLO BOLITA</v>
          </cell>
          <cell r="D148">
            <v>0</v>
          </cell>
        </row>
        <row r="149">
          <cell r="A149" t="str">
            <v>EL ROBLEMARTILLO CARP UÑA</v>
          </cell>
          <cell r="B149" t="str">
            <v>EL ROBLE</v>
          </cell>
          <cell r="C149" t="str">
            <v>MARTILLO CARP UÑA</v>
          </cell>
          <cell r="D149">
            <v>0</v>
          </cell>
        </row>
        <row r="150">
          <cell r="A150" t="str">
            <v>EL ROBLEMARTILLO CARPINTE</v>
          </cell>
          <cell r="B150" t="str">
            <v>EL ROBLE</v>
          </cell>
          <cell r="C150" t="str">
            <v>MARTILLO CARPINTE</v>
          </cell>
          <cell r="D150">
            <v>0</v>
          </cell>
        </row>
        <row r="151">
          <cell r="A151" t="str">
            <v>EL ROBLEPIQUETA</v>
          </cell>
          <cell r="B151" t="str">
            <v>EL ROBLE</v>
          </cell>
          <cell r="C151" t="str">
            <v>PIQUETA</v>
          </cell>
          <cell r="D151">
            <v>0</v>
          </cell>
        </row>
        <row r="152">
          <cell r="A152" t="str">
            <v>EL ROBLEPUNTA</v>
          </cell>
          <cell r="B152" t="str">
            <v>EL ROBLE</v>
          </cell>
          <cell r="C152" t="str">
            <v>PUNTA</v>
          </cell>
          <cell r="D152">
            <v>0</v>
          </cell>
        </row>
        <row r="153">
          <cell r="A153" t="str">
            <v>ELESCUERZOCLAVO</v>
          </cell>
          <cell r="B153" t="str">
            <v>ELESCUERZO</v>
          </cell>
          <cell r="C153" t="str">
            <v>CLAVO</v>
          </cell>
          <cell r="D153">
            <v>0</v>
          </cell>
        </row>
        <row r="154">
          <cell r="A154" t="str">
            <v>ELESCUERZOGANCHO</v>
          </cell>
          <cell r="B154" t="str">
            <v>ELESCUERZO</v>
          </cell>
          <cell r="C154" t="str">
            <v>GANCHO</v>
          </cell>
          <cell r="D154">
            <v>0</v>
          </cell>
        </row>
        <row r="155">
          <cell r="A155" t="str">
            <v>ELESCUERZOPITON</v>
          </cell>
          <cell r="B155" t="str">
            <v>ELESCUERZO</v>
          </cell>
          <cell r="C155" t="str">
            <v>PITON</v>
          </cell>
          <cell r="D155">
            <v>0</v>
          </cell>
        </row>
        <row r="156">
          <cell r="A156" t="str">
            <v>ELESCUERZOPRENSA</v>
          </cell>
          <cell r="B156" t="str">
            <v>ELESCUERZO</v>
          </cell>
          <cell r="C156" t="str">
            <v>PRENSA</v>
          </cell>
          <cell r="D156">
            <v>0</v>
          </cell>
        </row>
        <row r="157">
          <cell r="A157" t="str">
            <v>ELESCUERZORETEN</v>
          </cell>
          <cell r="B157" t="str">
            <v>ELESCUERZO</v>
          </cell>
          <cell r="C157" t="str">
            <v>RETEN</v>
          </cell>
          <cell r="D157">
            <v>0</v>
          </cell>
        </row>
        <row r="158">
          <cell r="A158" t="str">
            <v>ELESCUERZOTENSOR</v>
          </cell>
          <cell r="B158" t="str">
            <v>ELESCUERZO</v>
          </cell>
          <cell r="C158" t="str">
            <v>TENSOR</v>
          </cell>
          <cell r="D158">
            <v>0</v>
          </cell>
        </row>
        <row r="159">
          <cell r="A159" t="str">
            <v>ESSAMETCINTA MET.</v>
          </cell>
          <cell r="B159" t="str">
            <v>ESSAMET</v>
          </cell>
          <cell r="C159" t="str">
            <v>CINTA MET.</v>
          </cell>
          <cell r="D159">
            <v>0.12</v>
          </cell>
        </row>
        <row r="160">
          <cell r="A160" t="str">
            <v>ESSAMETCINTA METRICA</v>
          </cell>
          <cell r="B160" t="str">
            <v>ESSAMET</v>
          </cell>
          <cell r="C160" t="str">
            <v>CINTA METRICA</v>
          </cell>
          <cell r="D160">
            <v>0.12</v>
          </cell>
        </row>
        <row r="161">
          <cell r="A161" t="str">
            <v>ESSAMETMECHA WIDIA</v>
          </cell>
          <cell r="B161" t="str">
            <v>ESSAMET</v>
          </cell>
          <cell r="C161" t="str">
            <v>MECHA WIDIA</v>
          </cell>
          <cell r="D161">
            <v>0.12</v>
          </cell>
        </row>
        <row r="162">
          <cell r="A162" t="str">
            <v>EZETAEXHIBIDOR MECHAS</v>
          </cell>
          <cell r="B162" t="str">
            <v>EZETA</v>
          </cell>
          <cell r="C162" t="str">
            <v>EXHIBIDOR MECHAS</v>
          </cell>
          <cell r="D162">
            <v>0</v>
          </cell>
        </row>
        <row r="163">
          <cell r="A163" t="str">
            <v>EZETAFRESA 4C</v>
          </cell>
          <cell r="B163" t="str">
            <v>EZETA</v>
          </cell>
          <cell r="C163" t="str">
            <v>FRESA 4C</v>
          </cell>
          <cell r="D163">
            <v>0</v>
          </cell>
        </row>
        <row r="164">
          <cell r="A164" t="str">
            <v>EZETAMECHA A/RAPIDO</v>
          </cell>
          <cell r="B164" t="str">
            <v>EZETA</v>
          </cell>
          <cell r="C164" t="str">
            <v>MECHA A/RAPIDO</v>
          </cell>
          <cell r="D164">
            <v>0</v>
          </cell>
        </row>
        <row r="165">
          <cell r="A165" t="str">
            <v>EZETAMECHA COLA REBAJA</v>
          </cell>
          <cell r="B165" t="str">
            <v>EZETA</v>
          </cell>
          <cell r="C165" t="str">
            <v>MECHA COLA REBAJA</v>
          </cell>
          <cell r="D165">
            <v>0</v>
          </cell>
        </row>
        <row r="166">
          <cell r="A166" t="str">
            <v>EZETAMECHA CONICA</v>
          </cell>
          <cell r="B166" t="str">
            <v>EZETA</v>
          </cell>
          <cell r="C166" t="str">
            <v>MECHA CONICA</v>
          </cell>
          <cell r="D166">
            <v>0</v>
          </cell>
        </row>
        <row r="167">
          <cell r="A167" t="str">
            <v>EZETAMECHA D/PUNTA</v>
          </cell>
          <cell r="B167" t="str">
            <v>EZETA</v>
          </cell>
          <cell r="C167" t="str">
            <v>MECHA D/PUNTA</v>
          </cell>
          <cell r="D167">
            <v>0</v>
          </cell>
        </row>
        <row r="168">
          <cell r="A168" t="str">
            <v>EZETAMECHA DE CENTRO</v>
          </cell>
          <cell r="B168" t="str">
            <v>EZETA</v>
          </cell>
          <cell r="C168" t="str">
            <v>MECHA DE CENTRO</v>
          </cell>
          <cell r="D168">
            <v>0</v>
          </cell>
        </row>
        <row r="169">
          <cell r="A169" t="str">
            <v>EZETAMECHA DECIMAL</v>
          </cell>
          <cell r="B169" t="str">
            <v>EZETA</v>
          </cell>
          <cell r="C169" t="str">
            <v>MECHA DECIMAL</v>
          </cell>
          <cell r="D169">
            <v>0</v>
          </cell>
        </row>
        <row r="170">
          <cell r="A170" t="str">
            <v>EZETAMECHA DIN 345</v>
          </cell>
          <cell r="B170" t="str">
            <v>EZETA</v>
          </cell>
          <cell r="C170" t="str">
            <v>MECHA DIN 345</v>
          </cell>
          <cell r="D170">
            <v>0</v>
          </cell>
        </row>
        <row r="171">
          <cell r="A171" t="str">
            <v>EZETAMECHA ESCALONADA</v>
          </cell>
          <cell r="B171" t="str">
            <v>EZETA</v>
          </cell>
          <cell r="C171" t="str">
            <v>MECHA ESCALONADA</v>
          </cell>
          <cell r="D171">
            <v>0</v>
          </cell>
        </row>
        <row r="172">
          <cell r="A172" t="str">
            <v>EZETAMECHA INOXIDABLE</v>
          </cell>
          <cell r="B172" t="str">
            <v>EZETA</v>
          </cell>
          <cell r="C172" t="str">
            <v>MECHA INOXIDABLE</v>
          </cell>
          <cell r="D172">
            <v>0</v>
          </cell>
        </row>
        <row r="173">
          <cell r="A173" t="str">
            <v>EZETAMECHA LARGA 375</v>
          </cell>
          <cell r="B173" t="str">
            <v>EZETA</v>
          </cell>
          <cell r="C173" t="str">
            <v>MECHA LARGA 375</v>
          </cell>
          <cell r="D173">
            <v>0</v>
          </cell>
        </row>
        <row r="174">
          <cell r="A174" t="str">
            <v>EZETAMECHA P/BRONCE</v>
          </cell>
          <cell r="B174" t="str">
            <v>EZETA</v>
          </cell>
          <cell r="C174" t="str">
            <v>MECHA P/BRONCE</v>
          </cell>
          <cell r="D174">
            <v>0</v>
          </cell>
        </row>
        <row r="175">
          <cell r="A175" t="str">
            <v>EZETAMECHA SERIE LARGA</v>
          </cell>
          <cell r="B175" t="str">
            <v>EZETA</v>
          </cell>
          <cell r="C175" t="str">
            <v>MECHA SERIE LARGA</v>
          </cell>
          <cell r="D175">
            <v>0</v>
          </cell>
        </row>
        <row r="176">
          <cell r="A176" t="str">
            <v>EZETAMECHA TITANIO</v>
          </cell>
          <cell r="B176" t="str">
            <v>EZETA</v>
          </cell>
          <cell r="C176" t="str">
            <v>MECHA TITANIO</v>
          </cell>
          <cell r="D176">
            <v>0</v>
          </cell>
        </row>
        <row r="177">
          <cell r="A177" t="str">
            <v>EZETAMECHA WIDIA 110</v>
          </cell>
          <cell r="B177" t="str">
            <v>EZETA</v>
          </cell>
          <cell r="C177" t="str">
            <v>MECHA WIDIA 110</v>
          </cell>
          <cell r="D177">
            <v>0</v>
          </cell>
        </row>
        <row r="178">
          <cell r="A178" t="str">
            <v>EZETAMECHA WIDIA 160</v>
          </cell>
          <cell r="B178" t="str">
            <v>EZETA</v>
          </cell>
          <cell r="C178" t="str">
            <v>MECHA WIDIA 160</v>
          </cell>
          <cell r="D178">
            <v>0</v>
          </cell>
        </row>
        <row r="179">
          <cell r="A179" t="str">
            <v>EZETAMECHA WIDIA 200</v>
          </cell>
          <cell r="B179" t="str">
            <v>EZETA</v>
          </cell>
          <cell r="C179" t="str">
            <v>MECHA WIDIA 200</v>
          </cell>
          <cell r="D179">
            <v>0</v>
          </cell>
        </row>
        <row r="180">
          <cell r="A180" t="str">
            <v>EZETAMECHA WIDIA CORTA</v>
          </cell>
          <cell r="B180" t="str">
            <v>EZETA</v>
          </cell>
          <cell r="C180" t="str">
            <v>MECHA WIDIA CORTA</v>
          </cell>
          <cell r="D180">
            <v>0</v>
          </cell>
        </row>
        <row r="181">
          <cell r="A181" t="str">
            <v>EZETAMECHA WIDIA LARGA</v>
          </cell>
          <cell r="B181" t="str">
            <v>EZETA</v>
          </cell>
          <cell r="C181" t="str">
            <v>MECHA WIDIA LARGA</v>
          </cell>
          <cell r="D181">
            <v>0</v>
          </cell>
        </row>
        <row r="182">
          <cell r="A182" t="str">
            <v>EZETATALADRO</v>
          </cell>
          <cell r="B182" t="str">
            <v>EZETA</v>
          </cell>
          <cell r="C182" t="str">
            <v>TALADRO</v>
          </cell>
          <cell r="D182">
            <v>0</v>
          </cell>
        </row>
        <row r="183">
          <cell r="A183" t="str">
            <v>F.A.SOPORTE</v>
          </cell>
          <cell r="B183" t="str">
            <v>F.A.</v>
          </cell>
          <cell r="C183" t="str">
            <v>SOPORTE</v>
          </cell>
          <cell r="D183">
            <v>0</v>
          </cell>
        </row>
        <row r="184">
          <cell r="A184" t="str">
            <v>F/QUINTANAMACETA</v>
          </cell>
          <cell r="B184" t="str">
            <v>F/QUINTANA</v>
          </cell>
          <cell r="C184" t="str">
            <v>MACETA</v>
          </cell>
          <cell r="D184">
            <v>0</v>
          </cell>
        </row>
        <row r="185">
          <cell r="A185" t="str">
            <v>F/QUINTANAMARTILLO BOLITA</v>
          </cell>
          <cell r="B185" t="str">
            <v>F/QUINTANA</v>
          </cell>
          <cell r="C185" t="str">
            <v>MARTILLO BOLITA</v>
          </cell>
          <cell r="D185">
            <v>0</v>
          </cell>
        </row>
        <row r="186">
          <cell r="A186" t="str">
            <v>F/QUINTANAMARTILLO CARPINTE</v>
          </cell>
          <cell r="B186" t="str">
            <v>F/QUINTANA</v>
          </cell>
          <cell r="C186" t="str">
            <v>MARTILLO CARPINTE</v>
          </cell>
          <cell r="D186">
            <v>0</v>
          </cell>
        </row>
        <row r="187">
          <cell r="A187" t="str">
            <v>FABIBIS CARPINTERO</v>
          </cell>
          <cell r="B187" t="str">
            <v>FABI</v>
          </cell>
          <cell r="C187" t="str">
            <v>BIS CARPINTERO</v>
          </cell>
          <cell r="D187">
            <v>0</v>
          </cell>
        </row>
        <row r="188">
          <cell r="A188" t="str">
            <v>FABIBIS HERRERO</v>
          </cell>
          <cell r="B188" t="str">
            <v>FABI</v>
          </cell>
          <cell r="C188" t="str">
            <v>BIS HERRERO</v>
          </cell>
          <cell r="D188">
            <v>0</v>
          </cell>
        </row>
        <row r="189">
          <cell r="A189" t="str">
            <v>FABIBIS MUNICION</v>
          </cell>
          <cell r="B189" t="str">
            <v>FABI</v>
          </cell>
          <cell r="C189" t="str">
            <v>BIS MUNICION</v>
          </cell>
          <cell r="D189">
            <v>0</v>
          </cell>
        </row>
        <row r="190">
          <cell r="A190" t="str">
            <v>FABIBIS POMELA</v>
          </cell>
          <cell r="B190" t="str">
            <v>FABI</v>
          </cell>
          <cell r="C190" t="str">
            <v>BIS POMELA</v>
          </cell>
          <cell r="D190">
            <v>0</v>
          </cell>
        </row>
        <row r="191">
          <cell r="A191" t="str">
            <v>FABIBIS TORNILLO</v>
          </cell>
          <cell r="B191" t="str">
            <v>FABI</v>
          </cell>
          <cell r="C191" t="str">
            <v>BIS TORNILLO</v>
          </cell>
          <cell r="D191">
            <v>0</v>
          </cell>
        </row>
        <row r="192">
          <cell r="A192" t="str">
            <v>FAMAPLAST.MANGUERA MALLADA</v>
          </cell>
          <cell r="B192" t="str">
            <v>FAMAPLAST.</v>
          </cell>
          <cell r="C192" t="str">
            <v>MANGUERA MALLADA</v>
          </cell>
          <cell r="D192">
            <v>0</v>
          </cell>
        </row>
        <row r="193">
          <cell r="A193" t="str">
            <v>FAMAPLAST.MANGUERA</v>
          </cell>
          <cell r="B193" t="str">
            <v>FAMAPLAST.</v>
          </cell>
          <cell r="C193" t="str">
            <v>MANGUERA</v>
          </cell>
          <cell r="D193">
            <v>0</v>
          </cell>
        </row>
        <row r="194">
          <cell r="A194" t="str">
            <v>FAMAPLAST.MANGUERA GAS</v>
          </cell>
          <cell r="B194" t="str">
            <v>FAMAPLAST.</v>
          </cell>
          <cell r="C194" t="str">
            <v>MANGUERA GAS</v>
          </cell>
          <cell r="D194">
            <v>0</v>
          </cell>
        </row>
        <row r="195">
          <cell r="A195" t="str">
            <v>FATANVARILLA ROSCADA</v>
          </cell>
          <cell r="B195" t="str">
            <v>FATAN</v>
          </cell>
          <cell r="C195" t="str">
            <v>VARILLA ROSCADA</v>
          </cell>
          <cell r="D195">
            <v>0</v>
          </cell>
        </row>
        <row r="196">
          <cell r="A196" t="str">
            <v>FERCASAZADA CARPIR</v>
          </cell>
          <cell r="B196" t="str">
            <v>FERCAS</v>
          </cell>
          <cell r="C196" t="str">
            <v>AZADA CARPIR</v>
          </cell>
          <cell r="D196">
            <v>0</v>
          </cell>
        </row>
        <row r="197">
          <cell r="A197" t="str">
            <v>FERCASCUCHARA FORJADA</v>
          </cell>
          <cell r="B197" t="str">
            <v>FERCAS</v>
          </cell>
          <cell r="C197" t="str">
            <v>CUCHARA FORJADA</v>
          </cell>
          <cell r="D197">
            <v>0</v>
          </cell>
        </row>
        <row r="198">
          <cell r="A198" t="str">
            <v>FERCASCUCHARA SOLDADA</v>
          </cell>
          <cell r="B198" t="str">
            <v>FERCAS</v>
          </cell>
          <cell r="C198" t="str">
            <v>CUCHARA SOLDADA</v>
          </cell>
          <cell r="D198">
            <v>0</v>
          </cell>
        </row>
        <row r="199">
          <cell r="A199" t="str">
            <v>FERCASESCARDILLO S/CABO</v>
          </cell>
          <cell r="B199" t="str">
            <v>FERCAS</v>
          </cell>
          <cell r="C199" t="str">
            <v>ESCARDILLO S/CABO</v>
          </cell>
          <cell r="D199">
            <v>0</v>
          </cell>
        </row>
        <row r="200">
          <cell r="A200" t="str">
            <v>FERCASESPATULA</v>
          </cell>
          <cell r="B200" t="str">
            <v>FERCAS</v>
          </cell>
          <cell r="C200" t="str">
            <v>ESPATULA</v>
          </cell>
          <cell r="D200">
            <v>0</v>
          </cell>
        </row>
        <row r="201">
          <cell r="A201" t="str">
            <v>FERCASPALITA TRANSPLANT</v>
          </cell>
          <cell r="B201" t="str">
            <v>FERCAS</v>
          </cell>
          <cell r="C201" t="str">
            <v>PALITA TRANSPLANT</v>
          </cell>
          <cell r="D201">
            <v>0</v>
          </cell>
        </row>
        <row r="202">
          <cell r="A202" t="str">
            <v>FERCASRASTR CON RIENDA</v>
          </cell>
          <cell r="B202" t="str">
            <v>FERCAS</v>
          </cell>
          <cell r="C202" t="str">
            <v>RASTR CON RIENDA</v>
          </cell>
          <cell r="D202">
            <v>0</v>
          </cell>
        </row>
        <row r="203">
          <cell r="A203" t="str">
            <v>FERCASRASTR SIN RIENDA</v>
          </cell>
          <cell r="B203" t="str">
            <v>FERCAS</v>
          </cell>
          <cell r="C203" t="str">
            <v>RASTR SIN RIENDA</v>
          </cell>
          <cell r="D203">
            <v>0</v>
          </cell>
        </row>
        <row r="204">
          <cell r="A204" t="str">
            <v>FERCASTIJERA CERCO</v>
          </cell>
          <cell r="B204" t="str">
            <v>FERCAS</v>
          </cell>
          <cell r="C204" t="str">
            <v>TIJERA CERCO</v>
          </cell>
          <cell r="D204">
            <v>0</v>
          </cell>
        </row>
        <row r="205">
          <cell r="A205" t="str">
            <v>FERRISY.CINTA PELIGRO</v>
          </cell>
          <cell r="B205" t="str">
            <v>FERRISY.</v>
          </cell>
          <cell r="C205" t="str">
            <v>CINTA PELIGRO</v>
          </cell>
          <cell r="D205">
            <v>0</v>
          </cell>
        </row>
        <row r="206">
          <cell r="A206" t="str">
            <v>FORTEXCATALI PRENS FRIA</v>
          </cell>
          <cell r="B206" t="str">
            <v>FORTEX</v>
          </cell>
          <cell r="C206" t="str">
            <v>CATALI PRENS FRIA</v>
          </cell>
          <cell r="D206">
            <v>0.12</v>
          </cell>
        </row>
        <row r="207">
          <cell r="A207" t="str">
            <v>FORTEXCEMENTO</v>
          </cell>
          <cell r="B207" t="str">
            <v>FORTEX</v>
          </cell>
          <cell r="C207" t="str">
            <v>CEMENTO</v>
          </cell>
          <cell r="D207">
            <v>0.12</v>
          </cell>
        </row>
        <row r="208">
          <cell r="A208" t="str">
            <v>FORTEXCEMENTO CONT.</v>
          </cell>
          <cell r="B208" t="str">
            <v>FORTEX</v>
          </cell>
          <cell r="C208" t="str">
            <v>CEMENTO CONT.</v>
          </cell>
          <cell r="D208">
            <v>0.12</v>
          </cell>
        </row>
        <row r="209">
          <cell r="A209" t="str">
            <v>FORTEXCEMENTO S/TOLUENO</v>
          </cell>
          <cell r="B209" t="str">
            <v>FORTEX</v>
          </cell>
          <cell r="C209" t="str">
            <v>CEMENTO S/TOLUENO</v>
          </cell>
          <cell r="D209">
            <v>0.12</v>
          </cell>
        </row>
        <row r="210">
          <cell r="A210" t="str">
            <v>FORTEXCEMENTO SOPLETEAB</v>
          </cell>
          <cell r="B210" t="str">
            <v>FORTEX</v>
          </cell>
          <cell r="C210" t="str">
            <v>CEMENTO SOPLETEAB</v>
          </cell>
          <cell r="D210">
            <v>0.12</v>
          </cell>
        </row>
        <row r="211">
          <cell r="A211" t="str">
            <v>FORTEXCOLA CALIENTE</v>
          </cell>
          <cell r="B211" t="str">
            <v>FORTEX</v>
          </cell>
          <cell r="C211" t="str">
            <v>COLA CALIENTE</v>
          </cell>
          <cell r="D211">
            <v>0.12</v>
          </cell>
        </row>
        <row r="212">
          <cell r="A212" t="str">
            <v>FORTEXCOLA P/TELGOPOR</v>
          </cell>
          <cell r="B212" t="str">
            <v>FORTEX</v>
          </cell>
          <cell r="C212" t="str">
            <v>COLA P/TELGOPOR</v>
          </cell>
          <cell r="D212">
            <v>0.12</v>
          </cell>
        </row>
        <row r="213">
          <cell r="A213" t="str">
            <v>FORTEXCOLA PISO MADERA</v>
          </cell>
          <cell r="B213" t="str">
            <v>FORTEX</v>
          </cell>
          <cell r="C213" t="str">
            <v>COLA PISO MADERA</v>
          </cell>
          <cell r="D213">
            <v>0.12</v>
          </cell>
        </row>
        <row r="214">
          <cell r="A214" t="str">
            <v>FORTEXCOLA SINTETICA</v>
          </cell>
          <cell r="B214" t="str">
            <v>FORTEX</v>
          </cell>
          <cell r="C214" t="str">
            <v>COLA SINTETICA</v>
          </cell>
          <cell r="D214">
            <v>0.12</v>
          </cell>
        </row>
        <row r="215">
          <cell r="A215" t="str">
            <v>FORTEXCOLA T-15</v>
          </cell>
          <cell r="B215" t="str">
            <v>FORTEX</v>
          </cell>
          <cell r="C215" t="str">
            <v>COLA T-15</v>
          </cell>
          <cell r="D215">
            <v>0.12</v>
          </cell>
        </row>
        <row r="216">
          <cell r="A216" t="str">
            <v>FORTEXCOLA X-36</v>
          </cell>
          <cell r="B216" t="str">
            <v>FORTEX</v>
          </cell>
          <cell r="C216" t="str">
            <v>COLA X-36</v>
          </cell>
          <cell r="D216">
            <v>0.12</v>
          </cell>
        </row>
        <row r="217">
          <cell r="A217" t="str">
            <v>FORTEXDILUYENTE</v>
          </cell>
          <cell r="B217" t="str">
            <v>FORTEX</v>
          </cell>
          <cell r="C217" t="str">
            <v>DILUYENTE</v>
          </cell>
          <cell r="D217">
            <v>0.12</v>
          </cell>
        </row>
        <row r="218">
          <cell r="A218" t="str">
            <v>FORTEXRESINA</v>
          </cell>
          <cell r="B218" t="str">
            <v>FORTEX</v>
          </cell>
          <cell r="C218" t="str">
            <v>RESINA</v>
          </cell>
          <cell r="D218">
            <v>0.12</v>
          </cell>
        </row>
        <row r="219">
          <cell r="A219" t="str">
            <v>FORTEXSELLADOR SILICONA</v>
          </cell>
          <cell r="B219" t="str">
            <v>FORTEX</v>
          </cell>
          <cell r="C219" t="str">
            <v>SELLADOR SILICONA</v>
          </cell>
          <cell r="D219">
            <v>0.12</v>
          </cell>
        </row>
        <row r="220">
          <cell r="A220" t="str">
            <v>FUNALMANIJA BISELADA</v>
          </cell>
          <cell r="B220" t="str">
            <v>FUNAL</v>
          </cell>
          <cell r="C220" t="str">
            <v>MANIJA BISELADA</v>
          </cell>
          <cell r="D220">
            <v>0</v>
          </cell>
        </row>
        <row r="221">
          <cell r="A221" t="str">
            <v>FUNALMANIJA MIN BRONCE</v>
          </cell>
          <cell r="B221" t="str">
            <v>FUNAL</v>
          </cell>
          <cell r="C221" t="str">
            <v>MANIJA MIN BRONCE</v>
          </cell>
          <cell r="D221">
            <v>0</v>
          </cell>
        </row>
        <row r="222">
          <cell r="A222" t="str">
            <v>FUNALMANIJA MINISTERIO</v>
          </cell>
          <cell r="B222" t="str">
            <v>FUNAL</v>
          </cell>
          <cell r="C222" t="str">
            <v>MANIJA MINISTERIO</v>
          </cell>
          <cell r="D222">
            <v>0</v>
          </cell>
        </row>
        <row r="223">
          <cell r="A223" t="str">
            <v>GHERARDIAZADA</v>
          </cell>
          <cell r="B223" t="str">
            <v>GHERARDI</v>
          </cell>
          <cell r="C223" t="str">
            <v>AZADA</v>
          </cell>
          <cell r="D223">
            <v>0</v>
          </cell>
        </row>
        <row r="224">
          <cell r="A224" t="str">
            <v>GHERARDICORTAFRIO</v>
          </cell>
          <cell r="B224" t="str">
            <v>GHERARDI</v>
          </cell>
          <cell r="C224" t="str">
            <v>CORTAFRIO</v>
          </cell>
          <cell r="D224">
            <v>0</v>
          </cell>
        </row>
        <row r="225">
          <cell r="A225" t="str">
            <v>GHERARDICORTAFRIO CHATO</v>
          </cell>
          <cell r="B225" t="str">
            <v>GHERARDI</v>
          </cell>
          <cell r="C225" t="str">
            <v>CORTAFRIO CHATO</v>
          </cell>
          <cell r="D225">
            <v>0</v>
          </cell>
        </row>
        <row r="226">
          <cell r="A226" t="str">
            <v>GHERARDICUCHARA</v>
          </cell>
          <cell r="B226" t="str">
            <v>GHERARDI</v>
          </cell>
          <cell r="C226" t="str">
            <v>CUCHARA</v>
          </cell>
          <cell r="D226">
            <v>0</v>
          </cell>
        </row>
        <row r="227">
          <cell r="A227" t="str">
            <v>GHERARDICUCHARA SOLDADA</v>
          </cell>
          <cell r="B227" t="str">
            <v>GHERARDI</v>
          </cell>
          <cell r="C227" t="str">
            <v>CUCHARA SOLDADA</v>
          </cell>
          <cell r="D227">
            <v>0</v>
          </cell>
        </row>
        <row r="228">
          <cell r="A228" t="str">
            <v>GHERARDIFORMON</v>
          </cell>
          <cell r="B228" t="str">
            <v>GHERARDI</v>
          </cell>
          <cell r="C228" t="str">
            <v>FORMON</v>
          </cell>
          <cell r="D228">
            <v>0</v>
          </cell>
        </row>
        <row r="229">
          <cell r="A229" t="str">
            <v>GHERARDIHACHA</v>
          </cell>
          <cell r="B229" t="str">
            <v>GHERARDI</v>
          </cell>
          <cell r="C229" t="str">
            <v>HACHA</v>
          </cell>
          <cell r="D229">
            <v>0</v>
          </cell>
        </row>
        <row r="230">
          <cell r="A230" t="str">
            <v>GHERARDIHORQUILLA</v>
          </cell>
          <cell r="B230" t="str">
            <v>GHERARDI</v>
          </cell>
          <cell r="C230" t="str">
            <v>HORQUILLA</v>
          </cell>
          <cell r="D230">
            <v>0</v>
          </cell>
        </row>
        <row r="231">
          <cell r="A231" t="str">
            <v>GHERARDIMACETA</v>
          </cell>
          <cell r="B231" t="str">
            <v>GHERARDI</v>
          </cell>
          <cell r="C231" t="str">
            <v>MACETA</v>
          </cell>
          <cell r="D231">
            <v>0</v>
          </cell>
        </row>
        <row r="232">
          <cell r="A232" t="str">
            <v>GHERARDIMACHETE</v>
          </cell>
          <cell r="B232" t="str">
            <v>GHERARDI</v>
          </cell>
          <cell r="C232" t="str">
            <v>MACHETE</v>
          </cell>
          <cell r="D232">
            <v>0</v>
          </cell>
        </row>
        <row r="233">
          <cell r="A233" t="str">
            <v>GHERARDIMARTILLO</v>
          </cell>
          <cell r="B233" t="str">
            <v>GHERARDI</v>
          </cell>
          <cell r="C233" t="str">
            <v>MARTILLO</v>
          </cell>
          <cell r="D233">
            <v>0</v>
          </cell>
        </row>
        <row r="234">
          <cell r="A234" t="str">
            <v>GHERARDIMARTILLO GALPONER</v>
          </cell>
          <cell r="B234" t="str">
            <v>GHERARDI</v>
          </cell>
          <cell r="C234" t="str">
            <v>MARTILLO GALPONER</v>
          </cell>
          <cell r="D234">
            <v>0</v>
          </cell>
        </row>
        <row r="235">
          <cell r="A235" t="str">
            <v>GHERARDIPALA</v>
          </cell>
          <cell r="B235" t="str">
            <v>GHERARDI</v>
          </cell>
          <cell r="C235" t="str">
            <v>PALA</v>
          </cell>
          <cell r="D235">
            <v>0</v>
          </cell>
        </row>
        <row r="236">
          <cell r="A236" t="str">
            <v>GHERARDIPALA ESTAMPADA</v>
          </cell>
          <cell r="B236" t="str">
            <v>GHERARDI</v>
          </cell>
          <cell r="C236" t="str">
            <v>PALA ESTAMPADA</v>
          </cell>
          <cell r="D236">
            <v>0</v>
          </cell>
        </row>
        <row r="237">
          <cell r="A237" t="str">
            <v>GHERARDIPALA SIN CABO</v>
          </cell>
          <cell r="B237" t="str">
            <v>GHERARDI</v>
          </cell>
          <cell r="C237" t="str">
            <v>PALA SIN CABO</v>
          </cell>
          <cell r="D237">
            <v>0</v>
          </cell>
        </row>
        <row r="238">
          <cell r="A238" t="str">
            <v>GHERARDIPICO</v>
          </cell>
          <cell r="B238" t="str">
            <v>GHERARDI</v>
          </cell>
          <cell r="C238" t="str">
            <v>PICO</v>
          </cell>
          <cell r="D238">
            <v>0</v>
          </cell>
        </row>
        <row r="239">
          <cell r="A239" t="str">
            <v>GHERARDIPICO LORO</v>
          </cell>
          <cell r="B239" t="str">
            <v>GHERARDI</v>
          </cell>
          <cell r="C239" t="str">
            <v>PICO LORO</v>
          </cell>
          <cell r="D239">
            <v>0</v>
          </cell>
        </row>
        <row r="240">
          <cell r="A240" t="str">
            <v>GHERARDIPIZON</v>
          </cell>
          <cell r="B240" t="str">
            <v>GHERARDI</v>
          </cell>
          <cell r="C240" t="str">
            <v>PIZON</v>
          </cell>
          <cell r="D240">
            <v>0</v>
          </cell>
        </row>
        <row r="241">
          <cell r="A241" t="str">
            <v>GHERARDIPUNTA</v>
          </cell>
          <cell r="B241" t="str">
            <v>GHERARDI</v>
          </cell>
          <cell r="C241" t="str">
            <v>PUNTA</v>
          </cell>
          <cell r="D241">
            <v>0</v>
          </cell>
        </row>
        <row r="242">
          <cell r="A242" t="str">
            <v>GHERARDITENAZA</v>
          </cell>
          <cell r="B242" t="str">
            <v>GHERARDI</v>
          </cell>
          <cell r="C242" t="str">
            <v>TENAZA</v>
          </cell>
          <cell r="D242">
            <v>0</v>
          </cell>
        </row>
        <row r="243">
          <cell r="A243" t="str">
            <v>GHERARDITIJERA C./PERNO</v>
          </cell>
          <cell r="B243" t="str">
            <v>GHERARDI</v>
          </cell>
          <cell r="C243" t="str">
            <v>TIJERA C./PERNO</v>
          </cell>
          <cell r="D243">
            <v>0</v>
          </cell>
        </row>
        <row r="244">
          <cell r="A244" t="str">
            <v>GHERARDITIJERA PODAR</v>
          </cell>
          <cell r="B244" t="str">
            <v>GHERARDI</v>
          </cell>
          <cell r="C244" t="str">
            <v>TIJERA PODAR</v>
          </cell>
          <cell r="D244">
            <v>0</v>
          </cell>
        </row>
        <row r="245">
          <cell r="A245" t="str">
            <v>GHERARDITORNILLO</v>
          </cell>
          <cell r="B245" t="str">
            <v>GHERARDI</v>
          </cell>
          <cell r="C245" t="str">
            <v>TORNILLO</v>
          </cell>
          <cell r="D245">
            <v>0</v>
          </cell>
        </row>
        <row r="246">
          <cell r="A246" t="str">
            <v>GOLDFLONTEFLON</v>
          </cell>
          <cell r="B246" t="str">
            <v>GOLDFLON</v>
          </cell>
          <cell r="C246" t="str">
            <v>TEFLON</v>
          </cell>
          <cell r="D246">
            <v>0</v>
          </cell>
        </row>
        <row r="247">
          <cell r="A247" t="str">
            <v>GRILONTANZA ALBANIL</v>
          </cell>
          <cell r="B247" t="str">
            <v>GRILON</v>
          </cell>
          <cell r="C247" t="str">
            <v>TANZA ALBANIL</v>
          </cell>
          <cell r="D247">
            <v>0</v>
          </cell>
        </row>
        <row r="248">
          <cell r="A248" t="str">
            <v>GRILONTANZA BOBINA</v>
          </cell>
          <cell r="B248" t="str">
            <v>GRILON</v>
          </cell>
          <cell r="C248" t="str">
            <v>TANZA BOBINA</v>
          </cell>
          <cell r="D248">
            <v>0</v>
          </cell>
        </row>
        <row r="249">
          <cell r="A249" t="str">
            <v>HERNANPLASBALDE</v>
          </cell>
          <cell r="B249" t="str">
            <v>HERNANPLAS</v>
          </cell>
          <cell r="C249" t="str">
            <v>BALDE</v>
          </cell>
          <cell r="D249">
            <v>0</v>
          </cell>
        </row>
        <row r="250">
          <cell r="A250" t="str">
            <v>J.C.MANGUERA</v>
          </cell>
          <cell r="B250" t="str">
            <v>J.C.</v>
          </cell>
          <cell r="C250" t="str">
            <v>MANGUERA</v>
          </cell>
          <cell r="D250">
            <v>0</v>
          </cell>
        </row>
        <row r="251">
          <cell r="A251" t="str">
            <v>JETEREST. CUARZO</v>
          </cell>
          <cell r="B251" t="str">
            <v>JETER</v>
          </cell>
          <cell r="C251" t="str">
            <v>EST. CUARZO</v>
          </cell>
          <cell r="D251">
            <v>0</v>
          </cell>
        </row>
        <row r="252">
          <cell r="A252" t="str">
            <v>JETERPANTALLA DIRECTA</v>
          </cell>
          <cell r="B252" t="str">
            <v>JETER</v>
          </cell>
          <cell r="C252" t="str">
            <v>PANTALLA DIRECTA</v>
          </cell>
          <cell r="D252">
            <v>0</v>
          </cell>
        </row>
        <row r="253">
          <cell r="A253" t="str">
            <v>JETERPANTALLA ROBINETE</v>
          </cell>
          <cell r="B253" t="str">
            <v>JETER</v>
          </cell>
          <cell r="C253" t="str">
            <v>PANTALLA ROBINETE</v>
          </cell>
          <cell r="D253">
            <v>0</v>
          </cell>
        </row>
        <row r="254">
          <cell r="A254" t="str">
            <v>KOLNMACHO</v>
          </cell>
          <cell r="B254" t="str">
            <v>KOLN</v>
          </cell>
          <cell r="C254" t="str">
            <v>MACHO</v>
          </cell>
          <cell r="D254">
            <v>0.12</v>
          </cell>
        </row>
        <row r="255">
          <cell r="A255" t="str">
            <v>KUBISGUANTE MOTEADO</v>
          </cell>
          <cell r="B255" t="str">
            <v>KUBIS</v>
          </cell>
          <cell r="C255" t="str">
            <v>GUANTE MOTEADO</v>
          </cell>
          <cell r="D255">
            <v>0</v>
          </cell>
        </row>
        <row r="256">
          <cell r="A256" t="str">
            <v>KUBISGUANTE</v>
          </cell>
          <cell r="B256" t="str">
            <v>KUBIS</v>
          </cell>
          <cell r="C256" t="str">
            <v>GUANTE</v>
          </cell>
          <cell r="D256">
            <v>0</v>
          </cell>
        </row>
        <row r="257">
          <cell r="A257" t="str">
            <v>KUWAITALCOHOL ISOPROPIL</v>
          </cell>
          <cell r="B257" t="str">
            <v>KUWAIT</v>
          </cell>
          <cell r="C257" t="str">
            <v>ALCOHOL ISOPROPIL</v>
          </cell>
          <cell r="D257">
            <v>0</v>
          </cell>
        </row>
        <row r="258">
          <cell r="A258" t="str">
            <v>KUWAITALTA TEMPERATURA</v>
          </cell>
          <cell r="B258" t="str">
            <v>KUWAIT</v>
          </cell>
          <cell r="C258" t="str">
            <v>ALTA TEMPERATURA</v>
          </cell>
          <cell r="D258">
            <v>0</v>
          </cell>
        </row>
        <row r="259">
          <cell r="A259" t="str">
            <v>KUWAITANTIOXIDO AEROSOL</v>
          </cell>
          <cell r="B259" t="str">
            <v>KUWAIT</v>
          </cell>
          <cell r="C259" t="str">
            <v>ANTIOXIDO AEROSOL</v>
          </cell>
          <cell r="D259">
            <v>0</v>
          </cell>
        </row>
        <row r="260">
          <cell r="A260" t="str">
            <v>KUWAITBARNIZ AEROSOL</v>
          </cell>
          <cell r="B260" t="str">
            <v>KUWAIT</v>
          </cell>
          <cell r="C260" t="str">
            <v>BARNIZ AEROSOL</v>
          </cell>
          <cell r="D260">
            <v>0</v>
          </cell>
        </row>
        <row r="261">
          <cell r="A261" t="str">
            <v>KUWAITCONVERTIDOR OXIDO</v>
          </cell>
          <cell r="B261" t="str">
            <v>KUWAIT</v>
          </cell>
          <cell r="C261" t="str">
            <v>CONVERTIDOR OXIDO</v>
          </cell>
          <cell r="D261">
            <v>0</v>
          </cell>
        </row>
        <row r="262">
          <cell r="A262" t="str">
            <v>KUWAITDESINFECTANTE</v>
          </cell>
          <cell r="B262" t="str">
            <v>KUWAIT</v>
          </cell>
          <cell r="C262" t="str">
            <v>DESINFECTANTE</v>
          </cell>
          <cell r="D262">
            <v>0</v>
          </cell>
        </row>
        <row r="263">
          <cell r="A263" t="str">
            <v>KUWAITESMALTE AEROSOL</v>
          </cell>
          <cell r="B263" t="str">
            <v>KUWAIT</v>
          </cell>
          <cell r="C263" t="str">
            <v>ESMALTE AEROSOL</v>
          </cell>
          <cell r="D263">
            <v>0</v>
          </cell>
        </row>
        <row r="264">
          <cell r="A264" t="str">
            <v>KUWAITESMALTE METALIZAD</v>
          </cell>
          <cell r="B264" t="str">
            <v>KUWAIT</v>
          </cell>
          <cell r="C264" t="str">
            <v>ESMALTE METALIZAD</v>
          </cell>
          <cell r="D264">
            <v>0</v>
          </cell>
        </row>
        <row r="265">
          <cell r="A265" t="str">
            <v>KUWAITESPUMA</v>
          </cell>
          <cell r="B265" t="str">
            <v>KUWAIT</v>
          </cell>
          <cell r="C265" t="str">
            <v>ESPUMA</v>
          </cell>
          <cell r="D265">
            <v>0</v>
          </cell>
        </row>
        <row r="266">
          <cell r="A266" t="str">
            <v>KUWAITEXHIBIDORES</v>
          </cell>
          <cell r="B266" t="str">
            <v>KUWAIT</v>
          </cell>
          <cell r="C266" t="str">
            <v>EXHIBIDORES</v>
          </cell>
          <cell r="D266">
            <v>0</v>
          </cell>
        </row>
        <row r="267">
          <cell r="A267" t="str">
            <v>KUWAITFIJADOR AEROSOL</v>
          </cell>
          <cell r="B267" t="str">
            <v>KUWAIT</v>
          </cell>
          <cell r="C267" t="str">
            <v>FIJADOR AEROSOL</v>
          </cell>
          <cell r="D267">
            <v>0</v>
          </cell>
        </row>
        <row r="268">
          <cell r="A268" t="str">
            <v>KUWAITGRAFITO AEROSOL</v>
          </cell>
          <cell r="B268" t="str">
            <v>KUWAIT</v>
          </cell>
          <cell r="C268" t="str">
            <v>GRAFITO AEROSOL</v>
          </cell>
          <cell r="D268">
            <v>0</v>
          </cell>
        </row>
        <row r="269">
          <cell r="A269" t="str">
            <v>KUWAITLUBRICANTE</v>
          </cell>
          <cell r="B269" t="str">
            <v>KUWAIT</v>
          </cell>
          <cell r="C269" t="str">
            <v>LUBRICANTE</v>
          </cell>
          <cell r="D269">
            <v>0</v>
          </cell>
        </row>
        <row r="270">
          <cell r="A270" t="str">
            <v>KUWAITS.O.S.</v>
          </cell>
          <cell r="B270" t="str">
            <v>KUWAIT</v>
          </cell>
          <cell r="C270" t="str">
            <v>S.O.S.</v>
          </cell>
          <cell r="D270">
            <v>0</v>
          </cell>
        </row>
        <row r="271">
          <cell r="A271" t="str">
            <v>LAPACHOFRATACHO</v>
          </cell>
          <cell r="B271" t="str">
            <v>LAPACHO</v>
          </cell>
          <cell r="C271" t="str">
            <v>FRATACHO</v>
          </cell>
          <cell r="D271">
            <v>0</v>
          </cell>
        </row>
        <row r="272">
          <cell r="A272" t="str">
            <v>LATYNVALVULA METAL</v>
          </cell>
          <cell r="B272" t="str">
            <v>LATYN</v>
          </cell>
          <cell r="C272" t="str">
            <v>CANILLA METAL</v>
          </cell>
          <cell r="D272">
            <v>0.12</v>
          </cell>
        </row>
        <row r="273">
          <cell r="A273"/>
          <cell r="B273" t="str">
            <v>LATYN</v>
          </cell>
          <cell r="C273" t="str">
            <v>CANILLA BRONCE</v>
          </cell>
          <cell r="D273">
            <v>0.12</v>
          </cell>
        </row>
        <row r="274">
          <cell r="A274"/>
          <cell r="B274" t="str">
            <v>LATYN</v>
          </cell>
          <cell r="C274" t="str">
            <v>VALVULA METAL</v>
          </cell>
          <cell r="D274">
            <v>0.12</v>
          </cell>
        </row>
        <row r="275">
          <cell r="A275"/>
          <cell r="B275" t="str">
            <v>LATYN</v>
          </cell>
          <cell r="C275" t="str">
            <v>VALVULA BRONCE</v>
          </cell>
          <cell r="D275">
            <v>0.12</v>
          </cell>
        </row>
        <row r="276">
          <cell r="A276" t="str">
            <v>LUPUMBOCALLAVE</v>
          </cell>
          <cell r="B276" t="str">
            <v>LUPUM</v>
          </cell>
          <cell r="C276" t="str">
            <v>BOCALLAVE</v>
          </cell>
          <cell r="D276">
            <v>0</v>
          </cell>
        </row>
        <row r="277">
          <cell r="A277" t="str">
            <v>LUPUMMANIJA</v>
          </cell>
          <cell r="B277" t="str">
            <v>LUPUM</v>
          </cell>
          <cell r="C277" t="str">
            <v>MANIJA</v>
          </cell>
          <cell r="D277">
            <v>0</v>
          </cell>
        </row>
        <row r="278">
          <cell r="A278" t="str">
            <v>LUPUMMANIJON</v>
          </cell>
          <cell r="B278" t="str">
            <v>LUPUM</v>
          </cell>
          <cell r="C278" t="str">
            <v>MANIJON</v>
          </cell>
          <cell r="D278">
            <v>0</v>
          </cell>
        </row>
        <row r="279">
          <cell r="A279" t="str">
            <v>LOROMARTILLO GALPONER</v>
          </cell>
          <cell r="B279" t="str">
            <v>LORO</v>
          </cell>
          <cell r="C279" t="str">
            <v>MARTILLO GALPONER</v>
          </cell>
          <cell r="D279">
            <v>0</v>
          </cell>
        </row>
        <row r="280">
          <cell r="A280" t="str">
            <v>LUPUMMEDIA MANIJA</v>
          </cell>
          <cell r="B280" t="str">
            <v>LUPUM</v>
          </cell>
          <cell r="C280" t="str">
            <v>MEDIA MANIJA</v>
          </cell>
          <cell r="D280">
            <v>0</v>
          </cell>
        </row>
        <row r="281">
          <cell r="A281" t="str">
            <v>LUPUMPERNO</v>
          </cell>
          <cell r="B281" t="str">
            <v>LUPUM</v>
          </cell>
          <cell r="C281" t="str">
            <v>PERNO</v>
          </cell>
          <cell r="D281">
            <v>0</v>
          </cell>
        </row>
        <row r="282">
          <cell r="A282" t="str">
            <v>LUPUMPOMO</v>
          </cell>
          <cell r="B282" t="str">
            <v>LUPUM</v>
          </cell>
          <cell r="C282" t="str">
            <v>POMO</v>
          </cell>
          <cell r="D282">
            <v>0</v>
          </cell>
        </row>
        <row r="283">
          <cell r="A283" t="str">
            <v>MASKEBARBIJO</v>
          </cell>
          <cell r="B283" t="str">
            <v>MASKE</v>
          </cell>
          <cell r="C283" t="str">
            <v>BARBIJO</v>
          </cell>
          <cell r="D283">
            <v>0.3</v>
          </cell>
        </row>
        <row r="284">
          <cell r="A284" t="str">
            <v>MAXMECHA A/RAPIDO</v>
          </cell>
          <cell r="B284" t="str">
            <v>MAX</v>
          </cell>
          <cell r="C284" t="str">
            <v>MECHA A/RAPIDO</v>
          </cell>
          <cell r="D284">
            <v>0</v>
          </cell>
        </row>
        <row r="285">
          <cell r="A285" t="str">
            <v>METZALICATE</v>
          </cell>
          <cell r="B285" t="str">
            <v>METZ</v>
          </cell>
          <cell r="C285" t="str">
            <v>ALICATE</v>
          </cell>
          <cell r="D285">
            <v>0.12</v>
          </cell>
        </row>
        <row r="286">
          <cell r="A286" t="str">
            <v>METZALICATE C/OBL</v>
          </cell>
          <cell r="B286" t="str">
            <v>METZ</v>
          </cell>
          <cell r="C286" t="str">
            <v>ALICATE C/OBL</v>
          </cell>
          <cell r="D286">
            <v>0.12</v>
          </cell>
        </row>
        <row r="287">
          <cell r="A287" t="str">
            <v>METZALICATE UNIV</v>
          </cell>
          <cell r="B287" t="str">
            <v>METZ</v>
          </cell>
          <cell r="C287" t="str">
            <v>ALICATE UNIV</v>
          </cell>
          <cell r="D287">
            <v>0.12</v>
          </cell>
        </row>
        <row r="288">
          <cell r="A288" t="str">
            <v>METZDESTORN. PHILLIP</v>
          </cell>
          <cell r="B288" t="str">
            <v>METZ</v>
          </cell>
          <cell r="C288" t="str">
            <v>DESTORN. PHILLIP</v>
          </cell>
          <cell r="D288">
            <v>0.12</v>
          </cell>
        </row>
        <row r="289">
          <cell r="A289" t="str">
            <v>METZDESTORN. STANDAR</v>
          </cell>
          <cell r="B289" t="str">
            <v>METZ</v>
          </cell>
          <cell r="C289" t="str">
            <v>DESTORN. STANDAR</v>
          </cell>
          <cell r="D289">
            <v>0.12</v>
          </cell>
        </row>
        <row r="290">
          <cell r="A290" t="str">
            <v>METZLLAVE AJUSTABLE</v>
          </cell>
          <cell r="B290" t="str">
            <v>METZ</v>
          </cell>
          <cell r="C290" t="str">
            <v>LLAVE AJUSTABLE</v>
          </cell>
          <cell r="D290">
            <v>0.12</v>
          </cell>
        </row>
        <row r="291">
          <cell r="A291" t="str">
            <v>METZLLAVE CAÑO</v>
          </cell>
          <cell r="B291" t="str">
            <v>METZ</v>
          </cell>
          <cell r="C291" t="str">
            <v>LLAVE CAÑO</v>
          </cell>
          <cell r="D291">
            <v>0.12</v>
          </cell>
        </row>
        <row r="292">
          <cell r="A292" t="str">
            <v>METZPICO LORO</v>
          </cell>
          <cell r="B292" t="str">
            <v>METZ</v>
          </cell>
          <cell r="C292" t="str">
            <v>PICO LORO</v>
          </cell>
          <cell r="D292">
            <v>0.12</v>
          </cell>
        </row>
        <row r="293">
          <cell r="A293" t="str">
            <v>METZPUNTA ATORNILLAR</v>
          </cell>
          <cell r="B293" t="str">
            <v>METZ</v>
          </cell>
          <cell r="C293" t="str">
            <v>PUNTA ATORNILLAR</v>
          </cell>
          <cell r="D293">
            <v>0.12</v>
          </cell>
        </row>
        <row r="294">
          <cell r="A294" t="str">
            <v>METZTENAZA</v>
          </cell>
          <cell r="B294" t="str">
            <v>METZ</v>
          </cell>
          <cell r="C294" t="str">
            <v>TENAZA</v>
          </cell>
          <cell r="D294">
            <v>0.12</v>
          </cell>
        </row>
        <row r="295">
          <cell r="A295" t="str">
            <v>METZTUBO</v>
          </cell>
          <cell r="B295" t="str">
            <v>METZ</v>
          </cell>
          <cell r="C295" t="str">
            <v>TUBO</v>
          </cell>
          <cell r="D295">
            <v>0.12</v>
          </cell>
        </row>
        <row r="296">
          <cell r="A296" t="str">
            <v>NAVEGANTESOGA POLIETILENO</v>
          </cell>
          <cell r="B296" t="str">
            <v>NAVEGANTE</v>
          </cell>
          <cell r="C296" t="str">
            <v>SOGA POLIETILENO</v>
          </cell>
          <cell r="D296">
            <v>0.12</v>
          </cell>
        </row>
        <row r="297">
          <cell r="A297" t="str">
            <v>NEIKEBARREHOJAS</v>
          </cell>
          <cell r="B297" t="str">
            <v>NEIKE</v>
          </cell>
          <cell r="C297" t="str">
            <v>BARREHOJAS</v>
          </cell>
          <cell r="D297">
            <v>0</v>
          </cell>
        </row>
        <row r="298">
          <cell r="A298" t="str">
            <v>NEIKECORT. CERAMICA</v>
          </cell>
          <cell r="B298" t="str">
            <v>NEIKE</v>
          </cell>
          <cell r="C298" t="str">
            <v>CORT. CERAMICA</v>
          </cell>
          <cell r="D298">
            <v>0</v>
          </cell>
        </row>
        <row r="299">
          <cell r="A299" t="str">
            <v>NEIKELAPIZ WIDIA</v>
          </cell>
          <cell r="B299" t="str">
            <v>NEIKE</v>
          </cell>
          <cell r="C299" t="str">
            <v>LAPIZ WIDIA</v>
          </cell>
          <cell r="D299">
            <v>0</v>
          </cell>
        </row>
        <row r="300">
          <cell r="A300" t="str">
            <v>NEIKELLANA DENTADA</v>
          </cell>
          <cell r="B300" t="str">
            <v>NEIKE</v>
          </cell>
          <cell r="C300" t="str">
            <v>LLANA DENTADA</v>
          </cell>
          <cell r="D300">
            <v>0</v>
          </cell>
        </row>
        <row r="301">
          <cell r="A301" t="str">
            <v>NEIKELLANA YESERO</v>
          </cell>
          <cell r="B301" t="str">
            <v>NEIKE</v>
          </cell>
          <cell r="C301" t="str">
            <v>LLANA YESERO</v>
          </cell>
          <cell r="D301">
            <v>0</v>
          </cell>
        </row>
        <row r="302">
          <cell r="A302" t="str">
            <v>NEIKEMAQUINA SALPICAR</v>
          </cell>
          <cell r="B302" t="str">
            <v>NEIKE</v>
          </cell>
          <cell r="C302" t="str">
            <v>MAQUINA SALPICAR</v>
          </cell>
          <cell r="D302">
            <v>0</v>
          </cell>
        </row>
        <row r="303">
          <cell r="A303" t="str">
            <v>NEIKEMECHA WIDIA</v>
          </cell>
          <cell r="B303" t="str">
            <v>NEIKE</v>
          </cell>
          <cell r="C303" t="str">
            <v>MECHA WIDIA</v>
          </cell>
          <cell r="D303">
            <v>0</v>
          </cell>
        </row>
        <row r="304">
          <cell r="A304" t="str">
            <v>NEIKEMECHA WIDIA LARGA</v>
          </cell>
          <cell r="B304" t="str">
            <v>NEIKE</v>
          </cell>
          <cell r="C304" t="str">
            <v>MECHA WIDIA LARGA</v>
          </cell>
          <cell r="D304">
            <v>0</v>
          </cell>
        </row>
        <row r="305">
          <cell r="A305" t="str">
            <v>NEIKEMECHA WIDIA MEDIA</v>
          </cell>
          <cell r="B305" t="str">
            <v>NEIKE</v>
          </cell>
          <cell r="C305" t="str">
            <v>MECHA WIDIA MEDIA</v>
          </cell>
          <cell r="D305">
            <v>0</v>
          </cell>
        </row>
        <row r="306">
          <cell r="A306" t="str">
            <v>NEIKEMEZCLADOR PINTURA</v>
          </cell>
          <cell r="B306" t="str">
            <v>NEIKE</v>
          </cell>
          <cell r="C306" t="str">
            <v>MEZCLADOR PINTURA</v>
          </cell>
          <cell r="D306">
            <v>0</v>
          </cell>
        </row>
        <row r="307">
          <cell r="A307" t="str">
            <v>NEIKEPEINE</v>
          </cell>
          <cell r="B307" t="str">
            <v>NEIKE</v>
          </cell>
          <cell r="C307" t="str">
            <v>PEINE</v>
          </cell>
          <cell r="D307">
            <v>0</v>
          </cell>
        </row>
        <row r="308">
          <cell r="A308" t="str">
            <v>NEIKEPINZA CORT. CERAM</v>
          </cell>
          <cell r="B308" t="str">
            <v>NEIKE</v>
          </cell>
          <cell r="C308" t="str">
            <v>PINZA CORT. CERAM</v>
          </cell>
          <cell r="D308">
            <v>0</v>
          </cell>
        </row>
        <row r="309">
          <cell r="A309" t="str">
            <v>NEIKEPISTOLA APLICADOR</v>
          </cell>
          <cell r="B309" t="str">
            <v>NEIKE</v>
          </cell>
          <cell r="C309" t="str">
            <v>PISTOLA APLICADOR</v>
          </cell>
          <cell r="D309">
            <v>0</v>
          </cell>
        </row>
        <row r="310">
          <cell r="A310" t="str">
            <v>NEIKERODILLO</v>
          </cell>
          <cell r="B310" t="str">
            <v>NEIKE</v>
          </cell>
          <cell r="C310" t="str">
            <v>RODILLO</v>
          </cell>
          <cell r="D310">
            <v>0</v>
          </cell>
        </row>
        <row r="311">
          <cell r="A311" t="str">
            <v>NEIKETERRAJA</v>
          </cell>
          <cell r="B311" t="str">
            <v>NEIKE</v>
          </cell>
          <cell r="C311" t="str">
            <v>TERRAJA</v>
          </cell>
          <cell r="D311">
            <v>0</v>
          </cell>
        </row>
        <row r="312">
          <cell r="A312" t="str">
            <v>PAINTROLERCOBERTOR</v>
          </cell>
          <cell r="B312" t="str">
            <v>PAINTROLER</v>
          </cell>
          <cell r="C312" t="str">
            <v>COBERTOR</v>
          </cell>
          <cell r="D312">
            <v>0</v>
          </cell>
        </row>
        <row r="313">
          <cell r="A313" t="str">
            <v>PAINTROLERESTOPA</v>
          </cell>
          <cell r="B313" t="str">
            <v>PAINTROLER</v>
          </cell>
          <cell r="C313" t="str">
            <v>ESTOPA</v>
          </cell>
          <cell r="D313">
            <v>0</v>
          </cell>
        </row>
        <row r="314">
          <cell r="A314" t="str">
            <v>PAINTROLERMINI ROD. EPOXI</v>
          </cell>
          <cell r="B314" t="str">
            <v>PAINTROLER</v>
          </cell>
          <cell r="C314" t="str">
            <v>MINI ROD. EPOXI</v>
          </cell>
          <cell r="D314">
            <v>0</v>
          </cell>
        </row>
        <row r="315">
          <cell r="A315" t="str">
            <v>PAINTROLERMINI RODILLO</v>
          </cell>
          <cell r="B315" t="str">
            <v>PAINTROLER</v>
          </cell>
          <cell r="C315" t="str">
            <v>MINI RODILLO</v>
          </cell>
          <cell r="D315">
            <v>0</v>
          </cell>
        </row>
        <row r="316">
          <cell r="A316" t="str">
            <v>PAINTROLERMINI RODILLO FORR</v>
          </cell>
          <cell r="B316" t="str">
            <v>PAINTROLER</v>
          </cell>
          <cell r="C316" t="str">
            <v>MINI RODILLO FORR</v>
          </cell>
          <cell r="D316">
            <v>0</v>
          </cell>
        </row>
        <row r="317">
          <cell r="A317" t="str">
            <v>PAINTROLERPAÑO LUSTRE</v>
          </cell>
          <cell r="B317" t="str">
            <v>PAINTROLER</v>
          </cell>
          <cell r="C317" t="str">
            <v>PAÑO LUSTRE</v>
          </cell>
          <cell r="D317">
            <v>0</v>
          </cell>
        </row>
        <row r="318">
          <cell r="A318" t="str">
            <v>PAINTROLERPINCELETA</v>
          </cell>
          <cell r="B318" t="str">
            <v>PAINTROLER</v>
          </cell>
          <cell r="C318" t="str">
            <v>PINCELETA</v>
          </cell>
          <cell r="D318">
            <v>0</v>
          </cell>
        </row>
        <row r="319">
          <cell r="A319" t="str">
            <v>PAINTROLERRESPALDO CON PAÑO</v>
          </cell>
          <cell r="B319" t="str">
            <v>PAINTROLER</v>
          </cell>
          <cell r="C319" t="str">
            <v>RESPALDO CON PAÑO</v>
          </cell>
          <cell r="D319">
            <v>0</v>
          </cell>
        </row>
        <row r="320">
          <cell r="A320" t="str">
            <v>PAINTROLERROD. EPOXI</v>
          </cell>
          <cell r="B320" t="str">
            <v>PAINTROLER</v>
          </cell>
          <cell r="C320" t="str">
            <v>ROD. EPOXI</v>
          </cell>
          <cell r="D320">
            <v>0</v>
          </cell>
        </row>
        <row r="321">
          <cell r="A321" t="str">
            <v>PAINTROLERROD. LANA NATURAL</v>
          </cell>
          <cell r="B321" t="str">
            <v>PAINTROLER</v>
          </cell>
          <cell r="C321" t="str">
            <v>ROD. LANA NATURAL</v>
          </cell>
          <cell r="D321">
            <v>0</v>
          </cell>
        </row>
        <row r="322">
          <cell r="A322" t="str">
            <v>PAINTROLERROD. LANA SINT.</v>
          </cell>
          <cell r="B322" t="str">
            <v>PAINTROLER</v>
          </cell>
          <cell r="C322" t="str">
            <v>ROD. LANA SINT.</v>
          </cell>
          <cell r="D322">
            <v>0</v>
          </cell>
        </row>
        <row r="323">
          <cell r="A323" t="str">
            <v>PAINTROLERRODIL. POLIESTER</v>
          </cell>
          <cell r="B323" t="str">
            <v>PAINTROLER</v>
          </cell>
          <cell r="C323" t="str">
            <v>RODIL. POLIESTER</v>
          </cell>
          <cell r="D323">
            <v>0</v>
          </cell>
        </row>
        <row r="324">
          <cell r="A324" t="str">
            <v>PAINTROLERVENDA</v>
          </cell>
          <cell r="B324" t="str">
            <v>PAINTROLER</v>
          </cell>
          <cell r="C324" t="str">
            <v>VENDA</v>
          </cell>
          <cell r="D324">
            <v>0</v>
          </cell>
        </row>
        <row r="325">
          <cell r="A325" t="str">
            <v>PAZREGULADOR COMUN</v>
          </cell>
          <cell r="B325" t="str">
            <v>PAZ</v>
          </cell>
          <cell r="C325" t="str">
            <v>REGULADOR COMUN</v>
          </cell>
          <cell r="D325">
            <v>0.12</v>
          </cell>
        </row>
        <row r="326">
          <cell r="A326" t="str">
            <v>PAZREGULADOR SUPER</v>
          </cell>
          <cell r="B326" t="str">
            <v>PAZ</v>
          </cell>
          <cell r="C326" t="str">
            <v>REGULADOR SUPER</v>
          </cell>
          <cell r="D326">
            <v>0.12</v>
          </cell>
        </row>
        <row r="327">
          <cell r="A327" t="str">
            <v>PAZREGULADOR GAS/NAT</v>
          </cell>
          <cell r="B327" t="str">
            <v>PAZ</v>
          </cell>
          <cell r="C327" t="str">
            <v>REGULADOR GAS/NAT</v>
          </cell>
          <cell r="D327">
            <v>0.12</v>
          </cell>
        </row>
        <row r="328">
          <cell r="A328" t="str">
            <v>PAZREGULADOR SUPER</v>
          </cell>
          <cell r="B328" t="str">
            <v>PAZ</v>
          </cell>
          <cell r="C328" t="str">
            <v>REGULADOR SUPER</v>
          </cell>
          <cell r="D328">
            <v>0.12</v>
          </cell>
        </row>
        <row r="329">
          <cell r="A329" t="str">
            <v>PLASTIMETMANG GAS APROBADA</v>
          </cell>
          <cell r="B329" t="str">
            <v>PLASTIMET</v>
          </cell>
          <cell r="C329" t="str">
            <v>MANG GAS APROBADA</v>
          </cell>
          <cell r="D329">
            <v>0.12</v>
          </cell>
        </row>
        <row r="330">
          <cell r="A330" t="str">
            <v>PLASTIMETMANG MALLA AZUL</v>
          </cell>
          <cell r="B330" t="str">
            <v>PLASTIMET</v>
          </cell>
          <cell r="C330" t="str">
            <v>MANG MALLA AZUL</v>
          </cell>
          <cell r="D330">
            <v>0.12</v>
          </cell>
        </row>
        <row r="331">
          <cell r="A331" t="str">
            <v>PLASTIMETMANG OXIG/ACETILE</v>
          </cell>
          <cell r="B331" t="str">
            <v>PLASTIMET</v>
          </cell>
          <cell r="C331" t="str">
            <v>MANG OXIG/ACETILE</v>
          </cell>
          <cell r="D331">
            <v>0.12</v>
          </cell>
        </row>
        <row r="332">
          <cell r="A332" t="str">
            <v>PLASTIMETMANG PISCINA</v>
          </cell>
          <cell r="B332" t="str">
            <v>PLASTIMET</v>
          </cell>
          <cell r="C332" t="str">
            <v>MANG PISCINA</v>
          </cell>
          <cell r="D332">
            <v>0.12</v>
          </cell>
        </row>
        <row r="333">
          <cell r="A333" t="str">
            <v>PLASTIMETMANG PISCINA N</v>
          </cell>
          <cell r="B333" t="str">
            <v>PLASTIMET</v>
          </cell>
          <cell r="C333" t="str">
            <v>MANG PISCINA N</v>
          </cell>
          <cell r="D333">
            <v>0.12</v>
          </cell>
        </row>
        <row r="334">
          <cell r="A334" t="str">
            <v>PLASTIMETMANG PRESION</v>
          </cell>
          <cell r="B334" t="str">
            <v>PLASTIMET</v>
          </cell>
          <cell r="C334" t="str">
            <v>MANG PRESION</v>
          </cell>
          <cell r="D334">
            <v>0.12</v>
          </cell>
        </row>
        <row r="335">
          <cell r="A335" t="str">
            <v>PLASTIMETMANG RIEGO</v>
          </cell>
          <cell r="B335" t="str">
            <v>PLASTIMET</v>
          </cell>
          <cell r="C335" t="str">
            <v>MANG RIEGO</v>
          </cell>
          <cell r="D335">
            <v>0.12</v>
          </cell>
        </row>
        <row r="336">
          <cell r="A336" t="str">
            <v>PREMIERANTIOXIDO</v>
          </cell>
          <cell r="B336" t="str">
            <v>PREMIER</v>
          </cell>
          <cell r="C336" t="str">
            <v>ANTIOXIDO</v>
          </cell>
          <cell r="D336">
            <v>0</v>
          </cell>
        </row>
        <row r="337">
          <cell r="A337" t="str">
            <v>PREMIERBARNIZ</v>
          </cell>
          <cell r="B337" t="str">
            <v>PREMIER</v>
          </cell>
          <cell r="C337" t="str">
            <v>BARNIZ</v>
          </cell>
          <cell r="D337">
            <v>0</v>
          </cell>
        </row>
        <row r="338">
          <cell r="A338" t="str">
            <v>PREMIERCONVERTIDOR</v>
          </cell>
          <cell r="B338" t="str">
            <v>PREMIER</v>
          </cell>
          <cell r="C338" t="str">
            <v>CONVERTIDOR</v>
          </cell>
          <cell r="D338">
            <v>0</v>
          </cell>
        </row>
        <row r="339">
          <cell r="A339" t="str">
            <v>PREMIERENDUIDO</v>
          </cell>
          <cell r="B339" t="str">
            <v>PREMIER</v>
          </cell>
          <cell r="C339" t="str">
            <v>ENDUIDO</v>
          </cell>
          <cell r="D339">
            <v>0</v>
          </cell>
        </row>
        <row r="340">
          <cell r="A340" t="str">
            <v>PREMIERESMALTE</v>
          </cell>
          <cell r="B340" t="str">
            <v>PREMIER</v>
          </cell>
          <cell r="C340" t="str">
            <v>ESMALTE</v>
          </cell>
          <cell r="D340">
            <v>0</v>
          </cell>
        </row>
        <row r="341">
          <cell r="A341" t="str">
            <v>PREMIERFIJADOR</v>
          </cell>
          <cell r="B341" t="str">
            <v>PREMIER</v>
          </cell>
          <cell r="C341" t="str">
            <v>FIJADOR</v>
          </cell>
          <cell r="D341">
            <v>0</v>
          </cell>
        </row>
        <row r="342">
          <cell r="A342" t="str">
            <v>PREMIERFONDO BLANCO</v>
          </cell>
          <cell r="B342" t="str">
            <v>PREMIER</v>
          </cell>
          <cell r="C342" t="str">
            <v>FONDO BLANCO</v>
          </cell>
          <cell r="D342">
            <v>0</v>
          </cell>
        </row>
        <row r="343">
          <cell r="A343" t="str">
            <v>PREMIERIMPERM ACRIL LADR</v>
          </cell>
          <cell r="B343" t="str">
            <v>PREMIER</v>
          </cell>
          <cell r="C343" t="str">
            <v>IMPERM ACRIL LADR</v>
          </cell>
          <cell r="D343">
            <v>0</v>
          </cell>
        </row>
        <row r="344">
          <cell r="A344" t="str">
            <v>PREMIERLASUR</v>
          </cell>
          <cell r="B344" t="str">
            <v>PREMIER</v>
          </cell>
          <cell r="C344" t="str">
            <v>LASUR</v>
          </cell>
          <cell r="D344">
            <v>0</v>
          </cell>
        </row>
        <row r="345">
          <cell r="A345" t="str">
            <v>PREMIERLATEX</v>
          </cell>
          <cell r="B345" t="str">
            <v>PREMIER</v>
          </cell>
          <cell r="C345" t="str">
            <v>LATEX</v>
          </cell>
          <cell r="D345">
            <v>0</v>
          </cell>
        </row>
        <row r="346">
          <cell r="A346" t="str">
            <v>PREMIERMASILLA</v>
          </cell>
          <cell r="B346" t="str">
            <v>PREMIER</v>
          </cell>
          <cell r="C346" t="str">
            <v>MASILLA</v>
          </cell>
          <cell r="D346">
            <v>0</v>
          </cell>
        </row>
        <row r="347">
          <cell r="A347" t="str">
            <v>PREMIERMEMBRANA</v>
          </cell>
          <cell r="B347" t="str">
            <v>PREMIER</v>
          </cell>
          <cell r="C347" t="str">
            <v>MEMBRANA</v>
          </cell>
          <cell r="D347">
            <v>0</v>
          </cell>
        </row>
        <row r="348">
          <cell r="A348" t="str">
            <v>PREMIERPISCINA</v>
          </cell>
          <cell r="B348" t="str">
            <v>PREMIER</v>
          </cell>
          <cell r="C348" t="str">
            <v>PISCINA</v>
          </cell>
          <cell r="D348">
            <v>0</v>
          </cell>
        </row>
        <row r="349">
          <cell r="A349" t="str">
            <v>PRIVECAJAS SEGURIDAD</v>
          </cell>
          <cell r="B349" t="str">
            <v>PRIVE</v>
          </cell>
          <cell r="C349" t="str">
            <v>CAJAS SEGURIDAD</v>
          </cell>
          <cell r="D349">
            <v>0</v>
          </cell>
        </row>
        <row r="350">
          <cell r="A350" t="str">
            <v>PRIVECANDADO</v>
          </cell>
          <cell r="B350" t="str">
            <v>PRIVE</v>
          </cell>
          <cell r="C350" t="str">
            <v>CANDADO</v>
          </cell>
          <cell r="D350">
            <v>0</v>
          </cell>
        </row>
        <row r="351">
          <cell r="A351" t="str">
            <v>PRIVECANDADO COMB NUME</v>
          </cell>
          <cell r="B351" t="str">
            <v>PRIVE</v>
          </cell>
          <cell r="C351" t="str">
            <v>CANDADO COMB NUME</v>
          </cell>
          <cell r="D351">
            <v>0</v>
          </cell>
        </row>
        <row r="352">
          <cell r="A352" t="str">
            <v>PRIVECANDADO DOBLE PAL</v>
          </cell>
          <cell r="B352" t="str">
            <v>PRIVE</v>
          </cell>
          <cell r="C352" t="str">
            <v>CANDADO DOBLE PAL</v>
          </cell>
          <cell r="D352">
            <v>0</v>
          </cell>
        </row>
        <row r="353">
          <cell r="A353" t="str">
            <v>PRIVECERRADURA</v>
          </cell>
          <cell r="B353" t="str">
            <v>PRIVE</v>
          </cell>
          <cell r="C353" t="str">
            <v>CERRADURA</v>
          </cell>
          <cell r="D353">
            <v>0</v>
          </cell>
        </row>
        <row r="354">
          <cell r="A354" t="str">
            <v>PRIVECERROJO</v>
          </cell>
          <cell r="B354" t="str">
            <v>PRIVE</v>
          </cell>
          <cell r="C354" t="str">
            <v>CERROJO</v>
          </cell>
          <cell r="D354">
            <v>0</v>
          </cell>
        </row>
        <row r="355">
          <cell r="A355" t="str">
            <v>PRIVEDESTRABADOR</v>
          </cell>
          <cell r="B355" t="str">
            <v>PRIVE</v>
          </cell>
          <cell r="C355" t="str">
            <v>DESTRABADOR</v>
          </cell>
          <cell r="D355">
            <v>0</v>
          </cell>
        </row>
        <row r="356">
          <cell r="A356" t="str">
            <v>PRIVEESLINGA</v>
          </cell>
          <cell r="B356" t="str">
            <v>PRIVE</v>
          </cell>
          <cell r="C356" t="str">
            <v>ESLINGA</v>
          </cell>
          <cell r="D356">
            <v>0</v>
          </cell>
        </row>
        <row r="357">
          <cell r="A357" t="str">
            <v>PRIVELLAVE</v>
          </cell>
          <cell r="B357" t="str">
            <v>PRIVE</v>
          </cell>
          <cell r="C357" t="str">
            <v>LLAVE</v>
          </cell>
          <cell r="D357">
            <v>0</v>
          </cell>
        </row>
        <row r="358">
          <cell r="A358" t="str">
            <v>PRIVEPASADOR</v>
          </cell>
          <cell r="B358" t="str">
            <v>PRIVE</v>
          </cell>
          <cell r="C358" t="str">
            <v>PASADOR</v>
          </cell>
          <cell r="D358">
            <v>0</v>
          </cell>
        </row>
        <row r="359">
          <cell r="A359" t="str">
            <v>PRIVEPICAPORTE</v>
          </cell>
          <cell r="B359" t="str">
            <v>PRIVE</v>
          </cell>
          <cell r="C359" t="str">
            <v>PICAPORTE</v>
          </cell>
          <cell r="D359">
            <v>0</v>
          </cell>
        </row>
        <row r="360">
          <cell r="A360" t="str">
            <v>PROLLARANDELA GROWER</v>
          </cell>
          <cell r="B360" t="str">
            <v>PROLL</v>
          </cell>
          <cell r="C360" t="str">
            <v>ARANDELA GROWER</v>
          </cell>
          <cell r="D360">
            <v>0.3</v>
          </cell>
        </row>
        <row r="361">
          <cell r="A361" t="str">
            <v>PROLLCANDADO</v>
          </cell>
          <cell r="B361" t="str">
            <v>PROLL</v>
          </cell>
          <cell r="C361" t="str">
            <v>CANDADO</v>
          </cell>
          <cell r="D361">
            <v>0.12</v>
          </cell>
        </row>
        <row r="362">
          <cell r="A362" t="str">
            <v>PROLLCANDADO TITANIO</v>
          </cell>
          <cell r="B362" t="str">
            <v>PROLL</v>
          </cell>
          <cell r="C362" t="str">
            <v>CANDADO TITANIO</v>
          </cell>
          <cell r="D362">
            <v>0.12</v>
          </cell>
        </row>
        <row r="363">
          <cell r="A363" t="str">
            <v>PROLLPARQUER</v>
          </cell>
          <cell r="B363" t="str">
            <v>PROLL</v>
          </cell>
          <cell r="C363" t="str">
            <v>PARQUER</v>
          </cell>
          <cell r="D363">
            <v>0.6</v>
          </cell>
        </row>
        <row r="364">
          <cell r="A364" t="str">
            <v>PROLLTIRAFONDO</v>
          </cell>
          <cell r="B364" t="str">
            <v>PROLL</v>
          </cell>
          <cell r="C364" t="str">
            <v>TIRAFONDO</v>
          </cell>
          <cell r="D364">
            <v>0.6</v>
          </cell>
        </row>
        <row r="365">
          <cell r="A365" t="str">
            <v>PROLLTORNILLO TANQUE</v>
          </cell>
          <cell r="B365" t="str">
            <v>PROLL</v>
          </cell>
          <cell r="C365" t="str">
            <v>TORNILLO TANQUE</v>
          </cell>
          <cell r="D365">
            <v>0.6</v>
          </cell>
        </row>
        <row r="366">
          <cell r="A366" t="str">
            <v>PROLLTORNILLO FIX</v>
          </cell>
          <cell r="B366" t="str">
            <v>PROLL</v>
          </cell>
          <cell r="C366" t="str">
            <v>TORNILLO FIX</v>
          </cell>
          <cell r="D366">
            <v>0.6</v>
          </cell>
        </row>
        <row r="367">
          <cell r="A367" t="str">
            <v>PROLLTORN. HIERRO</v>
          </cell>
          <cell r="B367" t="str">
            <v>PROLL</v>
          </cell>
          <cell r="C367" t="str">
            <v>TORN. HIERRO</v>
          </cell>
          <cell r="D367">
            <v>0.6</v>
          </cell>
        </row>
        <row r="368">
          <cell r="A368" t="str">
            <v>PROLLTUERCA HEXAGONAL</v>
          </cell>
          <cell r="B368" t="str">
            <v>PROLL</v>
          </cell>
          <cell r="C368" t="str">
            <v>TUERCA HEXAGONAL</v>
          </cell>
          <cell r="D368">
            <v>0.6</v>
          </cell>
        </row>
        <row r="369">
          <cell r="A369" t="str">
            <v>RAPTORTORNILLO DRYWALL</v>
          </cell>
          <cell r="B369" t="str">
            <v>RAPTOR</v>
          </cell>
          <cell r="C369" t="str">
            <v>TORNILLO DRYWALL</v>
          </cell>
          <cell r="D369">
            <v>0</v>
          </cell>
        </row>
        <row r="370">
          <cell r="A370" t="str">
            <v>RAPTORTORNILLO HEXAGON</v>
          </cell>
          <cell r="B370" t="str">
            <v>RAPTOR</v>
          </cell>
          <cell r="C370" t="str">
            <v>TORNILLO HEXAGON</v>
          </cell>
          <cell r="D370">
            <v>0</v>
          </cell>
        </row>
        <row r="371">
          <cell r="A371" t="str">
            <v>RAPTORTORNILLO PANFRAMI</v>
          </cell>
          <cell r="B371" t="str">
            <v>RAPTOR</v>
          </cell>
          <cell r="C371" t="str">
            <v>TORNILLO PANFRAMI</v>
          </cell>
          <cell r="D371">
            <v>0</v>
          </cell>
        </row>
        <row r="372">
          <cell r="A372" t="str">
            <v>RAPTORTORNILLO TANQUE</v>
          </cell>
          <cell r="B372" t="str">
            <v>RAPTOR</v>
          </cell>
          <cell r="C372" t="str">
            <v>TORNILLO TANQUE</v>
          </cell>
          <cell r="D372">
            <v>0</v>
          </cell>
        </row>
        <row r="373">
          <cell r="A373" t="str">
            <v>RHEINCEPILLO</v>
          </cell>
          <cell r="B373" t="str">
            <v>RHEIN</v>
          </cell>
          <cell r="C373" t="str">
            <v>CEPILLO</v>
          </cell>
          <cell r="D373">
            <v>0.12</v>
          </cell>
        </row>
        <row r="374">
          <cell r="A374" t="str">
            <v>RHEINCEPILLO CIRCULAR</v>
          </cell>
          <cell r="B374" t="str">
            <v>RHEIN</v>
          </cell>
          <cell r="C374" t="str">
            <v>CEPILLO CIRCULAR</v>
          </cell>
          <cell r="D374">
            <v>0.12</v>
          </cell>
        </row>
        <row r="375">
          <cell r="A375" t="str">
            <v>RHEINCEPILLO CONICO</v>
          </cell>
          <cell r="B375" t="str">
            <v>RHEIN</v>
          </cell>
          <cell r="C375" t="str">
            <v>CEPILLO CONICO</v>
          </cell>
          <cell r="D375">
            <v>0.12</v>
          </cell>
        </row>
        <row r="376">
          <cell r="A376" t="str">
            <v>RHEINCEPILLO COPA</v>
          </cell>
          <cell r="B376" t="str">
            <v>RHEIN</v>
          </cell>
          <cell r="C376" t="str">
            <v>CEPILLO COPA</v>
          </cell>
          <cell r="D376">
            <v>0.12</v>
          </cell>
        </row>
        <row r="377">
          <cell r="A377" t="str">
            <v>RHEINCINCEL</v>
          </cell>
          <cell r="B377" t="str">
            <v>RHEIN</v>
          </cell>
          <cell r="C377" t="str">
            <v>CINCEL</v>
          </cell>
          <cell r="D377">
            <v>0.12</v>
          </cell>
        </row>
        <row r="378">
          <cell r="A378" t="str">
            <v>RHEINDIS. DIAMANTADO</v>
          </cell>
          <cell r="B378" t="str">
            <v>RHEIN</v>
          </cell>
          <cell r="C378" t="str">
            <v>DIS. DIAMANTADO</v>
          </cell>
          <cell r="D378">
            <v>0.12</v>
          </cell>
        </row>
        <row r="379">
          <cell r="A379" t="str">
            <v>RHEINDISCO</v>
          </cell>
          <cell r="B379" t="str">
            <v>RHEIN</v>
          </cell>
          <cell r="C379" t="str">
            <v>DISCO</v>
          </cell>
          <cell r="D379">
            <v>0.12</v>
          </cell>
        </row>
        <row r="380">
          <cell r="A380" t="str">
            <v>RHEINDISCO FLAP</v>
          </cell>
          <cell r="B380" t="str">
            <v>RHEIN</v>
          </cell>
          <cell r="C380" t="str">
            <v>DISCO FLAP</v>
          </cell>
          <cell r="D380">
            <v>0.12</v>
          </cell>
        </row>
        <row r="381">
          <cell r="A381" t="str">
            <v>RHEINLLAVE COMBINADA</v>
          </cell>
          <cell r="B381" t="str">
            <v>RHEIN</v>
          </cell>
          <cell r="C381" t="str">
            <v>LLAVE COMBINADA</v>
          </cell>
          <cell r="D381">
            <v>0.12</v>
          </cell>
        </row>
        <row r="382">
          <cell r="A382" t="str">
            <v>RHEINLLAVE T</v>
          </cell>
          <cell r="B382" t="str">
            <v>RHEIN</v>
          </cell>
          <cell r="C382" t="str">
            <v>LLAVE T</v>
          </cell>
          <cell r="D382">
            <v>0.12</v>
          </cell>
        </row>
        <row r="383">
          <cell r="A383" t="str">
            <v>RHEINMECHA COPA</v>
          </cell>
          <cell r="B383" t="str">
            <v>RHEIN</v>
          </cell>
          <cell r="C383" t="str">
            <v>MECHA COPA</v>
          </cell>
          <cell r="D383">
            <v>0.12</v>
          </cell>
        </row>
        <row r="384">
          <cell r="A384" t="str">
            <v>RHEINSIERRA WIDIA</v>
          </cell>
          <cell r="B384" t="str">
            <v>RHEIN</v>
          </cell>
          <cell r="C384" t="str">
            <v>SIERRA WIDIA</v>
          </cell>
          <cell r="D384">
            <v>0.12</v>
          </cell>
        </row>
        <row r="385">
          <cell r="A385" t="str">
            <v>RHEINTUBO</v>
          </cell>
          <cell r="B385" t="str">
            <v>RHEIN</v>
          </cell>
          <cell r="C385" t="str">
            <v>TUBO</v>
          </cell>
          <cell r="D385">
            <v>0.12</v>
          </cell>
        </row>
        <row r="386">
          <cell r="A386" t="str">
            <v>ROLL'SCINTA DEST CAÑERI</v>
          </cell>
          <cell r="B386" t="str">
            <v>ROLL'S</v>
          </cell>
          <cell r="C386" t="str">
            <v>CINTA DEST CAÑERI</v>
          </cell>
          <cell r="D386">
            <v>0</v>
          </cell>
        </row>
        <row r="387">
          <cell r="A387" t="str">
            <v>ROLL'SSIERRA CIRCULAR</v>
          </cell>
          <cell r="B387" t="str">
            <v>ROLL'S</v>
          </cell>
          <cell r="C387" t="str">
            <v>SIERRA CIRCULAR</v>
          </cell>
          <cell r="D387">
            <v>0</v>
          </cell>
        </row>
        <row r="388">
          <cell r="A388" t="str">
            <v>SABELCORTCAÑO OVALADO</v>
          </cell>
          <cell r="B388" t="str">
            <v>SABELCORT</v>
          </cell>
          <cell r="C388" t="str">
            <v>CAÑO OVALADO</v>
          </cell>
          <cell r="D388">
            <v>0</v>
          </cell>
        </row>
        <row r="389">
          <cell r="A389" t="str">
            <v>SABELCORTCLAVIJA</v>
          </cell>
          <cell r="B389" t="str">
            <v>SABELCORT</v>
          </cell>
          <cell r="C389" t="str">
            <v>CLAVIJA</v>
          </cell>
          <cell r="D389">
            <v>0</v>
          </cell>
        </row>
        <row r="390">
          <cell r="A390" t="str">
            <v>SABELCORTGANCHO</v>
          </cell>
          <cell r="B390" t="str">
            <v>SABELCORT</v>
          </cell>
          <cell r="C390" t="str">
            <v>GANCHO</v>
          </cell>
          <cell r="D390">
            <v>0</v>
          </cell>
        </row>
        <row r="391">
          <cell r="A391" t="str">
            <v>SABELCORTSOPORTE</v>
          </cell>
          <cell r="B391" t="str">
            <v>SABELCORT</v>
          </cell>
          <cell r="C391" t="str">
            <v>SOPORTE</v>
          </cell>
          <cell r="D391">
            <v>0</v>
          </cell>
        </row>
        <row r="392">
          <cell r="A392" t="str">
            <v>SABELCORTSOPORTE C/OVALADO</v>
          </cell>
          <cell r="B392" t="str">
            <v>SABELCORT</v>
          </cell>
          <cell r="C392" t="str">
            <v>SOPORTE C/OVALADO</v>
          </cell>
          <cell r="D392">
            <v>0</v>
          </cell>
        </row>
        <row r="393">
          <cell r="A393" t="str">
            <v>SABELCORTSOPORTE CON CODO</v>
          </cell>
          <cell r="B393" t="str">
            <v>SABELCORT</v>
          </cell>
          <cell r="C393" t="str">
            <v>SOPORTE CON CODO</v>
          </cell>
          <cell r="D393">
            <v>0</v>
          </cell>
        </row>
        <row r="394">
          <cell r="A394" t="str">
            <v>SABELCORTSOPORTE LATERAL</v>
          </cell>
          <cell r="B394" t="str">
            <v>SABELCORT</v>
          </cell>
          <cell r="C394" t="str">
            <v>SOPORTE LATERAL</v>
          </cell>
          <cell r="D394">
            <v>0</v>
          </cell>
        </row>
        <row r="395">
          <cell r="A395" t="str">
            <v>SABELCORTSOPORTE LUQUE</v>
          </cell>
          <cell r="B395" t="str">
            <v>SABELCORT</v>
          </cell>
          <cell r="C395" t="str">
            <v>SOPORTE LUQUE</v>
          </cell>
          <cell r="D395">
            <v>0</v>
          </cell>
        </row>
        <row r="396">
          <cell r="A396" t="str">
            <v>SABELCORTSOPORTE MENSULA</v>
          </cell>
          <cell r="B396" t="str">
            <v>SABELCORT</v>
          </cell>
          <cell r="C396" t="str">
            <v>SOPORTE MENSULA</v>
          </cell>
          <cell r="D396">
            <v>0</v>
          </cell>
        </row>
        <row r="397">
          <cell r="A397" t="str">
            <v>SABELCORTSOPORTE PLACARD</v>
          </cell>
          <cell r="B397" t="str">
            <v>SABELCORT</v>
          </cell>
          <cell r="C397" t="str">
            <v>SOPORTE PLACARD</v>
          </cell>
          <cell r="D397">
            <v>0</v>
          </cell>
        </row>
        <row r="398">
          <cell r="A398" t="str">
            <v>SABELCORTSOPORTE V/CHATA</v>
          </cell>
          <cell r="B398" t="str">
            <v>SABELCORT</v>
          </cell>
          <cell r="C398" t="str">
            <v>SOPORTE V/CHATA</v>
          </cell>
          <cell r="D398">
            <v>0</v>
          </cell>
        </row>
        <row r="399">
          <cell r="A399" t="str">
            <v>SABELCORTTENDEDERO</v>
          </cell>
          <cell r="B399" t="str">
            <v>SABELCORT</v>
          </cell>
          <cell r="C399" t="str">
            <v>TENDEDERO</v>
          </cell>
          <cell r="D399">
            <v>0</v>
          </cell>
        </row>
        <row r="400">
          <cell r="A400" t="str">
            <v>SABELCORTTERMINAL</v>
          </cell>
          <cell r="B400" t="str">
            <v>SABELCORT</v>
          </cell>
          <cell r="C400" t="str">
            <v>TERMINAL</v>
          </cell>
          <cell r="D400">
            <v>0</v>
          </cell>
        </row>
        <row r="401">
          <cell r="A401" t="str">
            <v>SANOGASSTERRAJA C/PLASTIC</v>
          </cell>
          <cell r="B401" t="str">
            <v>SANOGASS</v>
          </cell>
          <cell r="C401" t="str">
            <v>TERRAJA C/PLASTIC</v>
          </cell>
          <cell r="D401">
            <v>0</v>
          </cell>
        </row>
        <row r="402">
          <cell r="A402" t="str">
            <v>SANOGASSTERRAJA C/GALVANI</v>
          </cell>
          <cell r="B402" t="str">
            <v>SANOGASS</v>
          </cell>
          <cell r="C402" t="str">
            <v>TERRAJA C/GALVANI</v>
          </cell>
          <cell r="D402">
            <v>0</v>
          </cell>
        </row>
        <row r="403">
          <cell r="A403" t="str">
            <v>SCCAJA FIJACION</v>
          </cell>
          <cell r="B403" t="str">
            <v>SC</v>
          </cell>
          <cell r="C403" t="str">
            <v>CAJA FIJACION</v>
          </cell>
          <cell r="D403">
            <v>0</v>
          </cell>
        </row>
        <row r="404">
          <cell r="A404" t="str">
            <v>SCCINTA MONTAJE</v>
          </cell>
          <cell r="B404" t="str">
            <v>SC</v>
          </cell>
          <cell r="C404" t="str">
            <v>CINTA MONTAJE</v>
          </cell>
          <cell r="D404">
            <v>0</v>
          </cell>
        </row>
        <row r="405">
          <cell r="A405" t="str">
            <v>SCCONECTOR ANGULO</v>
          </cell>
          <cell r="B405" t="str">
            <v>SC</v>
          </cell>
          <cell r="C405" t="str">
            <v>CONECTOR ANGULO</v>
          </cell>
          <cell r="D405">
            <v>0</v>
          </cell>
        </row>
        <row r="406">
          <cell r="A406" t="str">
            <v>SCESQUINERO</v>
          </cell>
          <cell r="B406" t="str">
            <v>SC</v>
          </cell>
          <cell r="C406" t="str">
            <v>ESQUINERO</v>
          </cell>
          <cell r="D406">
            <v>0</v>
          </cell>
        </row>
        <row r="407">
          <cell r="A407" t="str">
            <v>SCESTANTE</v>
          </cell>
          <cell r="B407" t="str">
            <v>SC</v>
          </cell>
          <cell r="C407" t="str">
            <v>ESTANTE</v>
          </cell>
          <cell r="D407">
            <v>0</v>
          </cell>
        </row>
        <row r="408">
          <cell r="A408" t="str">
            <v>SCEXHIBIDOR</v>
          </cell>
          <cell r="B408" t="str">
            <v>SC</v>
          </cell>
          <cell r="C408" t="str">
            <v>EXHIBIDOR</v>
          </cell>
          <cell r="D408">
            <v>0</v>
          </cell>
        </row>
        <row r="409">
          <cell r="A409" t="str">
            <v>SCGANCHO HAMACA</v>
          </cell>
          <cell r="B409" t="str">
            <v>SC</v>
          </cell>
          <cell r="C409" t="str">
            <v>GANCHO HAMACA</v>
          </cell>
          <cell r="D409">
            <v>0</v>
          </cell>
        </row>
        <row r="410">
          <cell r="A410" t="str">
            <v>SCGRAMPA OMEGA</v>
          </cell>
          <cell r="B410" t="str">
            <v>SC</v>
          </cell>
          <cell r="C410" t="str">
            <v>GRAMPA OMEGA</v>
          </cell>
          <cell r="D410">
            <v>0</v>
          </cell>
        </row>
        <row r="411">
          <cell r="A411" t="str">
            <v>SCMANIJA PULL</v>
          </cell>
          <cell r="B411" t="str">
            <v>SC</v>
          </cell>
          <cell r="C411" t="str">
            <v>MANIJA PULL</v>
          </cell>
          <cell r="D411">
            <v>0</v>
          </cell>
        </row>
        <row r="412">
          <cell r="A412" t="str">
            <v>SCMEGA RACK</v>
          </cell>
          <cell r="B412" t="str">
            <v>SC</v>
          </cell>
          <cell r="C412" t="str">
            <v>MEGA RACK</v>
          </cell>
          <cell r="D412">
            <v>0</v>
          </cell>
        </row>
        <row r="413">
          <cell r="A413" t="str">
            <v>SCMENSULA P/ESTANTE</v>
          </cell>
          <cell r="B413" t="str">
            <v>SC</v>
          </cell>
          <cell r="C413" t="str">
            <v>MENSULA P/ESTANTE</v>
          </cell>
          <cell r="D413">
            <v>0</v>
          </cell>
        </row>
        <row r="414">
          <cell r="A414" t="str">
            <v>SCPASADOR</v>
          </cell>
          <cell r="B414" t="str">
            <v>SC</v>
          </cell>
          <cell r="C414" t="str">
            <v>PASADOR</v>
          </cell>
          <cell r="D414">
            <v>0</v>
          </cell>
        </row>
        <row r="415">
          <cell r="A415" t="str">
            <v>SCPASADOR C/PORT.</v>
          </cell>
          <cell r="B415" t="str">
            <v>SC</v>
          </cell>
          <cell r="C415" t="str">
            <v>PASADOR C/PORT.</v>
          </cell>
          <cell r="D415">
            <v>0</v>
          </cell>
        </row>
        <row r="416">
          <cell r="A416" t="str">
            <v>SCPLANCHUELA</v>
          </cell>
          <cell r="B416" t="str">
            <v>SC</v>
          </cell>
          <cell r="C416" t="str">
            <v>PLANCHUELA</v>
          </cell>
          <cell r="D416">
            <v>0</v>
          </cell>
        </row>
        <row r="417">
          <cell r="A417" t="str">
            <v>SCRIEL MENSULA</v>
          </cell>
          <cell r="B417" t="str">
            <v>SC</v>
          </cell>
          <cell r="C417" t="str">
            <v>RIEL MENSULA</v>
          </cell>
          <cell r="D417">
            <v>0</v>
          </cell>
        </row>
        <row r="418">
          <cell r="A418" t="str">
            <v>SCSOPORTE</v>
          </cell>
          <cell r="B418" t="str">
            <v>SC</v>
          </cell>
          <cell r="C418" t="str">
            <v>SOPORTE</v>
          </cell>
          <cell r="D418">
            <v>0</v>
          </cell>
        </row>
        <row r="419">
          <cell r="A419" t="str">
            <v>SCSOPORTE AIRE</v>
          </cell>
          <cell r="B419" t="str">
            <v>SC</v>
          </cell>
          <cell r="C419" t="str">
            <v>SOPORTE AIRE</v>
          </cell>
          <cell r="D419">
            <v>0</v>
          </cell>
        </row>
        <row r="420">
          <cell r="A420" t="str">
            <v>SCSOPORTE BRACKET</v>
          </cell>
          <cell r="B420" t="str">
            <v>SC</v>
          </cell>
          <cell r="C420" t="str">
            <v>SOPORTE BRACKET</v>
          </cell>
          <cell r="D420">
            <v>0</v>
          </cell>
        </row>
        <row r="421">
          <cell r="A421" t="str">
            <v>SCSOPORTE LATERAL</v>
          </cell>
          <cell r="B421" t="str">
            <v>SC</v>
          </cell>
          <cell r="C421" t="str">
            <v>SOPORTE LATERAL</v>
          </cell>
          <cell r="D421">
            <v>0</v>
          </cell>
        </row>
        <row r="422">
          <cell r="A422" t="str">
            <v>SCSOPORTE MIC/ONDAS</v>
          </cell>
          <cell r="B422" t="str">
            <v>SC</v>
          </cell>
          <cell r="C422" t="str">
            <v>SOPORTE MIC/ONDAS</v>
          </cell>
          <cell r="D422">
            <v>0</v>
          </cell>
        </row>
        <row r="423">
          <cell r="A423" t="str">
            <v>SELSACABLE ACERO</v>
          </cell>
          <cell r="B423" t="str">
            <v>SELSA</v>
          </cell>
          <cell r="C423" t="str">
            <v>CABLE ACERO</v>
          </cell>
          <cell r="D423">
            <v>0.12</v>
          </cell>
        </row>
        <row r="424">
          <cell r="A424" t="str">
            <v>SELSAHILO ALGODON</v>
          </cell>
          <cell r="B424" t="str">
            <v>SELSA</v>
          </cell>
          <cell r="C424" t="str">
            <v>HILO ALGODON</v>
          </cell>
          <cell r="D424">
            <v>0.12</v>
          </cell>
        </row>
        <row r="425">
          <cell r="A425" t="str">
            <v>SELSAHILO CHORICERO</v>
          </cell>
          <cell r="B425" t="str">
            <v>SELSA</v>
          </cell>
          <cell r="C425" t="str">
            <v>HILO CHORICERO</v>
          </cell>
          <cell r="D425">
            <v>0.12</v>
          </cell>
        </row>
        <row r="426">
          <cell r="A426" t="str">
            <v>SELSAHILO SISAL</v>
          </cell>
          <cell r="B426" t="str">
            <v>SELSA</v>
          </cell>
          <cell r="C426" t="str">
            <v>HILO SISAL</v>
          </cell>
          <cell r="D426">
            <v>0.12</v>
          </cell>
        </row>
        <row r="427">
          <cell r="A427" t="str">
            <v>SELSAPIOLIN</v>
          </cell>
          <cell r="B427" t="str">
            <v>SELSA</v>
          </cell>
          <cell r="C427" t="str">
            <v>PIOLIN</v>
          </cell>
          <cell r="D427">
            <v>0.12</v>
          </cell>
        </row>
        <row r="428">
          <cell r="A428" t="str">
            <v>SELSAPIOLIN OVILLOS</v>
          </cell>
          <cell r="B428" t="str">
            <v>SELSA</v>
          </cell>
          <cell r="C428" t="str">
            <v>PIOLIN OVILLOS</v>
          </cell>
          <cell r="D428">
            <v>0.12</v>
          </cell>
        </row>
        <row r="429">
          <cell r="A429" t="str">
            <v>SELSASOGA ELASTICA</v>
          </cell>
          <cell r="B429" t="str">
            <v>SELSA</v>
          </cell>
          <cell r="C429" t="str">
            <v>SOGA ELASTICA</v>
          </cell>
          <cell r="D429">
            <v>0.12</v>
          </cell>
        </row>
        <row r="430">
          <cell r="A430" t="str">
            <v>SELSASOGA JASPEADA</v>
          </cell>
          <cell r="B430" t="str">
            <v>SELSA</v>
          </cell>
          <cell r="C430" t="str">
            <v>SOGA JASPEADA</v>
          </cell>
          <cell r="D430">
            <v>0.12</v>
          </cell>
        </row>
        <row r="431">
          <cell r="A431" t="str">
            <v>SELSASOGA NYLON</v>
          </cell>
          <cell r="B431" t="str">
            <v>SELSA</v>
          </cell>
          <cell r="C431" t="str">
            <v>SOGA NYLON</v>
          </cell>
          <cell r="D431">
            <v>0.12</v>
          </cell>
        </row>
        <row r="432">
          <cell r="A432" t="str">
            <v>SIDERALADAPTADOR</v>
          </cell>
          <cell r="B432" t="str">
            <v>SIDERAL</v>
          </cell>
          <cell r="C432" t="str">
            <v>ADAPTADOR</v>
          </cell>
          <cell r="D432">
            <v>0</v>
          </cell>
        </row>
        <row r="433">
          <cell r="A433" t="str">
            <v>SIDERALALAMBRE P/SOLDADU</v>
          </cell>
          <cell r="B433" t="str">
            <v>SIDERAL</v>
          </cell>
          <cell r="C433" t="str">
            <v>ALAMBRE P/SOLDADU</v>
          </cell>
          <cell r="D433">
            <v>0.1</v>
          </cell>
        </row>
        <row r="434">
          <cell r="A434" t="str">
            <v>SIDERALELECTRODO</v>
          </cell>
          <cell r="B434" t="str">
            <v>SIDERAL</v>
          </cell>
          <cell r="C434" t="str">
            <v>ELECTRODO</v>
          </cell>
          <cell r="D434">
            <v>0.1</v>
          </cell>
        </row>
        <row r="435">
          <cell r="A435" t="str">
            <v>SIN-PARDISCO ABRASIVO</v>
          </cell>
          <cell r="B435" t="str">
            <v>SIN-PAR</v>
          </cell>
          <cell r="C435" t="str">
            <v>DISCO ABRASIVO</v>
          </cell>
          <cell r="D435">
            <v>0.12</v>
          </cell>
        </row>
        <row r="436">
          <cell r="A436" t="str">
            <v>SIN-PARHOJA CALADORA</v>
          </cell>
          <cell r="B436" t="str">
            <v>SIN-PAR</v>
          </cell>
          <cell r="C436" t="str">
            <v>HOJA CALADORA</v>
          </cell>
          <cell r="D436">
            <v>0.12</v>
          </cell>
        </row>
        <row r="437">
          <cell r="A437" t="str">
            <v>SIN-PARHOJA DE SIERRA</v>
          </cell>
          <cell r="B437" t="str">
            <v>SIN-PAR</v>
          </cell>
          <cell r="C437" t="str">
            <v>HOJA DE SIERRA</v>
          </cell>
          <cell r="D437">
            <v>0.12</v>
          </cell>
        </row>
        <row r="438">
          <cell r="A438" t="str">
            <v>SIN-PARHOJA SERRUCHO</v>
          </cell>
          <cell r="B438" t="str">
            <v>SIN-PAR</v>
          </cell>
          <cell r="C438" t="str">
            <v>HOJA SERRUCHO</v>
          </cell>
          <cell r="D438">
            <v>0.12</v>
          </cell>
        </row>
        <row r="439">
          <cell r="A439" t="str">
            <v>SIN-PARLATAS SIN PAR</v>
          </cell>
          <cell r="B439" t="str">
            <v>SIN-PAR</v>
          </cell>
          <cell r="C439" t="str">
            <v>LATAS SIN PAR</v>
          </cell>
          <cell r="D439">
            <v>0.12</v>
          </cell>
        </row>
        <row r="440">
          <cell r="A440" t="str">
            <v>SIN-PARSIERRA CIRCULAR</v>
          </cell>
          <cell r="B440" t="str">
            <v>SIN-PAR</v>
          </cell>
          <cell r="C440" t="str">
            <v>SIERRA CIRCULAR</v>
          </cell>
          <cell r="D440">
            <v>0.12</v>
          </cell>
        </row>
        <row r="441">
          <cell r="A441" t="str">
            <v>SIRACAJA ENROLLADOR</v>
          </cell>
          <cell r="B441" t="str">
            <v>SIRA</v>
          </cell>
          <cell r="C441" t="str">
            <v>CAJA ENROLLADOR</v>
          </cell>
          <cell r="D441">
            <v>0</v>
          </cell>
        </row>
        <row r="442">
          <cell r="A442" t="str">
            <v>SIRAENROLLADOR</v>
          </cell>
          <cell r="B442" t="str">
            <v>SIRA</v>
          </cell>
          <cell r="C442" t="str">
            <v>ENROLLADOR</v>
          </cell>
          <cell r="D442">
            <v>0</v>
          </cell>
        </row>
        <row r="443">
          <cell r="A443" t="str">
            <v>SIRAGRAMPA GIRATORIA</v>
          </cell>
          <cell r="B443" t="str">
            <v>SIRA</v>
          </cell>
          <cell r="C443" t="str">
            <v>GRAMPA GIRATORIA</v>
          </cell>
          <cell r="D443">
            <v>0</v>
          </cell>
        </row>
        <row r="444">
          <cell r="A444" t="str">
            <v>SIRAPASACINTA</v>
          </cell>
          <cell r="B444" t="str">
            <v>SIRA</v>
          </cell>
          <cell r="C444" t="str">
            <v>PASACINTA</v>
          </cell>
          <cell r="D444">
            <v>0</v>
          </cell>
        </row>
        <row r="445">
          <cell r="A445" t="str">
            <v>SIRAPOLEA</v>
          </cell>
          <cell r="B445" t="str">
            <v>SIRA</v>
          </cell>
          <cell r="C445" t="str">
            <v>POLEA</v>
          </cell>
          <cell r="D445">
            <v>0</v>
          </cell>
        </row>
        <row r="446">
          <cell r="A446" t="str">
            <v>SIRAPUNTA DE EJE</v>
          </cell>
          <cell r="B446" t="str">
            <v>SIRA</v>
          </cell>
          <cell r="C446" t="str">
            <v>PUNTA DE EJE</v>
          </cell>
          <cell r="D446">
            <v>0</v>
          </cell>
        </row>
        <row r="447">
          <cell r="A447" t="str">
            <v>SIRATOPE CORTINA</v>
          </cell>
          <cell r="B447" t="str">
            <v>SIRA</v>
          </cell>
          <cell r="C447" t="str">
            <v>TOPE CORTINA</v>
          </cell>
          <cell r="D447">
            <v>0</v>
          </cell>
        </row>
        <row r="448">
          <cell r="A448" t="str">
            <v>SOLACHOCLA</v>
          </cell>
          <cell r="B448" t="str">
            <v>SOLA</v>
          </cell>
          <cell r="C448" t="str">
            <v>CHOCLA</v>
          </cell>
          <cell r="D448">
            <v>0.12</v>
          </cell>
        </row>
        <row r="449">
          <cell r="A449" t="str">
            <v>SOLALAPIZ</v>
          </cell>
          <cell r="B449" t="str">
            <v>SOLA</v>
          </cell>
          <cell r="C449" t="str">
            <v>LAPIZ</v>
          </cell>
          <cell r="D449">
            <v>0.12</v>
          </cell>
        </row>
        <row r="450">
          <cell r="A450" t="str">
            <v>SOLANIVEL PLASTICO</v>
          </cell>
          <cell r="B450" t="str">
            <v>SOLA</v>
          </cell>
          <cell r="C450" t="str">
            <v>NIVEL PLASTICO</v>
          </cell>
          <cell r="D450">
            <v>0.12</v>
          </cell>
        </row>
        <row r="451">
          <cell r="A451" t="str">
            <v>SOLYONTEJIDO MOSQUI PLA</v>
          </cell>
          <cell r="B451" t="str">
            <v>SOLYON</v>
          </cell>
          <cell r="C451" t="str">
            <v>TEJIDO MOSQUI PLA</v>
          </cell>
          <cell r="D451">
            <v>0.12</v>
          </cell>
        </row>
        <row r="452">
          <cell r="A452" t="str">
            <v>SOLYONTEJIDO CERRAMIENT</v>
          </cell>
          <cell r="B452" t="str">
            <v>SOLYON</v>
          </cell>
          <cell r="C452" t="str">
            <v>TEJIDO CERRAMIENT</v>
          </cell>
          <cell r="D452">
            <v>0.12</v>
          </cell>
        </row>
        <row r="453">
          <cell r="A453" t="str">
            <v>SOLYONTEJIDO MOSQUI PLA</v>
          </cell>
          <cell r="B453" t="str">
            <v>SOLYON</v>
          </cell>
          <cell r="C453" t="str">
            <v>TEJIDO MOSQUI PLA</v>
          </cell>
          <cell r="D453">
            <v>0.12</v>
          </cell>
        </row>
        <row r="454">
          <cell r="A454" t="str">
            <v>STA. JUANACABO SERRUCHO</v>
          </cell>
          <cell r="B454" t="str">
            <v>STA. JUANA</v>
          </cell>
          <cell r="C454" t="str">
            <v>CABO SERRUCHO</v>
          </cell>
          <cell r="D454">
            <v>0</v>
          </cell>
        </row>
        <row r="455">
          <cell r="A455" t="str">
            <v>STA. JUANACUCHARA</v>
          </cell>
          <cell r="B455" t="str">
            <v>STA. JUANA</v>
          </cell>
          <cell r="C455" t="str">
            <v>CUCHARA</v>
          </cell>
          <cell r="D455">
            <v>0</v>
          </cell>
        </row>
        <row r="456">
          <cell r="A456" t="str">
            <v>STA. JUANAESCUADRA</v>
          </cell>
          <cell r="B456" t="str">
            <v>STA. JUANA</v>
          </cell>
          <cell r="C456" t="str">
            <v>ESCUADRA</v>
          </cell>
          <cell r="D456">
            <v>0</v>
          </cell>
        </row>
        <row r="457">
          <cell r="A457" t="str">
            <v>STA. JUANAESPATULA</v>
          </cell>
          <cell r="B457" t="str">
            <v>STA. JUANA</v>
          </cell>
          <cell r="C457" t="str">
            <v>ESPATULA</v>
          </cell>
          <cell r="D457">
            <v>0</v>
          </cell>
        </row>
        <row r="458">
          <cell r="A458" t="str">
            <v>STA. JUANAFRATACHO LIJADOR</v>
          </cell>
          <cell r="B458" t="str">
            <v>STA. JUANA</v>
          </cell>
          <cell r="C458" t="str">
            <v>FRATACHO LIJADOR</v>
          </cell>
          <cell r="D458">
            <v>0</v>
          </cell>
        </row>
        <row r="459">
          <cell r="A459" t="str">
            <v>STA. JUANALLANA</v>
          </cell>
          <cell r="B459" t="str">
            <v>STA. JUANA</v>
          </cell>
          <cell r="C459" t="str">
            <v>LLANA</v>
          </cell>
          <cell r="D459">
            <v>0</v>
          </cell>
        </row>
        <row r="460">
          <cell r="A460" t="str">
            <v>STA. JUANAMACHETE</v>
          </cell>
          <cell r="B460" t="str">
            <v>STA. JUANA</v>
          </cell>
          <cell r="C460" t="str">
            <v>MACHETE</v>
          </cell>
          <cell r="D460">
            <v>0</v>
          </cell>
        </row>
        <row r="461">
          <cell r="A461" t="str">
            <v>STA. JUANAMARTILLO</v>
          </cell>
          <cell r="B461" t="str">
            <v>STA. JUANA</v>
          </cell>
          <cell r="C461" t="str">
            <v>MARTILLO</v>
          </cell>
          <cell r="D461">
            <v>0</v>
          </cell>
        </row>
        <row r="462">
          <cell r="A462" t="str">
            <v>STA. JUANASERRUCHO</v>
          </cell>
          <cell r="B462" t="str">
            <v>STA. JUANA</v>
          </cell>
          <cell r="C462" t="str">
            <v>SERRUCHO</v>
          </cell>
          <cell r="D462">
            <v>0</v>
          </cell>
        </row>
        <row r="463">
          <cell r="A463" t="str">
            <v>STA. JUANATIJERA</v>
          </cell>
          <cell r="B463" t="str">
            <v>STA. JUANA</v>
          </cell>
          <cell r="C463" t="str">
            <v>TIJERA</v>
          </cell>
          <cell r="D463">
            <v>0</v>
          </cell>
        </row>
        <row r="464">
          <cell r="A464" t="str">
            <v>TA-CODELANTAL</v>
          </cell>
          <cell r="B464" t="str">
            <v>TA-CO</v>
          </cell>
          <cell r="C464" t="str">
            <v>DELANTAL</v>
          </cell>
          <cell r="D464">
            <v>0</v>
          </cell>
        </row>
        <row r="465">
          <cell r="A465" t="str">
            <v>TA-COGUANTE DOMESTICO</v>
          </cell>
          <cell r="B465" t="str">
            <v>TA-CO</v>
          </cell>
          <cell r="C465" t="str">
            <v>GUANTE DOMESTICO</v>
          </cell>
          <cell r="D465">
            <v>0</v>
          </cell>
        </row>
        <row r="466">
          <cell r="A466" t="str">
            <v>TA-COGUANTE AFELPADO</v>
          </cell>
          <cell r="B466" t="str">
            <v>TA-CO</v>
          </cell>
          <cell r="C466" t="str">
            <v>GUANTE AFELPADO</v>
          </cell>
          <cell r="D466">
            <v>0</v>
          </cell>
        </row>
        <row r="467">
          <cell r="A467" t="str">
            <v>TA-COGUANTE LIV</v>
          </cell>
          <cell r="B467" t="str">
            <v>TA-CO</v>
          </cell>
          <cell r="C467" t="str">
            <v>GUANTE LIV</v>
          </cell>
          <cell r="D467">
            <v>0</v>
          </cell>
        </row>
        <row r="468">
          <cell r="A468" t="str">
            <v>TA-COGUANTE NITRILO</v>
          </cell>
          <cell r="B468" t="str">
            <v>TA-CO</v>
          </cell>
          <cell r="C468" t="str">
            <v>GUANTE NITRILO</v>
          </cell>
          <cell r="D468">
            <v>0</v>
          </cell>
        </row>
        <row r="469">
          <cell r="A469" t="str">
            <v>TA-COGUANTE PES</v>
          </cell>
          <cell r="B469" t="str">
            <v>TA-CO</v>
          </cell>
          <cell r="C469" t="str">
            <v>GUANTE PES</v>
          </cell>
          <cell r="D469">
            <v>0</v>
          </cell>
        </row>
        <row r="470">
          <cell r="A470" t="str">
            <v>TA-COGUANTE ROJO</v>
          </cell>
          <cell r="B470" t="str">
            <v>TA-CO</v>
          </cell>
          <cell r="C470" t="str">
            <v>GUANTE ROJO</v>
          </cell>
          <cell r="D470">
            <v>0</v>
          </cell>
        </row>
        <row r="471">
          <cell r="A471" t="str">
            <v>TECNOTEXCINTA PERSIANA</v>
          </cell>
          <cell r="B471" t="str">
            <v>TECNOTEX</v>
          </cell>
          <cell r="C471" t="str">
            <v>CINTA PERSIANA</v>
          </cell>
          <cell r="D471">
            <v>0</v>
          </cell>
        </row>
        <row r="472">
          <cell r="A472" t="str">
            <v>TECNOTEXSOGA REVESTIDA</v>
          </cell>
          <cell r="B472" t="str">
            <v>TECNOTEX</v>
          </cell>
          <cell r="C472" t="str">
            <v>SOGA REVESTIDA</v>
          </cell>
          <cell r="D472">
            <v>0</v>
          </cell>
        </row>
        <row r="473">
          <cell r="A473" t="str">
            <v>TF3ACEITE MULTIUSO</v>
          </cell>
          <cell r="B473" t="str">
            <v>TF3</v>
          </cell>
          <cell r="C473" t="str">
            <v>ACEITE MULTIUSO</v>
          </cell>
          <cell r="D473">
            <v>0</v>
          </cell>
        </row>
        <row r="474">
          <cell r="A474" t="str">
            <v>TF3ACEITE SOLUBLE</v>
          </cell>
          <cell r="B474" t="str">
            <v>TF3</v>
          </cell>
          <cell r="C474" t="str">
            <v>ACEITE SOLUBLE</v>
          </cell>
          <cell r="D474">
            <v>0</v>
          </cell>
        </row>
        <row r="475">
          <cell r="A475" t="str">
            <v>TF3ADHESIVO PVC</v>
          </cell>
          <cell r="B475" t="str">
            <v>TF3</v>
          </cell>
          <cell r="C475" t="str">
            <v>ADHESIVO PVC</v>
          </cell>
          <cell r="D475">
            <v>0</v>
          </cell>
        </row>
        <row r="476">
          <cell r="A476" t="str">
            <v>TF3COLA SINTETICA</v>
          </cell>
          <cell r="B476" t="str">
            <v>TF3</v>
          </cell>
          <cell r="C476" t="str">
            <v>COLA SINTETICA</v>
          </cell>
          <cell r="D476">
            <v>0</v>
          </cell>
        </row>
        <row r="477">
          <cell r="A477" t="str">
            <v>TF3CREMA ADHESIVA</v>
          </cell>
          <cell r="B477" t="str">
            <v>TF3</v>
          </cell>
          <cell r="C477" t="str">
            <v>CREMA ADHESIVA</v>
          </cell>
          <cell r="D477">
            <v>0</v>
          </cell>
        </row>
        <row r="478">
          <cell r="A478" t="str">
            <v>TF3CREMA LIMPIAMANOS</v>
          </cell>
          <cell r="B478" t="str">
            <v>TF3</v>
          </cell>
          <cell r="C478" t="str">
            <v>CREMA LIMPIAMANOS</v>
          </cell>
          <cell r="D478">
            <v>0</v>
          </cell>
        </row>
        <row r="479">
          <cell r="A479" t="str">
            <v>TF3DESOXIDANTE</v>
          </cell>
          <cell r="B479" t="str">
            <v>TF3</v>
          </cell>
          <cell r="C479" t="str">
            <v>DESOXIDANTE</v>
          </cell>
          <cell r="D479">
            <v>0</v>
          </cell>
        </row>
        <row r="480">
          <cell r="A480" t="str">
            <v>TF3DESTAPA CAÑERIAS</v>
          </cell>
          <cell r="B480" t="str">
            <v>TF3</v>
          </cell>
          <cell r="C480" t="str">
            <v>DESTAPA CAÑERIAS</v>
          </cell>
          <cell r="D480">
            <v>0</v>
          </cell>
        </row>
        <row r="481">
          <cell r="A481" t="str">
            <v>TF3ENTONADOR</v>
          </cell>
          <cell r="B481" t="str">
            <v>TF3</v>
          </cell>
          <cell r="C481" t="str">
            <v>ENTONADOR</v>
          </cell>
          <cell r="D481">
            <v>0</v>
          </cell>
        </row>
        <row r="482">
          <cell r="A482" t="str">
            <v>TF3GRAFITO POLVO</v>
          </cell>
          <cell r="B482" t="str">
            <v>TF3</v>
          </cell>
          <cell r="C482" t="str">
            <v>GRAFITO POLVO</v>
          </cell>
          <cell r="D482">
            <v>0</v>
          </cell>
        </row>
        <row r="483">
          <cell r="A483" t="str">
            <v>TF3GRASA AMARILLA</v>
          </cell>
          <cell r="B483" t="str">
            <v>TF3</v>
          </cell>
          <cell r="C483" t="str">
            <v>GRASA AMARILLA</v>
          </cell>
          <cell r="D483">
            <v>0</v>
          </cell>
        </row>
        <row r="484">
          <cell r="A484" t="str">
            <v>TF3GRASA GRAFITADA</v>
          </cell>
          <cell r="B484" t="str">
            <v>TF3</v>
          </cell>
          <cell r="C484" t="str">
            <v>GRASA GRAFITADA</v>
          </cell>
          <cell r="D484">
            <v>0</v>
          </cell>
        </row>
        <row r="485">
          <cell r="A485" t="str">
            <v>TF3GRASA LITIO</v>
          </cell>
          <cell r="B485" t="str">
            <v>TF3</v>
          </cell>
          <cell r="C485" t="str">
            <v>GRASA LITIO</v>
          </cell>
          <cell r="D485">
            <v>0</v>
          </cell>
        </row>
        <row r="486">
          <cell r="A486" t="str">
            <v>TF3LUBRICAN SILICONA</v>
          </cell>
          <cell r="B486" t="str">
            <v>TF3</v>
          </cell>
          <cell r="C486" t="str">
            <v>LUBRICAN SILICONA</v>
          </cell>
          <cell r="D486">
            <v>0</v>
          </cell>
        </row>
        <row r="487">
          <cell r="A487" t="str">
            <v>TF3LUBRICANTE TEFLON</v>
          </cell>
          <cell r="B487" t="str">
            <v>TF3</v>
          </cell>
          <cell r="C487" t="str">
            <v>LUBRICANTE TEFLON</v>
          </cell>
          <cell r="D487">
            <v>0</v>
          </cell>
        </row>
        <row r="488">
          <cell r="A488" t="str">
            <v>TF3PISTOLA</v>
          </cell>
          <cell r="B488" t="str">
            <v>TF3</v>
          </cell>
          <cell r="C488" t="str">
            <v>PISTOLA</v>
          </cell>
          <cell r="D488">
            <v>0</v>
          </cell>
        </row>
        <row r="489">
          <cell r="A489" t="str">
            <v>TF3QUITA SARRO</v>
          </cell>
          <cell r="B489" t="str">
            <v>TF3</v>
          </cell>
          <cell r="C489" t="str">
            <v>QUITA SARRO</v>
          </cell>
          <cell r="D489">
            <v>0</v>
          </cell>
        </row>
        <row r="490">
          <cell r="A490" t="str">
            <v>TF3REPUES PIST ENCOL</v>
          </cell>
          <cell r="B490" t="str">
            <v>TF3</v>
          </cell>
          <cell r="C490" t="str">
            <v>REPUES PIST ENCOL</v>
          </cell>
          <cell r="D490">
            <v>0</v>
          </cell>
        </row>
        <row r="491">
          <cell r="A491" t="str">
            <v>TF3SELLADOR DE ROSCA</v>
          </cell>
          <cell r="B491" t="str">
            <v>TF3</v>
          </cell>
          <cell r="C491" t="str">
            <v>SELLADOR DE ROSCA</v>
          </cell>
          <cell r="D491">
            <v>0</v>
          </cell>
        </row>
        <row r="492">
          <cell r="A492" t="str">
            <v>TF3TINTA COLOR</v>
          </cell>
          <cell r="B492" t="str">
            <v>TF3</v>
          </cell>
          <cell r="C492" t="str">
            <v>TINTA COLOR</v>
          </cell>
          <cell r="D492">
            <v>0</v>
          </cell>
        </row>
        <row r="493">
          <cell r="A493" t="str">
            <v>TITANTERRAJ P/PLASTICO</v>
          </cell>
          <cell r="B493" t="str">
            <v>TITAN</v>
          </cell>
          <cell r="C493" t="str">
            <v>TERRAJ P/PLASTICO</v>
          </cell>
          <cell r="D493">
            <v>0</v>
          </cell>
        </row>
        <row r="494">
          <cell r="A494" t="str">
            <v>TOTHARCO EMP/CERRADA</v>
          </cell>
          <cell r="B494" t="str">
            <v>TOTH</v>
          </cell>
          <cell r="C494" t="str">
            <v>ARCO EMP/CERRADA</v>
          </cell>
          <cell r="D494">
            <v>0</v>
          </cell>
        </row>
        <row r="495">
          <cell r="A495" t="str">
            <v>TOTHARCO FIJO</v>
          </cell>
          <cell r="B495" t="str">
            <v>TOTH</v>
          </cell>
          <cell r="C495" t="str">
            <v>ARCO FIJO</v>
          </cell>
          <cell r="D495">
            <v>0</v>
          </cell>
        </row>
        <row r="496">
          <cell r="A496" t="str">
            <v>TOTHBARREHOJA</v>
          </cell>
          <cell r="B496" t="str">
            <v>TOTH</v>
          </cell>
          <cell r="C496" t="str">
            <v>BARREHOJA</v>
          </cell>
          <cell r="D496">
            <v>0</v>
          </cell>
        </row>
        <row r="497">
          <cell r="A497" t="str">
            <v>TOTHCINTA D/CAÑERIA</v>
          </cell>
          <cell r="B497" t="str">
            <v>TOTH</v>
          </cell>
          <cell r="C497" t="str">
            <v>CINTA D/CAÑERIA</v>
          </cell>
          <cell r="D497">
            <v>0</v>
          </cell>
        </row>
        <row r="498">
          <cell r="A498" t="str">
            <v>TOTHCINTA D/PILETA</v>
          </cell>
          <cell r="B498" t="str">
            <v>TOTH</v>
          </cell>
          <cell r="C498" t="str">
            <v>CINTA D/PILETA</v>
          </cell>
          <cell r="D498">
            <v>0</v>
          </cell>
        </row>
        <row r="499">
          <cell r="A499" t="str">
            <v>TOTHPLOMADA</v>
          </cell>
          <cell r="B499" t="str">
            <v>TOTH</v>
          </cell>
          <cell r="C499" t="str">
            <v>PLOMADA</v>
          </cell>
          <cell r="D499">
            <v>0</v>
          </cell>
        </row>
        <row r="500">
          <cell r="A500" t="str">
            <v>TOTHROLDANA</v>
          </cell>
          <cell r="B500" t="str">
            <v>TOTH</v>
          </cell>
          <cell r="C500" t="str">
            <v>ROLDANA</v>
          </cell>
          <cell r="D500">
            <v>0</v>
          </cell>
        </row>
        <row r="501">
          <cell r="A501" t="str">
            <v>TOTHTENSOR</v>
          </cell>
          <cell r="B501" t="str">
            <v>TOTH</v>
          </cell>
          <cell r="C501" t="str">
            <v>TENSOR</v>
          </cell>
          <cell r="D501">
            <v>0</v>
          </cell>
        </row>
        <row r="502">
          <cell r="A502" t="str">
            <v>TRMOSQUETON BRONCE</v>
          </cell>
          <cell r="B502" t="str">
            <v>TR</v>
          </cell>
          <cell r="C502" t="str">
            <v>MOSQUETON BRONCE</v>
          </cell>
          <cell r="D502">
            <v>0.12</v>
          </cell>
        </row>
        <row r="503">
          <cell r="A503" t="str">
            <v>TRMOSQUETON SEGUR.</v>
          </cell>
          <cell r="B503" t="str">
            <v>TR</v>
          </cell>
          <cell r="C503" t="str">
            <v>MOSQUETON SEGUR.</v>
          </cell>
          <cell r="D503">
            <v>0.12</v>
          </cell>
        </row>
        <row r="504">
          <cell r="A504" t="str">
            <v>TRPASADOR ZINCADO</v>
          </cell>
          <cell r="B504" t="str">
            <v>TR</v>
          </cell>
          <cell r="C504" t="str">
            <v>PASADOR ZINCADO</v>
          </cell>
          <cell r="D504">
            <v>0.12</v>
          </cell>
        </row>
        <row r="505">
          <cell r="A505" t="str">
            <v>TRABEXCANDADO</v>
          </cell>
          <cell r="B505" t="str">
            <v>TRABEX</v>
          </cell>
          <cell r="C505" t="str">
            <v>CANDADO</v>
          </cell>
          <cell r="D505">
            <v>0</v>
          </cell>
        </row>
        <row r="506">
          <cell r="A506" t="str">
            <v>TRABEXCANDADO BLINDADO</v>
          </cell>
          <cell r="B506" t="str">
            <v>TRABEX</v>
          </cell>
          <cell r="C506" t="str">
            <v>CANDADO BLINDADO</v>
          </cell>
          <cell r="D506">
            <v>0</v>
          </cell>
        </row>
        <row r="507">
          <cell r="A507" t="str">
            <v>TRABEXCERRADURA</v>
          </cell>
          <cell r="B507" t="str">
            <v>TRABEX</v>
          </cell>
          <cell r="C507" t="str">
            <v>CERRADURA</v>
          </cell>
          <cell r="D507">
            <v>0</v>
          </cell>
        </row>
        <row r="508">
          <cell r="A508" t="str">
            <v>TRABEXCIERRAPUERTA</v>
          </cell>
          <cell r="B508" t="str">
            <v>TRABEX</v>
          </cell>
          <cell r="C508" t="str">
            <v>CIERRAPUERTA</v>
          </cell>
          <cell r="D508">
            <v>0</v>
          </cell>
        </row>
        <row r="509">
          <cell r="A509" t="str">
            <v>TRABEXCOFRE SEGURIDAD</v>
          </cell>
          <cell r="B509" t="str">
            <v>TRABEX</v>
          </cell>
          <cell r="C509" t="str">
            <v>COFRE SEGURIDAD</v>
          </cell>
          <cell r="D509">
            <v>0</v>
          </cell>
        </row>
        <row r="510">
          <cell r="A510" t="str">
            <v>TRABEXPASADOR</v>
          </cell>
          <cell r="B510" t="str">
            <v>TRABEX</v>
          </cell>
          <cell r="C510" t="str">
            <v>PASADOR</v>
          </cell>
          <cell r="D510">
            <v>0</v>
          </cell>
        </row>
        <row r="511">
          <cell r="A511" t="str">
            <v>TYROLITDISCO DIAMANTADO</v>
          </cell>
          <cell r="B511" t="str">
            <v>TYROLIT</v>
          </cell>
          <cell r="C511" t="str">
            <v>DISCO DIAMANTADO</v>
          </cell>
          <cell r="D511">
            <v>0.3</v>
          </cell>
        </row>
        <row r="512">
          <cell r="A512" t="str">
            <v>TYROLITDISCO FLAP</v>
          </cell>
          <cell r="B512" t="str">
            <v>TYROLIT</v>
          </cell>
          <cell r="C512" t="str">
            <v>DISCO FLAP</v>
          </cell>
          <cell r="D512">
            <v>0.3</v>
          </cell>
        </row>
        <row r="513">
          <cell r="A513" t="str">
            <v>TYROLITDISCO METAL BASIC</v>
          </cell>
          <cell r="B513" t="str">
            <v>TYROLIT</v>
          </cell>
          <cell r="C513" t="str">
            <v>DISCO METAL BASIC</v>
          </cell>
          <cell r="D513">
            <v>0.3</v>
          </cell>
        </row>
        <row r="514">
          <cell r="A514" t="str">
            <v>TYROLITDISCO METAL SECUR</v>
          </cell>
          <cell r="B514" t="str">
            <v>TYROLIT</v>
          </cell>
          <cell r="C514" t="str">
            <v>DISCO METAL SECUR</v>
          </cell>
          <cell r="D514">
            <v>0.3</v>
          </cell>
        </row>
        <row r="515">
          <cell r="A515" t="str">
            <v>TYROLITDISCO METAL XPERT</v>
          </cell>
          <cell r="B515" t="str">
            <v>TYROLIT</v>
          </cell>
          <cell r="C515" t="str">
            <v>DISCO METAL XPERT</v>
          </cell>
          <cell r="D515">
            <v>0.3</v>
          </cell>
        </row>
        <row r="516">
          <cell r="A516" t="str">
            <v>TYROLITDISCO MULTIUSO</v>
          </cell>
          <cell r="B516" t="str">
            <v>TYROLIT</v>
          </cell>
          <cell r="C516" t="str">
            <v>DISCO MULTIUSO</v>
          </cell>
          <cell r="D516">
            <v>0.3</v>
          </cell>
        </row>
        <row r="517">
          <cell r="A517" t="str">
            <v>TYROLITDISCO PIEDR SECUR</v>
          </cell>
          <cell r="B517" t="str">
            <v>TYROLIT</v>
          </cell>
          <cell r="C517" t="str">
            <v>DISCO PIEDR SECUR</v>
          </cell>
          <cell r="D517">
            <v>0.3</v>
          </cell>
        </row>
        <row r="518">
          <cell r="A518" t="str">
            <v>TYROLITDISCO PIEDR XPERT</v>
          </cell>
          <cell r="B518" t="str">
            <v>TYROLIT</v>
          </cell>
          <cell r="C518" t="str">
            <v>DISCO PIEDR XPERT</v>
          </cell>
          <cell r="D518">
            <v>0.3</v>
          </cell>
        </row>
        <row r="519">
          <cell r="A519" t="str">
            <v>TYROLITDISCO TURBO</v>
          </cell>
          <cell r="B519" t="str">
            <v>TYROLIT</v>
          </cell>
          <cell r="C519" t="str">
            <v>DISCO TURBO</v>
          </cell>
          <cell r="D519">
            <v>0.3</v>
          </cell>
        </row>
        <row r="520">
          <cell r="A520" t="str">
            <v>UNIPEGASELLADOR</v>
          </cell>
          <cell r="B520" t="str">
            <v>UNIPEGA</v>
          </cell>
          <cell r="C520" t="str">
            <v>SELLADOR</v>
          </cell>
          <cell r="D520">
            <v>0.3</v>
          </cell>
        </row>
        <row r="521">
          <cell r="A521" t="str">
            <v>VIRGACORTAFRIO</v>
          </cell>
          <cell r="B521" t="str">
            <v>VIRGA</v>
          </cell>
          <cell r="C521" t="str">
            <v>CORTAFRIO</v>
          </cell>
          <cell r="D521">
            <v>0</v>
          </cell>
        </row>
        <row r="522">
          <cell r="A522" t="str">
            <v>VIRGAHACHA</v>
          </cell>
          <cell r="B522" t="str">
            <v>VIRGA</v>
          </cell>
          <cell r="C522" t="str">
            <v>HACHA</v>
          </cell>
          <cell r="D522">
            <v>0</v>
          </cell>
        </row>
        <row r="523">
          <cell r="A523" t="str">
            <v>VIRGAHACHITA</v>
          </cell>
          <cell r="B523" t="str">
            <v>VIRGA</v>
          </cell>
          <cell r="C523" t="str">
            <v>HACHITA</v>
          </cell>
          <cell r="D523">
            <v>0</v>
          </cell>
        </row>
        <row r="524">
          <cell r="A524" t="str">
            <v>VIRGAMACETA</v>
          </cell>
          <cell r="B524" t="str">
            <v>VIRGA</v>
          </cell>
          <cell r="C524" t="str">
            <v>MACETA</v>
          </cell>
          <cell r="D524">
            <v>0</v>
          </cell>
        </row>
        <row r="525">
          <cell r="A525" t="str">
            <v>VIRGAMARTILLO CARPINTE</v>
          </cell>
          <cell r="B525" t="str">
            <v>VIRGA</v>
          </cell>
          <cell r="C525" t="str">
            <v>MARTILLO CARPINTE</v>
          </cell>
          <cell r="D525">
            <v>0</v>
          </cell>
        </row>
        <row r="526">
          <cell r="A526" t="str">
            <v>VIRGAPICO</v>
          </cell>
          <cell r="B526" t="str">
            <v>VIRGA</v>
          </cell>
          <cell r="C526" t="str">
            <v>PICO</v>
          </cell>
          <cell r="D526">
            <v>0</v>
          </cell>
        </row>
        <row r="527">
          <cell r="A527" t="str">
            <v>VIRGAPUNTA</v>
          </cell>
          <cell r="B527" t="str">
            <v>VIRGA</v>
          </cell>
          <cell r="C527" t="str">
            <v>PUNTA</v>
          </cell>
          <cell r="D527">
            <v>0</v>
          </cell>
        </row>
        <row r="528">
          <cell r="A528" t="str">
            <v>VITAL GASANAFE</v>
          </cell>
          <cell r="B528" t="str">
            <v>VITAL GAS</v>
          </cell>
          <cell r="C528" t="str">
            <v>ANAFE</v>
          </cell>
          <cell r="D528">
            <v>0</v>
          </cell>
        </row>
        <row r="529">
          <cell r="A529" t="str">
            <v>VITAL GASANTEOJOS</v>
          </cell>
          <cell r="B529" t="str">
            <v>VITAL GAS</v>
          </cell>
          <cell r="C529" t="str">
            <v>ANTEOJOS</v>
          </cell>
          <cell r="D529">
            <v>0</v>
          </cell>
        </row>
        <row r="530">
          <cell r="A530" t="str">
            <v>VITAL GASASIENTO INODORO</v>
          </cell>
          <cell r="B530" t="str">
            <v>VITAL GAS</v>
          </cell>
          <cell r="C530" t="str">
            <v>ASIENTO INODORO</v>
          </cell>
          <cell r="D530">
            <v>0</v>
          </cell>
        </row>
        <row r="531">
          <cell r="A531" t="str">
            <v>VITAL GASBARRAL</v>
          </cell>
          <cell r="B531" t="str">
            <v>VITAL GAS</v>
          </cell>
          <cell r="C531" t="str">
            <v>BARRAL</v>
          </cell>
          <cell r="D531">
            <v>0</v>
          </cell>
        </row>
        <row r="532">
          <cell r="A532" t="str">
            <v>VITAL GASBORDEADORA</v>
          </cell>
          <cell r="B532" t="str">
            <v>VITAL GAS</v>
          </cell>
          <cell r="C532" t="str">
            <v>BORDEADORA</v>
          </cell>
          <cell r="D532">
            <v>0</v>
          </cell>
        </row>
        <row r="533">
          <cell r="A533" t="str">
            <v>VITAL GASCALEFON</v>
          </cell>
          <cell r="B533" t="str">
            <v>VITAL GAS</v>
          </cell>
          <cell r="C533" t="str">
            <v>CALEFON</v>
          </cell>
          <cell r="D533">
            <v>0</v>
          </cell>
        </row>
        <row r="534">
          <cell r="A534" t="str">
            <v>VITAL GASCALEFON A/INOXIDA</v>
          </cell>
          <cell r="B534" t="str">
            <v>VITAL GAS</v>
          </cell>
          <cell r="C534" t="str">
            <v>CALEFON A/INOXIDA</v>
          </cell>
          <cell r="D534">
            <v>0</v>
          </cell>
        </row>
        <row r="535">
          <cell r="A535" t="str">
            <v>VITAL GASCALEFON A/INOXIDA</v>
          </cell>
          <cell r="B535" t="str">
            <v>VITAL GAS</v>
          </cell>
          <cell r="C535" t="str">
            <v>CALEFON A/INOXIDA</v>
          </cell>
          <cell r="D535">
            <v>0</v>
          </cell>
        </row>
        <row r="536">
          <cell r="A536" t="str">
            <v>VITAL GASCALEFON EPOXI</v>
          </cell>
          <cell r="B536" t="str">
            <v>VITAL GAS</v>
          </cell>
          <cell r="C536" t="str">
            <v>CALEFON EPOXI</v>
          </cell>
          <cell r="D536">
            <v>0</v>
          </cell>
        </row>
        <row r="537">
          <cell r="A537" t="str">
            <v>VITAL GASCALEFON PLASTICO</v>
          </cell>
          <cell r="B537" t="str">
            <v>VITAL GAS</v>
          </cell>
          <cell r="C537" t="str">
            <v>CALEFON PLASTICO</v>
          </cell>
          <cell r="D537">
            <v>0</v>
          </cell>
        </row>
        <row r="538">
          <cell r="A538" t="str">
            <v>VITAL GASCALENTADOR</v>
          </cell>
          <cell r="B538" t="str">
            <v>VITAL GAS</v>
          </cell>
          <cell r="C538" t="str">
            <v>CALENTADOR</v>
          </cell>
          <cell r="D538">
            <v>0</v>
          </cell>
        </row>
        <row r="539">
          <cell r="A539" t="str">
            <v>VITAL GASCALENTADOR ELECTR</v>
          </cell>
          <cell r="B539" t="str">
            <v>VITAL GAS</v>
          </cell>
          <cell r="C539" t="str">
            <v>CALENTADOR ELECTR</v>
          </cell>
          <cell r="D539">
            <v>0</v>
          </cell>
        </row>
        <row r="540">
          <cell r="A540" t="str">
            <v>VITAL GASCARBON</v>
          </cell>
          <cell r="B540" t="str">
            <v>VITAL GAS</v>
          </cell>
          <cell r="C540" t="str">
            <v>CARBON</v>
          </cell>
          <cell r="D540">
            <v>0</v>
          </cell>
        </row>
        <row r="541">
          <cell r="A541" t="str">
            <v>VITAL GASCARRETEL</v>
          </cell>
          <cell r="B541" t="str">
            <v>VITAL GAS</v>
          </cell>
          <cell r="C541" t="str">
            <v>CARRETEL</v>
          </cell>
          <cell r="D541">
            <v>0</v>
          </cell>
        </row>
        <row r="542">
          <cell r="A542" t="str">
            <v>VITAL GASCORREA</v>
          </cell>
          <cell r="B542" t="str">
            <v>VITAL GAS</v>
          </cell>
          <cell r="C542" t="str">
            <v>CORREA</v>
          </cell>
          <cell r="D542">
            <v>0</v>
          </cell>
        </row>
        <row r="543">
          <cell r="A543" t="str">
            <v>VITAL GASESTUFA CUARZO</v>
          </cell>
          <cell r="B543" t="str">
            <v>VITAL GAS</v>
          </cell>
          <cell r="C543" t="str">
            <v>ESTUFA CUARZO</v>
          </cell>
          <cell r="D543">
            <v>0.16</v>
          </cell>
        </row>
        <row r="544">
          <cell r="A544" t="str">
            <v>VITAL GASEXHIBIDOR</v>
          </cell>
          <cell r="B544" t="str">
            <v>VITAL GAS</v>
          </cell>
          <cell r="C544" t="str">
            <v>EXHIBIDOR</v>
          </cell>
          <cell r="D544">
            <v>0</v>
          </cell>
        </row>
        <row r="545">
          <cell r="A545" t="str">
            <v>VITAL GASFLEXIBLE</v>
          </cell>
          <cell r="B545" t="str">
            <v>VITAL GAS</v>
          </cell>
          <cell r="C545" t="str">
            <v>FLEXIBLE</v>
          </cell>
          <cell r="D545">
            <v>0.12</v>
          </cell>
        </row>
        <row r="546">
          <cell r="A546" t="str">
            <v>VITAL GASFLEXIBLE PLASTICO</v>
          </cell>
          <cell r="B546" t="str">
            <v>VITAL GAS</v>
          </cell>
          <cell r="C546" t="str">
            <v>FLEXIBLE PLASTICO</v>
          </cell>
          <cell r="D546">
            <v>0</v>
          </cell>
        </row>
        <row r="547">
          <cell r="A547" t="str">
            <v>VITAL GASINYECTOR</v>
          </cell>
          <cell r="B547" t="str">
            <v>VITAL GAS</v>
          </cell>
          <cell r="C547" t="str">
            <v>INYECTOR</v>
          </cell>
          <cell r="D547">
            <v>0</v>
          </cell>
        </row>
        <row r="548">
          <cell r="A548" t="str">
            <v>VITAL GASMANGUERA</v>
          </cell>
          <cell r="B548" t="str">
            <v>VITAL GAS</v>
          </cell>
          <cell r="C548" t="str">
            <v>MANGUERA</v>
          </cell>
          <cell r="D548">
            <v>0</v>
          </cell>
        </row>
        <row r="549">
          <cell r="A549" t="str">
            <v>VITAL GASMICROGARRAFA</v>
          </cell>
          <cell r="B549" t="str">
            <v>VITAL GAS</v>
          </cell>
          <cell r="C549" t="str">
            <v>MICROGARRAFA</v>
          </cell>
          <cell r="D549">
            <v>0</v>
          </cell>
        </row>
        <row r="550">
          <cell r="A550" t="str">
            <v>VITAL GASPANTALLA C/V</v>
          </cell>
          <cell r="B550" t="str">
            <v>VITAL GAS</v>
          </cell>
          <cell r="C550" t="str">
            <v>PANTALLA C/V</v>
          </cell>
          <cell r="D550">
            <v>0.16</v>
          </cell>
        </row>
        <row r="551">
          <cell r="A551" t="str">
            <v>VITAL GASPANTALLA DIRECTA</v>
          </cell>
          <cell r="B551" t="str">
            <v>VITAL GAS</v>
          </cell>
          <cell r="C551" t="str">
            <v>PANTALLA DIRECTA</v>
          </cell>
          <cell r="D551">
            <v>0.16</v>
          </cell>
        </row>
        <row r="552">
          <cell r="A552" t="str">
            <v>VITAL GASPANTALLA VAL/ROB</v>
          </cell>
          <cell r="B552" t="str">
            <v>VITAL GAS</v>
          </cell>
          <cell r="C552" t="str">
            <v>PANTALLA VAL/ROB</v>
          </cell>
          <cell r="D552">
            <v>0.16</v>
          </cell>
        </row>
        <row r="553">
          <cell r="A553" t="str">
            <v>VITAL GASPROTECTOR</v>
          </cell>
          <cell r="B553" t="str">
            <v>VITAL GAS</v>
          </cell>
          <cell r="C553" t="str">
            <v>PROTECTOR</v>
          </cell>
          <cell r="D553">
            <v>0</v>
          </cell>
        </row>
        <row r="554">
          <cell r="A554" t="str">
            <v>VITAL GASREGULADOR</v>
          </cell>
          <cell r="B554" t="str">
            <v>VITAL GAS</v>
          </cell>
          <cell r="C554" t="str">
            <v>REGULADOR</v>
          </cell>
          <cell r="D554">
            <v>0</v>
          </cell>
        </row>
        <row r="555">
          <cell r="A555" t="str">
            <v>VITAL GASREJILLA</v>
          </cell>
          <cell r="B555" t="str">
            <v>VITAL GAS</v>
          </cell>
          <cell r="C555" t="str">
            <v>REJILLA</v>
          </cell>
          <cell r="D555">
            <v>0</v>
          </cell>
        </row>
        <row r="556">
          <cell r="A556" t="str">
            <v>VITAL GASREPUESTO CALEFON</v>
          </cell>
          <cell r="B556" t="str">
            <v>VITAL GAS</v>
          </cell>
          <cell r="C556" t="str">
            <v>REPUESTO CALEFON</v>
          </cell>
          <cell r="D556">
            <v>0</v>
          </cell>
        </row>
        <row r="557">
          <cell r="A557" t="str">
            <v>VITAL GASRESISTENCIA</v>
          </cell>
          <cell r="B557" t="str">
            <v>VITAL GAS</v>
          </cell>
          <cell r="C557" t="str">
            <v>RESISTENCIA</v>
          </cell>
          <cell r="D557">
            <v>0.16</v>
          </cell>
        </row>
        <row r="558">
          <cell r="A558" t="str">
            <v>VITAL GASRIEGO</v>
          </cell>
          <cell r="B558" t="str">
            <v>VITAL GAS</v>
          </cell>
          <cell r="C558" t="str">
            <v>RIEGO</v>
          </cell>
          <cell r="D558">
            <v>0.12</v>
          </cell>
        </row>
        <row r="559">
          <cell r="A559" t="str">
            <v>VITAL GASSAPITO</v>
          </cell>
          <cell r="B559" t="str">
            <v>VITAL GAS</v>
          </cell>
          <cell r="C559" t="str">
            <v>SAPITO</v>
          </cell>
          <cell r="D559">
            <v>0</v>
          </cell>
        </row>
        <row r="560">
          <cell r="A560" t="str">
            <v>VITAL GASSOPAPA</v>
          </cell>
          <cell r="B560" t="str">
            <v>VITAL GAS</v>
          </cell>
          <cell r="C560" t="str">
            <v>SOPAPA</v>
          </cell>
          <cell r="D560">
            <v>0</v>
          </cell>
        </row>
        <row r="561">
          <cell r="A561" t="str">
            <v>VITAL GASTAPA</v>
          </cell>
          <cell r="B561" t="str">
            <v>VITAL GAS</v>
          </cell>
          <cell r="C561" t="str">
            <v>TAPA</v>
          </cell>
          <cell r="D561">
            <v>0</v>
          </cell>
        </row>
        <row r="562">
          <cell r="A562" t="str">
            <v>YARDDISCO DIAMANTADO</v>
          </cell>
          <cell r="B562" t="str">
            <v>YARD</v>
          </cell>
          <cell r="C562" t="str">
            <v>DISCO DIAMANTADO</v>
          </cell>
          <cell r="D562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pel.com.ar/" TargetMode="External"/><Relationship Id="rId7" Type="http://schemas.openxmlformats.org/officeDocument/2006/relationships/hyperlink" Target="https://www.whatsapp.com/?l=es" TargetMode="External"/><Relationship Id="rId2" Type="http://schemas.openxmlformats.org/officeDocument/2006/relationships/hyperlink" Target="mailto:ventas@dipel.com.ar" TargetMode="External"/><Relationship Id="rId1" Type="http://schemas.openxmlformats.org/officeDocument/2006/relationships/hyperlink" Target="mailto:dipel@dipel.com.ar" TargetMode="External"/><Relationship Id="rId6" Type="http://schemas.openxmlformats.org/officeDocument/2006/relationships/hyperlink" Target="https://www.whatsapp.com/?l=es" TargetMode="External"/><Relationship Id="rId5" Type="http://schemas.openxmlformats.org/officeDocument/2006/relationships/hyperlink" Target="https://www.whatsapp.com/?l=es" TargetMode="External"/><Relationship Id="rId4" Type="http://schemas.openxmlformats.org/officeDocument/2006/relationships/hyperlink" Target="mailto:info@dipel.com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00"/>
  <sheetViews>
    <sheetView tabSelected="1" topLeftCell="B1" workbookViewId="0">
      <selection activeCell="G18" sqref="G18"/>
    </sheetView>
  </sheetViews>
  <sheetFormatPr baseColWidth="10" defaultRowHeight="12.75" x14ac:dyDescent="0.2"/>
  <cols>
    <col min="1" max="1" width="0" style="5" hidden="1" customWidth="1"/>
    <col min="2" max="2" width="16.85546875" style="1" bestFit="1" customWidth="1"/>
    <col min="3" max="3" width="26.42578125" style="1" customWidth="1"/>
    <col min="4" max="4" width="16.5703125" style="1" bestFit="1" customWidth="1"/>
    <col min="5" max="5" width="18.42578125" style="1" customWidth="1"/>
    <col min="6" max="6" width="18.7109375" style="24" bestFit="1" customWidth="1"/>
    <col min="7" max="7" width="18.140625" style="45" bestFit="1" customWidth="1"/>
    <col min="8" max="8" width="15.42578125" style="17" bestFit="1" customWidth="1"/>
    <col min="9" max="9" width="14.28515625" style="35" bestFit="1" customWidth="1"/>
    <col min="10" max="16384" width="11.42578125" style="5"/>
  </cols>
  <sheetData>
    <row r="1" spans="2:9" s="3" customFormat="1" ht="46.5" x14ac:dyDescent="0.2">
      <c r="B1" s="58" t="s">
        <v>0</v>
      </c>
      <c r="C1" s="58"/>
      <c r="D1" s="11"/>
      <c r="E1" s="11"/>
      <c r="F1" s="18"/>
      <c r="G1" s="45"/>
      <c r="H1" s="30"/>
      <c r="I1" s="33"/>
    </row>
    <row r="2" spans="2:9" s="3" customFormat="1" ht="19.5" x14ac:dyDescent="0.2">
      <c r="B2" s="59" t="s">
        <v>1</v>
      </c>
      <c r="C2" s="59"/>
      <c r="D2" s="59"/>
      <c r="E2" s="12"/>
      <c r="F2" s="19"/>
      <c r="G2" s="51">
        <f ca="1">TODAY()</f>
        <v>45429</v>
      </c>
      <c r="H2" s="32"/>
      <c r="I2" s="33"/>
    </row>
    <row r="3" spans="2:9" s="3" customFormat="1" ht="13.5" x14ac:dyDescent="0.2">
      <c r="B3" s="60" t="s">
        <v>2</v>
      </c>
      <c r="C3" s="60"/>
      <c r="D3" s="60"/>
      <c r="E3" s="60"/>
      <c r="F3" s="60"/>
      <c r="G3" s="46"/>
      <c r="H3" s="30"/>
      <c r="I3" s="33"/>
    </row>
    <row r="4" spans="2:9" s="3" customFormat="1" ht="13.5" x14ac:dyDescent="0.2">
      <c r="B4" s="60" t="s">
        <v>3</v>
      </c>
      <c r="C4" s="60"/>
      <c r="D4" s="60"/>
      <c r="E4" s="60"/>
      <c r="F4" s="60"/>
      <c r="G4" s="46"/>
      <c r="H4" s="30"/>
      <c r="I4" s="33"/>
    </row>
    <row r="5" spans="2:9" s="3" customFormat="1" ht="13.5" x14ac:dyDescent="0.2">
      <c r="B5" s="60" t="s">
        <v>4</v>
      </c>
      <c r="C5" s="60"/>
      <c r="D5" s="60"/>
      <c r="E5" s="60"/>
      <c r="F5" s="60"/>
      <c r="G5" s="46"/>
      <c r="H5" s="30"/>
      <c r="I5" s="33"/>
    </row>
    <row r="6" spans="2:9" s="3" customFormat="1" ht="15" x14ac:dyDescent="0.25">
      <c r="B6" s="2" t="s">
        <v>5</v>
      </c>
      <c r="C6" s="10"/>
      <c r="D6" s="4" t="s">
        <v>6</v>
      </c>
      <c r="E6" s="4" t="s">
        <v>7</v>
      </c>
      <c r="F6" s="20" t="s">
        <v>8</v>
      </c>
      <c r="G6" s="45"/>
      <c r="H6" s="30"/>
      <c r="I6" s="33"/>
    </row>
    <row r="7" spans="2:9" s="3" customFormat="1" ht="15" x14ac:dyDescent="0.25">
      <c r="B7" s="9" t="s">
        <v>20</v>
      </c>
      <c r="C7" s="10"/>
      <c r="D7" s="4" t="s">
        <v>9</v>
      </c>
      <c r="E7" s="4" t="s">
        <v>10</v>
      </c>
      <c r="F7" s="20" t="s">
        <v>11</v>
      </c>
      <c r="G7" s="45"/>
      <c r="H7" s="30"/>
      <c r="I7" s="33"/>
    </row>
    <row r="8" spans="2:9" s="3" customFormat="1" ht="15" x14ac:dyDescent="0.25">
      <c r="B8" s="8" t="s">
        <v>12</v>
      </c>
      <c r="C8" s="10"/>
      <c r="D8" s="7" t="s">
        <v>13</v>
      </c>
      <c r="E8" s="7"/>
      <c r="F8" s="21"/>
      <c r="G8" s="45"/>
      <c r="H8" s="30"/>
      <c r="I8" s="33"/>
    </row>
    <row r="9" spans="2:9" s="3" customFormat="1" ht="19.5" x14ac:dyDescent="0.2">
      <c r="B9" s="55" t="s">
        <v>14</v>
      </c>
      <c r="C9" s="55"/>
      <c r="D9" s="55"/>
      <c r="E9" s="55"/>
      <c r="F9" s="55"/>
      <c r="G9" s="47"/>
      <c r="H9" s="30"/>
      <c r="I9" s="33"/>
    </row>
    <row r="10" spans="2:9" s="3" customFormat="1" ht="15.75" x14ac:dyDescent="0.2">
      <c r="B10" s="56" t="s">
        <v>27</v>
      </c>
      <c r="C10" s="56"/>
      <c r="D10" s="56"/>
      <c r="E10" s="56"/>
      <c r="F10" s="56"/>
      <c r="G10" s="48"/>
      <c r="H10" s="30"/>
      <c r="I10" s="33"/>
    </row>
    <row r="11" spans="2:9" s="3" customFormat="1" ht="17.25" x14ac:dyDescent="0.2">
      <c r="B11" s="61"/>
      <c r="C11" s="61"/>
      <c r="D11" s="61"/>
      <c r="E11" s="61"/>
      <c r="F11" s="61"/>
      <c r="G11" s="45"/>
      <c r="H11" s="30"/>
      <c r="I11" s="33"/>
    </row>
    <row r="12" spans="2:9" s="3" customFormat="1" x14ac:dyDescent="0.2">
      <c r="B12" s="57" t="s">
        <v>15</v>
      </c>
      <c r="C12" s="57"/>
      <c r="D12" s="57"/>
      <c r="E12" s="57"/>
      <c r="F12" s="57"/>
      <c r="G12" s="48"/>
      <c r="H12" s="30"/>
      <c r="I12" s="33"/>
    </row>
    <row r="13" spans="2:9" s="3" customFormat="1" ht="15.75" x14ac:dyDescent="0.2">
      <c r="B13" s="13"/>
      <c r="C13" s="13"/>
      <c r="D13" s="13"/>
      <c r="E13" s="13"/>
      <c r="F13" s="22"/>
      <c r="G13" s="48"/>
      <c r="H13" s="30"/>
      <c r="I13" s="33"/>
    </row>
    <row r="14" spans="2:9" s="15" customFormat="1" ht="16.5" thickBot="1" x14ac:dyDescent="0.3">
      <c r="B14" s="25" t="s">
        <v>25</v>
      </c>
      <c r="C14" s="27"/>
      <c r="D14" s="27"/>
      <c r="E14" s="27"/>
      <c r="F14" s="28"/>
      <c r="G14" s="49"/>
      <c r="H14" s="31"/>
      <c r="I14" s="34"/>
    </row>
    <row r="15" spans="2:9" s="16" customFormat="1" ht="16.5" thickBot="1" x14ac:dyDescent="0.3">
      <c r="B15" s="26">
        <v>0</v>
      </c>
      <c r="C15" s="29"/>
      <c r="D15" s="29"/>
      <c r="E15" s="29"/>
      <c r="F15" s="29"/>
      <c r="G15" s="54" t="s">
        <v>24</v>
      </c>
      <c r="H15" s="54"/>
      <c r="I15" s="37" t="e">
        <f>SUM(I18:I4675)</f>
        <v>#N/A</v>
      </c>
    </row>
    <row r="16" spans="2:9" ht="20.25" x14ac:dyDescent="0.2">
      <c r="B16" s="6"/>
      <c r="C16" s="6"/>
      <c r="D16" s="6"/>
      <c r="E16" s="6"/>
      <c r="F16" s="23"/>
    </row>
    <row r="17" spans="1:9" s="14" customFormat="1" ht="15" x14ac:dyDescent="0.25">
      <c r="B17" s="38" t="s">
        <v>16</v>
      </c>
      <c r="C17" s="38" t="s">
        <v>17</v>
      </c>
      <c r="D17" s="38" t="s">
        <v>18</v>
      </c>
      <c r="E17" s="38" t="s">
        <v>19</v>
      </c>
      <c r="F17" s="39" t="s">
        <v>21</v>
      </c>
      <c r="G17" s="50" t="s">
        <v>26</v>
      </c>
      <c r="H17" s="39" t="s">
        <v>22</v>
      </c>
      <c r="I17" s="40" t="s">
        <v>23</v>
      </c>
    </row>
    <row r="18" spans="1:9" x14ac:dyDescent="0.2">
      <c r="A18" s="53" t="str">
        <f>D18&amp;E18</f>
        <v>CARBIZABRAZADERA AMERIC</v>
      </c>
      <c r="B18" s="41" t="str">
        <f>'[1]87-20-0'!B2</f>
        <v>A9C</v>
      </c>
      <c r="C18" s="41" t="str">
        <f>VLOOKUP(B18,'[1]87-20-0'!$B$2:$G$10000, 3,0)</f>
        <v>ABRAZAD N  9 (53a77)</v>
      </c>
      <c r="D18" s="41" t="str">
        <f>VLOOKUP(B18,'[1]87-20-0'!$B$2:$G$10000, 4,0)</f>
        <v>CARBIZ</v>
      </c>
      <c r="E18" s="41" t="str">
        <f>VLOOKUP(B18,'[1]87-20-0'!$B$2:$G$10000, 5,0)</f>
        <v>ABRAZADERA AMERIC</v>
      </c>
      <c r="F18" s="42">
        <f>VLOOKUP(B18,'[1]87-20-0'!$B$2:$G$10000, 6,0)</f>
        <v>166.72</v>
      </c>
      <c r="G18" s="52">
        <f>F18*(1-$B$15)*(1-(IF(ISERROR(VLOOKUP(A18,'[2]BASE OFERTAS'!$A$2:$D$800,4,FALSE)),"0 ",VLOOKUP(A18,'[2]BASE OFERTAS'!$A$2:$D$800,4,FALSE))))</f>
        <v>166.72</v>
      </c>
      <c r="H18" s="43"/>
      <c r="I18" s="44">
        <f>H18*G18</f>
        <v>0</v>
      </c>
    </row>
    <row r="19" spans="1:9" x14ac:dyDescent="0.2">
      <c r="A19" s="53" t="str">
        <f t="shared" ref="A19:A82" si="0">D19&amp;E19</f>
        <v>CARBIZABRAZADERA AMERIC</v>
      </c>
      <c r="B19" s="41" t="str">
        <f>'[1]87-20-0'!B3</f>
        <v>A10C</v>
      </c>
      <c r="C19" s="41" t="str">
        <f>VLOOKUP(B19,'[1]87-20-0'!$B$2:$G$10000, 3,0)</f>
        <v>ABRAZAD N 10 (59a81)</v>
      </c>
      <c r="D19" s="41" t="str">
        <f>VLOOKUP(B19,'[1]87-20-0'!$B$2:$G$10000, 4,0)</f>
        <v>CARBIZ</v>
      </c>
      <c r="E19" s="41" t="str">
        <f>VLOOKUP(B19,'[1]87-20-0'!$B$2:$G$10000, 5,0)</f>
        <v>ABRAZADERA AMERIC</v>
      </c>
      <c r="F19" s="42">
        <f>VLOOKUP(B19,'[1]87-20-0'!$B$2:$G$10000, 6,0)</f>
        <v>174.25</v>
      </c>
      <c r="G19" s="52">
        <f>F19*(1-$B$15)*(1-(IF(ISERROR(VLOOKUP(A19,'[2]BASE OFERTAS'!$A$2:$D$800,4,FALSE)),"0 ",VLOOKUP(A19,'[2]BASE OFERTAS'!$A$2:$D$800,4,FALSE))))</f>
        <v>174.25</v>
      </c>
      <c r="H19" s="43"/>
      <c r="I19" s="44">
        <f t="shared" ref="I19:I82" si="1">H19*G19</f>
        <v>0</v>
      </c>
    </row>
    <row r="20" spans="1:9" x14ac:dyDescent="0.2">
      <c r="A20" s="53" t="str">
        <f t="shared" si="0"/>
        <v>CARBIZABRAZADERA AMERIC</v>
      </c>
      <c r="B20" s="41" t="str">
        <f>'[1]87-20-0'!B4</f>
        <v>A11C</v>
      </c>
      <c r="C20" s="41" t="str">
        <f>VLOOKUP(B20,'[1]87-20-0'!$B$2:$G$10000, 3,0)</f>
        <v>ABRAZAD N 11 (65a88)</v>
      </c>
      <c r="D20" s="41" t="str">
        <f>VLOOKUP(B20,'[1]87-20-0'!$B$2:$G$10000, 4,0)</f>
        <v>CARBIZ</v>
      </c>
      <c r="E20" s="41" t="str">
        <f>VLOOKUP(B20,'[1]87-20-0'!$B$2:$G$10000, 5,0)</f>
        <v>ABRAZADERA AMERIC</v>
      </c>
      <c r="F20" s="42">
        <f>VLOOKUP(B20,'[1]87-20-0'!$B$2:$G$10000, 6,0)</f>
        <v>184.73</v>
      </c>
      <c r="G20" s="52">
        <f>F20*(1-$B$15)*(1-(IF(ISERROR(VLOOKUP(A20,'[2]BASE OFERTAS'!$A$2:$D$800,4,FALSE)),"0 ",VLOOKUP(A20,'[2]BASE OFERTAS'!$A$2:$D$800,4,FALSE))))</f>
        <v>184.73</v>
      </c>
      <c r="H20" s="43"/>
      <c r="I20" s="44">
        <f t="shared" si="1"/>
        <v>0</v>
      </c>
    </row>
    <row r="21" spans="1:9" x14ac:dyDescent="0.2">
      <c r="A21" s="53" t="str">
        <f t="shared" si="0"/>
        <v>CARBIZABRAZADERA AMERIC</v>
      </c>
      <c r="B21" s="41" t="str">
        <f>'[1]87-20-0'!B5</f>
        <v>A12CA</v>
      </c>
      <c r="C21" s="41" t="str">
        <f>VLOOKUP(B21,'[1]87-20-0'!$B$2:$G$10000, 3,0)</f>
        <v>ABRAZAD N 12 (72a94)</v>
      </c>
      <c r="D21" s="41" t="str">
        <f>VLOOKUP(B21,'[1]87-20-0'!$B$2:$G$10000, 4,0)</f>
        <v>CARBIZ</v>
      </c>
      <c r="E21" s="41" t="str">
        <f>VLOOKUP(B21,'[1]87-20-0'!$B$2:$G$10000, 5,0)</f>
        <v>ABRAZADERA AMERIC</v>
      </c>
      <c r="F21" s="42">
        <f>VLOOKUP(B21,'[1]87-20-0'!$B$2:$G$10000, 6,0)</f>
        <v>193.25</v>
      </c>
      <c r="G21" s="52">
        <f>F21*(1-$B$15)*(1-(IF(ISERROR(VLOOKUP(A21,'[2]BASE OFERTAS'!$A$2:$D$800,4,FALSE)),"0 ",VLOOKUP(A21,'[2]BASE OFERTAS'!$A$2:$D$800,4,FALSE))))</f>
        <v>193.25</v>
      </c>
      <c r="H21" s="43"/>
      <c r="I21" s="44">
        <f t="shared" si="1"/>
        <v>0</v>
      </c>
    </row>
    <row r="22" spans="1:9" x14ac:dyDescent="0.2">
      <c r="A22" s="53" t="str">
        <f t="shared" si="0"/>
        <v>CRECCHIOABRAZADERA</v>
      </c>
      <c r="B22" s="41" t="str">
        <f>'[1]87-20-0'!B6</f>
        <v>A812C</v>
      </c>
      <c r="C22" s="41" t="str">
        <f>VLOOKUP(B22,'[1]87-20-0'!$B$2:$G$10000, 3,0)</f>
        <v>ABRAZADERA A/IN  8 - 12</v>
      </c>
      <c r="D22" s="41" t="str">
        <f>VLOOKUP(B22,'[1]87-20-0'!$B$2:$G$10000, 4,0)</f>
        <v>CRECCHIO</v>
      </c>
      <c r="E22" s="41" t="str">
        <f>VLOOKUP(B22,'[1]87-20-0'!$B$2:$G$10000, 5,0)</f>
        <v>ABRAZADERA</v>
      </c>
      <c r="F22" s="42">
        <f>VLOOKUP(B22,'[1]87-20-0'!$B$2:$G$10000, 6,0)</f>
        <v>480.54</v>
      </c>
      <c r="G22" s="52">
        <f>F22*(1-$B$15)*(1-(IF(ISERROR(VLOOKUP(A22,'[2]BASE OFERTAS'!$A$2:$D$800,4,FALSE)),"0 ",VLOOKUP(A22,'[2]BASE OFERTAS'!$A$2:$D$800,4,FALSE))))</f>
        <v>422.87520000000001</v>
      </c>
      <c r="H22" s="43"/>
      <c r="I22" s="44">
        <f t="shared" si="1"/>
        <v>0</v>
      </c>
    </row>
    <row r="23" spans="1:9" x14ac:dyDescent="0.2">
      <c r="A23" s="53" t="str">
        <f t="shared" si="0"/>
        <v>CRECCHIOABRAZADERA</v>
      </c>
      <c r="B23" s="41" t="str">
        <f>'[1]87-20-0'!B7</f>
        <v>A1016C</v>
      </c>
      <c r="C23" s="41" t="str">
        <f>VLOOKUP(B23,'[1]87-20-0'!$B$2:$G$10000, 3,0)</f>
        <v>ABRAZADERA A/IN 10 - 16</v>
      </c>
      <c r="D23" s="41" t="str">
        <f>VLOOKUP(B23,'[1]87-20-0'!$B$2:$G$10000, 4,0)</f>
        <v>CRECCHIO</v>
      </c>
      <c r="E23" s="41" t="str">
        <f>VLOOKUP(B23,'[1]87-20-0'!$B$2:$G$10000, 5,0)</f>
        <v>ABRAZADERA</v>
      </c>
      <c r="F23" s="42">
        <f>VLOOKUP(B23,'[1]87-20-0'!$B$2:$G$10000, 6,0)</f>
        <v>513.52</v>
      </c>
      <c r="G23" s="52">
        <f>F23*(1-$B$15)*(1-(IF(ISERROR(VLOOKUP(A23,'[2]BASE OFERTAS'!$A$2:$D$800,4,FALSE)),"0 ",VLOOKUP(A23,'[2]BASE OFERTAS'!$A$2:$D$800,4,FALSE))))</f>
        <v>451.89760000000001</v>
      </c>
      <c r="H23" s="43"/>
      <c r="I23" s="44">
        <f t="shared" si="1"/>
        <v>0</v>
      </c>
    </row>
    <row r="24" spans="1:9" x14ac:dyDescent="0.2">
      <c r="A24" s="53" t="str">
        <f t="shared" si="0"/>
        <v>CRECCHIOABRAZADERA</v>
      </c>
      <c r="B24" s="41" t="str">
        <f>'[1]87-20-0'!B8</f>
        <v>A1220C</v>
      </c>
      <c r="C24" s="41" t="str">
        <f>VLOOKUP(B24,'[1]87-20-0'!$B$2:$G$10000, 3,0)</f>
        <v>ABRAZADERA A/IN 12 - 20</v>
      </c>
      <c r="D24" s="41" t="str">
        <f>VLOOKUP(B24,'[1]87-20-0'!$B$2:$G$10000, 4,0)</f>
        <v>CRECCHIO</v>
      </c>
      <c r="E24" s="41" t="str">
        <f>VLOOKUP(B24,'[1]87-20-0'!$B$2:$G$10000, 5,0)</f>
        <v>ABRAZADERA</v>
      </c>
      <c r="F24" s="42">
        <f>VLOOKUP(B24,'[1]87-20-0'!$B$2:$G$10000, 6,0)</f>
        <v>513.52</v>
      </c>
      <c r="G24" s="52">
        <f>F24*(1-$B$15)*(1-(IF(ISERROR(VLOOKUP(A24,'[2]BASE OFERTAS'!$A$2:$D$800,4,FALSE)),"0 ",VLOOKUP(A24,'[2]BASE OFERTAS'!$A$2:$D$800,4,FALSE))))</f>
        <v>451.89760000000001</v>
      </c>
      <c r="H24" s="43"/>
      <c r="I24" s="44">
        <f t="shared" si="1"/>
        <v>0</v>
      </c>
    </row>
    <row r="25" spans="1:9" x14ac:dyDescent="0.2">
      <c r="A25" s="53" t="str">
        <f t="shared" si="0"/>
        <v>CRECCHIOABRAZADERA</v>
      </c>
      <c r="B25" s="41" t="str">
        <f>'[1]87-20-0'!B9</f>
        <v>A1625C</v>
      </c>
      <c r="C25" s="41" t="str">
        <f>VLOOKUP(B25,'[1]87-20-0'!$B$2:$G$10000, 3,0)</f>
        <v>ABRAZADERA A/IN 16 - 25</v>
      </c>
      <c r="D25" s="41" t="str">
        <f>VLOOKUP(B25,'[1]87-20-0'!$B$2:$G$10000, 4,0)</f>
        <v>CRECCHIO</v>
      </c>
      <c r="E25" s="41" t="str">
        <f>VLOOKUP(B25,'[1]87-20-0'!$B$2:$G$10000, 5,0)</f>
        <v>ABRAZADERA</v>
      </c>
      <c r="F25" s="42">
        <f>VLOOKUP(B25,'[1]87-20-0'!$B$2:$G$10000, 6,0)</f>
        <v>521.94000000000005</v>
      </c>
      <c r="G25" s="52">
        <f>F25*(1-$B$15)*(1-(IF(ISERROR(VLOOKUP(A25,'[2]BASE OFERTAS'!$A$2:$D$800,4,FALSE)),"0 ",VLOOKUP(A25,'[2]BASE OFERTAS'!$A$2:$D$800,4,FALSE))))</f>
        <v>459.30720000000002</v>
      </c>
      <c r="H25" s="43"/>
      <c r="I25" s="44">
        <f t="shared" si="1"/>
        <v>0</v>
      </c>
    </row>
    <row r="26" spans="1:9" x14ac:dyDescent="0.2">
      <c r="A26" s="53" t="str">
        <f t="shared" si="0"/>
        <v>CRECCHIOABRAZADERA</v>
      </c>
      <c r="B26" s="41" t="str">
        <f>'[1]87-20-0'!B10</f>
        <v>A2032C</v>
      </c>
      <c r="C26" s="41" t="str">
        <f>VLOOKUP(B26,'[1]87-20-0'!$B$2:$G$10000, 3,0)</f>
        <v>ABRAZADERA A/IN 20 - 32</v>
      </c>
      <c r="D26" s="41" t="str">
        <f>VLOOKUP(B26,'[1]87-20-0'!$B$2:$G$10000, 4,0)</f>
        <v>CRECCHIO</v>
      </c>
      <c r="E26" s="41" t="str">
        <f>VLOOKUP(B26,'[1]87-20-0'!$B$2:$G$10000, 5,0)</f>
        <v>ABRAZADERA</v>
      </c>
      <c r="F26" s="42">
        <f>VLOOKUP(B26,'[1]87-20-0'!$B$2:$G$10000, 6,0)</f>
        <v>533.91</v>
      </c>
      <c r="G26" s="52">
        <f>F26*(1-$B$15)*(1-(IF(ISERROR(VLOOKUP(A26,'[2]BASE OFERTAS'!$A$2:$D$800,4,FALSE)),"0 ",VLOOKUP(A26,'[2]BASE OFERTAS'!$A$2:$D$800,4,FALSE))))</f>
        <v>469.8408</v>
      </c>
      <c r="H26" s="43"/>
      <c r="I26" s="44">
        <f t="shared" si="1"/>
        <v>0</v>
      </c>
    </row>
    <row r="27" spans="1:9" x14ac:dyDescent="0.2">
      <c r="A27" s="53" t="str">
        <f t="shared" si="0"/>
        <v>CRECCHIOABRAZADERA</v>
      </c>
      <c r="B27" s="41" t="str">
        <f>'[1]87-20-0'!B11</f>
        <v>A2540C</v>
      </c>
      <c r="C27" s="41" t="str">
        <f>VLOOKUP(B27,'[1]87-20-0'!$B$2:$G$10000, 3,0)</f>
        <v>ABRAZADERA A/IN 25 - 40</v>
      </c>
      <c r="D27" s="41" t="str">
        <f>VLOOKUP(B27,'[1]87-20-0'!$B$2:$G$10000, 4,0)</f>
        <v>CRECCHIO</v>
      </c>
      <c r="E27" s="41" t="str">
        <f>VLOOKUP(B27,'[1]87-20-0'!$B$2:$G$10000, 5,0)</f>
        <v>ABRAZADERA</v>
      </c>
      <c r="F27" s="42">
        <f>VLOOKUP(B27,'[1]87-20-0'!$B$2:$G$10000, 6,0)</f>
        <v>570.41</v>
      </c>
      <c r="G27" s="52">
        <f>F27*(1-$B$15)*(1-(IF(ISERROR(VLOOKUP(A27,'[2]BASE OFERTAS'!$A$2:$D$800,4,FALSE)),"0 ",VLOOKUP(A27,'[2]BASE OFERTAS'!$A$2:$D$800,4,FALSE))))</f>
        <v>501.96079999999995</v>
      </c>
      <c r="H27" s="43"/>
      <c r="I27" s="44">
        <f t="shared" si="1"/>
        <v>0</v>
      </c>
    </row>
    <row r="28" spans="1:9" x14ac:dyDescent="0.2">
      <c r="A28" s="53" t="str">
        <f t="shared" si="0"/>
        <v>CRECCHIOABRAZADERA</v>
      </c>
      <c r="B28" s="41" t="str">
        <f>'[1]87-20-0'!B12</f>
        <v>A3250C</v>
      </c>
      <c r="C28" s="41" t="str">
        <f>VLOOKUP(B28,'[1]87-20-0'!$B$2:$G$10000, 3,0)</f>
        <v>ABRAZADERA A/IN 32 - 50</v>
      </c>
      <c r="D28" s="41" t="str">
        <f>VLOOKUP(B28,'[1]87-20-0'!$B$2:$G$10000, 4,0)</f>
        <v>CRECCHIO</v>
      </c>
      <c r="E28" s="41" t="str">
        <f>VLOOKUP(B28,'[1]87-20-0'!$B$2:$G$10000, 5,0)</f>
        <v>ABRAZADERA</v>
      </c>
      <c r="F28" s="42">
        <f>VLOOKUP(B28,'[1]87-20-0'!$B$2:$G$10000, 6,0)</f>
        <v>614</v>
      </c>
      <c r="G28" s="52">
        <f>F28*(1-$B$15)*(1-(IF(ISERROR(VLOOKUP(A28,'[2]BASE OFERTAS'!$A$2:$D$800,4,FALSE)),"0 ",VLOOKUP(A28,'[2]BASE OFERTAS'!$A$2:$D$800,4,FALSE))))</f>
        <v>540.32000000000005</v>
      </c>
      <c r="H28" s="43"/>
      <c r="I28" s="44">
        <f t="shared" si="1"/>
        <v>0</v>
      </c>
    </row>
    <row r="29" spans="1:9" x14ac:dyDescent="0.2">
      <c r="A29" s="53" t="str">
        <f t="shared" si="0"/>
        <v>CRECCHIOABRAZADERA</v>
      </c>
      <c r="B29" s="41" t="str">
        <f>'[1]87-20-0'!B13</f>
        <v>A4060C</v>
      </c>
      <c r="C29" s="41" t="str">
        <f>VLOOKUP(B29,'[1]87-20-0'!$B$2:$G$10000, 3,0)</f>
        <v>ABRAZADERA A/IN 40 - 60</v>
      </c>
      <c r="D29" s="41" t="str">
        <f>VLOOKUP(B29,'[1]87-20-0'!$B$2:$G$10000, 4,0)</f>
        <v>CRECCHIO</v>
      </c>
      <c r="E29" s="41" t="str">
        <f>VLOOKUP(B29,'[1]87-20-0'!$B$2:$G$10000, 5,0)</f>
        <v>ABRAZADERA</v>
      </c>
      <c r="F29" s="42">
        <f>VLOOKUP(B29,'[1]87-20-0'!$B$2:$G$10000, 6,0)</f>
        <v>657.49</v>
      </c>
      <c r="G29" s="52">
        <f>F29*(1-$B$15)*(1-(IF(ISERROR(VLOOKUP(A29,'[2]BASE OFERTAS'!$A$2:$D$800,4,FALSE)),"0 ",VLOOKUP(A29,'[2]BASE OFERTAS'!$A$2:$D$800,4,FALSE))))</f>
        <v>578.59119999999996</v>
      </c>
      <c r="H29" s="43"/>
      <c r="I29" s="44">
        <f t="shared" si="1"/>
        <v>0</v>
      </c>
    </row>
    <row r="30" spans="1:9" x14ac:dyDescent="0.2">
      <c r="A30" s="53" t="str">
        <f t="shared" si="0"/>
        <v>CRECCHIOABRAZADERA</v>
      </c>
      <c r="B30" s="41" t="str">
        <f>'[1]87-20-0'!B14</f>
        <v>A5070C</v>
      </c>
      <c r="C30" s="41" t="str">
        <f>VLOOKUP(B30,'[1]87-20-0'!$B$2:$G$10000, 3,0)</f>
        <v>ABRAZADERA A/IN 50 - 70</v>
      </c>
      <c r="D30" s="41" t="str">
        <f>VLOOKUP(B30,'[1]87-20-0'!$B$2:$G$10000, 4,0)</f>
        <v>CRECCHIO</v>
      </c>
      <c r="E30" s="41" t="str">
        <f>VLOOKUP(B30,'[1]87-20-0'!$B$2:$G$10000, 5,0)</f>
        <v>ABRAZADERA</v>
      </c>
      <c r="F30" s="42">
        <f>VLOOKUP(B30,'[1]87-20-0'!$B$2:$G$10000, 6,0)</f>
        <v>715.1</v>
      </c>
      <c r="G30" s="52">
        <f>F30*(1-$B$15)*(1-(IF(ISERROR(VLOOKUP(A30,'[2]BASE OFERTAS'!$A$2:$D$800,4,FALSE)),"0 ",VLOOKUP(A30,'[2]BASE OFERTAS'!$A$2:$D$800,4,FALSE))))</f>
        <v>629.28800000000001</v>
      </c>
      <c r="H30" s="43"/>
      <c r="I30" s="44">
        <f t="shared" si="1"/>
        <v>0</v>
      </c>
    </row>
    <row r="31" spans="1:9" x14ac:dyDescent="0.2">
      <c r="A31" s="53" t="str">
        <f t="shared" si="0"/>
        <v>CRECCHIOABRAZADERA</v>
      </c>
      <c r="B31" s="41" t="str">
        <f>'[1]87-20-0'!B15</f>
        <v>A6080C</v>
      </c>
      <c r="C31" s="41" t="str">
        <f>VLOOKUP(B31,'[1]87-20-0'!$B$2:$G$10000, 3,0)</f>
        <v>ABRAZADERA A/IN 60 - 80</v>
      </c>
      <c r="D31" s="41" t="str">
        <f>VLOOKUP(B31,'[1]87-20-0'!$B$2:$G$10000, 4,0)</f>
        <v>CRECCHIO</v>
      </c>
      <c r="E31" s="41" t="str">
        <f>VLOOKUP(B31,'[1]87-20-0'!$B$2:$G$10000, 5,0)</f>
        <v>ABRAZADERA</v>
      </c>
      <c r="F31" s="42">
        <f>VLOOKUP(B31,'[1]87-20-0'!$B$2:$G$10000, 6,0)</f>
        <v>747.53</v>
      </c>
      <c r="G31" s="52">
        <f>F31*(1-$B$15)*(1-(IF(ISERROR(VLOOKUP(A31,'[2]BASE OFERTAS'!$A$2:$D$800,4,FALSE)),"0 ",VLOOKUP(A31,'[2]BASE OFERTAS'!$A$2:$D$800,4,FALSE))))</f>
        <v>657.82640000000004</v>
      </c>
      <c r="H31" s="43"/>
      <c r="I31" s="44">
        <f t="shared" si="1"/>
        <v>0</v>
      </c>
    </row>
    <row r="32" spans="1:9" x14ac:dyDescent="0.2">
      <c r="A32" s="53" t="str">
        <f t="shared" si="0"/>
        <v>CRECCHIOABRAZADERA</v>
      </c>
      <c r="B32" s="41" t="str">
        <f>'[1]87-20-0'!B16</f>
        <v>A7090C</v>
      </c>
      <c r="C32" s="41" t="str">
        <f>VLOOKUP(B32,'[1]87-20-0'!$B$2:$G$10000, 3,0)</f>
        <v>ABRAZADERA A/IN 70 - 90</v>
      </c>
      <c r="D32" s="41" t="str">
        <f>VLOOKUP(B32,'[1]87-20-0'!$B$2:$G$10000, 4,0)</f>
        <v>CRECCHIO</v>
      </c>
      <c r="E32" s="41" t="str">
        <f>VLOOKUP(B32,'[1]87-20-0'!$B$2:$G$10000, 5,0)</f>
        <v>ABRAZADERA</v>
      </c>
      <c r="F32" s="42">
        <f>VLOOKUP(B32,'[1]87-20-0'!$B$2:$G$10000, 6,0)</f>
        <v>792.43</v>
      </c>
      <c r="G32" s="52">
        <f>F32*(1-$B$15)*(1-(IF(ISERROR(VLOOKUP(A32,'[2]BASE OFERTAS'!$A$2:$D$800,4,FALSE)),"0 ",VLOOKUP(A32,'[2]BASE OFERTAS'!$A$2:$D$800,4,FALSE))))</f>
        <v>697.33839999999998</v>
      </c>
      <c r="H32" s="43"/>
      <c r="I32" s="44">
        <f t="shared" si="1"/>
        <v>0</v>
      </c>
    </row>
    <row r="33" spans="1:9" x14ac:dyDescent="0.2">
      <c r="A33" s="53" t="str">
        <f t="shared" si="0"/>
        <v>CRECCHIOABRAZADERA</v>
      </c>
      <c r="B33" s="41" t="str">
        <f>'[1]87-20-0'!B17</f>
        <v>A80100C</v>
      </c>
      <c r="C33" s="41" t="str">
        <f>VLOOKUP(B33,'[1]87-20-0'!$B$2:$G$10000, 3,0)</f>
        <v>ABRAZADERA A/IN 80 - 100</v>
      </c>
      <c r="D33" s="41" t="str">
        <f>VLOOKUP(B33,'[1]87-20-0'!$B$2:$G$10000, 4,0)</f>
        <v>CRECCHIO</v>
      </c>
      <c r="E33" s="41" t="str">
        <f>VLOOKUP(B33,'[1]87-20-0'!$B$2:$G$10000, 5,0)</f>
        <v>ABRAZADERA</v>
      </c>
      <c r="F33" s="42">
        <f>VLOOKUP(B33,'[1]87-20-0'!$B$2:$G$10000, 6,0)</f>
        <v>829.04</v>
      </c>
      <c r="G33" s="52">
        <f>F33*(1-$B$15)*(1-(IF(ISERROR(VLOOKUP(A33,'[2]BASE OFERTAS'!$A$2:$D$800,4,FALSE)),"0 ",VLOOKUP(A33,'[2]BASE OFERTAS'!$A$2:$D$800,4,FALSE))))</f>
        <v>729.55520000000001</v>
      </c>
      <c r="H33" s="43"/>
      <c r="I33" s="44">
        <f t="shared" si="1"/>
        <v>0</v>
      </c>
    </row>
    <row r="34" spans="1:9" x14ac:dyDescent="0.2">
      <c r="A34" s="53" t="str">
        <f t="shared" si="0"/>
        <v>TF3ACEITE SOLUBLE</v>
      </c>
      <c r="B34" s="41" t="str">
        <f>'[1]87-20-0'!B18</f>
        <v>AS1T</v>
      </c>
      <c r="C34" s="41" t="str">
        <f>VLOOKUP(B34,'[1]87-20-0'!$B$2:$G$10000, 3,0)</f>
        <v>ACEITE SOLUBLE 1 litro</v>
      </c>
      <c r="D34" s="41" t="str">
        <f>VLOOKUP(B34,'[1]87-20-0'!$B$2:$G$10000, 4,0)</f>
        <v>TF3</v>
      </c>
      <c r="E34" s="41" t="str">
        <f>VLOOKUP(B34,'[1]87-20-0'!$B$2:$G$10000, 5,0)</f>
        <v>ACEITE SOLUBLE</v>
      </c>
      <c r="F34" s="42">
        <f>VLOOKUP(B34,'[1]87-20-0'!$B$2:$G$10000, 6,0)</f>
        <v>5309.32</v>
      </c>
      <c r="G34" s="52">
        <f>F34*(1-$B$15)*(1-(IF(ISERROR(VLOOKUP(A34,'[2]BASE OFERTAS'!$A$2:$D$800,4,FALSE)),"0 ",VLOOKUP(A34,'[2]BASE OFERTAS'!$A$2:$D$800,4,FALSE))))</f>
        <v>5309.32</v>
      </c>
      <c r="H34" s="43"/>
      <c r="I34" s="44">
        <f t="shared" si="1"/>
        <v>0</v>
      </c>
    </row>
    <row r="35" spans="1:9" x14ac:dyDescent="0.2">
      <c r="A35" s="53" t="str">
        <f t="shared" si="0"/>
        <v>TF3ACEITE MULTIUSO</v>
      </c>
      <c r="B35" s="41" t="str">
        <f>'[1]87-20-0'!B19</f>
        <v>AMT</v>
      </c>
      <c r="C35" s="41" t="str">
        <f>VLOOKUP(B35,'[1]87-20-0'!$B$2:$G$10000, 3,0)</f>
        <v>ACEITER MULTIUSO 100</v>
      </c>
      <c r="D35" s="41" t="str">
        <f>VLOOKUP(B35,'[1]87-20-0'!$B$2:$G$10000, 4,0)</f>
        <v>TF3</v>
      </c>
      <c r="E35" s="41" t="str">
        <f>VLOOKUP(B35,'[1]87-20-0'!$B$2:$G$10000, 5,0)</f>
        <v>ACEITE MULTIUSO</v>
      </c>
      <c r="F35" s="42">
        <f>VLOOKUP(B35,'[1]87-20-0'!$B$2:$G$10000, 6,0)</f>
        <v>520.72</v>
      </c>
      <c r="G35" s="52">
        <f>F35*(1-$B$15)*(1-(IF(ISERROR(VLOOKUP(A35,'[2]BASE OFERTAS'!$A$2:$D$800,4,FALSE)),"0 ",VLOOKUP(A35,'[2]BASE OFERTAS'!$A$2:$D$800,4,FALSE))))</f>
        <v>520.72</v>
      </c>
      <c r="H35" s="43"/>
      <c r="I35" s="44">
        <f t="shared" si="1"/>
        <v>0</v>
      </c>
    </row>
    <row r="36" spans="1:9" x14ac:dyDescent="0.2">
      <c r="A36" s="53" t="str">
        <f t="shared" si="0"/>
        <v>DUKEACOPLE COMPRESION</v>
      </c>
      <c r="B36" s="41" t="str">
        <f>'[1]87-20-0'!B20</f>
        <v>ACR3412D</v>
      </c>
      <c r="C36" s="41" t="str">
        <f>VLOOKUP(B36,'[1]87-20-0'!$B$2:$G$10000, 3,0)</f>
        <v>ACO COM REDUC T/M 3/4a1/2</v>
      </c>
      <c r="D36" s="41" t="str">
        <f>VLOOKUP(B36,'[1]87-20-0'!$B$2:$G$10000, 4,0)</f>
        <v>DUKE</v>
      </c>
      <c r="E36" s="41" t="str">
        <f>VLOOKUP(B36,'[1]87-20-0'!$B$2:$G$10000, 5,0)</f>
        <v>ACOPLE COMPRESION</v>
      </c>
      <c r="F36" s="42">
        <f>VLOOKUP(B36,'[1]87-20-0'!$B$2:$G$10000, 6,0)</f>
        <v>2111.56</v>
      </c>
      <c r="G36" s="52">
        <f>F36*(1-$B$15)*(1-(IF(ISERROR(VLOOKUP(A36,'[2]BASE OFERTAS'!$A$2:$D$800,4,FALSE)),"0 ",VLOOKUP(A36,'[2]BASE OFERTAS'!$A$2:$D$800,4,FALSE))))</f>
        <v>1942.6351999999999</v>
      </c>
      <c r="H36" s="43"/>
      <c r="I36" s="44">
        <f t="shared" si="1"/>
        <v>0</v>
      </c>
    </row>
    <row r="37" spans="1:9" x14ac:dyDescent="0.2">
      <c r="A37" s="53" t="str">
        <f t="shared" si="0"/>
        <v>DUKEACOPLE COMPRESION</v>
      </c>
      <c r="B37" s="41" t="str">
        <f>'[1]87-20-0'!B21</f>
        <v>ACV12D</v>
      </c>
      <c r="C37" s="41" t="str">
        <f>VLOOKUP(B37,'[1]87-20-0'!$B$2:$G$10000, 3,0)</f>
        <v>ACO COMP C/VALV T/MEC 1/2</v>
      </c>
      <c r="D37" s="41" t="str">
        <f>VLOOKUP(B37,'[1]87-20-0'!$B$2:$G$10000, 4,0)</f>
        <v>DUKE</v>
      </c>
      <c r="E37" s="41" t="str">
        <f>VLOOKUP(B37,'[1]87-20-0'!$B$2:$G$10000, 5,0)</f>
        <v>ACOPLE COMPRESION</v>
      </c>
      <c r="F37" s="42">
        <f>VLOOKUP(B37,'[1]87-20-0'!$B$2:$G$10000, 6,0)</f>
        <v>3359.88</v>
      </c>
      <c r="G37" s="52">
        <f>F37*(1-$B$15)*(1-(IF(ISERROR(VLOOKUP(A37,'[2]BASE OFERTAS'!$A$2:$D$800,4,FALSE)),"0 ",VLOOKUP(A37,'[2]BASE OFERTAS'!$A$2:$D$800,4,FALSE))))</f>
        <v>3091.0896000000002</v>
      </c>
      <c r="H37" s="43"/>
      <c r="I37" s="44">
        <f t="shared" si="1"/>
        <v>0</v>
      </c>
    </row>
    <row r="38" spans="1:9" x14ac:dyDescent="0.2">
      <c r="A38" s="53" t="str">
        <f t="shared" si="0"/>
        <v>DUKEACOPLE COMPRESION</v>
      </c>
      <c r="B38" s="41" t="str">
        <f>'[1]87-20-0'!B22</f>
        <v>ACV34D</v>
      </c>
      <c r="C38" s="41" t="str">
        <f>VLOOKUP(B38,'[1]87-20-0'!$B$2:$G$10000, 3,0)</f>
        <v>ACO COMP C/VALV T/MEC 3/4</v>
      </c>
      <c r="D38" s="41" t="str">
        <f>VLOOKUP(B38,'[1]87-20-0'!$B$2:$G$10000, 4,0)</f>
        <v>DUKE</v>
      </c>
      <c r="E38" s="41" t="str">
        <f>VLOOKUP(B38,'[1]87-20-0'!$B$2:$G$10000, 5,0)</f>
        <v>ACOPLE COMPRESION</v>
      </c>
      <c r="F38" s="42">
        <f>VLOOKUP(B38,'[1]87-20-0'!$B$2:$G$10000, 6,0)</f>
        <v>3965.24</v>
      </c>
      <c r="G38" s="52">
        <f>F38*(1-$B$15)*(1-(IF(ISERROR(VLOOKUP(A38,'[2]BASE OFERTAS'!$A$2:$D$800,4,FALSE)),"0 ",VLOOKUP(A38,'[2]BASE OFERTAS'!$A$2:$D$800,4,FALSE))))</f>
        <v>3648.0207999999998</v>
      </c>
      <c r="H38" s="43"/>
      <c r="I38" s="44">
        <f t="shared" si="1"/>
        <v>0</v>
      </c>
    </row>
    <row r="39" spans="1:9" x14ac:dyDescent="0.2">
      <c r="A39" s="53" t="str">
        <f t="shared" si="0"/>
        <v>DUKEACOPLE COMPRESION</v>
      </c>
      <c r="B39" s="41" t="str">
        <f>'[1]87-20-0'!B23</f>
        <v>ACR134D</v>
      </c>
      <c r="C39" s="41" t="str">
        <f>VLOOKUP(B39,'[1]87-20-0'!$B$2:$G$10000, 3,0)</f>
        <v>ACO COMPR REDUCCION 1a3/4</v>
      </c>
      <c r="D39" s="41" t="str">
        <f>VLOOKUP(B39,'[1]87-20-0'!$B$2:$G$10000, 4,0)</f>
        <v>DUKE</v>
      </c>
      <c r="E39" s="41" t="str">
        <f>VLOOKUP(B39,'[1]87-20-0'!$B$2:$G$10000, 5,0)</f>
        <v>ACOPLE COMPRESION</v>
      </c>
      <c r="F39" s="42">
        <f>VLOOKUP(B39,'[1]87-20-0'!$B$2:$G$10000, 6,0)</f>
        <v>2505.63</v>
      </c>
      <c r="G39" s="52">
        <f>F39*(1-$B$15)*(1-(IF(ISERROR(VLOOKUP(A39,'[2]BASE OFERTAS'!$A$2:$D$800,4,FALSE)),"0 ",VLOOKUP(A39,'[2]BASE OFERTAS'!$A$2:$D$800,4,FALSE))))</f>
        <v>2305.1796000000004</v>
      </c>
      <c r="H39" s="43"/>
      <c r="I39" s="44">
        <f t="shared" si="1"/>
        <v>0</v>
      </c>
    </row>
    <row r="40" spans="1:9" x14ac:dyDescent="0.2">
      <c r="A40" s="53" t="str">
        <f t="shared" si="0"/>
        <v>DUKEACOPLE COMPRESION</v>
      </c>
      <c r="B40" s="41" t="str">
        <f>'[1]87-20-0'!B24</f>
        <v>ACTR3412</v>
      </c>
      <c r="C40" s="41" t="str">
        <f>VLOOKUP(B40,'[1]87-20-0'!$B$2:$G$10000, 3,0)</f>
        <v>ACOP COMP #T# RED 3/4a1/2</v>
      </c>
      <c r="D40" s="41" t="str">
        <f>VLOOKUP(B40,'[1]87-20-0'!$B$2:$G$10000, 4,0)</f>
        <v>DUKE</v>
      </c>
      <c r="E40" s="41" t="str">
        <f>VLOOKUP(B40,'[1]87-20-0'!$B$2:$G$10000, 5,0)</f>
        <v>ACOPLE COMPRESION</v>
      </c>
      <c r="F40" s="42">
        <f>VLOOKUP(B40,'[1]87-20-0'!$B$2:$G$10000, 6,0)</f>
        <v>2837.07</v>
      </c>
      <c r="G40" s="52">
        <f>F40*(1-$B$15)*(1-(IF(ISERROR(VLOOKUP(A40,'[2]BASE OFERTAS'!$A$2:$D$800,4,FALSE)),"0 ",VLOOKUP(A40,'[2]BASE OFERTAS'!$A$2:$D$800,4,FALSE))))</f>
        <v>2610.1044000000002</v>
      </c>
      <c r="H40" s="43"/>
      <c r="I40" s="44">
        <f t="shared" si="1"/>
        <v>0</v>
      </c>
    </row>
    <row r="41" spans="1:9" x14ac:dyDescent="0.2">
      <c r="A41" s="53" t="str">
        <f t="shared" si="0"/>
        <v>DUKEACOPLE COMPRESION</v>
      </c>
      <c r="B41" s="41" t="str">
        <f>'[1]87-20-0'!B25</f>
        <v>ACC12D</v>
      </c>
      <c r="C41" s="41" t="str">
        <f>VLOOKUP(B41,'[1]87-20-0'!$B$2:$G$10000, 3,0)</f>
        <v>ACOP COMP CODO TR/MEC 1/2</v>
      </c>
      <c r="D41" s="41" t="str">
        <f>VLOOKUP(B41,'[1]87-20-0'!$B$2:$G$10000, 4,0)</f>
        <v>DUKE</v>
      </c>
      <c r="E41" s="41" t="str">
        <f>VLOOKUP(B41,'[1]87-20-0'!$B$2:$G$10000, 5,0)</f>
        <v>ACOPLE COMPRESION</v>
      </c>
      <c r="F41" s="42">
        <f>VLOOKUP(B41,'[1]87-20-0'!$B$2:$G$10000, 6,0)</f>
        <v>1774.99</v>
      </c>
      <c r="G41" s="52">
        <f>F41*(1-$B$15)*(1-(IF(ISERROR(VLOOKUP(A41,'[2]BASE OFERTAS'!$A$2:$D$800,4,FALSE)),"0 ",VLOOKUP(A41,'[2]BASE OFERTAS'!$A$2:$D$800,4,FALSE))))</f>
        <v>1632.9908</v>
      </c>
      <c r="H41" s="43"/>
      <c r="I41" s="44">
        <f t="shared" si="1"/>
        <v>0</v>
      </c>
    </row>
    <row r="42" spans="1:9" x14ac:dyDescent="0.2">
      <c r="A42" s="53" t="str">
        <f t="shared" si="0"/>
        <v>DUKEACOPLE COMPRESION</v>
      </c>
      <c r="B42" s="41" t="str">
        <f>'[1]87-20-0'!B26</f>
        <v>ACC34D</v>
      </c>
      <c r="C42" s="41" t="str">
        <f>VLOOKUP(B42,'[1]87-20-0'!$B$2:$G$10000, 3,0)</f>
        <v>ACOP COMP CODO TR/MEC 3/4</v>
      </c>
      <c r="D42" s="41" t="str">
        <f>VLOOKUP(B42,'[1]87-20-0'!$B$2:$G$10000, 4,0)</f>
        <v>DUKE</v>
      </c>
      <c r="E42" s="41" t="str">
        <f>VLOOKUP(B42,'[1]87-20-0'!$B$2:$G$10000, 5,0)</f>
        <v>ACOPLE COMPRESION</v>
      </c>
      <c r="F42" s="42">
        <f>VLOOKUP(B42,'[1]87-20-0'!$B$2:$G$10000, 6,0)</f>
        <v>2194.4299999999998</v>
      </c>
      <c r="G42" s="52">
        <f>F42*(1-$B$15)*(1-(IF(ISERROR(VLOOKUP(A42,'[2]BASE OFERTAS'!$A$2:$D$800,4,FALSE)),"0 ",VLOOKUP(A42,'[2]BASE OFERTAS'!$A$2:$D$800,4,FALSE))))</f>
        <v>2018.8755999999998</v>
      </c>
      <c r="H42" s="43"/>
      <c r="I42" s="44">
        <f t="shared" si="1"/>
        <v>0</v>
      </c>
    </row>
    <row r="43" spans="1:9" x14ac:dyDescent="0.2">
      <c r="A43" s="53" t="str">
        <f t="shared" si="0"/>
        <v>DUKEACOPLE COMPRESION</v>
      </c>
      <c r="B43" s="41" t="str">
        <f>'[1]87-20-0'!B27</f>
        <v>ACT12D</v>
      </c>
      <c r="C43" s="41" t="str">
        <f>VLOOKUP(B43,'[1]87-20-0'!$B$2:$G$10000, 3,0)</f>
        <v>ACOP COMPR TR/MEC #T# 1/2</v>
      </c>
      <c r="D43" s="41" t="str">
        <f>VLOOKUP(B43,'[1]87-20-0'!$B$2:$G$10000, 4,0)</f>
        <v>DUKE</v>
      </c>
      <c r="E43" s="41" t="str">
        <f>VLOOKUP(B43,'[1]87-20-0'!$B$2:$G$10000, 5,0)</f>
        <v>ACOPLE COMPRESION</v>
      </c>
      <c r="F43" s="42">
        <f>VLOOKUP(B43,'[1]87-20-0'!$B$2:$G$10000, 6,0)</f>
        <v>2521.6999999999998</v>
      </c>
      <c r="G43" s="52">
        <f>F43*(1-$B$15)*(1-(IF(ISERROR(VLOOKUP(A43,'[2]BASE OFERTAS'!$A$2:$D$800,4,FALSE)),"0 ",VLOOKUP(A43,'[2]BASE OFERTAS'!$A$2:$D$800,4,FALSE))))</f>
        <v>2319.9639999999999</v>
      </c>
      <c r="H43" s="43"/>
      <c r="I43" s="44">
        <f t="shared" si="1"/>
        <v>0</v>
      </c>
    </row>
    <row r="44" spans="1:9" x14ac:dyDescent="0.2">
      <c r="A44" s="53" t="str">
        <f t="shared" si="0"/>
        <v>DUKEACOPLE COMPRESION</v>
      </c>
      <c r="B44" s="41" t="str">
        <f>'[1]87-20-0'!B28</f>
        <v>ACT34D</v>
      </c>
      <c r="C44" s="41" t="str">
        <f>VLOOKUP(B44,'[1]87-20-0'!$B$2:$G$10000, 3,0)</f>
        <v>ACOP COMPR TR/MEC #T# 3/4</v>
      </c>
      <c r="D44" s="41" t="str">
        <f>VLOOKUP(B44,'[1]87-20-0'!$B$2:$G$10000, 4,0)</f>
        <v>DUKE</v>
      </c>
      <c r="E44" s="41" t="str">
        <f>VLOOKUP(B44,'[1]87-20-0'!$B$2:$G$10000, 5,0)</f>
        <v>ACOPLE COMPRESION</v>
      </c>
      <c r="F44" s="42">
        <f>VLOOKUP(B44,'[1]87-20-0'!$B$2:$G$10000, 6,0)</f>
        <v>2837.07</v>
      </c>
      <c r="G44" s="52">
        <f>F44*(1-$B$15)*(1-(IF(ISERROR(VLOOKUP(A44,'[2]BASE OFERTAS'!$A$2:$D$800,4,FALSE)),"0 ",VLOOKUP(A44,'[2]BASE OFERTAS'!$A$2:$D$800,4,FALSE))))</f>
        <v>2610.1044000000002</v>
      </c>
      <c r="H44" s="43"/>
      <c r="I44" s="44">
        <f t="shared" si="1"/>
        <v>0</v>
      </c>
    </row>
    <row r="45" spans="1:9" x14ac:dyDescent="0.2">
      <c r="A45" s="53" t="str">
        <f t="shared" si="0"/>
        <v>DUKEACOPLE COMPRESION</v>
      </c>
      <c r="B45" s="41" t="str">
        <f>'[1]87-20-0'!B29</f>
        <v>AC114D</v>
      </c>
      <c r="C45" s="41" t="str">
        <f>VLOOKUP(B45,'[1]87-20-0'!$B$2:$G$10000, 3,0)</f>
        <v>ACOPL COMPRESI 1"1/4</v>
      </c>
      <c r="D45" s="41" t="str">
        <f>VLOOKUP(B45,'[1]87-20-0'!$B$2:$G$10000, 4,0)</f>
        <v>DUKE</v>
      </c>
      <c r="E45" s="41" t="str">
        <f>VLOOKUP(B45,'[1]87-20-0'!$B$2:$G$10000, 5,0)</f>
        <v>ACOPLE COMPRESION</v>
      </c>
      <c r="F45" s="42">
        <f>VLOOKUP(B45,'[1]87-20-0'!$B$2:$G$10000, 6,0)</f>
        <v>6321.08</v>
      </c>
      <c r="G45" s="52">
        <f>F45*(1-$B$15)*(1-(IF(ISERROR(VLOOKUP(A45,'[2]BASE OFERTAS'!$A$2:$D$800,4,FALSE)),"0 ",VLOOKUP(A45,'[2]BASE OFERTAS'!$A$2:$D$800,4,FALSE))))</f>
        <v>5815.3936000000003</v>
      </c>
      <c r="H45" s="43"/>
      <c r="I45" s="44">
        <f t="shared" si="1"/>
        <v>0</v>
      </c>
    </row>
    <row r="46" spans="1:9" x14ac:dyDescent="0.2">
      <c r="A46" s="53" t="str">
        <f t="shared" si="0"/>
        <v>DUKEACOPLE COMPRESION</v>
      </c>
      <c r="B46" s="41" t="str">
        <f>'[1]87-20-0'!B30</f>
        <v>AC12D</v>
      </c>
      <c r="C46" s="41" t="str">
        <f>VLOOKUP(B46,'[1]87-20-0'!$B$2:$G$10000, 3,0)</f>
        <v>ACOPLE COMPRESIO 1/2</v>
      </c>
      <c r="D46" s="41" t="str">
        <f>VLOOKUP(B46,'[1]87-20-0'!$B$2:$G$10000, 4,0)</f>
        <v>DUKE</v>
      </c>
      <c r="E46" s="41" t="str">
        <f>VLOOKUP(B46,'[1]87-20-0'!$B$2:$G$10000, 5,0)</f>
        <v>ACOPLE COMPRESION</v>
      </c>
      <c r="F46" s="42">
        <f>VLOOKUP(B46,'[1]87-20-0'!$B$2:$G$10000, 6,0)</f>
        <v>1479.11</v>
      </c>
      <c r="G46" s="52">
        <f>F46*(1-$B$15)*(1-(IF(ISERROR(VLOOKUP(A46,'[2]BASE OFERTAS'!$A$2:$D$800,4,FALSE)),"0 ",VLOOKUP(A46,'[2]BASE OFERTAS'!$A$2:$D$800,4,FALSE))))</f>
        <v>1360.7811999999999</v>
      </c>
      <c r="H46" s="43"/>
      <c r="I46" s="44">
        <f t="shared" si="1"/>
        <v>0</v>
      </c>
    </row>
    <row r="47" spans="1:9" x14ac:dyDescent="0.2">
      <c r="A47" s="53" t="str">
        <f t="shared" si="0"/>
        <v>DUKEACOPLE COMPRESION</v>
      </c>
      <c r="B47" s="41" t="str">
        <f>'[1]87-20-0'!B31</f>
        <v>AC34D</v>
      </c>
      <c r="C47" s="41" t="str">
        <f>VLOOKUP(B47,'[1]87-20-0'!$B$2:$G$10000, 3,0)</f>
        <v>ACOPLE COMPRESIO 3/4</v>
      </c>
      <c r="D47" s="41" t="str">
        <f>VLOOKUP(B47,'[1]87-20-0'!$B$2:$G$10000, 4,0)</f>
        <v>DUKE</v>
      </c>
      <c r="E47" s="41" t="str">
        <f>VLOOKUP(B47,'[1]87-20-0'!$B$2:$G$10000, 5,0)</f>
        <v>ACOPLE COMPRESION</v>
      </c>
      <c r="F47" s="42">
        <f>VLOOKUP(B47,'[1]87-20-0'!$B$2:$G$10000, 6,0)</f>
        <v>1828.42</v>
      </c>
      <c r="G47" s="52">
        <f>F47*(1-$B$15)*(1-(IF(ISERROR(VLOOKUP(A47,'[2]BASE OFERTAS'!$A$2:$D$800,4,FALSE)),"0 ",VLOOKUP(A47,'[2]BASE OFERTAS'!$A$2:$D$800,4,FALSE))))</f>
        <v>1682.1464000000001</v>
      </c>
      <c r="H47" s="43"/>
      <c r="I47" s="44">
        <f t="shared" si="1"/>
        <v>0</v>
      </c>
    </row>
    <row r="48" spans="1:9" x14ac:dyDescent="0.2">
      <c r="A48" s="53" t="str">
        <f t="shared" si="0"/>
        <v>DUKEACOPLE COMPRESION</v>
      </c>
      <c r="B48" s="41" t="str">
        <f>'[1]87-20-0'!B32</f>
        <v>AC1D</v>
      </c>
      <c r="C48" s="41" t="str">
        <f>VLOOKUP(B48,'[1]87-20-0'!$B$2:$G$10000, 3,0)</f>
        <v>ACOPLE COMPRESION 1"</v>
      </c>
      <c r="D48" s="41" t="str">
        <f>VLOOKUP(B48,'[1]87-20-0'!$B$2:$G$10000, 4,0)</f>
        <v>DUKE</v>
      </c>
      <c r="E48" s="41" t="str">
        <f>VLOOKUP(B48,'[1]87-20-0'!$B$2:$G$10000, 5,0)</f>
        <v>ACOPLE COMPRESION</v>
      </c>
      <c r="F48" s="42">
        <f>VLOOKUP(B48,'[1]87-20-0'!$B$2:$G$10000, 6,0)</f>
        <v>2526.6999999999998</v>
      </c>
      <c r="G48" s="52">
        <f>F48*(1-$B$15)*(1-(IF(ISERROR(VLOOKUP(A48,'[2]BASE OFERTAS'!$A$2:$D$800,4,FALSE)),"0 ",VLOOKUP(A48,'[2]BASE OFERTAS'!$A$2:$D$800,4,FALSE))))</f>
        <v>2324.5639999999999</v>
      </c>
      <c r="H48" s="43"/>
      <c r="I48" s="44">
        <f t="shared" si="1"/>
        <v>0</v>
      </c>
    </row>
    <row r="49" spans="1:9" x14ac:dyDescent="0.2">
      <c r="A49" s="53" t="str">
        <f t="shared" si="0"/>
        <v>DUKEACOPLE COMPRESION</v>
      </c>
      <c r="B49" s="41" t="str">
        <f>'[1]87-20-0'!B33</f>
        <v>AC2D</v>
      </c>
      <c r="C49" s="41" t="str">
        <f>VLOOKUP(B49,'[1]87-20-0'!$B$2:$G$10000, 3,0)</f>
        <v>ACOPLE COMPRESION 2"</v>
      </c>
      <c r="D49" s="41" t="str">
        <f>VLOOKUP(B49,'[1]87-20-0'!$B$2:$G$10000, 4,0)</f>
        <v>DUKE</v>
      </c>
      <c r="E49" s="41" t="str">
        <f>VLOOKUP(B49,'[1]87-20-0'!$B$2:$G$10000, 5,0)</f>
        <v>ACOPLE COMPRESION</v>
      </c>
      <c r="F49" s="42">
        <f>VLOOKUP(B49,'[1]87-20-0'!$B$2:$G$10000, 6,0)</f>
        <v>9697.4</v>
      </c>
      <c r="G49" s="52">
        <f>F49*(1-$B$15)*(1-(IF(ISERROR(VLOOKUP(A49,'[2]BASE OFERTAS'!$A$2:$D$800,4,FALSE)),"0 ",VLOOKUP(A49,'[2]BASE OFERTAS'!$A$2:$D$800,4,FALSE))))</f>
        <v>8921.6080000000002</v>
      </c>
      <c r="H49" s="43"/>
      <c r="I49" s="44">
        <f t="shared" si="1"/>
        <v>0</v>
      </c>
    </row>
    <row r="50" spans="1:9" x14ac:dyDescent="0.2">
      <c r="A50" s="53" t="str">
        <f t="shared" si="0"/>
        <v>SIDERALADAPTADOR</v>
      </c>
      <c r="B50" s="41" t="str">
        <f>'[1]87-20-0'!B34</f>
        <v>AS</v>
      </c>
      <c r="C50" s="41" t="str">
        <f>VLOOKUP(B50,'[1]87-20-0'!$B$2:$G$10000, 3,0)</f>
        <v>ADAPTADOR CARRETEL ALAMBR</v>
      </c>
      <c r="D50" s="41" t="str">
        <f>VLOOKUP(B50,'[1]87-20-0'!$B$2:$G$10000, 4,0)</f>
        <v>SIDERAL</v>
      </c>
      <c r="E50" s="41" t="str">
        <f>VLOOKUP(B50,'[1]87-20-0'!$B$2:$G$10000, 5,0)</f>
        <v>ADAPTADOR</v>
      </c>
      <c r="F50" s="42">
        <f>VLOOKUP(B50,'[1]87-20-0'!$B$2:$G$10000, 6,0)</f>
        <v>13627.35</v>
      </c>
      <c r="G50" s="52">
        <f>F50*(1-$B$15)*(1-(IF(ISERROR(VLOOKUP(A50,'[2]BASE OFERTAS'!$A$2:$D$800,4,FALSE)),"0 ",VLOOKUP(A50,'[2]BASE OFERTAS'!$A$2:$D$800,4,FALSE))))</f>
        <v>13627.35</v>
      </c>
      <c r="H50" s="43"/>
      <c r="I50" s="44">
        <f t="shared" si="1"/>
        <v>0</v>
      </c>
    </row>
    <row r="51" spans="1:9" x14ac:dyDescent="0.2">
      <c r="A51" s="53" t="str">
        <f t="shared" si="0"/>
        <v>ALIGASADAPTADOR SOPLETE</v>
      </c>
      <c r="B51" s="41" t="str">
        <f>'[1]87-20-0'!B35</f>
        <v>ASA</v>
      </c>
      <c r="C51" s="41" t="str">
        <f>VLOOKUP(B51,'[1]87-20-0'!$B$2:$G$10000, 3,0)</f>
        <v>ADAPTADOR SOPLETE</v>
      </c>
      <c r="D51" s="41" t="str">
        <f>VLOOKUP(B51,'[1]87-20-0'!$B$2:$G$10000, 4,0)</f>
        <v>ALIGAS</v>
      </c>
      <c r="E51" s="41" t="str">
        <f>VLOOKUP(B51,'[1]87-20-0'!$B$2:$G$10000, 5,0)</f>
        <v>ADAPTADOR SOPLETE</v>
      </c>
      <c r="F51" s="42">
        <f>VLOOKUP(B51,'[1]87-20-0'!$B$2:$G$10000, 6,0)</f>
        <v>2212.42</v>
      </c>
      <c r="G51" s="52">
        <f>F51*(1-$B$15)*(1-(IF(ISERROR(VLOOKUP(A51,'[2]BASE OFERTAS'!$A$2:$D$800,4,FALSE)),"0 ",VLOOKUP(A51,'[2]BASE OFERTAS'!$A$2:$D$800,4,FALSE))))</f>
        <v>2212.42</v>
      </c>
      <c r="H51" s="43"/>
      <c r="I51" s="44">
        <f t="shared" si="1"/>
        <v>0</v>
      </c>
    </row>
    <row r="52" spans="1:9" x14ac:dyDescent="0.2">
      <c r="A52" s="53" t="str">
        <f t="shared" si="0"/>
        <v>DUKEADHESIVO P/PVC</v>
      </c>
      <c r="B52" s="41" t="str">
        <f>'[1]87-20-0'!B36</f>
        <v>AP50D</v>
      </c>
      <c r="C52" s="41" t="str">
        <f>VLOOKUP(B52,'[1]87-20-0'!$B$2:$G$10000, 3,0)</f>
        <v>ADHESIVO P/PVC  50cc</v>
      </c>
      <c r="D52" s="41" t="str">
        <f>VLOOKUP(B52,'[1]87-20-0'!$B$2:$G$10000, 4,0)</f>
        <v>DUKE</v>
      </c>
      <c r="E52" s="41" t="str">
        <f>VLOOKUP(B52,'[1]87-20-0'!$B$2:$G$10000, 5,0)</f>
        <v>ADHESIVO P/PVC</v>
      </c>
      <c r="F52" s="42">
        <f>VLOOKUP(B52,'[1]87-20-0'!$B$2:$G$10000, 6,0)</f>
        <v>2015.56</v>
      </c>
      <c r="G52" s="52">
        <f>F52*(1-$B$15)*(1-(IF(ISERROR(VLOOKUP(A52,'[2]BASE OFERTAS'!$A$2:$D$800,4,FALSE)),"0 ",VLOOKUP(A52,'[2]BASE OFERTAS'!$A$2:$D$800,4,FALSE))))</f>
        <v>1854.3152</v>
      </c>
      <c r="H52" s="43"/>
      <c r="I52" s="44">
        <f t="shared" si="1"/>
        <v>0</v>
      </c>
    </row>
    <row r="53" spans="1:9" x14ac:dyDescent="0.2">
      <c r="A53" s="53" t="str">
        <f t="shared" si="0"/>
        <v>DUKEADHESIVO P/PVC</v>
      </c>
      <c r="B53" s="41" t="str">
        <f>'[1]87-20-0'!B37</f>
        <v>AP100D</v>
      </c>
      <c r="C53" s="41" t="str">
        <f>VLOOKUP(B53,'[1]87-20-0'!$B$2:$G$10000, 3,0)</f>
        <v>ADHESIVO P/PVC 100cc</v>
      </c>
      <c r="D53" s="41" t="str">
        <f>VLOOKUP(B53,'[1]87-20-0'!$B$2:$G$10000, 4,0)</f>
        <v>DUKE</v>
      </c>
      <c r="E53" s="41" t="str">
        <f>VLOOKUP(B53,'[1]87-20-0'!$B$2:$G$10000, 5,0)</f>
        <v>ADHESIVO P/PVC</v>
      </c>
      <c r="F53" s="42">
        <f>VLOOKUP(B53,'[1]87-20-0'!$B$2:$G$10000, 6,0)</f>
        <v>3024.55</v>
      </c>
      <c r="G53" s="52">
        <f>F53*(1-$B$15)*(1-(IF(ISERROR(VLOOKUP(A53,'[2]BASE OFERTAS'!$A$2:$D$800,4,FALSE)),"0 ",VLOOKUP(A53,'[2]BASE OFERTAS'!$A$2:$D$800,4,FALSE))))</f>
        <v>2782.5860000000002</v>
      </c>
      <c r="H53" s="43"/>
      <c r="I53" s="44">
        <f t="shared" si="1"/>
        <v>0</v>
      </c>
    </row>
    <row r="54" spans="1:9" x14ac:dyDescent="0.2">
      <c r="A54" s="53" t="str">
        <f t="shared" si="0"/>
        <v>DUKEADHESIVO P/PVC</v>
      </c>
      <c r="B54" s="41" t="str">
        <f>'[1]87-20-0'!B38</f>
        <v>AP250D</v>
      </c>
      <c r="C54" s="41" t="str">
        <f>VLOOKUP(B54,'[1]87-20-0'!$B$2:$G$10000, 3,0)</f>
        <v>ADHESIVO P/PVC 250cc</v>
      </c>
      <c r="D54" s="41" t="str">
        <f>VLOOKUP(B54,'[1]87-20-0'!$B$2:$G$10000, 4,0)</f>
        <v>DUKE</v>
      </c>
      <c r="E54" s="41" t="str">
        <f>VLOOKUP(B54,'[1]87-20-0'!$B$2:$G$10000, 5,0)</f>
        <v>ADHESIVO P/PVC</v>
      </c>
      <c r="F54" s="42">
        <f>VLOOKUP(B54,'[1]87-20-0'!$B$2:$G$10000, 6,0)</f>
        <v>6364.55</v>
      </c>
      <c r="G54" s="52">
        <f>F54*(1-$B$15)*(1-(IF(ISERROR(VLOOKUP(A54,'[2]BASE OFERTAS'!$A$2:$D$800,4,FALSE)),"0 ",VLOOKUP(A54,'[2]BASE OFERTAS'!$A$2:$D$800,4,FALSE))))</f>
        <v>5855.3860000000004</v>
      </c>
      <c r="H54" s="43"/>
      <c r="I54" s="44">
        <f t="shared" si="1"/>
        <v>0</v>
      </c>
    </row>
    <row r="55" spans="1:9" x14ac:dyDescent="0.2">
      <c r="A55" s="53" t="str">
        <f t="shared" si="0"/>
        <v>DUKEADHESIVO P/PVC</v>
      </c>
      <c r="B55" s="41" t="str">
        <f>'[1]87-20-0'!B39</f>
        <v>AP500D</v>
      </c>
      <c r="C55" s="41" t="str">
        <f>VLOOKUP(B55,'[1]87-20-0'!$B$2:$G$10000, 3,0)</f>
        <v>ADHESIVO P/PVC 500cc</v>
      </c>
      <c r="D55" s="41" t="str">
        <f>VLOOKUP(B55,'[1]87-20-0'!$B$2:$G$10000, 4,0)</f>
        <v>DUKE</v>
      </c>
      <c r="E55" s="41" t="str">
        <f>VLOOKUP(B55,'[1]87-20-0'!$B$2:$G$10000, 5,0)</f>
        <v>ADHESIVO P/PVC</v>
      </c>
      <c r="F55" s="42">
        <f>VLOOKUP(B55,'[1]87-20-0'!$B$2:$G$10000, 6,0)</f>
        <v>10907.69</v>
      </c>
      <c r="G55" s="52">
        <f>F55*(1-$B$15)*(1-(IF(ISERROR(VLOOKUP(A55,'[2]BASE OFERTAS'!$A$2:$D$800,4,FALSE)),"0 ",VLOOKUP(A55,'[2]BASE OFERTAS'!$A$2:$D$800,4,FALSE))))</f>
        <v>10035.0748</v>
      </c>
      <c r="H55" s="43"/>
      <c r="I55" s="44">
        <f t="shared" si="1"/>
        <v>0</v>
      </c>
    </row>
    <row r="56" spans="1:9" x14ac:dyDescent="0.2">
      <c r="A56" s="53" t="str">
        <f t="shared" si="0"/>
        <v>TF3ADHESIVO PVC</v>
      </c>
      <c r="B56" s="41" t="str">
        <f>'[1]87-20-0'!B40</f>
        <v>AP60T</v>
      </c>
      <c r="C56" s="41" t="str">
        <f>VLOOKUP(B56,'[1]87-20-0'!$B$2:$G$10000, 3,0)</f>
        <v>ADHESIVO PVC  60 CC</v>
      </c>
      <c r="D56" s="41" t="str">
        <f>VLOOKUP(B56,'[1]87-20-0'!$B$2:$G$10000, 4,0)</f>
        <v>TF3</v>
      </c>
      <c r="E56" s="41" t="str">
        <f>VLOOKUP(B56,'[1]87-20-0'!$B$2:$G$10000, 5,0)</f>
        <v>ADHESIVO PVC</v>
      </c>
      <c r="F56" s="42">
        <f>VLOOKUP(B56,'[1]87-20-0'!$B$2:$G$10000, 6,0)</f>
        <v>1245.72</v>
      </c>
      <c r="G56" s="52">
        <f>F56*(1-$B$15)*(1-(IF(ISERROR(VLOOKUP(A56,'[2]BASE OFERTAS'!$A$2:$D$800,4,FALSE)),"0 ",VLOOKUP(A56,'[2]BASE OFERTAS'!$A$2:$D$800,4,FALSE))))</f>
        <v>1245.72</v>
      </c>
      <c r="H56" s="43"/>
      <c r="I56" s="44">
        <f t="shared" si="1"/>
        <v>0</v>
      </c>
    </row>
    <row r="57" spans="1:9" x14ac:dyDescent="0.2">
      <c r="A57" s="53" t="str">
        <f t="shared" si="0"/>
        <v>TF3ADHESIVO PVC</v>
      </c>
      <c r="B57" s="41" t="str">
        <f>'[1]87-20-0'!B41</f>
        <v>AP110T</v>
      </c>
      <c r="C57" s="41" t="str">
        <f>VLOOKUP(B57,'[1]87-20-0'!$B$2:$G$10000, 3,0)</f>
        <v>ADHESIVO PVC 110 CC</v>
      </c>
      <c r="D57" s="41" t="str">
        <f>VLOOKUP(B57,'[1]87-20-0'!$B$2:$G$10000, 4,0)</f>
        <v>TF3</v>
      </c>
      <c r="E57" s="41" t="str">
        <f>VLOOKUP(B57,'[1]87-20-0'!$B$2:$G$10000, 5,0)</f>
        <v>ADHESIVO PVC</v>
      </c>
      <c r="F57" s="42">
        <f>VLOOKUP(B57,'[1]87-20-0'!$B$2:$G$10000, 6,0)</f>
        <v>2117.2399999999998</v>
      </c>
      <c r="G57" s="52">
        <f>F57*(1-$B$15)*(1-(IF(ISERROR(VLOOKUP(A57,'[2]BASE OFERTAS'!$A$2:$D$800,4,FALSE)),"0 ",VLOOKUP(A57,'[2]BASE OFERTAS'!$A$2:$D$800,4,FALSE))))</f>
        <v>2117.2399999999998</v>
      </c>
      <c r="H57" s="43"/>
      <c r="I57" s="44">
        <f t="shared" si="1"/>
        <v>0</v>
      </c>
    </row>
    <row r="58" spans="1:9" x14ac:dyDescent="0.2">
      <c r="A58" s="53" t="str">
        <f t="shared" si="0"/>
        <v>TF3ADHESIVO PVC</v>
      </c>
      <c r="B58" s="41" t="str">
        <f>'[1]87-20-0'!B42</f>
        <v>AP250T</v>
      </c>
      <c r="C58" s="41" t="str">
        <f>VLOOKUP(B58,'[1]87-20-0'!$B$2:$G$10000, 3,0)</f>
        <v>ADHESIVO PVC 250 CC</v>
      </c>
      <c r="D58" s="41" t="str">
        <f>VLOOKUP(B58,'[1]87-20-0'!$B$2:$G$10000, 4,0)</f>
        <v>TF3</v>
      </c>
      <c r="E58" s="41" t="str">
        <f>VLOOKUP(B58,'[1]87-20-0'!$B$2:$G$10000, 5,0)</f>
        <v>ADHESIVO PVC</v>
      </c>
      <c r="F58" s="42">
        <f>VLOOKUP(B58,'[1]87-20-0'!$B$2:$G$10000, 6,0)</f>
        <v>4546.09</v>
      </c>
      <c r="G58" s="52">
        <f>F58*(1-$B$15)*(1-(IF(ISERROR(VLOOKUP(A58,'[2]BASE OFERTAS'!$A$2:$D$800,4,FALSE)),"0 ",VLOOKUP(A58,'[2]BASE OFERTAS'!$A$2:$D$800,4,FALSE))))</f>
        <v>4546.09</v>
      </c>
      <c r="H58" s="43"/>
      <c r="I58" s="44">
        <f t="shared" si="1"/>
        <v>0</v>
      </c>
    </row>
    <row r="59" spans="1:9" x14ac:dyDescent="0.2">
      <c r="A59" s="53" t="str">
        <f t="shared" si="0"/>
        <v>ACINDARALAMBRE NEGRO ATA</v>
      </c>
      <c r="B59" s="41" t="str">
        <f>'[1]87-20-0'!B43</f>
        <v>ANA14E</v>
      </c>
      <c r="C59" s="41" t="str">
        <f>VLOOKUP(B59,'[1]87-20-0'!$B$2:$G$10000, 3,0)</f>
        <v>ALAMB NEGRO ATADO 14</v>
      </c>
      <c r="D59" s="41" t="str">
        <f>VLOOKUP(B59,'[1]87-20-0'!$B$2:$G$10000, 4,0)</f>
        <v>ACINDAR</v>
      </c>
      <c r="E59" s="41" t="str">
        <f>VLOOKUP(B59,'[1]87-20-0'!$B$2:$G$10000, 5,0)</f>
        <v>ALAMBRE NEGRO ATA</v>
      </c>
      <c r="F59" s="42">
        <f>VLOOKUP(B59,'[1]87-20-0'!$B$2:$G$10000, 6,0)</f>
        <v>4838.25</v>
      </c>
      <c r="G59" s="52">
        <f>F59*(1-$B$15)*(1-(IF(ISERROR(VLOOKUP(A59,'[2]BASE OFERTAS'!$A$2:$D$800,4,FALSE)),"0 ",VLOOKUP(A59,'[2]BASE OFERTAS'!$A$2:$D$800,4,FALSE))))</f>
        <v>3725.4524999999999</v>
      </c>
      <c r="H59" s="43"/>
      <c r="I59" s="44">
        <f t="shared" si="1"/>
        <v>0</v>
      </c>
    </row>
    <row r="60" spans="1:9" x14ac:dyDescent="0.2">
      <c r="A60" s="53" t="str">
        <f t="shared" si="0"/>
        <v>ACINDARALAMBRE NEGRO ATA</v>
      </c>
      <c r="B60" s="41" t="str">
        <f>'[1]87-20-0'!B44</f>
        <v>ANA17E</v>
      </c>
      <c r="C60" s="41" t="str">
        <f>VLOOKUP(B60,'[1]87-20-0'!$B$2:$G$10000, 3,0)</f>
        <v>ALAMB NEGRO ATADO 17</v>
      </c>
      <c r="D60" s="41" t="str">
        <f>VLOOKUP(B60,'[1]87-20-0'!$B$2:$G$10000, 4,0)</f>
        <v>ACINDAR</v>
      </c>
      <c r="E60" s="41" t="str">
        <f>VLOOKUP(B60,'[1]87-20-0'!$B$2:$G$10000, 5,0)</f>
        <v>ALAMBRE NEGRO ATA</v>
      </c>
      <c r="F60" s="42">
        <f>VLOOKUP(B60,'[1]87-20-0'!$B$2:$G$10000, 6,0)</f>
        <v>4891.8999999999996</v>
      </c>
      <c r="G60" s="52">
        <f>F60*(1-$B$15)*(1-(IF(ISERROR(VLOOKUP(A60,'[2]BASE OFERTAS'!$A$2:$D$800,4,FALSE)),"0 ",VLOOKUP(A60,'[2]BASE OFERTAS'!$A$2:$D$800,4,FALSE))))</f>
        <v>3766.7629999999999</v>
      </c>
      <c r="H60" s="43"/>
      <c r="I60" s="44">
        <f t="shared" si="1"/>
        <v>0</v>
      </c>
    </row>
    <row r="61" spans="1:9" x14ac:dyDescent="0.2">
      <c r="A61" s="53" t="str">
        <f t="shared" si="0"/>
        <v>ACINDARALAMBR GALV ATADO</v>
      </c>
      <c r="B61" s="41" t="str">
        <f>'[1]87-20-0'!B45</f>
        <v>AGA10A</v>
      </c>
      <c r="C61" s="41" t="str">
        <f>VLOOKUP(B61,'[1]87-20-0'!$B$2:$G$10000, 3,0)</f>
        <v>ALAMBR GALV ATADO 10</v>
      </c>
      <c r="D61" s="41" t="str">
        <f>VLOOKUP(B61,'[1]87-20-0'!$B$2:$G$10000, 4,0)</f>
        <v>ACINDAR</v>
      </c>
      <c r="E61" s="41" t="str">
        <f>VLOOKUP(B61,'[1]87-20-0'!$B$2:$G$10000, 5,0)</f>
        <v>ALAMBR GALV ATADO</v>
      </c>
      <c r="F61" s="42">
        <f>VLOOKUP(B61,'[1]87-20-0'!$B$2:$G$10000, 6,0)</f>
        <v>5568.19</v>
      </c>
      <c r="G61" s="52">
        <f>F61*(1-$B$15)*(1-(IF(ISERROR(VLOOKUP(A61,'[2]BASE OFERTAS'!$A$2:$D$800,4,FALSE)),"0 ",VLOOKUP(A61,'[2]BASE OFERTAS'!$A$2:$D$800,4,FALSE))))</f>
        <v>4287.5063</v>
      </c>
      <c r="H61" s="43"/>
      <c r="I61" s="44">
        <f t="shared" si="1"/>
        <v>0</v>
      </c>
    </row>
    <row r="62" spans="1:9" x14ac:dyDescent="0.2">
      <c r="A62" s="53" t="str">
        <f t="shared" si="0"/>
        <v>ACINDARALAMBR GALV ATADO</v>
      </c>
      <c r="B62" s="41" t="str">
        <f>'[1]87-20-0'!B46</f>
        <v>AGA12A</v>
      </c>
      <c r="C62" s="41" t="str">
        <f>VLOOKUP(B62,'[1]87-20-0'!$B$2:$G$10000, 3,0)</f>
        <v>ALAMBR GALV ATADO 12</v>
      </c>
      <c r="D62" s="41" t="str">
        <f>VLOOKUP(B62,'[1]87-20-0'!$B$2:$G$10000, 4,0)</f>
        <v>ACINDAR</v>
      </c>
      <c r="E62" s="41" t="str">
        <f>VLOOKUP(B62,'[1]87-20-0'!$B$2:$G$10000, 5,0)</f>
        <v>ALAMBR GALV ATADO</v>
      </c>
      <c r="F62" s="42">
        <f>VLOOKUP(B62,'[1]87-20-0'!$B$2:$G$10000, 6,0)</f>
        <v>5464.11</v>
      </c>
      <c r="G62" s="52">
        <f>F62*(1-$B$15)*(1-(IF(ISERROR(VLOOKUP(A62,'[2]BASE OFERTAS'!$A$2:$D$800,4,FALSE)),"0 ",VLOOKUP(A62,'[2]BASE OFERTAS'!$A$2:$D$800,4,FALSE))))</f>
        <v>4207.3647000000001</v>
      </c>
      <c r="H62" s="43"/>
      <c r="I62" s="44">
        <f t="shared" si="1"/>
        <v>0</v>
      </c>
    </row>
    <row r="63" spans="1:9" x14ac:dyDescent="0.2">
      <c r="A63" s="53" t="str">
        <f t="shared" si="0"/>
        <v>ACINDARALAMBR GALV ATADO</v>
      </c>
      <c r="B63" s="41" t="str">
        <f>'[1]87-20-0'!B47</f>
        <v>AGA14A</v>
      </c>
      <c r="C63" s="41" t="str">
        <f>VLOOKUP(B63,'[1]87-20-0'!$B$2:$G$10000, 3,0)</f>
        <v>ALAMBR GALV ATADO 14</v>
      </c>
      <c r="D63" s="41" t="str">
        <f>VLOOKUP(B63,'[1]87-20-0'!$B$2:$G$10000, 4,0)</f>
        <v>ACINDAR</v>
      </c>
      <c r="E63" s="41" t="str">
        <f>VLOOKUP(B63,'[1]87-20-0'!$B$2:$G$10000, 5,0)</f>
        <v>ALAMBR GALV ATADO</v>
      </c>
      <c r="F63" s="42">
        <f>VLOOKUP(B63,'[1]87-20-0'!$B$2:$G$10000, 6,0)</f>
        <v>5759</v>
      </c>
      <c r="G63" s="52">
        <f>F63*(1-$B$15)*(1-(IF(ISERROR(VLOOKUP(A63,'[2]BASE OFERTAS'!$A$2:$D$800,4,FALSE)),"0 ",VLOOKUP(A63,'[2]BASE OFERTAS'!$A$2:$D$800,4,FALSE))))</f>
        <v>4434.43</v>
      </c>
      <c r="H63" s="43"/>
      <c r="I63" s="44">
        <f t="shared" si="1"/>
        <v>0</v>
      </c>
    </row>
    <row r="64" spans="1:9" x14ac:dyDescent="0.2">
      <c r="A64" s="53" t="str">
        <f t="shared" si="0"/>
        <v>ACINDARALAMBR GALV ATADO</v>
      </c>
      <c r="B64" s="41" t="str">
        <f>'[1]87-20-0'!B48</f>
        <v>AGA16A</v>
      </c>
      <c r="C64" s="41" t="str">
        <f>VLOOKUP(B64,'[1]87-20-0'!$B$2:$G$10000, 3,0)</f>
        <v>ALAMBR GALV ATADO 16</v>
      </c>
      <c r="D64" s="41" t="str">
        <f>VLOOKUP(B64,'[1]87-20-0'!$B$2:$G$10000, 4,0)</f>
        <v>ACINDAR</v>
      </c>
      <c r="E64" s="41" t="str">
        <f>VLOOKUP(B64,'[1]87-20-0'!$B$2:$G$10000, 5,0)</f>
        <v>ALAMBR GALV ATADO</v>
      </c>
      <c r="F64" s="42">
        <f>VLOOKUP(B64,'[1]87-20-0'!$B$2:$G$10000, 6,0)</f>
        <v>6032.83</v>
      </c>
      <c r="G64" s="52">
        <f>F64*(1-$B$15)*(1-(IF(ISERROR(VLOOKUP(A64,'[2]BASE OFERTAS'!$A$2:$D$800,4,FALSE)),"0 ",VLOOKUP(A64,'[2]BASE OFERTAS'!$A$2:$D$800,4,FALSE))))</f>
        <v>4645.2790999999997</v>
      </c>
      <c r="H64" s="43"/>
      <c r="I64" s="44">
        <f t="shared" si="1"/>
        <v>0</v>
      </c>
    </row>
    <row r="65" spans="1:9" x14ac:dyDescent="0.2">
      <c r="A65" s="53" t="str">
        <f t="shared" si="0"/>
        <v>TENSILALAMBRE REVESTIDO</v>
      </c>
      <c r="B65" s="41" t="str">
        <f>'[1]87-20-0'!B49</f>
        <v>ARRT</v>
      </c>
      <c r="C65" s="41" t="str">
        <f>VLOOKUP(B65,'[1]87-20-0'!$B$2:$G$10000, 3,0)</f>
        <v>ALAMBR REVESTID ROPA PLAS</v>
      </c>
      <c r="D65" s="41" t="str">
        <f>VLOOKUP(B65,'[1]87-20-0'!$B$2:$G$10000, 4,0)</f>
        <v>TENSIL</v>
      </c>
      <c r="E65" s="41" t="str">
        <f>VLOOKUP(B65,'[1]87-20-0'!$B$2:$G$10000, 5,0)</f>
        <v>ALAMBRE REVESTIDO</v>
      </c>
      <c r="F65" s="42">
        <f>VLOOKUP(B65,'[1]87-20-0'!$B$2:$G$10000, 6,0)</f>
        <v>181.68</v>
      </c>
      <c r="G65" s="52">
        <f>F65*(1-$B$15)*(1-(IF(ISERROR(VLOOKUP(A65,'[2]BASE OFERTAS'!$A$2:$D$800,4,FALSE)),"0 ",VLOOKUP(A65,'[2]BASE OFERTAS'!$A$2:$D$800,4,FALSE))))</f>
        <v>181.68</v>
      </c>
      <c r="H65" s="43"/>
      <c r="I65" s="44">
        <f t="shared" si="1"/>
        <v>0</v>
      </c>
    </row>
    <row r="66" spans="1:9" x14ac:dyDescent="0.2">
      <c r="A66" s="53" t="str">
        <f t="shared" si="0"/>
        <v>ACINDARALMBRE ENFARDAR</v>
      </c>
      <c r="B66" s="41" t="str">
        <f>'[1]87-20-0'!B50</f>
        <v>AEA</v>
      </c>
      <c r="C66" s="41" t="str">
        <f>VLOOKUP(B66,'[1]87-20-0'!$B$2:$G$10000, 3,0)</f>
        <v>ALAMBRE ENFARDAR  15 1/2</v>
      </c>
      <c r="D66" s="41" t="str">
        <f>VLOOKUP(B66,'[1]87-20-0'!$B$2:$G$10000, 4,0)</f>
        <v>ACINDAR</v>
      </c>
      <c r="E66" s="41" t="str">
        <f>VLOOKUP(B66,'[1]87-20-0'!$B$2:$G$10000, 5,0)</f>
        <v>ALMBRE ENFARDAR</v>
      </c>
      <c r="F66" s="42">
        <f>VLOOKUP(B66,'[1]87-20-0'!$B$2:$G$10000, 6,0)</f>
        <v>4679.25</v>
      </c>
      <c r="G66" s="52">
        <f>F66*(1-$B$15)*(1-(IF(ISERROR(VLOOKUP(A66,'[2]BASE OFERTAS'!$A$2:$D$800,4,FALSE)),"0 ",VLOOKUP(A66,'[2]BASE OFERTAS'!$A$2:$D$800,4,FALSE))))</f>
        <v>3603.0225</v>
      </c>
      <c r="H66" s="43"/>
      <c r="I66" s="44">
        <f t="shared" si="1"/>
        <v>0</v>
      </c>
    </row>
    <row r="67" spans="1:9" x14ac:dyDescent="0.2">
      <c r="A67" s="53" t="str">
        <f t="shared" si="0"/>
        <v>ALEXALAMBRE ESPIRAL</v>
      </c>
      <c r="B67" s="41" t="str">
        <f>'[1]87-20-0'!B51</f>
        <v>AEPA</v>
      </c>
      <c r="C67" s="41" t="str">
        <f>VLOOKUP(B67,'[1]87-20-0'!$B$2:$G$10000, 3,0)</f>
        <v>ALAMBRE ESPIRAL PLASTIFIC</v>
      </c>
      <c r="D67" s="41" t="str">
        <f>VLOOKUP(B67,'[1]87-20-0'!$B$2:$G$10000, 4,0)</f>
        <v>ALEX</v>
      </c>
      <c r="E67" s="41" t="str">
        <f>VLOOKUP(B67,'[1]87-20-0'!$B$2:$G$10000, 5,0)</f>
        <v>ALAMBRE ESPIRAL</v>
      </c>
      <c r="F67" s="42">
        <f>VLOOKUP(B67,'[1]87-20-0'!$B$2:$G$10000, 6,0)</f>
        <v>960.02</v>
      </c>
      <c r="G67" s="52">
        <f>F67*(1-$B$15)*(1-(IF(ISERROR(VLOOKUP(A67,'[2]BASE OFERTAS'!$A$2:$D$800,4,FALSE)),"0 ",VLOOKUP(A67,'[2]BASE OFERTAS'!$A$2:$D$800,4,FALSE))))</f>
        <v>960.02</v>
      </c>
      <c r="H67" s="43"/>
      <c r="I67" s="44">
        <f t="shared" si="1"/>
        <v>0</v>
      </c>
    </row>
    <row r="68" spans="1:9" x14ac:dyDescent="0.2">
      <c r="A68" s="53" t="str">
        <f t="shared" si="0"/>
        <v>ACINDARALAMBRE GALV.</v>
      </c>
      <c r="B68" s="41" t="str">
        <f>'[1]87-20-0'!B52</f>
        <v>AG10</v>
      </c>
      <c r="C68" s="41" t="str">
        <f>VLOOKUP(B68,'[1]87-20-0'!$B$2:$G$10000, 3,0)</f>
        <v>ALAMBRE GALV N  10 GRANEL</v>
      </c>
      <c r="D68" s="41" t="str">
        <f>VLOOKUP(B68,'[1]87-20-0'!$B$2:$G$10000, 4,0)</f>
        <v>ACINDAR</v>
      </c>
      <c r="E68" s="41" t="str">
        <f>VLOOKUP(B68,'[1]87-20-0'!$B$2:$G$10000, 5,0)</f>
        <v>ALAMBRE GALV.</v>
      </c>
      <c r="F68" s="42">
        <f>VLOOKUP(B68,'[1]87-20-0'!$B$2:$G$10000, 6,0)</f>
        <v>4925.79</v>
      </c>
      <c r="G68" s="52">
        <f>F68*(1-$B$15)*(1-(IF(ISERROR(VLOOKUP(A68,'[2]BASE OFERTAS'!$A$2:$D$800,4,FALSE)),"0 ",VLOOKUP(A68,'[2]BASE OFERTAS'!$A$2:$D$800,4,FALSE))))</f>
        <v>3792.8582999999999</v>
      </c>
      <c r="H68" s="43"/>
      <c r="I68" s="44">
        <f t="shared" si="1"/>
        <v>0</v>
      </c>
    </row>
    <row r="69" spans="1:9" x14ac:dyDescent="0.2">
      <c r="A69" s="53" t="str">
        <f t="shared" si="0"/>
        <v>ACINDARALAMBRE GALV.</v>
      </c>
      <c r="B69" s="41" t="str">
        <f>'[1]87-20-0'!B53</f>
        <v>AG12</v>
      </c>
      <c r="C69" s="41" t="str">
        <f>VLOOKUP(B69,'[1]87-20-0'!$B$2:$G$10000, 3,0)</f>
        <v>ALAMBRE GALV N  12 GRANEL</v>
      </c>
      <c r="D69" s="41" t="str">
        <f>VLOOKUP(B69,'[1]87-20-0'!$B$2:$G$10000, 4,0)</f>
        <v>ACINDAR</v>
      </c>
      <c r="E69" s="41" t="str">
        <f>VLOOKUP(B69,'[1]87-20-0'!$B$2:$G$10000, 5,0)</f>
        <v>ALAMBRE GALV.</v>
      </c>
      <c r="F69" s="42">
        <f>VLOOKUP(B69,'[1]87-20-0'!$B$2:$G$10000, 6,0)</f>
        <v>4835.03</v>
      </c>
      <c r="G69" s="52">
        <f>F69*(1-$B$15)*(1-(IF(ISERROR(VLOOKUP(A69,'[2]BASE OFERTAS'!$A$2:$D$800,4,FALSE)),"0 ",VLOOKUP(A69,'[2]BASE OFERTAS'!$A$2:$D$800,4,FALSE))))</f>
        <v>3722.9730999999997</v>
      </c>
      <c r="H69" s="43"/>
      <c r="I69" s="44">
        <f t="shared" si="1"/>
        <v>0</v>
      </c>
    </row>
    <row r="70" spans="1:9" x14ac:dyDescent="0.2">
      <c r="A70" s="53" t="str">
        <f t="shared" si="0"/>
        <v>ACINDARALAMBRE GALV.</v>
      </c>
      <c r="B70" s="41" t="str">
        <f>'[1]87-20-0'!B54</f>
        <v>AG14</v>
      </c>
      <c r="C70" s="41" t="str">
        <f>VLOOKUP(B70,'[1]87-20-0'!$B$2:$G$10000, 3,0)</f>
        <v>ALAMBRE GALV N  14 GRANEL</v>
      </c>
      <c r="D70" s="41" t="str">
        <f>VLOOKUP(B70,'[1]87-20-0'!$B$2:$G$10000, 4,0)</f>
        <v>ACINDAR</v>
      </c>
      <c r="E70" s="41" t="str">
        <f>VLOOKUP(B70,'[1]87-20-0'!$B$2:$G$10000, 5,0)</f>
        <v>ALAMBRE GALV.</v>
      </c>
      <c r="F70" s="42">
        <f>VLOOKUP(B70,'[1]87-20-0'!$B$2:$G$10000, 6,0)</f>
        <v>5150.82</v>
      </c>
      <c r="G70" s="52">
        <f>F70*(1-$B$15)*(1-(IF(ISERROR(VLOOKUP(A70,'[2]BASE OFERTAS'!$A$2:$D$800,4,FALSE)),"0 ",VLOOKUP(A70,'[2]BASE OFERTAS'!$A$2:$D$800,4,FALSE))))</f>
        <v>3966.1313999999998</v>
      </c>
      <c r="H70" s="43"/>
      <c r="I70" s="44">
        <f t="shared" si="1"/>
        <v>0</v>
      </c>
    </row>
    <row r="71" spans="1:9" x14ac:dyDescent="0.2">
      <c r="A71" s="53" t="str">
        <f t="shared" si="0"/>
        <v>ACINDARALAMBRE GALV.</v>
      </c>
      <c r="B71" s="41" t="str">
        <f>'[1]87-20-0'!B55</f>
        <v>AG16</v>
      </c>
      <c r="C71" s="41" t="str">
        <f>VLOOKUP(B71,'[1]87-20-0'!$B$2:$G$10000, 3,0)</f>
        <v>ALAMBRE GALV N  16 GRANEL</v>
      </c>
      <c r="D71" s="41" t="str">
        <f>VLOOKUP(B71,'[1]87-20-0'!$B$2:$G$10000, 4,0)</f>
        <v>ACINDAR</v>
      </c>
      <c r="E71" s="41" t="str">
        <f>VLOOKUP(B71,'[1]87-20-0'!$B$2:$G$10000, 5,0)</f>
        <v>ALAMBRE GALV.</v>
      </c>
      <c r="F71" s="42">
        <f>VLOOKUP(B71,'[1]87-20-0'!$B$2:$G$10000, 6,0)</f>
        <v>5427.39</v>
      </c>
      <c r="G71" s="52">
        <f>F71*(1-$B$15)*(1-(IF(ISERROR(VLOOKUP(A71,'[2]BASE OFERTAS'!$A$2:$D$800,4,FALSE)),"0 ",VLOOKUP(A71,'[2]BASE OFERTAS'!$A$2:$D$800,4,FALSE))))</f>
        <v>4179.0903000000008</v>
      </c>
      <c r="H71" s="43"/>
      <c r="I71" s="44">
        <f t="shared" si="1"/>
        <v>0</v>
      </c>
    </row>
    <row r="72" spans="1:9" x14ac:dyDescent="0.2">
      <c r="A72" s="53" t="str">
        <f t="shared" si="0"/>
        <v>ACINDARALAMBRE NEGRO ATA</v>
      </c>
      <c r="B72" s="41" t="str">
        <f>'[1]87-20-0'!B56</f>
        <v>ANA16E</v>
      </c>
      <c r="C72" s="41" t="str">
        <f>VLOOKUP(B72,'[1]87-20-0'!$B$2:$G$10000, 3,0)</f>
        <v>ALAMBRE NEGRO ATADO #16#</v>
      </c>
      <c r="D72" s="41" t="str">
        <f>VLOOKUP(B72,'[1]87-20-0'!$B$2:$G$10000, 4,0)</f>
        <v>ACINDAR</v>
      </c>
      <c r="E72" s="41" t="str">
        <f>VLOOKUP(B72,'[1]87-20-0'!$B$2:$G$10000, 5,0)</f>
        <v>ALAMBRE NEGRO ATA</v>
      </c>
      <c r="F72" s="42">
        <f>VLOOKUP(B72,'[1]87-20-0'!$B$2:$G$10000, 6,0)</f>
        <v>4625.7299999999996</v>
      </c>
      <c r="G72" s="52">
        <f>F72*(1-$B$15)*(1-(IF(ISERROR(VLOOKUP(A72,'[2]BASE OFERTAS'!$A$2:$D$800,4,FALSE)),"0 ",VLOOKUP(A72,'[2]BASE OFERTAS'!$A$2:$D$800,4,FALSE))))</f>
        <v>3561.8120999999996</v>
      </c>
      <c r="H72" s="43"/>
      <c r="I72" s="44">
        <f t="shared" si="1"/>
        <v>0</v>
      </c>
    </row>
    <row r="73" spans="1:9" x14ac:dyDescent="0.2">
      <c r="A73" s="53" t="str">
        <f t="shared" si="0"/>
        <v>ACINDARALAMBRE NEGRO</v>
      </c>
      <c r="B73" s="41" t="str">
        <f>'[1]87-20-0'!B57</f>
        <v>AN9E</v>
      </c>
      <c r="C73" s="41" t="str">
        <f>VLOOKUP(B73,'[1]87-20-0'!$B$2:$G$10000, 3,0)</f>
        <v>ALAMBRE NEGRO N  9</v>
      </c>
      <c r="D73" s="41" t="str">
        <f>VLOOKUP(B73,'[1]87-20-0'!$B$2:$G$10000, 4,0)</f>
        <v>ACINDAR</v>
      </c>
      <c r="E73" s="41" t="str">
        <f>VLOOKUP(B73,'[1]87-20-0'!$B$2:$G$10000, 5,0)</f>
        <v>ALAMBRE NEGRO</v>
      </c>
      <c r="F73" s="42">
        <f>VLOOKUP(B73,'[1]87-20-0'!$B$2:$G$10000, 6,0)</f>
        <v>4380.54</v>
      </c>
      <c r="G73" s="52">
        <f>F73*(1-$B$15)*(1-(IF(ISERROR(VLOOKUP(A73,'[2]BASE OFERTAS'!$A$2:$D$800,4,FALSE)),"0 ",VLOOKUP(A73,'[2]BASE OFERTAS'!$A$2:$D$800,4,FALSE))))</f>
        <v>3373.0158000000001</v>
      </c>
      <c r="H73" s="43"/>
      <c r="I73" s="44">
        <f t="shared" si="1"/>
        <v>0</v>
      </c>
    </row>
    <row r="74" spans="1:9" x14ac:dyDescent="0.2">
      <c r="A74" s="53" t="str">
        <f t="shared" si="0"/>
        <v>ACINDARALAMBRE NEGRO</v>
      </c>
      <c r="B74" s="41" t="str">
        <f>'[1]87-20-0'!B58</f>
        <v>AN12E</v>
      </c>
      <c r="C74" s="41" t="str">
        <f>VLOOKUP(B74,'[1]87-20-0'!$B$2:$G$10000, 3,0)</f>
        <v>ALAMBRE NEGRO N 12 GRANEL</v>
      </c>
      <c r="D74" s="41" t="str">
        <f>VLOOKUP(B74,'[1]87-20-0'!$B$2:$G$10000, 4,0)</f>
        <v>ACINDAR</v>
      </c>
      <c r="E74" s="41" t="str">
        <f>VLOOKUP(B74,'[1]87-20-0'!$B$2:$G$10000, 5,0)</f>
        <v>ALAMBRE NEGRO</v>
      </c>
      <c r="F74" s="42">
        <f>VLOOKUP(B74,'[1]87-20-0'!$B$2:$G$10000, 6,0)</f>
        <v>4544.29</v>
      </c>
      <c r="G74" s="52">
        <f>F74*(1-$B$15)*(1-(IF(ISERROR(VLOOKUP(A74,'[2]BASE OFERTAS'!$A$2:$D$800,4,FALSE)),"0 ",VLOOKUP(A74,'[2]BASE OFERTAS'!$A$2:$D$800,4,FALSE))))</f>
        <v>3499.1033000000002</v>
      </c>
      <c r="H74" s="43"/>
      <c r="I74" s="44">
        <f t="shared" si="1"/>
        <v>0</v>
      </c>
    </row>
    <row r="75" spans="1:9" x14ac:dyDescent="0.2">
      <c r="A75" s="53" t="str">
        <f t="shared" si="0"/>
        <v>ACINDARALAMBRE NEGRO</v>
      </c>
      <c r="B75" s="41" t="str">
        <f>'[1]87-20-0'!B59</f>
        <v>AN14</v>
      </c>
      <c r="C75" s="41" t="str">
        <f>VLOOKUP(B75,'[1]87-20-0'!$B$2:$G$10000, 3,0)</f>
        <v>ALAMBRE NEGRO N 14 GRANEL</v>
      </c>
      <c r="D75" s="41" t="str">
        <f>VLOOKUP(B75,'[1]87-20-0'!$B$2:$G$10000, 4,0)</f>
        <v>ACINDAR</v>
      </c>
      <c r="E75" s="41" t="str">
        <f>VLOOKUP(B75,'[1]87-20-0'!$B$2:$G$10000, 5,0)</f>
        <v>ALAMBRE NEGRO</v>
      </c>
      <c r="F75" s="42">
        <f>VLOOKUP(B75,'[1]87-20-0'!$B$2:$G$10000, 6,0)</f>
        <v>4545.6400000000003</v>
      </c>
      <c r="G75" s="52">
        <f>F75*(1-$B$15)*(1-(IF(ISERROR(VLOOKUP(A75,'[2]BASE OFERTAS'!$A$2:$D$800,4,FALSE)),"0 ",VLOOKUP(A75,'[2]BASE OFERTAS'!$A$2:$D$800,4,FALSE))))</f>
        <v>3500.1428000000005</v>
      </c>
      <c r="H75" s="43"/>
      <c r="I75" s="44">
        <f t="shared" si="1"/>
        <v>0</v>
      </c>
    </row>
    <row r="76" spans="1:9" x14ac:dyDescent="0.2">
      <c r="A76" s="53" t="str">
        <f t="shared" si="0"/>
        <v>ACINDARALAMBRE NEGRO</v>
      </c>
      <c r="B76" s="41" t="str">
        <f>'[1]87-20-0'!B60</f>
        <v>AN16</v>
      </c>
      <c r="C76" s="41" t="str">
        <f>VLOOKUP(B76,'[1]87-20-0'!$B$2:$G$10000, 3,0)</f>
        <v>ALAMBRE NEGRO N 16 GRANEL</v>
      </c>
      <c r="D76" s="41" t="str">
        <f>VLOOKUP(B76,'[1]87-20-0'!$B$2:$G$10000, 4,0)</f>
        <v>ACINDAR</v>
      </c>
      <c r="E76" s="41" t="str">
        <f>VLOOKUP(B76,'[1]87-20-0'!$B$2:$G$10000, 5,0)</f>
        <v>ALAMBRE NEGRO</v>
      </c>
      <c r="F76" s="42">
        <f>VLOOKUP(B76,'[1]87-20-0'!$B$2:$G$10000, 6,0)</f>
        <v>4509.78</v>
      </c>
      <c r="G76" s="52">
        <f>F76*(1-$B$15)*(1-(IF(ISERROR(VLOOKUP(A76,'[2]BASE OFERTAS'!$A$2:$D$800,4,FALSE)),"0 ",VLOOKUP(A76,'[2]BASE OFERTAS'!$A$2:$D$800,4,FALSE))))</f>
        <v>3472.5306</v>
      </c>
      <c r="H76" s="43"/>
      <c r="I76" s="44">
        <f t="shared" si="1"/>
        <v>0</v>
      </c>
    </row>
    <row r="77" spans="1:9" x14ac:dyDescent="0.2">
      <c r="A77" s="53" t="str">
        <f t="shared" si="0"/>
        <v>ACINDARALAMBRE NEGRO</v>
      </c>
      <c r="B77" s="41" t="str">
        <f>'[1]87-20-0'!B61</f>
        <v>AN17E</v>
      </c>
      <c r="C77" s="41" t="str">
        <f>VLOOKUP(B77,'[1]87-20-0'!$B$2:$G$10000, 3,0)</f>
        <v>ALAMBRE NEGRO N 17 GRANEL</v>
      </c>
      <c r="D77" s="41" t="str">
        <f>VLOOKUP(B77,'[1]87-20-0'!$B$2:$G$10000, 4,0)</f>
        <v>ACINDAR</v>
      </c>
      <c r="E77" s="41" t="str">
        <f>VLOOKUP(B77,'[1]87-20-0'!$B$2:$G$10000, 5,0)</f>
        <v>ALAMBRE NEGRO</v>
      </c>
      <c r="F77" s="42">
        <f>VLOOKUP(B77,'[1]87-20-0'!$B$2:$G$10000, 6,0)</f>
        <v>4822.25</v>
      </c>
      <c r="G77" s="52">
        <f>F77*(1-$B$15)*(1-(IF(ISERROR(VLOOKUP(A77,'[2]BASE OFERTAS'!$A$2:$D$800,4,FALSE)),"0 ",VLOOKUP(A77,'[2]BASE OFERTAS'!$A$2:$D$800,4,FALSE))))</f>
        <v>3713.1325000000002</v>
      </c>
      <c r="H77" s="43"/>
      <c r="I77" s="44">
        <f t="shared" si="1"/>
        <v>0</v>
      </c>
    </row>
    <row r="78" spans="1:9" x14ac:dyDescent="0.2">
      <c r="A78" s="53" t="str">
        <f t="shared" si="0"/>
        <v>SIDERALALAMBRE P/SOLDADU</v>
      </c>
      <c r="B78" s="41" t="str">
        <f>'[1]87-20-0'!B62</f>
        <v>AS090S</v>
      </c>
      <c r="C78" s="41" t="str">
        <f>VLOOKUP(B78,'[1]87-20-0'!$B$2:$G$10000, 3,0)</f>
        <v>ALAMBRE P/SOLDAD MIG 0,90</v>
      </c>
      <c r="D78" s="41" t="str">
        <f>VLOOKUP(B78,'[1]87-20-0'!$B$2:$G$10000, 4,0)</f>
        <v>SIDERAL</v>
      </c>
      <c r="E78" s="41" t="str">
        <f>VLOOKUP(B78,'[1]87-20-0'!$B$2:$G$10000, 5,0)</f>
        <v>ALAMBRE P/SOLDADU</v>
      </c>
      <c r="F78" s="42">
        <f>VLOOKUP(B78,'[1]87-20-0'!$B$2:$G$10000, 6,0)</f>
        <v>6337.45</v>
      </c>
      <c r="G78" s="52">
        <f>F78*(1-$B$15)*(1-(IF(ISERROR(VLOOKUP(A78,'[2]BASE OFERTAS'!$A$2:$D$800,4,FALSE)),"0 ",VLOOKUP(A78,'[2]BASE OFERTAS'!$A$2:$D$800,4,FALSE))))</f>
        <v>5703.7049999999999</v>
      </c>
      <c r="H78" s="43"/>
      <c r="I78" s="44">
        <f t="shared" si="1"/>
        <v>0</v>
      </c>
    </row>
    <row r="79" spans="1:9" x14ac:dyDescent="0.2">
      <c r="A79" s="53" t="str">
        <f t="shared" si="0"/>
        <v>SIDERALALAMBRE P/SOLDADU</v>
      </c>
      <c r="B79" s="41" t="str">
        <f>'[1]87-20-0'!B63</f>
        <v>AS120S</v>
      </c>
      <c r="C79" s="41" t="str">
        <f>VLOOKUP(B79,'[1]87-20-0'!$B$2:$G$10000, 3,0)</f>
        <v>ALAMBRE P/SOLDAD MIG 1,20</v>
      </c>
      <c r="D79" s="41" t="str">
        <f>VLOOKUP(B79,'[1]87-20-0'!$B$2:$G$10000, 4,0)</f>
        <v>SIDERAL</v>
      </c>
      <c r="E79" s="41" t="str">
        <f>VLOOKUP(B79,'[1]87-20-0'!$B$2:$G$10000, 5,0)</f>
        <v>ALAMBRE P/SOLDADU</v>
      </c>
      <c r="F79" s="42">
        <f>VLOOKUP(B79,'[1]87-20-0'!$B$2:$G$10000, 6,0)</f>
        <v>6093.84</v>
      </c>
      <c r="G79" s="52">
        <f>F79*(1-$B$15)*(1-(IF(ISERROR(VLOOKUP(A79,'[2]BASE OFERTAS'!$A$2:$D$800,4,FALSE)),"0 ",VLOOKUP(A79,'[2]BASE OFERTAS'!$A$2:$D$800,4,FALSE))))</f>
        <v>5484.4560000000001</v>
      </c>
      <c r="H79" s="43"/>
      <c r="I79" s="44">
        <f t="shared" si="1"/>
        <v>0</v>
      </c>
    </row>
    <row r="80" spans="1:9" x14ac:dyDescent="0.2">
      <c r="A80" s="53" t="str">
        <f t="shared" si="0"/>
        <v>SIDERALALAMBRE P/SOLDADU</v>
      </c>
      <c r="B80" s="41" t="str">
        <f>'[1]87-20-0'!B64</f>
        <v>AS080S</v>
      </c>
      <c r="C80" s="41" t="str">
        <f>VLOOKUP(B80,'[1]87-20-0'!$B$2:$G$10000, 3,0)</f>
        <v>ALAMBRE P/SOLDAR MIG 0,80</v>
      </c>
      <c r="D80" s="41" t="str">
        <f>VLOOKUP(B80,'[1]87-20-0'!$B$2:$G$10000, 4,0)</f>
        <v>SIDERAL</v>
      </c>
      <c r="E80" s="41" t="str">
        <f>VLOOKUP(B80,'[1]87-20-0'!$B$2:$G$10000, 5,0)</f>
        <v>ALAMBRE P/SOLDADU</v>
      </c>
      <c r="F80" s="42">
        <f>VLOOKUP(B80,'[1]87-20-0'!$B$2:$G$10000, 6,0)</f>
        <v>8089.21</v>
      </c>
      <c r="G80" s="52">
        <f>F80*(1-$B$15)*(1-(IF(ISERROR(VLOOKUP(A80,'[2]BASE OFERTAS'!$A$2:$D$800,4,FALSE)),"0 ",VLOOKUP(A80,'[2]BASE OFERTAS'!$A$2:$D$800,4,FALSE))))</f>
        <v>7280.2889999999998</v>
      </c>
      <c r="H80" s="43"/>
      <c r="I80" s="44">
        <f t="shared" si="1"/>
        <v>0</v>
      </c>
    </row>
    <row r="81" spans="1:9" x14ac:dyDescent="0.2">
      <c r="A81" s="53" t="str">
        <f t="shared" si="0"/>
        <v>KUWAITALCOHOL ISOPROPIL</v>
      </c>
      <c r="B81" s="41" t="str">
        <f>'[1]87-20-0'!B65</f>
        <v>AIAK</v>
      </c>
      <c r="C81" s="41" t="str">
        <f>VLOOKUP(B81,'[1]87-20-0'!$B$2:$G$10000, 3,0)</f>
        <v>ALCOHO ISOPROP AERO "440"</v>
      </c>
      <c r="D81" s="41" t="str">
        <f>VLOOKUP(B81,'[1]87-20-0'!$B$2:$G$10000, 4,0)</f>
        <v>KUWAIT</v>
      </c>
      <c r="E81" s="41" t="str">
        <f>VLOOKUP(B81,'[1]87-20-0'!$B$2:$G$10000, 5,0)</f>
        <v>ALCOHOL ISOPROPIL</v>
      </c>
      <c r="F81" s="42">
        <f>VLOOKUP(B81,'[1]87-20-0'!$B$2:$G$10000, 6,0)</f>
        <v>2815.26</v>
      </c>
      <c r="G81" s="52">
        <f>F81*(1-$B$15)*(1-(IF(ISERROR(VLOOKUP(A81,'[2]BASE OFERTAS'!$A$2:$D$800,4,FALSE)),"0 ",VLOOKUP(A81,'[2]BASE OFERTAS'!$A$2:$D$800,4,FALSE))))</f>
        <v>2815.26</v>
      </c>
      <c r="H81" s="43"/>
      <c r="I81" s="44">
        <f t="shared" si="1"/>
        <v>0</v>
      </c>
    </row>
    <row r="82" spans="1:9" x14ac:dyDescent="0.2">
      <c r="A82" s="53" t="str">
        <f t="shared" si="0"/>
        <v>KUWAITESMALTE AEROSOL</v>
      </c>
      <c r="B82" s="41" t="str">
        <f>'[1]87-20-0'!B66</f>
        <v>AA75K</v>
      </c>
      <c r="C82" s="41" t="str">
        <f>VLOOKUP(B82,'[1]87-20-0'!$B$2:$G$10000, 3,0)</f>
        <v>ALCOHOL AEROS 75 #NOGALY#</v>
      </c>
      <c r="D82" s="41" t="str">
        <f>VLOOKUP(B82,'[1]87-20-0'!$B$2:$G$10000, 4,0)</f>
        <v>KUWAIT</v>
      </c>
      <c r="E82" s="41" t="str">
        <f>VLOOKUP(B82,'[1]87-20-0'!$B$2:$G$10000, 5,0)</f>
        <v>ESMALTE AEROSOL</v>
      </c>
      <c r="F82" s="42">
        <f>VLOOKUP(B82,'[1]87-20-0'!$B$2:$G$10000, 6,0)</f>
        <v>2099.16</v>
      </c>
      <c r="G82" s="52">
        <f>F82*(1-$B$15)*(1-(IF(ISERROR(VLOOKUP(A82,'[2]BASE OFERTAS'!$A$2:$D$800,4,FALSE)),"0 ",VLOOKUP(A82,'[2]BASE OFERTAS'!$A$2:$D$800,4,FALSE))))</f>
        <v>2099.16</v>
      </c>
      <c r="H82" s="43"/>
      <c r="I82" s="44">
        <f t="shared" si="1"/>
        <v>0</v>
      </c>
    </row>
    <row r="83" spans="1:9" x14ac:dyDescent="0.2">
      <c r="A83" s="53" t="str">
        <f t="shared" ref="A83:A146" si="2">D83&amp;E83</f>
        <v>KUWAITALCOHOL ISOPROPIL</v>
      </c>
      <c r="B83" s="41" t="str">
        <f>'[1]87-20-0'!B67</f>
        <v>AG230K</v>
      </c>
      <c r="C83" s="41" t="str">
        <f>VLOOKUP(B83,'[1]87-20-0'!$B$2:$G$10000, 3,0)</f>
        <v>ALCOHOL GEL 230 #NOGALY#</v>
      </c>
      <c r="D83" s="41" t="str">
        <f>VLOOKUP(B83,'[1]87-20-0'!$B$2:$G$10000, 4,0)</f>
        <v>KUWAIT</v>
      </c>
      <c r="E83" s="41" t="str">
        <f>VLOOKUP(B83,'[1]87-20-0'!$B$2:$G$10000, 5,0)</f>
        <v>ALCOHOL ISOPROPIL</v>
      </c>
      <c r="F83" s="42">
        <f>VLOOKUP(B83,'[1]87-20-0'!$B$2:$G$10000, 6,0)</f>
        <v>2099.16</v>
      </c>
      <c r="G83" s="52">
        <f>F83*(1-$B$15)*(1-(IF(ISERROR(VLOOKUP(A83,'[2]BASE OFERTAS'!$A$2:$D$800,4,FALSE)),"0 ",VLOOKUP(A83,'[2]BASE OFERTAS'!$A$2:$D$800,4,FALSE))))</f>
        <v>2099.16</v>
      </c>
      <c r="H83" s="43"/>
      <c r="I83" s="44">
        <f t="shared" ref="I83:I146" si="3">H83*G83</f>
        <v>0</v>
      </c>
    </row>
    <row r="84" spans="1:9" x14ac:dyDescent="0.2">
      <c r="A84" s="53" t="str">
        <f t="shared" si="2"/>
        <v>METZALICATE C/OBL</v>
      </c>
      <c r="B84" s="41" t="str">
        <f>'[1]87-20-0'!B68</f>
        <v>ACO5C</v>
      </c>
      <c r="C84" s="41" t="str">
        <f>VLOOKUP(B84,'[1]87-20-0'!$B$2:$G$10000, 3,0)</f>
        <v>ALICATE CORTE OBLICUO  5"</v>
      </c>
      <c r="D84" s="41" t="str">
        <f>VLOOKUP(B84,'[1]87-20-0'!$B$2:$G$10000, 4,0)</f>
        <v>METZ</v>
      </c>
      <c r="E84" s="41" t="str">
        <f>VLOOKUP(B84,'[1]87-20-0'!$B$2:$G$10000, 5,0)</f>
        <v>ALICATE C/OBL</v>
      </c>
      <c r="F84" s="42">
        <f>VLOOKUP(B84,'[1]87-20-0'!$B$2:$G$10000, 6,0)</f>
        <v>5358.94</v>
      </c>
      <c r="G84" s="52">
        <f>F84*(1-$B$15)*(1-(IF(ISERROR(VLOOKUP(A84,'[2]BASE OFERTAS'!$A$2:$D$800,4,FALSE)),"0 ",VLOOKUP(A84,'[2]BASE OFERTAS'!$A$2:$D$800,4,FALSE))))</f>
        <v>4715.8671999999997</v>
      </c>
      <c r="H84" s="43"/>
      <c r="I84" s="44">
        <f t="shared" si="3"/>
        <v>0</v>
      </c>
    </row>
    <row r="85" spans="1:9" x14ac:dyDescent="0.2">
      <c r="A85" s="53" t="str">
        <f t="shared" si="2"/>
        <v>METZALICATE C/OBL</v>
      </c>
      <c r="B85" s="41" t="str">
        <f>'[1]87-20-0'!B69</f>
        <v>ACO6C</v>
      </c>
      <c r="C85" s="41" t="str">
        <f>VLOOKUP(B85,'[1]87-20-0'!$B$2:$G$10000, 3,0)</f>
        <v>ALICATE CORTE OBLICUO  6"</v>
      </c>
      <c r="D85" s="41" t="str">
        <f>VLOOKUP(B85,'[1]87-20-0'!$B$2:$G$10000, 4,0)</f>
        <v>METZ</v>
      </c>
      <c r="E85" s="41" t="str">
        <f>VLOOKUP(B85,'[1]87-20-0'!$B$2:$G$10000, 5,0)</f>
        <v>ALICATE C/OBL</v>
      </c>
      <c r="F85" s="42">
        <f>VLOOKUP(B85,'[1]87-20-0'!$B$2:$G$10000, 6,0)</f>
        <v>7153.4</v>
      </c>
      <c r="G85" s="52">
        <f>F85*(1-$B$15)*(1-(IF(ISERROR(VLOOKUP(A85,'[2]BASE OFERTAS'!$A$2:$D$800,4,FALSE)),"0 ",VLOOKUP(A85,'[2]BASE OFERTAS'!$A$2:$D$800,4,FALSE))))</f>
        <v>6294.9919999999993</v>
      </c>
      <c r="H85" s="43"/>
      <c r="I85" s="44">
        <f t="shared" si="3"/>
        <v>0</v>
      </c>
    </row>
    <row r="86" spans="1:9" x14ac:dyDescent="0.2">
      <c r="A86" s="53" t="str">
        <f t="shared" si="2"/>
        <v>METZALICATE C/OBL</v>
      </c>
      <c r="B86" s="41" t="str">
        <f>'[1]87-20-0'!B70</f>
        <v>ACO8C</v>
      </c>
      <c r="C86" s="41" t="str">
        <f>VLOOKUP(B86,'[1]87-20-0'!$B$2:$G$10000, 3,0)</f>
        <v>ALICATE CORTE OBLICUO  8"</v>
      </c>
      <c r="D86" s="41" t="str">
        <f>VLOOKUP(B86,'[1]87-20-0'!$B$2:$G$10000, 4,0)</f>
        <v>METZ</v>
      </c>
      <c r="E86" s="41" t="str">
        <f>VLOOKUP(B86,'[1]87-20-0'!$B$2:$G$10000, 5,0)</f>
        <v>ALICATE C/OBL</v>
      </c>
      <c r="F86" s="42">
        <f>VLOOKUP(B86,'[1]87-20-0'!$B$2:$G$10000, 6,0)</f>
        <v>9434.0499999999993</v>
      </c>
      <c r="G86" s="52">
        <f>F86*(1-$B$15)*(1-(IF(ISERROR(VLOOKUP(A86,'[2]BASE OFERTAS'!$A$2:$D$800,4,FALSE)),"0 ",VLOOKUP(A86,'[2]BASE OFERTAS'!$A$2:$D$800,4,FALSE))))</f>
        <v>8301.9639999999999</v>
      </c>
      <c r="H86" s="43"/>
      <c r="I86" s="44">
        <f t="shared" si="3"/>
        <v>0</v>
      </c>
    </row>
    <row r="87" spans="1:9" x14ac:dyDescent="0.2">
      <c r="A87" s="53" t="str">
        <f t="shared" si="2"/>
        <v>METZALICATE</v>
      </c>
      <c r="B87" s="41" t="str">
        <f>'[1]87-20-0'!B71</f>
        <v>AMC6C</v>
      </c>
      <c r="C87" s="41" t="str">
        <f>VLOOKUP(B87,'[1]87-20-0'!$B$2:$G$10000, 3,0)</f>
        <v>ALICATE MEDIA CANA C/A 6"</v>
      </c>
      <c r="D87" s="41" t="str">
        <f>VLOOKUP(B87,'[1]87-20-0'!$B$2:$G$10000, 4,0)</f>
        <v>METZ</v>
      </c>
      <c r="E87" s="41" t="str">
        <f>VLOOKUP(B87,'[1]87-20-0'!$B$2:$G$10000, 5,0)</f>
        <v>ALICATE</v>
      </c>
      <c r="F87" s="42">
        <f>VLOOKUP(B87,'[1]87-20-0'!$B$2:$G$10000, 6,0)</f>
        <v>6463.82</v>
      </c>
      <c r="G87" s="52">
        <f>F87*(1-$B$15)*(1-(IF(ISERROR(VLOOKUP(A87,'[2]BASE OFERTAS'!$A$2:$D$800,4,FALSE)),"0 ",VLOOKUP(A87,'[2]BASE OFERTAS'!$A$2:$D$800,4,FALSE))))</f>
        <v>5688.1615999999995</v>
      </c>
      <c r="H87" s="43"/>
      <c r="I87" s="44">
        <f t="shared" si="3"/>
        <v>0</v>
      </c>
    </row>
    <row r="88" spans="1:9" x14ac:dyDescent="0.2">
      <c r="A88" s="53" t="str">
        <f t="shared" si="2"/>
        <v>METZALICATE</v>
      </c>
      <c r="B88" s="41" t="str">
        <f>'[1]87-20-0'!B72</f>
        <v>AMC8C</v>
      </c>
      <c r="C88" s="41" t="str">
        <f>VLOOKUP(B88,'[1]87-20-0'!$B$2:$G$10000, 3,0)</f>
        <v>ALICATE MEDIA CANA C/A 8"</v>
      </c>
      <c r="D88" s="41" t="str">
        <f>VLOOKUP(B88,'[1]87-20-0'!$B$2:$G$10000, 4,0)</f>
        <v>METZ</v>
      </c>
      <c r="E88" s="41" t="str">
        <f>VLOOKUP(B88,'[1]87-20-0'!$B$2:$G$10000, 5,0)</f>
        <v>ALICATE</v>
      </c>
      <c r="F88" s="42">
        <f>VLOOKUP(B88,'[1]87-20-0'!$B$2:$G$10000, 6,0)</f>
        <v>9737.18</v>
      </c>
      <c r="G88" s="52">
        <f>F88*(1-$B$15)*(1-(IF(ISERROR(VLOOKUP(A88,'[2]BASE OFERTAS'!$A$2:$D$800,4,FALSE)),"0 ",VLOOKUP(A88,'[2]BASE OFERTAS'!$A$2:$D$800,4,FALSE))))</f>
        <v>8568.7183999999997</v>
      </c>
      <c r="H88" s="43"/>
      <c r="I88" s="44">
        <f t="shared" si="3"/>
        <v>0</v>
      </c>
    </row>
    <row r="89" spans="1:9" x14ac:dyDescent="0.2">
      <c r="A89" s="53" t="str">
        <f t="shared" si="2"/>
        <v>METZALICATE</v>
      </c>
      <c r="B89" s="41" t="str">
        <f>'[1]87-20-0'!B73</f>
        <v>APC6C</v>
      </c>
      <c r="C89" s="41" t="str">
        <f>VLOOKUP(B89,'[1]87-20-0'!$B$2:$G$10000, 3,0)</f>
        <v>ALICATE PUNTA CHATA  6"</v>
      </c>
      <c r="D89" s="41" t="str">
        <f>VLOOKUP(B89,'[1]87-20-0'!$B$2:$G$10000, 4,0)</f>
        <v>METZ</v>
      </c>
      <c r="E89" s="41" t="str">
        <f>VLOOKUP(B89,'[1]87-20-0'!$B$2:$G$10000, 5,0)</f>
        <v>ALICATE</v>
      </c>
      <c r="F89" s="42">
        <f>VLOOKUP(B89,'[1]87-20-0'!$B$2:$G$10000, 6,0)</f>
        <v>6456.61</v>
      </c>
      <c r="G89" s="52">
        <f>F89*(1-$B$15)*(1-(IF(ISERROR(VLOOKUP(A89,'[2]BASE OFERTAS'!$A$2:$D$800,4,FALSE)),"0 ",VLOOKUP(A89,'[2]BASE OFERTAS'!$A$2:$D$800,4,FALSE))))</f>
        <v>5681.8167999999996</v>
      </c>
      <c r="H89" s="43"/>
      <c r="I89" s="44">
        <f t="shared" si="3"/>
        <v>0</v>
      </c>
    </row>
    <row r="90" spans="1:9" x14ac:dyDescent="0.2">
      <c r="A90" s="53" t="str">
        <f t="shared" si="2"/>
        <v>METZALICATE</v>
      </c>
      <c r="B90" s="41" t="str">
        <f>'[1]87-20-0'!B74</f>
        <v>APC8C</v>
      </c>
      <c r="C90" s="41" t="str">
        <f>VLOOKUP(B90,'[1]87-20-0'!$B$2:$G$10000, 3,0)</f>
        <v>ALICATE PUNTA CHATA  8"</v>
      </c>
      <c r="D90" s="41" t="str">
        <f>VLOOKUP(B90,'[1]87-20-0'!$B$2:$G$10000, 4,0)</f>
        <v>METZ</v>
      </c>
      <c r="E90" s="41" t="str">
        <f>VLOOKUP(B90,'[1]87-20-0'!$B$2:$G$10000, 5,0)</f>
        <v>ALICATE</v>
      </c>
      <c r="F90" s="42">
        <f>VLOOKUP(B90,'[1]87-20-0'!$B$2:$G$10000, 6,0)</f>
        <v>10353.129999999999</v>
      </c>
      <c r="G90" s="52">
        <f>F90*(1-$B$15)*(1-(IF(ISERROR(VLOOKUP(A90,'[2]BASE OFERTAS'!$A$2:$D$800,4,FALSE)),"0 ",VLOOKUP(A90,'[2]BASE OFERTAS'!$A$2:$D$800,4,FALSE))))</f>
        <v>9110.7543999999998</v>
      </c>
      <c r="H90" s="43"/>
      <c r="I90" s="44">
        <f t="shared" si="3"/>
        <v>0</v>
      </c>
    </row>
    <row r="91" spans="1:9" x14ac:dyDescent="0.2">
      <c r="A91" s="53" t="str">
        <f t="shared" si="2"/>
        <v>METZALICATE UNIV</v>
      </c>
      <c r="B91" s="41" t="str">
        <f>'[1]87-20-0'!B75</f>
        <v>AU6C</v>
      </c>
      <c r="C91" s="41" t="str">
        <f>VLOOKUP(B91,'[1]87-20-0'!$B$2:$G$10000, 3,0)</f>
        <v>ALICATE UNIVERSAL 6"</v>
      </c>
      <c r="D91" s="41" t="str">
        <f>VLOOKUP(B91,'[1]87-20-0'!$B$2:$G$10000, 4,0)</f>
        <v>METZ</v>
      </c>
      <c r="E91" s="41" t="str">
        <f>VLOOKUP(B91,'[1]87-20-0'!$B$2:$G$10000, 5,0)</f>
        <v>ALICATE UNIV</v>
      </c>
      <c r="F91" s="42">
        <f>VLOOKUP(B91,'[1]87-20-0'!$B$2:$G$10000, 6,0)</f>
        <v>7758.79</v>
      </c>
      <c r="G91" s="52">
        <f>F91*(1-$B$15)*(1-(IF(ISERROR(VLOOKUP(A91,'[2]BASE OFERTAS'!$A$2:$D$800,4,FALSE)),"0 ",VLOOKUP(A91,'[2]BASE OFERTAS'!$A$2:$D$800,4,FALSE))))</f>
        <v>6827.7352000000001</v>
      </c>
      <c r="H91" s="43"/>
      <c r="I91" s="44">
        <f t="shared" si="3"/>
        <v>0</v>
      </c>
    </row>
    <row r="92" spans="1:9" x14ac:dyDescent="0.2">
      <c r="A92" s="53" t="str">
        <f t="shared" si="2"/>
        <v>METZALICATE</v>
      </c>
      <c r="B92" s="41" t="str">
        <f>'[1]87-20-0'!B76</f>
        <v>AU7C</v>
      </c>
      <c r="C92" s="41" t="str">
        <f>VLOOKUP(B92,'[1]87-20-0'!$B$2:$G$10000, 3,0)</f>
        <v>ALICATE UNIVERSAL 7"</v>
      </c>
      <c r="D92" s="41" t="str">
        <f>VLOOKUP(B92,'[1]87-20-0'!$B$2:$G$10000, 4,0)</f>
        <v>METZ</v>
      </c>
      <c r="E92" s="41" t="str">
        <f>VLOOKUP(B92,'[1]87-20-0'!$B$2:$G$10000, 5,0)</f>
        <v>ALICATE</v>
      </c>
      <c r="F92" s="42">
        <f>VLOOKUP(B92,'[1]87-20-0'!$B$2:$G$10000, 6,0)</f>
        <v>9222.6200000000008</v>
      </c>
      <c r="G92" s="52">
        <f>F92*(1-$B$15)*(1-(IF(ISERROR(VLOOKUP(A92,'[2]BASE OFERTAS'!$A$2:$D$800,4,FALSE)),"0 ",VLOOKUP(A92,'[2]BASE OFERTAS'!$A$2:$D$800,4,FALSE))))</f>
        <v>8115.905600000001</v>
      </c>
      <c r="H92" s="43"/>
      <c r="I92" s="44">
        <f t="shared" si="3"/>
        <v>0</v>
      </c>
    </row>
    <row r="93" spans="1:9" x14ac:dyDescent="0.2">
      <c r="A93" s="53" t="str">
        <f t="shared" si="2"/>
        <v>METZALICATE UNIV</v>
      </c>
      <c r="B93" s="41" t="str">
        <f>'[1]87-20-0'!B77</f>
        <v>AU8C</v>
      </c>
      <c r="C93" s="41" t="str">
        <f>VLOOKUP(B93,'[1]87-20-0'!$B$2:$G$10000, 3,0)</f>
        <v>ALICATE UNIVERSAL 8"</v>
      </c>
      <c r="D93" s="41" t="str">
        <f>VLOOKUP(B93,'[1]87-20-0'!$B$2:$G$10000, 4,0)</f>
        <v>METZ</v>
      </c>
      <c r="E93" s="41" t="str">
        <f>VLOOKUP(B93,'[1]87-20-0'!$B$2:$G$10000, 5,0)</f>
        <v>ALICATE UNIV</v>
      </c>
      <c r="F93" s="42">
        <f>VLOOKUP(B93,'[1]87-20-0'!$B$2:$G$10000, 6,0)</f>
        <v>11078.42</v>
      </c>
      <c r="G93" s="52">
        <f>F93*(1-$B$15)*(1-(IF(ISERROR(VLOOKUP(A93,'[2]BASE OFERTAS'!$A$2:$D$800,4,FALSE)),"0 ",VLOOKUP(A93,'[2]BASE OFERTAS'!$A$2:$D$800,4,FALSE))))</f>
        <v>9749.0095999999994</v>
      </c>
      <c r="H93" s="43"/>
      <c r="I93" s="44">
        <f t="shared" si="3"/>
        <v>0</v>
      </c>
    </row>
    <row r="94" spans="1:9" x14ac:dyDescent="0.2">
      <c r="A94" s="53" t="str">
        <f t="shared" si="2"/>
        <v>KUWAITALTA TEMPERATURA</v>
      </c>
      <c r="B94" s="41" t="str">
        <f>'[1]87-20-0'!B78</f>
        <v>ATAAK</v>
      </c>
      <c r="C94" s="41" t="str">
        <f>VLOOKUP(B94,'[1]87-20-0'!$B$2:$G$10000, 3,0)</f>
        <v>ALTA TEMP AERO Alumi</v>
      </c>
      <c r="D94" s="41" t="str">
        <f>VLOOKUP(B94,'[1]87-20-0'!$B$2:$G$10000, 4,0)</f>
        <v>KUWAIT</v>
      </c>
      <c r="E94" s="41" t="str">
        <f>VLOOKUP(B94,'[1]87-20-0'!$B$2:$G$10000, 5,0)</f>
        <v>ALTA TEMPERATURA</v>
      </c>
      <c r="F94" s="42">
        <f>VLOOKUP(B94,'[1]87-20-0'!$B$2:$G$10000, 6,0)</f>
        <v>3729.86</v>
      </c>
      <c r="G94" s="52">
        <f>F94*(1-$B$15)*(1-(IF(ISERROR(VLOOKUP(A94,'[2]BASE OFERTAS'!$A$2:$D$800,4,FALSE)),"0 ",VLOOKUP(A94,'[2]BASE OFERTAS'!$A$2:$D$800,4,FALSE))))</f>
        <v>3729.86</v>
      </c>
      <c r="H94" s="43"/>
      <c r="I94" s="44">
        <f t="shared" si="3"/>
        <v>0</v>
      </c>
    </row>
    <row r="95" spans="1:9" x14ac:dyDescent="0.2">
      <c r="A95" s="53" t="str">
        <f t="shared" si="2"/>
        <v>KUWAITALTA TEMPERATURA</v>
      </c>
      <c r="B95" s="41" t="str">
        <f>'[1]87-20-0'!B79</f>
        <v>ATANK</v>
      </c>
      <c r="C95" s="41" t="str">
        <f>VLOOKUP(B95,'[1]87-20-0'!$B$2:$G$10000, 3,0)</f>
        <v>ALTA TEMP AERO NEGRO</v>
      </c>
      <c r="D95" s="41" t="str">
        <f>VLOOKUP(B95,'[1]87-20-0'!$B$2:$G$10000, 4,0)</f>
        <v>KUWAIT</v>
      </c>
      <c r="E95" s="41" t="str">
        <f>VLOOKUP(B95,'[1]87-20-0'!$B$2:$G$10000, 5,0)</f>
        <v>ALTA TEMPERATURA</v>
      </c>
      <c r="F95" s="42">
        <f>VLOOKUP(B95,'[1]87-20-0'!$B$2:$G$10000, 6,0)</f>
        <v>4087.44</v>
      </c>
      <c r="G95" s="52">
        <f>F95*(1-$B$15)*(1-(IF(ISERROR(VLOOKUP(A95,'[2]BASE OFERTAS'!$A$2:$D$800,4,FALSE)),"0 ",VLOOKUP(A95,'[2]BASE OFERTAS'!$A$2:$D$800,4,FALSE))))</f>
        <v>4087.44</v>
      </c>
      <c r="H95" s="43"/>
      <c r="I95" s="44">
        <f t="shared" si="3"/>
        <v>0</v>
      </c>
    </row>
    <row r="96" spans="1:9" x14ac:dyDescent="0.2">
      <c r="A96" s="53" t="str">
        <f t="shared" si="2"/>
        <v>KUWAITALTA TEMPERATURA</v>
      </c>
      <c r="B96" s="41" t="str">
        <f>'[1]87-20-0'!B80</f>
        <v>A440ATNK</v>
      </c>
      <c r="C96" s="41" t="str">
        <f>VLOOKUP(B96,'[1]87-20-0'!$B$2:$G$10000, 3,0)</f>
        <v>ALTA TEMPE 440 NEGRO</v>
      </c>
      <c r="D96" s="41" t="str">
        <f>VLOOKUP(B96,'[1]87-20-0'!$B$2:$G$10000, 4,0)</f>
        <v>KUWAIT</v>
      </c>
      <c r="E96" s="41" t="str">
        <f>VLOOKUP(B96,'[1]87-20-0'!$B$2:$G$10000, 5,0)</f>
        <v>ALTA TEMPERATURA</v>
      </c>
      <c r="F96" s="42">
        <f>VLOOKUP(B96,'[1]87-20-0'!$B$2:$G$10000, 6,0)</f>
        <v>6433.11</v>
      </c>
      <c r="G96" s="52">
        <f>F96*(1-$B$15)*(1-(IF(ISERROR(VLOOKUP(A96,'[2]BASE OFERTAS'!$A$2:$D$800,4,FALSE)),"0 ",VLOOKUP(A96,'[2]BASE OFERTAS'!$A$2:$D$800,4,FALSE))))</f>
        <v>6433.11</v>
      </c>
      <c r="H96" s="43"/>
      <c r="I96" s="44">
        <f t="shared" si="3"/>
        <v>0</v>
      </c>
    </row>
    <row r="97" spans="1:9" x14ac:dyDescent="0.2">
      <c r="A97" s="53" t="str">
        <f t="shared" si="2"/>
        <v>KUWAITALTA TEMPERATURA</v>
      </c>
      <c r="B97" s="41" t="str">
        <f>'[1]87-20-0'!B81</f>
        <v>A440AAK</v>
      </c>
      <c r="C97" s="41" t="str">
        <f>VLOOKUP(B97,'[1]87-20-0'!$B$2:$G$10000, 3,0)</f>
        <v>ALTA TEMPERA 440 ALUMINIO</v>
      </c>
      <c r="D97" s="41" t="str">
        <f>VLOOKUP(B97,'[1]87-20-0'!$B$2:$G$10000, 4,0)</f>
        <v>KUWAIT</v>
      </c>
      <c r="E97" s="41" t="str">
        <f>VLOOKUP(B97,'[1]87-20-0'!$B$2:$G$10000, 5,0)</f>
        <v>ALTA TEMPERATURA</v>
      </c>
      <c r="F97" s="42">
        <f>VLOOKUP(B97,'[1]87-20-0'!$B$2:$G$10000, 6,0)</f>
        <v>5234.1400000000003</v>
      </c>
      <c r="G97" s="52">
        <f>F97*(1-$B$15)*(1-(IF(ISERROR(VLOOKUP(A97,'[2]BASE OFERTAS'!$A$2:$D$800,4,FALSE)),"0 ",VLOOKUP(A97,'[2]BASE OFERTAS'!$A$2:$D$800,4,FALSE))))</f>
        <v>5234.1400000000003</v>
      </c>
      <c r="H97" s="43"/>
      <c r="I97" s="44">
        <f t="shared" si="3"/>
        <v>0</v>
      </c>
    </row>
    <row r="98" spans="1:9" x14ac:dyDescent="0.2">
      <c r="A98" s="53" t="str">
        <f t="shared" si="2"/>
        <v>VITAL GASANAFE</v>
      </c>
      <c r="B98" s="41" t="str">
        <f>'[1]87-20-0'!B82</f>
        <v>A1EV</v>
      </c>
      <c r="C98" s="41" t="str">
        <f>VLOOKUP(B98,'[1]87-20-0'!$B$2:$G$10000, 3,0)</f>
        <v>ANAFE C/R 1 HO ENVAS</v>
      </c>
      <c r="D98" s="41" t="str">
        <f>VLOOKUP(B98,'[1]87-20-0'!$B$2:$G$10000, 4,0)</f>
        <v>VITAL GAS</v>
      </c>
      <c r="E98" s="41" t="str">
        <f>VLOOKUP(B98,'[1]87-20-0'!$B$2:$G$10000, 5,0)</f>
        <v>ANAFE</v>
      </c>
      <c r="F98" s="42">
        <f>VLOOKUP(B98,'[1]87-20-0'!$B$2:$G$10000, 6,0)</f>
        <v>23651.33</v>
      </c>
      <c r="G98" s="52">
        <f>F98*(1-$B$15)*(1-(IF(ISERROR(VLOOKUP(A98,'[2]BASE OFERTAS'!$A$2:$D$800,4,FALSE)),"0 ",VLOOKUP(A98,'[2]BASE OFERTAS'!$A$2:$D$800,4,FALSE))))</f>
        <v>23651.33</v>
      </c>
      <c r="H98" s="43"/>
      <c r="I98" s="44">
        <f t="shared" si="3"/>
        <v>0</v>
      </c>
    </row>
    <row r="99" spans="1:9" x14ac:dyDescent="0.2">
      <c r="A99" s="53" t="str">
        <f t="shared" si="2"/>
        <v>VITAL GASANAFE</v>
      </c>
      <c r="B99" s="41" t="str">
        <f>'[1]87-20-0'!B83</f>
        <v>A1NV</v>
      </c>
      <c r="C99" s="41" t="str">
        <f>VLOOKUP(B99,'[1]87-20-0'!$B$2:$G$10000, 3,0)</f>
        <v>ANAFE C/R 1 HO NATUR</v>
      </c>
      <c r="D99" s="41" t="str">
        <f>VLOOKUP(B99,'[1]87-20-0'!$B$2:$G$10000, 4,0)</f>
        <v>VITAL GAS</v>
      </c>
      <c r="E99" s="41" t="str">
        <f>VLOOKUP(B99,'[1]87-20-0'!$B$2:$G$10000, 5,0)</f>
        <v>ANAFE</v>
      </c>
      <c r="F99" s="42">
        <f>VLOOKUP(B99,'[1]87-20-0'!$B$2:$G$10000, 6,0)</f>
        <v>23651.33</v>
      </c>
      <c r="G99" s="52">
        <f>F99*(1-$B$15)*(1-(IF(ISERROR(VLOOKUP(A99,'[2]BASE OFERTAS'!$A$2:$D$800,4,FALSE)),"0 ",VLOOKUP(A99,'[2]BASE OFERTAS'!$A$2:$D$800,4,FALSE))))</f>
        <v>23651.33</v>
      </c>
      <c r="H99" s="43"/>
      <c r="I99" s="44">
        <f t="shared" si="3"/>
        <v>0</v>
      </c>
    </row>
    <row r="100" spans="1:9" x14ac:dyDescent="0.2">
      <c r="A100" s="53" t="str">
        <f t="shared" si="2"/>
        <v>VITAL GASANAFE</v>
      </c>
      <c r="B100" s="41" t="str">
        <f>'[1]87-20-0'!B84</f>
        <v>A2EV</v>
      </c>
      <c r="C100" s="41" t="str">
        <f>VLOOKUP(B100,'[1]87-20-0'!$B$2:$G$10000, 3,0)</f>
        <v>ANAFE C/R 2 HO ENVAS</v>
      </c>
      <c r="D100" s="41" t="str">
        <f>VLOOKUP(B100,'[1]87-20-0'!$B$2:$G$10000, 4,0)</f>
        <v>VITAL GAS</v>
      </c>
      <c r="E100" s="41" t="str">
        <f>VLOOKUP(B100,'[1]87-20-0'!$B$2:$G$10000, 5,0)</f>
        <v>ANAFE</v>
      </c>
      <c r="F100" s="42">
        <f>VLOOKUP(B100,'[1]87-20-0'!$B$2:$G$10000, 6,0)</f>
        <v>30766.04</v>
      </c>
      <c r="G100" s="52">
        <f>F100*(1-$B$15)*(1-(IF(ISERROR(VLOOKUP(A100,'[2]BASE OFERTAS'!$A$2:$D$800,4,FALSE)),"0 ",VLOOKUP(A100,'[2]BASE OFERTAS'!$A$2:$D$800,4,FALSE))))</f>
        <v>30766.04</v>
      </c>
      <c r="H100" s="43"/>
      <c r="I100" s="44">
        <f t="shared" si="3"/>
        <v>0</v>
      </c>
    </row>
    <row r="101" spans="1:9" x14ac:dyDescent="0.2">
      <c r="A101" s="53" t="str">
        <f t="shared" si="2"/>
        <v>VITAL GASANAFE</v>
      </c>
      <c r="B101" s="41" t="str">
        <f>'[1]87-20-0'!B85</f>
        <v>A2NV</v>
      </c>
      <c r="C101" s="41" t="str">
        <f>VLOOKUP(B101,'[1]87-20-0'!$B$2:$G$10000, 3,0)</f>
        <v>ANAFE C/R 2 HO NATUR</v>
      </c>
      <c r="D101" s="41" t="str">
        <f>VLOOKUP(B101,'[1]87-20-0'!$B$2:$G$10000, 4,0)</f>
        <v>VITAL GAS</v>
      </c>
      <c r="E101" s="41" t="str">
        <f>VLOOKUP(B101,'[1]87-20-0'!$B$2:$G$10000, 5,0)</f>
        <v>ANAFE</v>
      </c>
      <c r="F101" s="42">
        <f>VLOOKUP(B101,'[1]87-20-0'!$B$2:$G$10000, 6,0)</f>
        <v>30766.04</v>
      </c>
      <c r="G101" s="52">
        <f>F101*(1-$B$15)*(1-(IF(ISERROR(VLOOKUP(A101,'[2]BASE OFERTAS'!$A$2:$D$800,4,FALSE)),"0 ",VLOOKUP(A101,'[2]BASE OFERTAS'!$A$2:$D$800,4,FALSE))))</f>
        <v>30766.04</v>
      </c>
      <c r="H101" s="43"/>
      <c r="I101" s="44">
        <f t="shared" si="3"/>
        <v>0</v>
      </c>
    </row>
    <row r="102" spans="1:9" x14ac:dyDescent="0.2">
      <c r="A102" s="53" t="str">
        <f t="shared" si="2"/>
        <v>DUROLLANDAMIO</v>
      </c>
      <c r="B102" s="41" t="str">
        <f>'[1]87-20-0'!B86</f>
        <v>A250D</v>
      </c>
      <c r="C102" s="41" t="str">
        <f>VLOOKUP(B102,'[1]87-20-0'!$B$2:$G$10000, 3,0)</f>
        <v>ANDAMIO TUBULAR 2,50mts</v>
      </c>
      <c r="D102" s="41" t="str">
        <f>VLOOKUP(B102,'[1]87-20-0'!$B$2:$G$10000, 4,0)</f>
        <v>DUROLL</v>
      </c>
      <c r="E102" s="41" t="str">
        <f>VLOOKUP(B102,'[1]87-20-0'!$B$2:$G$10000, 5,0)</f>
        <v>ANDAMIO</v>
      </c>
      <c r="F102" s="42">
        <f>VLOOKUP(B102,'[1]87-20-0'!$B$2:$G$10000, 6,0)</f>
        <v>229087.62</v>
      </c>
      <c r="G102" s="52">
        <f>F102*(1-$B$15)*(1-(IF(ISERROR(VLOOKUP(A102,'[2]BASE OFERTAS'!$A$2:$D$800,4,FALSE)),"0 ",VLOOKUP(A102,'[2]BASE OFERTAS'!$A$2:$D$800,4,FALSE))))</f>
        <v>229087.62</v>
      </c>
      <c r="H102" s="43"/>
      <c r="I102" s="44">
        <f t="shared" si="3"/>
        <v>0</v>
      </c>
    </row>
    <row r="103" spans="1:9" x14ac:dyDescent="0.2">
      <c r="A103" s="53" t="str">
        <f t="shared" si="2"/>
        <v>DUROLLANDAMIO</v>
      </c>
      <c r="B103" s="41" t="str">
        <f>'[1]87-20-0'!B87</f>
        <v>A300D</v>
      </c>
      <c r="C103" s="41" t="str">
        <f>VLOOKUP(B103,'[1]87-20-0'!$B$2:$G$10000, 3,0)</f>
        <v>ANDAMIO TUBULAR 3,00 mts</v>
      </c>
      <c r="D103" s="41" t="str">
        <f>VLOOKUP(B103,'[1]87-20-0'!$B$2:$G$10000, 4,0)</f>
        <v>DUROLL</v>
      </c>
      <c r="E103" s="41" t="str">
        <f>VLOOKUP(B103,'[1]87-20-0'!$B$2:$G$10000, 5,0)</f>
        <v>ANDAMIO</v>
      </c>
      <c r="F103" s="42">
        <f>VLOOKUP(B103,'[1]87-20-0'!$B$2:$G$10000, 6,0)</f>
        <v>267595.37</v>
      </c>
      <c r="G103" s="52">
        <f>F103*(1-$B$15)*(1-(IF(ISERROR(VLOOKUP(A103,'[2]BASE OFERTAS'!$A$2:$D$800,4,FALSE)),"0 ",VLOOKUP(A103,'[2]BASE OFERTAS'!$A$2:$D$800,4,FALSE))))</f>
        <v>267595.37</v>
      </c>
      <c r="H103" s="43"/>
      <c r="I103" s="44">
        <f t="shared" si="3"/>
        <v>0</v>
      </c>
    </row>
    <row r="104" spans="1:9" x14ac:dyDescent="0.2">
      <c r="A104" s="53" t="str">
        <f t="shared" si="2"/>
        <v>KUWAITANTIOXIDO AEROSOL</v>
      </c>
      <c r="B104" s="41" t="str">
        <f>'[1]87-20-0'!B88</f>
        <v>AA440K</v>
      </c>
      <c r="C104" s="41" t="str">
        <f>VLOOKUP(B104,'[1]87-20-0'!$B$2:$G$10000, 3,0)</f>
        <v>ANTIOXIDO AERO "440"</v>
      </c>
      <c r="D104" s="41" t="str">
        <f>VLOOKUP(B104,'[1]87-20-0'!$B$2:$G$10000, 4,0)</f>
        <v>KUWAIT</v>
      </c>
      <c r="E104" s="41" t="str">
        <f>VLOOKUP(B104,'[1]87-20-0'!$B$2:$G$10000, 5,0)</f>
        <v>ANTIOXIDO AEROSOL</v>
      </c>
      <c r="F104" s="42">
        <f>VLOOKUP(B104,'[1]87-20-0'!$B$2:$G$10000, 6,0)</f>
        <v>3227.44</v>
      </c>
      <c r="G104" s="52">
        <f>F104*(1-$B$15)*(1-(IF(ISERROR(VLOOKUP(A104,'[2]BASE OFERTAS'!$A$2:$D$800,4,FALSE)),"0 ",VLOOKUP(A104,'[2]BASE OFERTAS'!$A$2:$D$800,4,FALSE))))</f>
        <v>3227.44</v>
      </c>
      <c r="H104" s="43"/>
      <c r="I104" s="44">
        <f t="shared" si="3"/>
        <v>0</v>
      </c>
    </row>
    <row r="105" spans="1:9" x14ac:dyDescent="0.2">
      <c r="A105" s="53" t="str">
        <f t="shared" si="2"/>
        <v>KUWAITANTIOXIDO AEROSOL</v>
      </c>
      <c r="B105" s="41" t="str">
        <f>'[1]87-20-0'!B89</f>
        <v>AAK</v>
      </c>
      <c r="C105" s="41" t="str">
        <f>VLOOKUP(B105,'[1]87-20-0'!$B$2:$G$10000, 3,0)</f>
        <v>ANTIOXIDO AEROSOL</v>
      </c>
      <c r="D105" s="41" t="str">
        <f>VLOOKUP(B105,'[1]87-20-0'!$B$2:$G$10000, 4,0)</f>
        <v>KUWAIT</v>
      </c>
      <c r="E105" s="41" t="str">
        <f>VLOOKUP(B105,'[1]87-20-0'!$B$2:$G$10000, 5,0)</f>
        <v>ANTIOXIDO AEROSOL</v>
      </c>
      <c r="F105" s="42">
        <f>VLOOKUP(B105,'[1]87-20-0'!$B$2:$G$10000, 6,0)</f>
        <v>2215.16</v>
      </c>
      <c r="G105" s="52">
        <f>F105*(1-$B$15)*(1-(IF(ISERROR(VLOOKUP(A105,'[2]BASE OFERTAS'!$A$2:$D$800,4,FALSE)),"0 ",VLOOKUP(A105,'[2]BASE OFERTAS'!$A$2:$D$800,4,FALSE))))</f>
        <v>2215.16</v>
      </c>
      <c r="H105" s="43"/>
      <c r="I105" s="44">
        <f t="shared" si="3"/>
        <v>0</v>
      </c>
    </row>
    <row r="106" spans="1:9" x14ac:dyDescent="0.2">
      <c r="A106" s="53" t="str">
        <f t="shared" si="2"/>
        <v>PREMIERANTIOXIDO</v>
      </c>
      <c r="B106" s="41" t="str">
        <f>'[1]87-20-0'!B90</f>
        <v>A12P</v>
      </c>
      <c r="C106" s="41" t="str">
        <f>VLOOKUP(B106,'[1]87-20-0'!$B$2:$G$10000, 3,0)</f>
        <v>ANTIOXIDO AL CROMATO 1/2l</v>
      </c>
      <c r="D106" s="41" t="str">
        <f>VLOOKUP(B106,'[1]87-20-0'!$B$2:$G$10000, 4,0)</f>
        <v>PREMIER</v>
      </c>
      <c r="E106" s="41" t="str">
        <f>VLOOKUP(B106,'[1]87-20-0'!$B$2:$G$10000, 5,0)</f>
        <v>ANTIOXIDO</v>
      </c>
      <c r="F106" s="42">
        <f>VLOOKUP(B106,'[1]87-20-0'!$B$2:$G$10000, 6,0)</f>
        <v>3947.03</v>
      </c>
      <c r="G106" s="52">
        <f>F106*(1-$B$15)*(1-(IF(ISERROR(VLOOKUP(A106,'[2]BASE OFERTAS'!$A$2:$D$800,4,FALSE)),"0 ",VLOOKUP(A106,'[2]BASE OFERTAS'!$A$2:$D$800,4,FALSE))))</f>
        <v>3947.03</v>
      </c>
      <c r="H106" s="43"/>
      <c r="I106" s="44">
        <f t="shared" si="3"/>
        <v>0</v>
      </c>
    </row>
    <row r="107" spans="1:9" x14ac:dyDescent="0.2">
      <c r="A107" s="53" t="str">
        <f t="shared" si="2"/>
        <v>PREMIERANTIOXIDO</v>
      </c>
      <c r="B107" s="41" t="str">
        <f>'[1]87-20-0'!B91</f>
        <v>A14P</v>
      </c>
      <c r="C107" s="41" t="str">
        <f>VLOOKUP(B107,'[1]87-20-0'!$B$2:$G$10000, 3,0)</f>
        <v>ANTIOXIDO AL CROMATO 1/4l</v>
      </c>
      <c r="D107" s="41" t="str">
        <f>VLOOKUP(B107,'[1]87-20-0'!$B$2:$G$10000, 4,0)</f>
        <v>PREMIER</v>
      </c>
      <c r="E107" s="41" t="str">
        <f>VLOOKUP(B107,'[1]87-20-0'!$B$2:$G$10000, 5,0)</f>
        <v>ANTIOXIDO</v>
      </c>
      <c r="F107" s="42">
        <f>VLOOKUP(B107,'[1]87-20-0'!$B$2:$G$10000, 6,0)</f>
        <v>3892.78</v>
      </c>
      <c r="G107" s="52">
        <f>F107*(1-$B$15)*(1-(IF(ISERROR(VLOOKUP(A107,'[2]BASE OFERTAS'!$A$2:$D$800,4,FALSE)),"0 ",VLOOKUP(A107,'[2]BASE OFERTAS'!$A$2:$D$800,4,FALSE))))</f>
        <v>3892.78</v>
      </c>
      <c r="H107" s="43"/>
      <c r="I107" s="44">
        <f t="shared" si="3"/>
        <v>0</v>
      </c>
    </row>
    <row r="108" spans="1:9" x14ac:dyDescent="0.2">
      <c r="A108" s="53" t="str">
        <f t="shared" si="2"/>
        <v>PREMIERANTIOXIDO</v>
      </c>
      <c r="B108" s="41" t="str">
        <f>'[1]87-20-0'!B92</f>
        <v>A1P</v>
      </c>
      <c r="C108" s="41" t="str">
        <f>VLOOKUP(B108,'[1]87-20-0'!$B$2:$G$10000, 3,0)</f>
        <v>ANTIOXIDO AL CROMATO 1lt</v>
      </c>
      <c r="D108" s="41" t="str">
        <f>VLOOKUP(B108,'[1]87-20-0'!$B$2:$G$10000, 4,0)</f>
        <v>PREMIER</v>
      </c>
      <c r="E108" s="41" t="str">
        <f>VLOOKUP(B108,'[1]87-20-0'!$B$2:$G$10000, 5,0)</f>
        <v>ANTIOXIDO</v>
      </c>
      <c r="F108" s="42">
        <f>VLOOKUP(B108,'[1]87-20-0'!$B$2:$G$10000, 6,0)</f>
        <v>6833.63</v>
      </c>
      <c r="G108" s="52">
        <f>F108*(1-$B$15)*(1-(IF(ISERROR(VLOOKUP(A108,'[2]BASE OFERTAS'!$A$2:$D$800,4,FALSE)),"0 ",VLOOKUP(A108,'[2]BASE OFERTAS'!$A$2:$D$800,4,FALSE))))</f>
        <v>6833.63</v>
      </c>
      <c r="H108" s="43"/>
      <c r="I108" s="44">
        <f t="shared" si="3"/>
        <v>0</v>
      </c>
    </row>
    <row r="109" spans="1:9" x14ac:dyDescent="0.2">
      <c r="A109" s="53" t="str">
        <f t="shared" si="2"/>
        <v>PREMIERANTIOXIDO</v>
      </c>
      <c r="B109" s="41" t="str">
        <f>'[1]87-20-0'!B93</f>
        <v>A200P</v>
      </c>
      <c r="C109" s="41" t="str">
        <f>VLOOKUP(B109,'[1]87-20-0'!$B$2:$G$10000, 3,0)</f>
        <v>ANTIOXIDO AL CROMATO 200l</v>
      </c>
      <c r="D109" s="41" t="str">
        <f>VLOOKUP(B109,'[1]87-20-0'!$B$2:$G$10000, 4,0)</f>
        <v>PREMIER</v>
      </c>
      <c r="E109" s="41" t="str">
        <f>VLOOKUP(B109,'[1]87-20-0'!$B$2:$G$10000, 5,0)</f>
        <v>ANTIOXIDO</v>
      </c>
      <c r="F109" s="42">
        <f>VLOOKUP(B109,'[1]87-20-0'!$B$2:$G$10000, 6,0)</f>
        <v>1243958.3400000001</v>
      </c>
      <c r="G109" s="52">
        <f>F109*(1-$B$15)*(1-(IF(ISERROR(VLOOKUP(A109,'[2]BASE OFERTAS'!$A$2:$D$800,4,FALSE)),"0 ",VLOOKUP(A109,'[2]BASE OFERTAS'!$A$2:$D$800,4,FALSE))))</f>
        <v>1243958.3400000001</v>
      </c>
      <c r="H109" s="43"/>
      <c r="I109" s="44">
        <f t="shared" si="3"/>
        <v>0</v>
      </c>
    </row>
    <row r="110" spans="1:9" x14ac:dyDescent="0.2">
      <c r="A110" s="53" t="str">
        <f t="shared" si="2"/>
        <v>PREMIERANTIOXIDO</v>
      </c>
      <c r="B110" s="41" t="str">
        <f>'[1]87-20-0'!B94</f>
        <v>A20P</v>
      </c>
      <c r="C110" s="41" t="str">
        <f>VLOOKUP(B110,'[1]87-20-0'!$B$2:$G$10000, 3,0)</f>
        <v>ANTIOXIDO AL CROMATO 20l</v>
      </c>
      <c r="D110" s="41" t="str">
        <f>VLOOKUP(B110,'[1]87-20-0'!$B$2:$G$10000, 4,0)</f>
        <v>PREMIER</v>
      </c>
      <c r="E110" s="41" t="str">
        <f>VLOOKUP(B110,'[1]87-20-0'!$B$2:$G$10000, 5,0)</f>
        <v>ANTIOXIDO</v>
      </c>
      <c r="F110" s="42">
        <f>VLOOKUP(B110,'[1]87-20-0'!$B$2:$G$10000, 6,0)</f>
        <v>124395.83</v>
      </c>
      <c r="G110" s="52">
        <f>F110*(1-$B$15)*(1-(IF(ISERROR(VLOOKUP(A110,'[2]BASE OFERTAS'!$A$2:$D$800,4,FALSE)),"0 ",VLOOKUP(A110,'[2]BASE OFERTAS'!$A$2:$D$800,4,FALSE))))</f>
        <v>124395.83</v>
      </c>
      <c r="H110" s="43"/>
      <c r="I110" s="44">
        <f t="shared" si="3"/>
        <v>0</v>
      </c>
    </row>
    <row r="111" spans="1:9" x14ac:dyDescent="0.2">
      <c r="A111" s="53" t="str">
        <f t="shared" si="2"/>
        <v>PREMIERANTIOXIDO</v>
      </c>
      <c r="B111" s="41" t="str">
        <f>'[1]87-20-0'!B95</f>
        <v>A4P</v>
      </c>
      <c r="C111" s="41" t="str">
        <f>VLOOKUP(B111,'[1]87-20-0'!$B$2:$G$10000, 3,0)</f>
        <v>ANTIOXIDO AL CROMATO 4lt</v>
      </c>
      <c r="D111" s="41" t="str">
        <f>VLOOKUP(B111,'[1]87-20-0'!$B$2:$G$10000, 4,0)</f>
        <v>PREMIER</v>
      </c>
      <c r="E111" s="41" t="str">
        <f>VLOOKUP(B111,'[1]87-20-0'!$B$2:$G$10000, 5,0)</f>
        <v>ANTIOXIDO</v>
      </c>
      <c r="F111" s="42">
        <f>VLOOKUP(B111,'[1]87-20-0'!$B$2:$G$10000, 6,0)</f>
        <v>25797.69</v>
      </c>
      <c r="G111" s="52">
        <f>F111*(1-$B$15)*(1-(IF(ISERROR(VLOOKUP(A111,'[2]BASE OFERTAS'!$A$2:$D$800,4,FALSE)),"0 ",VLOOKUP(A111,'[2]BASE OFERTAS'!$A$2:$D$800,4,FALSE))))</f>
        <v>25797.69</v>
      </c>
      <c r="H111" s="43"/>
      <c r="I111" s="44">
        <f t="shared" si="3"/>
        <v>0</v>
      </c>
    </row>
    <row r="112" spans="1:9" x14ac:dyDescent="0.2">
      <c r="A112" s="53" t="str">
        <f t="shared" si="2"/>
        <v>BIANCOARANDELA</v>
      </c>
      <c r="B112" s="41" t="str">
        <f>'[1]87-20-0'!B96</f>
        <v>A78RG</v>
      </c>
      <c r="C112" s="41" t="str">
        <f>VLOOKUP(B112,'[1]87-20-0'!$B$2:$G$10000, 3,0)</f>
        <v>ARAND ZINC (x2) 7/8"</v>
      </c>
      <c r="D112" s="41" t="str">
        <f>VLOOKUP(B112,'[1]87-20-0'!$B$2:$G$10000, 4,0)</f>
        <v>BIANCO</v>
      </c>
      <c r="E112" s="41" t="str">
        <f>VLOOKUP(B112,'[1]87-20-0'!$B$2:$G$10000, 5,0)</f>
        <v>ARANDELA</v>
      </c>
      <c r="F112" s="42">
        <f>VLOOKUP(B112,'[1]87-20-0'!$B$2:$G$10000, 6,0)</f>
        <v>149.68</v>
      </c>
      <c r="G112" s="52">
        <f>F112*(1-$B$15)*(1-(IF(ISERROR(VLOOKUP(A112,'[2]BASE OFERTAS'!$A$2:$D$800,4,FALSE)),"0 ",VLOOKUP(A112,'[2]BASE OFERTAS'!$A$2:$D$800,4,FALSE))))</f>
        <v>149.68</v>
      </c>
      <c r="H112" s="43"/>
      <c r="I112" s="44">
        <f t="shared" si="3"/>
        <v>0</v>
      </c>
    </row>
    <row r="113" spans="1:9" x14ac:dyDescent="0.2">
      <c r="A113" s="53" t="str">
        <f t="shared" si="2"/>
        <v>BIANCOARANDELA</v>
      </c>
      <c r="B113" s="41" t="str">
        <f>'[1]87-20-0'!B97</f>
        <v>A916RG</v>
      </c>
      <c r="C113" s="41" t="str">
        <f>VLOOKUP(B113,'[1]87-20-0'!$B$2:$G$10000, 3,0)</f>
        <v>ARAND ZINC (x2) 9/16</v>
      </c>
      <c r="D113" s="41" t="str">
        <f>VLOOKUP(B113,'[1]87-20-0'!$B$2:$G$10000, 4,0)</f>
        <v>BIANCO</v>
      </c>
      <c r="E113" s="41" t="str">
        <f>VLOOKUP(B113,'[1]87-20-0'!$B$2:$G$10000, 5,0)</f>
        <v>ARANDELA</v>
      </c>
      <c r="F113" s="42">
        <f>VLOOKUP(B113,'[1]87-20-0'!$B$2:$G$10000, 6,0)</f>
        <v>149.68</v>
      </c>
      <c r="G113" s="52">
        <f>F113*(1-$B$15)*(1-(IF(ISERROR(VLOOKUP(A113,'[2]BASE OFERTAS'!$A$2:$D$800,4,FALSE)),"0 ",VLOOKUP(A113,'[2]BASE OFERTAS'!$A$2:$D$800,4,FALSE))))</f>
        <v>149.68</v>
      </c>
      <c r="H113" s="43"/>
      <c r="I113" s="44">
        <f t="shared" si="3"/>
        <v>0</v>
      </c>
    </row>
    <row r="114" spans="1:9" x14ac:dyDescent="0.2">
      <c r="A114" s="53" t="str">
        <f t="shared" si="2"/>
        <v>PROLLARANDELA GROWER</v>
      </c>
      <c r="B114" s="41" t="str">
        <f>'[1]87-20-0'!B98</f>
        <v>AG1H</v>
      </c>
      <c r="C114" s="41" t="str">
        <f>VLOOKUP(B114,'[1]87-20-0'!$B$2:$G$10000, 3,0)</f>
        <v>ARANDELA GROWER   1"</v>
      </c>
      <c r="D114" s="41" t="str">
        <f>VLOOKUP(B114,'[1]87-20-0'!$B$2:$G$10000, 4,0)</f>
        <v>PROLL</v>
      </c>
      <c r="E114" s="41" t="str">
        <f>VLOOKUP(B114,'[1]87-20-0'!$B$2:$G$10000, 5,0)</f>
        <v>ARANDELA GROWER</v>
      </c>
      <c r="F114" s="42">
        <f>VLOOKUP(B114,'[1]87-20-0'!$B$2:$G$10000, 6,0)</f>
        <v>9735.41</v>
      </c>
      <c r="G114" s="52">
        <f>F114*(1-$B$15)*(1-(IF(ISERROR(VLOOKUP(A114,'[2]BASE OFERTAS'!$A$2:$D$800,4,FALSE)),"0 ",VLOOKUP(A114,'[2]BASE OFERTAS'!$A$2:$D$800,4,FALSE))))</f>
        <v>6814.7869999999994</v>
      </c>
      <c r="H114" s="43"/>
      <c r="I114" s="44">
        <f t="shared" si="3"/>
        <v>0</v>
      </c>
    </row>
    <row r="115" spans="1:9" x14ac:dyDescent="0.2">
      <c r="A115" s="53" t="str">
        <f t="shared" si="2"/>
        <v>PROLLARANDELA GROWER</v>
      </c>
      <c r="B115" s="41" t="str">
        <f>'[1]87-20-0'!B99</f>
        <v>AG34H</v>
      </c>
      <c r="C115" s="41" t="str">
        <f>VLOOKUP(B115,'[1]87-20-0'!$B$2:$G$10000, 3,0)</f>
        <v>ARANDELA GROWER 3/4"</v>
      </c>
      <c r="D115" s="41" t="str">
        <f>VLOOKUP(B115,'[1]87-20-0'!$B$2:$G$10000, 4,0)</f>
        <v>PROLL</v>
      </c>
      <c r="E115" s="41" t="str">
        <f>VLOOKUP(B115,'[1]87-20-0'!$B$2:$G$10000, 5,0)</f>
        <v>ARANDELA GROWER</v>
      </c>
      <c r="F115" s="42">
        <f>VLOOKUP(B115,'[1]87-20-0'!$B$2:$G$10000, 6,0)</f>
        <v>12772.07</v>
      </c>
      <c r="G115" s="52">
        <f>F115*(1-$B$15)*(1-(IF(ISERROR(VLOOKUP(A115,'[2]BASE OFERTAS'!$A$2:$D$800,4,FALSE)),"0 ",VLOOKUP(A115,'[2]BASE OFERTAS'!$A$2:$D$800,4,FALSE))))</f>
        <v>8940.4489999999987</v>
      </c>
      <c r="H115" s="43"/>
      <c r="I115" s="44">
        <f t="shared" si="3"/>
        <v>0</v>
      </c>
    </row>
    <row r="116" spans="1:9" x14ac:dyDescent="0.2">
      <c r="A116" s="53" t="str">
        <f t="shared" si="2"/>
        <v>PROLLARANDELA GROWER</v>
      </c>
      <c r="B116" s="41" t="str">
        <f>'[1]87-20-0'!B100</f>
        <v>AG58H</v>
      </c>
      <c r="C116" s="41" t="str">
        <f>VLOOKUP(B116,'[1]87-20-0'!$B$2:$G$10000, 3,0)</f>
        <v>ARANDELA GROWER 5/8"</v>
      </c>
      <c r="D116" s="41" t="str">
        <f>VLOOKUP(B116,'[1]87-20-0'!$B$2:$G$10000, 4,0)</f>
        <v>PROLL</v>
      </c>
      <c r="E116" s="41" t="str">
        <f>VLOOKUP(B116,'[1]87-20-0'!$B$2:$G$10000, 5,0)</f>
        <v>ARANDELA GROWER</v>
      </c>
      <c r="F116" s="42">
        <f>VLOOKUP(B116,'[1]87-20-0'!$B$2:$G$10000, 6,0)</f>
        <v>7786.29</v>
      </c>
      <c r="G116" s="52">
        <f>F116*(1-$B$15)*(1-(IF(ISERROR(VLOOKUP(A116,'[2]BASE OFERTAS'!$A$2:$D$800,4,FALSE)),"0 ",VLOOKUP(A116,'[2]BASE OFERTAS'!$A$2:$D$800,4,FALSE))))</f>
        <v>5450.4029999999993</v>
      </c>
      <c r="H116" s="43"/>
      <c r="I116" s="44">
        <f t="shared" si="3"/>
        <v>0</v>
      </c>
    </row>
    <row r="117" spans="1:9" x14ac:dyDescent="0.2">
      <c r="A117" s="53" t="str">
        <f t="shared" si="2"/>
        <v>TOTHARCO EMP/CERRADA</v>
      </c>
      <c r="B117" s="41" t="str">
        <f>'[1]87-20-0'!B101</f>
        <v>ASCPT</v>
      </c>
      <c r="C117" s="41" t="str">
        <f>VLOOKUP(B117,'[1]87-20-0'!$B$2:$G$10000, 3,0)</f>
        <v>ARCO SIER EMP/CERRADA C/H</v>
      </c>
      <c r="D117" s="41" t="str">
        <f>VLOOKUP(B117,'[1]87-20-0'!$B$2:$G$10000, 4,0)</f>
        <v>TOTH</v>
      </c>
      <c r="E117" s="41" t="str">
        <f>VLOOKUP(B117,'[1]87-20-0'!$B$2:$G$10000, 5,0)</f>
        <v>ARCO EMP/CERRADA</v>
      </c>
      <c r="F117" s="42">
        <f>VLOOKUP(B117,'[1]87-20-0'!$B$2:$G$10000, 6,0)</f>
        <v>7160.6</v>
      </c>
      <c r="G117" s="52">
        <f>F117*(1-$B$15)*(1-(IF(ISERROR(VLOOKUP(A117,'[2]BASE OFERTAS'!$A$2:$D$800,4,FALSE)),"0 ",VLOOKUP(A117,'[2]BASE OFERTAS'!$A$2:$D$800,4,FALSE))))</f>
        <v>7160.6</v>
      </c>
      <c r="H117" s="43"/>
      <c r="I117" s="44">
        <f t="shared" si="3"/>
        <v>0</v>
      </c>
    </row>
    <row r="118" spans="1:9" x14ac:dyDescent="0.2">
      <c r="A118" s="53" t="str">
        <f t="shared" si="2"/>
        <v>TOTHARCO FIJO</v>
      </c>
      <c r="B118" s="41" t="str">
        <f>'[1]87-20-0'!B102</f>
        <v>ASF</v>
      </c>
      <c r="C118" s="41" t="str">
        <f>VLOOKUP(B118,'[1]87-20-0'!$B$2:$G$10000, 3,0)</f>
        <v>ARCO SIERRA FIJO REFORZAD</v>
      </c>
      <c r="D118" s="41" t="str">
        <f>VLOOKUP(B118,'[1]87-20-0'!$B$2:$G$10000, 4,0)</f>
        <v>TOTH</v>
      </c>
      <c r="E118" s="41" t="str">
        <f>VLOOKUP(B118,'[1]87-20-0'!$B$2:$G$10000, 5,0)</f>
        <v>ARCO FIJO</v>
      </c>
      <c r="F118" s="42">
        <f>VLOOKUP(B118,'[1]87-20-0'!$B$2:$G$10000, 6,0)</f>
        <v>5271.64</v>
      </c>
      <c r="G118" s="52">
        <f>F118*(1-$B$15)*(1-(IF(ISERROR(VLOOKUP(A118,'[2]BASE OFERTAS'!$A$2:$D$800,4,FALSE)),"0 ",VLOOKUP(A118,'[2]BASE OFERTAS'!$A$2:$D$800,4,FALSE))))</f>
        <v>5271.64</v>
      </c>
      <c r="H118" s="43"/>
      <c r="I118" s="44">
        <f t="shared" si="3"/>
        <v>0</v>
      </c>
    </row>
    <row r="119" spans="1:9" x14ac:dyDescent="0.2">
      <c r="A119" s="53" t="str">
        <f t="shared" si="2"/>
        <v>MTZASIENTO INODORO</v>
      </c>
      <c r="B119" s="41" t="str">
        <f>'[1]87-20-0'!B103</f>
        <v>AIBIM</v>
      </c>
      <c r="C119" s="41" t="str">
        <f>VLOOKUP(B119,'[1]87-20-0'!$B$2:$G$10000, 3,0)</f>
        <v>ASIENT INOD "INYECT" BLAN</v>
      </c>
      <c r="D119" s="41" t="str">
        <f>VLOOKUP(B119,'[1]87-20-0'!$B$2:$G$10000, 4,0)</f>
        <v>MTZ</v>
      </c>
      <c r="E119" s="41" t="str">
        <f>VLOOKUP(B119,'[1]87-20-0'!$B$2:$G$10000, 5,0)</f>
        <v>ASIENTO INODORO</v>
      </c>
      <c r="F119" s="42">
        <f>VLOOKUP(B119,'[1]87-20-0'!$B$2:$G$10000, 6,0)</f>
        <v>5844.36</v>
      </c>
      <c r="G119" s="52">
        <f>F119*(1-$B$15)*(1-(IF(ISERROR(VLOOKUP(A119,'[2]BASE OFERTAS'!$A$2:$D$800,4,FALSE)),"0 ",VLOOKUP(A119,'[2]BASE OFERTAS'!$A$2:$D$800,4,FALSE))))</f>
        <v>5844.36</v>
      </c>
      <c r="H119" s="43"/>
      <c r="I119" s="44">
        <f t="shared" si="3"/>
        <v>0</v>
      </c>
    </row>
    <row r="120" spans="1:9" x14ac:dyDescent="0.2">
      <c r="A120" s="53" t="str">
        <f t="shared" si="2"/>
        <v>VITAL GASASIENTO INODORO</v>
      </c>
      <c r="B120" s="41" t="str">
        <f>'[1]87-20-0'!B104</f>
        <v>AIBV</v>
      </c>
      <c r="C120" s="41" t="str">
        <f>VLOOKUP(B120,'[1]87-20-0'!$B$2:$G$10000, 3,0)</f>
        <v>ASIENT INOD INYECT BLANCO</v>
      </c>
      <c r="D120" s="41" t="str">
        <f>VLOOKUP(B120,'[1]87-20-0'!$B$2:$G$10000, 4,0)</f>
        <v>VITAL GAS</v>
      </c>
      <c r="E120" s="41" t="str">
        <f>VLOOKUP(B120,'[1]87-20-0'!$B$2:$G$10000, 5,0)</f>
        <v>ASIENTO INODORO</v>
      </c>
      <c r="F120" s="42">
        <f>VLOOKUP(B120,'[1]87-20-0'!$B$2:$G$10000, 6,0)</f>
        <v>6909.95</v>
      </c>
      <c r="G120" s="52">
        <f>F120*(1-$B$15)*(1-(IF(ISERROR(VLOOKUP(A120,'[2]BASE OFERTAS'!$A$2:$D$800,4,FALSE)),"0 ",VLOOKUP(A120,'[2]BASE OFERTAS'!$A$2:$D$800,4,FALSE))))</f>
        <v>6909.95</v>
      </c>
      <c r="H120" s="43"/>
      <c r="I120" s="44">
        <f t="shared" si="3"/>
        <v>0</v>
      </c>
    </row>
    <row r="121" spans="1:9" x14ac:dyDescent="0.2">
      <c r="A121" s="53" t="str">
        <f t="shared" si="2"/>
        <v>GHERARDIAZADA</v>
      </c>
      <c r="B121" s="41" t="str">
        <f>'[1]87-20-0'!B105</f>
        <v>AACC0G</v>
      </c>
      <c r="C121" s="41" t="str">
        <f>VLOOKUP(B121,'[1]87-20-0'!$B$2:$G$10000, 3,0)</f>
        <v>AZA ALGOD C/CABO N 0</v>
      </c>
      <c r="D121" s="41" t="str">
        <f>VLOOKUP(B121,'[1]87-20-0'!$B$2:$G$10000, 4,0)</f>
        <v>GHERARDI</v>
      </c>
      <c r="E121" s="41" t="str">
        <f>VLOOKUP(B121,'[1]87-20-0'!$B$2:$G$10000, 5,0)</f>
        <v>AZADA</v>
      </c>
      <c r="F121" s="42">
        <f>VLOOKUP(B121,'[1]87-20-0'!$B$2:$G$10000, 6,0)</f>
        <v>22738.23</v>
      </c>
      <c r="G121" s="52">
        <f>F121*(1-$B$15)*(1-(IF(ISERROR(VLOOKUP(A121,'[2]BASE OFERTAS'!$A$2:$D$800,4,FALSE)),"0 ",VLOOKUP(A121,'[2]BASE OFERTAS'!$A$2:$D$800,4,FALSE))))</f>
        <v>22738.23</v>
      </c>
      <c r="H121" s="43"/>
      <c r="I121" s="44">
        <f t="shared" si="3"/>
        <v>0</v>
      </c>
    </row>
    <row r="122" spans="1:9" x14ac:dyDescent="0.2">
      <c r="A122" s="53" t="str">
        <f t="shared" si="2"/>
        <v>GHERARDIAZADA</v>
      </c>
      <c r="B122" s="41" t="str">
        <f>'[1]87-20-0'!B106</f>
        <v>AACC1G</v>
      </c>
      <c r="C122" s="41" t="str">
        <f>VLOOKUP(B122,'[1]87-20-0'!$B$2:$G$10000, 3,0)</f>
        <v>AZA ALGOD C/CABO N 1</v>
      </c>
      <c r="D122" s="41" t="str">
        <f>VLOOKUP(B122,'[1]87-20-0'!$B$2:$G$10000, 4,0)</f>
        <v>GHERARDI</v>
      </c>
      <c r="E122" s="41" t="str">
        <f>VLOOKUP(B122,'[1]87-20-0'!$B$2:$G$10000, 5,0)</f>
        <v>AZADA</v>
      </c>
      <c r="F122" s="42">
        <f>VLOOKUP(B122,'[1]87-20-0'!$B$2:$G$10000, 6,0)</f>
        <v>23030.51</v>
      </c>
      <c r="G122" s="52">
        <f>F122*(1-$B$15)*(1-(IF(ISERROR(VLOOKUP(A122,'[2]BASE OFERTAS'!$A$2:$D$800,4,FALSE)),"0 ",VLOOKUP(A122,'[2]BASE OFERTAS'!$A$2:$D$800,4,FALSE))))</f>
        <v>23030.51</v>
      </c>
      <c r="H122" s="43"/>
      <c r="I122" s="44">
        <f t="shared" si="3"/>
        <v>0</v>
      </c>
    </row>
    <row r="123" spans="1:9" x14ac:dyDescent="0.2">
      <c r="A123" s="53" t="str">
        <f t="shared" si="2"/>
        <v>GHERARDIAZADA</v>
      </c>
      <c r="B123" s="41" t="str">
        <f>'[1]87-20-0'!B107</f>
        <v>AACC2G</v>
      </c>
      <c r="C123" s="41" t="str">
        <f>VLOOKUP(B123,'[1]87-20-0'!$B$2:$G$10000, 3,0)</f>
        <v>AZA ALGOD C/CABO N 2</v>
      </c>
      <c r="D123" s="41" t="str">
        <f>VLOOKUP(B123,'[1]87-20-0'!$B$2:$G$10000, 4,0)</f>
        <v>GHERARDI</v>
      </c>
      <c r="E123" s="41" t="str">
        <f>VLOOKUP(B123,'[1]87-20-0'!$B$2:$G$10000, 5,0)</f>
        <v>AZADA</v>
      </c>
      <c r="F123" s="42">
        <f>VLOOKUP(B123,'[1]87-20-0'!$B$2:$G$10000, 6,0)</f>
        <v>23290.22</v>
      </c>
      <c r="G123" s="52">
        <f>F123*(1-$B$15)*(1-(IF(ISERROR(VLOOKUP(A123,'[2]BASE OFERTAS'!$A$2:$D$800,4,FALSE)),"0 ",VLOOKUP(A123,'[2]BASE OFERTAS'!$A$2:$D$800,4,FALSE))))</f>
        <v>23290.22</v>
      </c>
      <c r="H123" s="43"/>
      <c r="I123" s="44">
        <f t="shared" si="3"/>
        <v>0</v>
      </c>
    </row>
    <row r="124" spans="1:9" x14ac:dyDescent="0.2">
      <c r="A124" s="53" t="str">
        <f t="shared" si="2"/>
        <v>GHERARDIAZADA</v>
      </c>
      <c r="B124" s="41" t="str">
        <f>'[1]87-20-0'!B108</f>
        <v>ACCC0G</v>
      </c>
      <c r="C124" s="41" t="str">
        <f>VLOOKUP(B124,'[1]87-20-0'!$B$2:$G$10000, 3,0)</f>
        <v>AZA CARPI C/CABO N 0</v>
      </c>
      <c r="D124" s="41" t="str">
        <f>VLOOKUP(B124,'[1]87-20-0'!$B$2:$G$10000, 4,0)</f>
        <v>GHERARDI</v>
      </c>
      <c r="E124" s="41" t="str">
        <f>VLOOKUP(B124,'[1]87-20-0'!$B$2:$G$10000, 5,0)</f>
        <v>AZADA</v>
      </c>
      <c r="F124" s="42">
        <f>VLOOKUP(B124,'[1]87-20-0'!$B$2:$G$10000, 6,0)</f>
        <v>21901.48</v>
      </c>
      <c r="G124" s="52">
        <f>F124*(1-$B$15)*(1-(IF(ISERROR(VLOOKUP(A124,'[2]BASE OFERTAS'!$A$2:$D$800,4,FALSE)),"0 ",VLOOKUP(A124,'[2]BASE OFERTAS'!$A$2:$D$800,4,FALSE))))</f>
        <v>21901.48</v>
      </c>
      <c r="H124" s="43"/>
      <c r="I124" s="44">
        <f t="shared" si="3"/>
        <v>0</v>
      </c>
    </row>
    <row r="125" spans="1:9" x14ac:dyDescent="0.2">
      <c r="A125" s="53" t="str">
        <f t="shared" si="2"/>
        <v>GHERARDIAZADA</v>
      </c>
      <c r="B125" s="41" t="str">
        <f>'[1]87-20-0'!B109</f>
        <v>ACCC1G</v>
      </c>
      <c r="C125" s="41" t="str">
        <f>VLOOKUP(B125,'[1]87-20-0'!$B$2:$G$10000, 3,0)</f>
        <v>AZA CARPI C/CABO N 1</v>
      </c>
      <c r="D125" s="41" t="str">
        <f>VLOOKUP(B125,'[1]87-20-0'!$B$2:$G$10000, 4,0)</f>
        <v>GHERARDI</v>
      </c>
      <c r="E125" s="41" t="str">
        <f>VLOOKUP(B125,'[1]87-20-0'!$B$2:$G$10000, 5,0)</f>
        <v>AZADA</v>
      </c>
      <c r="F125" s="42">
        <f>VLOOKUP(B125,'[1]87-20-0'!$B$2:$G$10000, 6,0)</f>
        <v>22177.73</v>
      </c>
      <c r="G125" s="52">
        <f>F125*(1-$B$15)*(1-(IF(ISERROR(VLOOKUP(A125,'[2]BASE OFERTAS'!$A$2:$D$800,4,FALSE)),"0 ",VLOOKUP(A125,'[2]BASE OFERTAS'!$A$2:$D$800,4,FALSE))))</f>
        <v>22177.73</v>
      </c>
      <c r="H125" s="43"/>
      <c r="I125" s="44">
        <f t="shared" si="3"/>
        <v>0</v>
      </c>
    </row>
    <row r="126" spans="1:9" x14ac:dyDescent="0.2">
      <c r="A126" s="53" t="str">
        <f t="shared" si="2"/>
        <v>GHERARDIAZADA</v>
      </c>
      <c r="B126" s="41" t="str">
        <f>'[1]87-20-0'!B110</f>
        <v>ACCC2G</v>
      </c>
      <c r="C126" s="41" t="str">
        <f>VLOOKUP(B126,'[1]87-20-0'!$B$2:$G$10000, 3,0)</f>
        <v>AZA CARPI C/CABO N 2</v>
      </c>
      <c r="D126" s="41" t="str">
        <f>VLOOKUP(B126,'[1]87-20-0'!$B$2:$G$10000, 4,0)</f>
        <v>GHERARDI</v>
      </c>
      <c r="E126" s="41" t="str">
        <f>VLOOKUP(B126,'[1]87-20-0'!$B$2:$G$10000, 5,0)</f>
        <v>AZADA</v>
      </c>
      <c r="F126" s="42">
        <f>VLOOKUP(B126,'[1]87-20-0'!$B$2:$G$10000, 6,0)</f>
        <v>22424.04</v>
      </c>
      <c r="G126" s="52">
        <f>F126*(1-$B$15)*(1-(IF(ISERROR(VLOOKUP(A126,'[2]BASE OFERTAS'!$A$2:$D$800,4,FALSE)),"0 ",VLOOKUP(A126,'[2]BASE OFERTAS'!$A$2:$D$800,4,FALSE))))</f>
        <v>22424.04</v>
      </c>
      <c r="H126" s="43"/>
      <c r="I126" s="44">
        <f t="shared" si="3"/>
        <v>0</v>
      </c>
    </row>
    <row r="127" spans="1:9" x14ac:dyDescent="0.2">
      <c r="A127" s="53" t="str">
        <f t="shared" si="2"/>
        <v>GHERARDIAZADA</v>
      </c>
      <c r="B127" s="41" t="str">
        <f>'[1]87-20-0'!B111</f>
        <v>AMCC2G</v>
      </c>
      <c r="C127" s="41" t="str">
        <f>VLOOKUP(B127,'[1]87-20-0'!$B$2:$G$10000, 3,0)</f>
        <v>AZA MEND C/CAB 2"</v>
      </c>
      <c r="D127" s="41" t="str">
        <f>VLOOKUP(B127,'[1]87-20-0'!$B$2:$G$10000, 4,0)</f>
        <v>GHERARDI</v>
      </c>
      <c r="E127" s="41" t="str">
        <f>VLOOKUP(B127,'[1]87-20-0'!$B$2:$G$10000, 5,0)</f>
        <v>AZADA</v>
      </c>
      <c r="F127" s="42">
        <f>VLOOKUP(B127,'[1]87-20-0'!$B$2:$G$10000, 6,0)</f>
        <v>42734.28</v>
      </c>
      <c r="G127" s="52">
        <f>F127*(1-$B$15)*(1-(IF(ISERROR(VLOOKUP(A127,'[2]BASE OFERTAS'!$A$2:$D$800,4,FALSE)),"0 ",VLOOKUP(A127,'[2]BASE OFERTAS'!$A$2:$D$800,4,FALSE))))</f>
        <v>42734.28</v>
      </c>
      <c r="H127" s="43"/>
      <c r="I127" s="44">
        <f t="shared" si="3"/>
        <v>0</v>
      </c>
    </row>
    <row r="128" spans="1:9" x14ac:dyDescent="0.2">
      <c r="A128" s="53" t="str">
        <f t="shared" si="2"/>
        <v>GHERARDIAZADA</v>
      </c>
      <c r="B128" s="41" t="str">
        <f>'[1]87-20-0'!B112</f>
        <v>AMCC212G</v>
      </c>
      <c r="C128" s="41" t="str">
        <f>VLOOKUP(B128,'[1]87-20-0'!$B$2:$G$10000, 3,0)</f>
        <v>AZA MEND C/CAB 2"1/2</v>
      </c>
      <c r="D128" s="41" t="str">
        <f>VLOOKUP(B128,'[1]87-20-0'!$B$2:$G$10000, 4,0)</f>
        <v>GHERARDI</v>
      </c>
      <c r="E128" s="41" t="str">
        <f>VLOOKUP(B128,'[1]87-20-0'!$B$2:$G$10000, 5,0)</f>
        <v>AZADA</v>
      </c>
      <c r="F128" s="42">
        <f>VLOOKUP(B128,'[1]87-20-0'!$B$2:$G$10000, 6,0)</f>
        <v>43588.95</v>
      </c>
      <c r="G128" s="52">
        <f>F128*(1-$B$15)*(1-(IF(ISERROR(VLOOKUP(A128,'[2]BASE OFERTAS'!$A$2:$D$800,4,FALSE)),"0 ",VLOOKUP(A128,'[2]BASE OFERTAS'!$A$2:$D$800,4,FALSE))))</f>
        <v>43588.95</v>
      </c>
      <c r="H128" s="43"/>
      <c r="I128" s="44">
        <f t="shared" si="3"/>
        <v>0</v>
      </c>
    </row>
    <row r="129" spans="1:9" x14ac:dyDescent="0.2">
      <c r="A129" s="53" t="str">
        <f t="shared" si="2"/>
        <v>GHERARDIAZADA</v>
      </c>
      <c r="B129" s="41" t="str">
        <f>'[1]87-20-0'!B113</f>
        <v>AMCC3G</v>
      </c>
      <c r="C129" s="41" t="str">
        <f>VLOOKUP(B129,'[1]87-20-0'!$B$2:$G$10000, 3,0)</f>
        <v>AZA MEND C/CAB 3"</v>
      </c>
      <c r="D129" s="41" t="str">
        <f>VLOOKUP(B129,'[1]87-20-0'!$B$2:$G$10000, 4,0)</f>
        <v>GHERARDI</v>
      </c>
      <c r="E129" s="41" t="str">
        <f>VLOOKUP(B129,'[1]87-20-0'!$B$2:$G$10000, 5,0)</f>
        <v>AZADA</v>
      </c>
      <c r="F129" s="42">
        <f>VLOOKUP(B129,'[1]87-20-0'!$B$2:$G$10000, 6,0)</f>
        <v>44870.92</v>
      </c>
      <c r="G129" s="52">
        <f>F129*(1-$B$15)*(1-(IF(ISERROR(VLOOKUP(A129,'[2]BASE OFERTAS'!$A$2:$D$800,4,FALSE)),"0 ",VLOOKUP(A129,'[2]BASE OFERTAS'!$A$2:$D$800,4,FALSE))))</f>
        <v>44870.92</v>
      </c>
      <c r="H129" s="43"/>
      <c r="I129" s="44">
        <f t="shared" si="3"/>
        <v>0</v>
      </c>
    </row>
    <row r="130" spans="1:9" x14ac:dyDescent="0.2">
      <c r="A130" s="53" t="str">
        <f t="shared" si="2"/>
        <v>GHERARDIAZADA</v>
      </c>
      <c r="B130" s="41" t="str">
        <f>'[1]87-20-0'!B114</f>
        <v>AMCC312G</v>
      </c>
      <c r="C130" s="41" t="str">
        <f>VLOOKUP(B130,'[1]87-20-0'!$B$2:$G$10000, 3,0)</f>
        <v>AZA MEND C/CAB 3"1/2</v>
      </c>
      <c r="D130" s="41" t="str">
        <f>VLOOKUP(B130,'[1]87-20-0'!$B$2:$G$10000, 4,0)</f>
        <v>GHERARDI</v>
      </c>
      <c r="E130" s="41" t="str">
        <f>VLOOKUP(B130,'[1]87-20-0'!$B$2:$G$10000, 5,0)</f>
        <v>AZADA</v>
      </c>
      <c r="F130" s="42">
        <f>VLOOKUP(B130,'[1]87-20-0'!$B$2:$G$10000, 6,0)</f>
        <v>46580.31</v>
      </c>
      <c r="G130" s="52">
        <f>F130*(1-$B$15)*(1-(IF(ISERROR(VLOOKUP(A130,'[2]BASE OFERTAS'!$A$2:$D$800,4,FALSE)),"0 ",VLOOKUP(A130,'[2]BASE OFERTAS'!$A$2:$D$800,4,FALSE))))</f>
        <v>46580.31</v>
      </c>
      <c r="H130" s="43"/>
      <c r="I130" s="44">
        <f t="shared" si="3"/>
        <v>0</v>
      </c>
    </row>
    <row r="131" spans="1:9" x14ac:dyDescent="0.2">
      <c r="A131" s="53" t="str">
        <f t="shared" si="2"/>
        <v>GHERARDIAZADA</v>
      </c>
      <c r="B131" s="41" t="str">
        <f>'[1]87-20-0'!B115</f>
        <v>AA0G</v>
      </c>
      <c r="C131" s="41" t="str">
        <f>VLOOKUP(B131,'[1]87-20-0'!$B$2:$G$10000, 3,0)</f>
        <v>AZADA ALGODONER N  0</v>
      </c>
      <c r="D131" s="41" t="str">
        <f>VLOOKUP(B131,'[1]87-20-0'!$B$2:$G$10000, 4,0)</f>
        <v>GHERARDI</v>
      </c>
      <c r="E131" s="41" t="str">
        <f>VLOOKUP(B131,'[1]87-20-0'!$B$2:$G$10000, 5,0)</f>
        <v>AZADA</v>
      </c>
      <c r="F131" s="42">
        <f>VLOOKUP(B131,'[1]87-20-0'!$B$2:$G$10000, 6,0)</f>
        <v>13015.87</v>
      </c>
      <c r="G131" s="52">
        <f>F131*(1-$B$15)*(1-(IF(ISERROR(VLOOKUP(A131,'[2]BASE OFERTAS'!$A$2:$D$800,4,FALSE)),"0 ",VLOOKUP(A131,'[2]BASE OFERTAS'!$A$2:$D$800,4,FALSE))))</f>
        <v>13015.87</v>
      </c>
      <c r="H131" s="43"/>
      <c r="I131" s="44">
        <f t="shared" si="3"/>
        <v>0</v>
      </c>
    </row>
    <row r="132" spans="1:9" x14ac:dyDescent="0.2">
      <c r="A132" s="53" t="str">
        <f t="shared" si="2"/>
        <v>GHERARDIAZADA</v>
      </c>
      <c r="B132" s="41" t="str">
        <f>'[1]87-20-0'!B116</f>
        <v>AA1G</v>
      </c>
      <c r="C132" s="41" t="str">
        <f>VLOOKUP(B132,'[1]87-20-0'!$B$2:$G$10000, 3,0)</f>
        <v>AZADA ALGODONER N  1</v>
      </c>
      <c r="D132" s="41" t="str">
        <f>VLOOKUP(B132,'[1]87-20-0'!$B$2:$G$10000, 4,0)</f>
        <v>GHERARDI</v>
      </c>
      <c r="E132" s="41" t="str">
        <f>VLOOKUP(B132,'[1]87-20-0'!$B$2:$G$10000, 5,0)</f>
        <v>AZADA</v>
      </c>
      <c r="F132" s="42">
        <f>VLOOKUP(B132,'[1]87-20-0'!$B$2:$G$10000, 6,0)</f>
        <v>13282.81</v>
      </c>
      <c r="G132" s="52">
        <f>F132*(1-$B$15)*(1-(IF(ISERROR(VLOOKUP(A132,'[2]BASE OFERTAS'!$A$2:$D$800,4,FALSE)),"0 ",VLOOKUP(A132,'[2]BASE OFERTAS'!$A$2:$D$800,4,FALSE))))</f>
        <v>13282.81</v>
      </c>
      <c r="H132" s="43"/>
      <c r="I132" s="44">
        <f t="shared" si="3"/>
        <v>0</v>
      </c>
    </row>
    <row r="133" spans="1:9" x14ac:dyDescent="0.2">
      <c r="A133" s="53" t="str">
        <f t="shared" si="2"/>
        <v>GHERARDIAZADA</v>
      </c>
      <c r="B133" s="41" t="str">
        <f>'[1]87-20-0'!B117</f>
        <v>AA2G</v>
      </c>
      <c r="C133" s="41" t="str">
        <f>VLOOKUP(B133,'[1]87-20-0'!$B$2:$G$10000, 3,0)</f>
        <v>AZADA ALGODONER N  2</v>
      </c>
      <c r="D133" s="41" t="str">
        <f>VLOOKUP(B133,'[1]87-20-0'!$B$2:$G$10000, 4,0)</f>
        <v>GHERARDI</v>
      </c>
      <c r="E133" s="41" t="str">
        <f>VLOOKUP(B133,'[1]87-20-0'!$B$2:$G$10000, 5,0)</f>
        <v>AZADA</v>
      </c>
      <c r="F133" s="42">
        <f>VLOOKUP(B133,'[1]87-20-0'!$B$2:$G$10000, 6,0)</f>
        <v>13545.06</v>
      </c>
      <c r="G133" s="52">
        <f>F133*(1-$B$15)*(1-(IF(ISERROR(VLOOKUP(A133,'[2]BASE OFERTAS'!$A$2:$D$800,4,FALSE)),"0 ",VLOOKUP(A133,'[2]BASE OFERTAS'!$A$2:$D$800,4,FALSE))))</f>
        <v>13545.06</v>
      </c>
      <c r="H133" s="43"/>
      <c r="I133" s="44">
        <f t="shared" si="3"/>
        <v>0</v>
      </c>
    </row>
    <row r="134" spans="1:9" x14ac:dyDescent="0.2">
      <c r="A134" s="53" t="str">
        <f t="shared" si="2"/>
        <v>GHERARDIAZADA</v>
      </c>
      <c r="B134" s="41" t="str">
        <f>'[1]87-20-0'!B118</f>
        <v>AC0G</v>
      </c>
      <c r="C134" s="41" t="str">
        <f>VLOOKUP(B134,'[1]87-20-0'!$B$2:$G$10000, 3,0)</f>
        <v>AZADA CARPIR N  0</v>
      </c>
      <c r="D134" s="41" t="str">
        <f>VLOOKUP(B134,'[1]87-20-0'!$B$2:$G$10000, 4,0)</f>
        <v>GHERARDI</v>
      </c>
      <c r="E134" s="41" t="str">
        <f>VLOOKUP(B134,'[1]87-20-0'!$B$2:$G$10000, 5,0)</f>
        <v>AZADA</v>
      </c>
      <c r="F134" s="42">
        <f>VLOOKUP(B134,'[1]87-20-0'!$B$2:$G$10000, 6,0)</f>
        <v>12534.14</v>
      </c>
      <c r="G134" s="52">
        <f>F134*(1-$B$15)*(1-(IF(ISERROR(VLOOKUP(A134,'[2]BASE OFERTAS'!$A$2:$D$800,4,FALSE)),"0 ",VLOOKUP(A134,'[2]BASE OFERTAS'!$A$2:$D$800,4,FALSE))))</f>
        <v>12534.14</v>
      </c>
      <c r="H134" s="43"/>
      <c r="I134" s="44">
        <f t="shared" si="3"/>
        <v>0</v>
      </c>
    </row>
    <row r="135" spans="1:9" x14ac:dyDescent="0.2">
      <c r="A135" s="53" t="str">
        <f t="shared" si="2"/>
        <v>GHERARDIAZADA</v>
      </c>
      <c r="B135" s="41" t="str">
        <f>'[1]87-20-0'!B119</f>
        <v>AC1G</v>
      </c>
      <c r="C135" s="41" t="str">
        <f>VLOOKUP(B135,'[1]87-20-0'!$B$2:$G$10000, 3,0)</f>
        <v>AZADA CARPIR N  1</v>
      </c>
      <c r="D135" s="41" t="str">
        <f>VLOOKUP(B135,'[1]87-20-0'!$B$2:$G$10000, 4,0)</f>
        <v>GHERARDI</v>
      </c>
      <c r="E135" s="41" t="str">
        <f>VLOOKUP(B135,'[1]87-20-0'!$B$2:$G$10000, 5,0)</f>
        <v>AZADA</v>
      </c>
      <c r="F135" s="42">
        <f>VLOOKUP(B135,'[1]87-20-0'!$B$2:$G$10000, 6,0)</f>
        <v>12782.3</v>
      </c>
      <c r="G135" s="52">
        <f>F135*(1-$B$15)*(1-(IF(ISERROR(VLOOKUP(A135,'[2]BASE OFERTAS'!$A$2:$D$800,4,FALSE)),"0 ",VLOOKUP(A135,'[2]BASE OFERTAS'!$A$2:$D$800,4,FALSE))))</f>
        <v>12782.3</v>
      </c>
      <c r="H135" s="43"/>
      <c r="I135" s="44">
        <f t="shared" si="3"/>
        <v>0</v>
      </c>
    </row>
    <row r="136" spans="1:9" x14ac:dyDescent="0.2">
      <c r="A136" s="53" t="str">
        <f t="shared" si="2"/>
        <v>FERCASAZADA CARPIR</v>
      </c>
      <c r="B136" s="41" t="str">
        <f>'[1]87-20-0'!B120</f>
        <v>AC1F</v>
      </c>
      <c r="C136" s="41" t="str">
        <f>VLOOKUP(B136,'[1]87-20-0'!$B$2:$G$10000, 3,0)</f>
        <v>AZADA CARPIR N  1</v>
      </c>
      <c r="D136" s="41" t="str">
        <f>VLOOKUP(B136,'[1]87-20-0'!$B$2:$G$10000, 4,0)</f>
        <v>FERCAS</v>
      </c>
      <c r="E136" s="41" t="str">
        <f>VLOOKUP(B136,'[1]87-20-0'!$B$2:$G$10000, 5,0)</f>
        <v>AZADA CARPIR</v>
      </c>
      <c r="F136" s="42">
        <f>VLOOKUP(B136,'[1]87-20-0'!$B$2:$G$10000, 6,0)</f>
        <v>6284.15</v>
      </c>
      <c r="G136" s="52">
        <f>F136*(1-$B$15)*(1-(IF(ISERROR(VLOOKUP(A136,'[2]BASE OFERTAS'!$A$2:$D$800,4,FALSE)),"0 ",VLOOKUP(A136,'[2]BASE OFERTAS'!$A$2:$D$800,4,FALSE))))</f>
        <v>6284.15</v>
      </c>
      <c r="H136" s="43"/>
      <c r="I136" s="44">
        <f t="shared" si="3"/>
        <v>0</v>
      </c>
    </row>
    <row r="137" spans="1:9" x14ac:dyDescent="0.2">
      <c r="A137" s="53" t="str">
        <f t="shared" si="2"/>
        <v>FERCASAZADA CARPIR</v>
      </c>
      <c r="B137" s="41" t="str">
        <f>'[1]87-20-0'!B121</f>
        <v>AC2F</v>
      </c>
      <c r="C137" s="41" t="str">
        <f>VLOOKUP(B137,'[1]87-20-0'!$B$2:$G$10000, 3,0)</f>
        <v>AZADA CARPIR N  2</v>
      </c>
      <c r="D137" s="41" t="str">
        <f>VLOOKUP(B137,'[1]87-20-0'!$B$2:$G$10000, 4,0)</f>
        <v>FERCAS</v>
      </c>
      <c r="E137" s="41" t="str">
        <f>VLOOKUP(B137,'[1]87-20-0'!$B$2:$G$10000, 5,0)</f>
        <v>AZADA CARPIR</v>
      </c>
      <c r="F137" s="42">
        <f>VLOOKUP(B137,'[1]87-20-0'!$B$2:$G$10000, 6,0)</f>
        <v>6599.21</v>
      </c>
      <c r="G137" s="52">
        <f>F137*(1-$B$15)*(1-(IF(ISERROR(VLOOKUP(A137,'[2]BASE OFERTAS'!$A$2:$D$800,4,FALSE)),"0 ",VLOOKUP(A137,'[2]BASE OFERTAS'!$A$2:$D$800,4,FALSE))))</f>
        <v>6599.21</v>
      </c>
      <c r="H137" s="43"/>
      <c r="I137" s="44">
        <f t="shared" si="3"/>
        <v>0</v>
      </c>
    </row>
    <row r="138" spans="1:9" x14ac:dyDescent="0.2">
      <c r="A138" s="53" t="str">
        <f t="shared" si="2"/>
        <v>GHERARDIAZADA</v>
      </c>
      <c r="B138" s="41" t="str">
        <f>'[1]87-20-0'!B122</f>
        <v>AC2G</v>
      </c>
      <c r="C138" s="41" t="str">
        <f>VLOOKUP(B138,'[1]87-20-0'!$B$2:$G$10000, 3,0)</f>
        <v>AZADA CARPIR N  2</v>
      </c>
      <c r="D138" s="41" t="str">
        <f>VLOOKUP(B138,'[1]87-20-0'!$B$2:$G$10000, 4,0)</f>
        <v>GHERARDI</v>
      </c>
      <c r="E138" s="41" t="str">
        <f>VLOOKUP(B138,'[1]87-20-0'!$B$2:$G$10000, 5,0)</f>
        <v>AZADA</v>
      </c>
      <c r="F138" s="42">
        <f>VLOOKUP(B138,'[1]87-20-0'!$B$2:$G$10000, 6,0)</f>
        <v>13044.81</v>
      </c>
      <c r="G138" s="52">
        <f>F138*(1-$B$15)*(1-(IF(ISERROR(VLOOKUP(A138,'[2]BASE OFERTAS'!$A$2:$D$800,4,FALSE)),"0 ",VLOOKUP(A138,'[2]BASE OFERTAS'!$A$2:$D$800,4,FALSE))))</f>
        <v>13044.81</v>
      </c>
      <c r="H138" s="43"/>
      <c r="I138" s="44">
        <f t="shared" si="3"/>
        <v>0</v>
      </c>
    </row>
    <row r="139" spans="1:9" x14ac:dyDescent="0.2">
      <c r="A139" s="53" t="str">
        <f t="shared" si="2"/>
        <v>FERCASAZADA CARPIR</v>
      </c>
      <c r="B139" s="41" t="str">
        <f>'[1]87-20-0'!B123</f>
        <v>AC3F</v>
      </c>
      <c r="C139" s="41" t="str">
        <f>VLOOKUP(B139,'[1]87-20-0'!$B$2:$G$10000, 3,0)</f>
        <v>AZADA CARPIR N  3</v>
      </c>
      <c r="D139" s="41" t="str">
        <f>VLOOKUP(B139,'[1]87-20-0'!$B$2:$G$10000, 4,0)</f>
        <v>FERCAS</v>
      </c>
      <c r="E139" s="41" t="str">
        <f>VLOOKUP(B139,'[1]87-20-0'!$B$2:$G$10000, 5,0)</f>
        <v>AZADA CARPIR</v>
      </c>
      <c r="F139" s="42">
        <f>VLOOKUP(B139,'[1]87-20-0'!$B$2:$G$10000, 6,0)</f>
        <v>6963.97</v>
      </c>
      <c r="G139" s="52">
        <f>F139*(1-$B$15)*(1-(IF(ISERROR(VLOOKUP(A139,'[2]BASE OFERTAS'!$A$2:$D$800,4,FALSE)),"0 ",VLOOKUP(A139,'[2]BASE OFERTAS'!$A$2:$D$800,4,FALSE))))</f>
        <v>6963.97</v>
      </c>
      <c r="H139" s="43"/>
      <c r="I139" s="44">
        <f t="shared" si="3"/>
        <v>0</v>
      </c>
    </row>
    <row r="140" spans="1:9" x14ac:dyDescent="0.2">
      <c r="A140" s="53" t="str">
        <f t="shared" si="2"/>
        <v>GHERARDIAZADA</v>
      </c>
      <c r="B140" s="41" t="str">
        <f>'[1]87-20-0'!B124</f>
        <v>AM2G</v>
      </c>
      <c r="C140" s="41" t="str">
        <f>VLOOKUP(B140,'[1]87-20-0'!$B$2:$G$10000, 3,0)</f>
        <v>AZADA MENDOCIN 2"</v>
      </c>
      <c r="D140" s="41" t="str">
        <f>VLOOKUP(B140,'[1]87-20-0'!$B$2:$G$10000, 4,0)</f>
        <v>GHERARDI</v>
      </c>
      <c r="E140" s="41" t="str">
        <f>VLOOKUP(B140,'[1]87-20-0'!$B$2:$G$10000, 5,0)</f>
        <v>AZADA</v>
      </c>
      <c r="F140" s="42">
        <f>VLOOKUP(B140,'[1]87-20-0'!$B$2:$G$10000, 6,0)</f>
        <v>33332.83</v>
      </c>
      <c r="G140" s="52">
        <f>F140*(1-$B$15)*(1-(IF(ISERROR(VLOOKUP(A140,'[2]BASE OFERTAS'!$A$2:$D$800,4,FALSE)),"0 ",VLOOKUP(A140,'[2]BASE OFERTAS'!$A$2:$D$800,4,FALSE))))</f>
        <v>33332.83</v>
      </c>
      <c r="H140" s="43"/>
      <c r="I140" s="44">
        <f t="shared" si="3"/>
        <v>0</v>
      </c>
    </row>
    <row r="141" spans="1:9" x14ac:dyDescent="0.2">
      <c r="A141" s="53" t="str">
        <f t="shared" si="2"/>
        <v>GHERARDIAZADA</v>
      </c>
      <c r="B141" s="41" t="str">
        <f>'[1]87-20-0'!B125</f>
        <v>AM212G</v>
      </c>
      <c r="C141" s="41" t="str">
        <f>VLOOKUP(B141,'[1]87-20-0'!$B$2:$G$10000, 3,0)</f>
        <v>AZADA MENDOCIN 2"1/2</v>
      </c>
      <c r="D141" s="41" t="str">
        <f>VLOOKUP(B141,'[1]87-20-0'!$B$2:$G$10000, 4,0)</f>
        <v>GHERARDI</v>
      </c>
      <c r="E141" s="41" t="str">
        <f>VLOOKUP(B141,'[1]87-20-0'!$B$2:$G$10000, 5,0)</f>
        <v>AZADA</v>
      </c>
      <c r="F141" s="42">
        <f>VLOOKUP(B141,'[1]87-20-0'!$B$2:$G$10000, 6,0)</f>
        <v>34187.43</v>
      </c>
      <c r="G141" s="52">
        <f>F141*(1-$B$15)*(1-(IF(ISERROR(VLOOKUP(A141,'[2]BASE OFERTAS'!$A$2:$D$800,4,FALSE)),"0 ",VLOOKUP(A141,'[2]BASE OFERTAS'!$A$2:$D$800,4,FALSE))))</f>
        <v>34187.43</v>
      </c>
      <c r="H141" s="43"/>
      <c r="I141" s="44">
        <f t="shared" si="3"/>
        <v>0</v>
      </c>
    </row>
    <row r="142" spans="1:9" x14ac:dyDescent="0.2">
      <c r="A142" s="53" t="str">
        <f t="shared" si="2"/>
        <v>GHERARDIAZADA</v>
      </c>
      <c r="B142" s="41" t="str">
        <f>'[1]87-20-0'!B126</f>
        <v>AM3G</v>
      </c>
      <c r="C142" s="41" t="str">
        <f>VLOOKUP(B142,'[1]87-20-0'!$B$2:$G$10000, 3,0)</f>
        <v>AZADA MENDOCIN 3"</v>
      </c>
      <c r="D142" s="41" t="str">
        <f>VLOOKUP(B142,'[1]87-20-0'!$B$2:$G$10000, 4,0)</f>
        <v>GHERARDI</v>
      </c>
      <c r="E142" s="41" t="str">
        <f>VLOOKUP(B142,'[1]87-20-0'!$B$2:$G$10000, 5,0)</f>
        <v>AZADA</v>
      </c>
      <c r="F142" s="42">
        <f>VLOOKUP(B142,'[1]87-20-0'!$B$2:$G$10000, 6,0)</f>
        <v>35469.440000000002</v>
      </c>
      <c r="G142" s="52">
        <f>F142*(1-$B$15)*(1-(IF(ISERROR(VLOOKUP(A142,'[2]BASE OFERTAS'!$A$2:$D$800,4,FALSE)),"0 ",VLOOKUP(A142,'[2]BASE OFERTAS'!$A$2:$D$800,4,FALSE))))</f>
        <v>35469.440000000002</v>
      </c>
      <c r="H142" s="43"/>
      <c r="I142" s="44">
        <f t="shared" si="3"/>
        <v>0</v>
      </c>
    </row>
    <row r="143" spans="1:9" x14ac:dyDescent="0.2">
      <c r="A143" s="53" t="str">
        <f t="shared" si="2"/>
        <v>GHERARDIAZADA</v>
      </c>
      <c r="B143" s="41" t="str">
        <f>'[1]87-20-0'!B127</f>
        <v>AM312G</v>
      </c>
      <c r="C143" s="41" t="str">
        <f>VLOOKUP(B143,'[1]87-20-0'!$B$2:$G$10000, 3,0)</f>
        <v>AZADA MENDOCIN 3"1/2</v>
      </c>
      <c r="D143" s="41" t="str">
        <f>VLOOKUP(B143,'[1]87-20-0'!$B$2:$G$10000, 4,0)</f>
        <v>GHERARDI</v>
      </c>
      <c r="E143" s="41" t="str">
        <f>VLOOKUP(B143,'[1]87-20-0'!$B$2:$G$10000, 5,0)</f>
        <v>AZADA</v>
      </c>
      <c r="F143" s="42">
        <f>VLOOKUP(B143,'[1]87-20-0'!$B$2:$G$10000, 6,0)</f>
        <v>37178.870000000003</v>
      </c>
      <c r="G143" s="52">
        <f>F143*(1-$B$15)*(1-(IF(ISERROR(VLOOKUP(A143,'[2]BASE OFERTAS'!$A$2:$D$800,4,FALSE)),"0 ",VLOOKUP(A143,'[2]BASE OFERTAS'!$A$2:$D$800,4,FALSE))))</f>
        <v>37178.870000000003</v>
      </c>
      <c r="H143" s="43"/>
      <c r="I143" s="44">
        <f t="shared" si="3"/>
        <v>0</v>
      </c>
    </row>
    <row r="144" spans="1:9" x14ac:dyDescent="0.2">
      <c r="A144" s="53" t="str">
        <f t="shared" si="2"/>
        <v>HERNANPLASBALDE</v>
      </c>
      <c r="B144" s="41" t="str">
        <f>'[1]87-20-0'!B128</f>
        <v>BEE</v>
      </c>
      <c r="C144" s="41" t="str">
        <f>VLOOKUP(B144,'[1]87-20-0'!$B$2:$G$10000, 3,0)</f>
        <v>BALDE ALBAN PLAST PREMIUM</v>
      </c>
      <c r="D144" s="41" t="str">
        <f>VLOOKUP(B144,'[1]87-20-0'!$B$2:$G$10000, 4,0)</f>
        <v>HERNANPLAS</v>
      </c>
      <c r="E144" s="41" t="str">
        <f>VLOOKUP(B144,'[1]87-20-0'!$B$2:$G$10000, 5,0)</f>
        <v>BALDE</v>
      </c>
      <c r="F144" s="42">
        <f>VLOOKUP(B144,'[1]87-20-0'!$B$2:$G$10000, 6,0)</f>
        <v>1270.8599999999999</v>
      </c>
      <c r="G144" s="52">
        <f>F144*(1-$B$15)*(1-(IF(ISERROR(VLOOKUP(A144,'[2]BASE OFERTAS'!$A$2:$D$800,4,FALSE)),"0 ",VLOOKUP(A144,'[2]BASE OFERTAS'!$A$2:$D$800,4,FALSE))))</f>
        <v>1270.8599999999999</v>
      </c>
      <c r="H144" s="43"/>
      <c r="I144" s="44">
        <f t="shared" si="3"/>
        <v>0</v>
      </c>
    </row>
    <row r="145" spans="1:9" x14ac:dyDescent="0.2">
      <c r="A145" s="53" t="str">
        <f t="shared" si="2"/>
        <v>DOBLE ABANDA</v>
      </c>
      <c r="B145" s="41" t="str">
        <f>'[1]87-20-0'!B129</f>
        <v>6600100D</v>
      </c>
      <c r="C145" s="41" t="str">
        <f>VLOOKUP(B145,'[1]87-20-0'!$B$2:$G$10000, 3,0)</f>
        <v>BAND PAPEL 120X6600 100</v>
      </c>
      <c r="D145" s="41" t="str">
        <f>VLOOKUP(B145,'[1]87-20-0'!$B$2:$G$10000, 4,0)</f>
        <v>DOBLE A</v>
      </c>
      <c r="E145" s="41" t="str">
        <f>VLOOKUP(B145,'[1]87-20-0'!$B$2:$G$10000, 5,0)</f>
        <v>BANDA</v>
      </c>
      <c r="F145" s="42">
        <f>VLOOKUP(B145,'[1]87-20-0'!$B$2:$G$10000, 6,0)</f>
        <v>27691.54</v>
      </c>
      <c r="G145" s="52">
        <f>F145*(1-$B$15)*(1-(IF(ISERROR(VLOOKUP(A145,'[2]BASE OFERTAS'!$A$2:$D$800,4,FALSE)),"0 ",VLOOKUP(A145,'[2]BASE OFERTAS'!$A$2:$D$800,4,FALSE))))</f>
        <v>24368.555200000003</v>
      </c>
      <c r="H145" s="43"/>
      <c r="I145" s="44">
        <f t="shared" si="3"/>
        <v>0</v>
      </c>
    </row>
    <row r="146" spans="1:9" x14ac:dyDescent="0.2">
      <c r="A146" s="53" t="str">
        <f t="shared" si="2"/>
        <v>DOBLE ABANDA</v>
      </c>
      <c r="B146" s="41" t="str">
        <f>'[1]87-20-0'!B130</f>
        <v>660040D</v>
      </c>
      <c r="C146" s="41" t="str">
        <f>VLOOKUP(B146,'[1]87-20-0'!$B$2:$G$10000, 3,0)</f>
        <v>BAND PAPEL 120X6600 40</v>
      </c>
      <c r="D146" s="41" t="str">
        <f>VLOOKUP(B146,'[1]87-20-0'!$B$2:$G$10000, 4,0)</f>
        <v>DOBLE A</v>
      </c>
      <c r="E146" s="41" t="str">
        <f>VLOOKUP(B146,'[1]87-20-0'!$B$2:$G$10000, 5,0)</f>
        <v>BANDA</v>
      </c>
      <c r="F146" s="42">
        <f>VLOOKUP(B146,'[1]87-20-0'!$B$2:$G$10000, 6,0)</f>
        <v>38892.269999999997</v>
      </c>
      <c r="G146" s="52">
        <f>F146*(1-$B$15)*(1-(IF(ISERROR(VLOOKUP(A146,'[2]BASE OFERTAS'!$A$2:$D$800,4,FALSE)),"0 ",VLOOKUP(A146,'[2]BASE OFERTAS'!$A$2:$D$800,4,FALSE))))</f>
        <v>34225.1976</v>
      </c>
      <c r="H146" s="43"/>
      <c r="I146" s="44">
        <f t="shared" si="3"/>
        <v>0</v>
      </c>
    </row>
    <row r="147" spans="1:9" x14ac:dyDescent="0.2">
      <c r="A147" s="53" t="str">
        <f t="shared" ref="A147:A210" si="4">D147&amp;E147</f>
        <v>DOBLE ABANDA</v>
      </c>
      <c r="B147" s="41" t="str">
        <f>'[1]87-20-0'!B131</f>
        <v>B7545740</v>
      </c>
      <c r="C147" s="41" t="str">
        <f>VLOOKUP(B147,'[1]87-20-0'!$B$2:$G$10000, 3,0)</f>
        <v>BANDA P/MADERA 75x457  40</v>
      </c>
      <c r="D147" s="41" t="str">
        <f>VLOOKUP(B147,'[1]87-20-0'!$B$2:$G$10000, 4,0)</f>
        <v>DOBLE A</v>
      </c>
      <c r="E147" s="41" t="str">
        <f>VLOOKUP(B147,'[1]87-20-0'!$B$2:$G$10000, 5,0)</f>
        <v>BANDA</v>
      </c>
      <c r="F147" s="42">
        <f>VLOOKUP(B147,'[1]87-20-0'!$B$2:$G$10000, 6,0)</f>
        <v>3206.52</v>
      </c>
      <c r="G147" s="52">
        <f>F147*(1-$B$15)*(1-(IF(ISERROR(VLOOKUP(A147,'[2]BASE OFERTAS'!$A$2:$D$800,4,FALSE)),"0 ",VLOOKUP(A147,'[2]BASE OFERTAS'!$A$2:$D$800,4,FALSE))))</f>
        <v>2821.7375999999999</v>
      </c>
      <c r="H147" s="43"/>
      <c r="I147" s="44">
        <f t="shared" ref="I147:I210" si="5">H147*G147</f>
        <v>0</v>
      </c>
    </row>
    <row r="148" spans="1:9" x14ac:dyDescent="0.2">
      <c r="A148" s="53" t="str">
        <f t="shared" si="4"/>
        <v>DOBLE ABANDA</v>
      </c>
      <c r="B148" s="41" t="str">
        <f>'[1]87-20-0'!B132</f>
        <v>B7545760</v>
      </c>
      <c r="C148" s="41" t="str">
        <f>VLOOKUP(B148,'[1]87-20-0'!$B$2:$G$10000, 3,0)</f>
        <v>BANDA P/MADERA 75x457  60</v>
      </c>
      <c r="D148" s="41" t="str">
        <f>VLOOKUP(B148,'[1]87-20-0'!$B$2:$G$10000, 4,0)</f>
        <v>DOBLE A</v>
      </c>
      <c r="E148" s="41" t="str">
        <f>VLOOKUP(B148,'[1]87-20-0'!$B$2:$G$10000, 5,0)</f>
        <v>BANDA</v>
      </c>
      <c r="F148" s="42">
        <f>VLOOKUP(B148,'[1]87-20-0'!$B$2:$G$10000, 6,0)</f>
        <v>2845.79</v>
      </c>
      <c r="G148" s="52">
        <f>F148*(1-$B$15)*(1-(IF(ISERROR(VLOOKUP(A148,'[2]BASE OFERTAS'!$A$2:$D$800,4,FALSE)),"0 ",VLOOKUP(A148,'[2]BASE OFERTAS'!$A$2:$D$800,4,FALSE))))</f>
        <v>2504.2952</v>
      </c>
      <c r="H148" s="43"/>
      <c r="I148" s="44">
        <f t="shared" si="5"/>
        <v>0</v>
      </c>
    </row>
    <row r="149" spans="1:9" x14ac:dyDescent="0.2">
      <c r="A149" s="53" t="str">
        <f t="shared" si="4"/>
        <v>DOBLE ABANDA</v>
      </c>
      <c r="B149" s="41" t="str">
        <f>'[1]87-20-0'!B133</f>
        <v>B7545780</v>
      </c>
      <c r="C149" s="41" t="str">
        <f>VLOOKUP(B149,'[1]87-20-0'!$B$2:$G$10000, 3,0)</f>
        <v>BANDA P/MADERA 75x457  80</v>
      </c>
      <c r="D149" s="41" t="str">
        <f>VLOOKUP(B149,'[1]87-20-0'!$B$2:$G$10000, 4,0)</f>
        <v>DOBLE A</v>
      </c>
      <c r="E149" s="41" t="str">
        <f>VLOOKUP(B149,'[1]87-20-0'!$B$2:$G$10000, 5,0)</f>
        <v>BANDA</v>
      </c>
      <c r="F149" s="42">
        <f>VLOOKUP(B149,'[1]87-20-0'!$B$2:$G$10000, 6,0)</f>
        <v>2633.25</v>
      </c>
      <c r="G149" s="52">
        <f>F149*(1-$B$15)*(1-(IF(ISERROR(VLOOKUP(A149,'[2]BASE OFERTAS'!$A$2:$D$800,4,FALSE)),"0 ",VLOOKUP(A149,'[2]BASE OFERTAS'!$A$2:$D$800,4,FALSE))))</f>
        <v>2317.2600000000002</v>
      </c>
      <c r="H149" s="43"/>
      <c r="I149" s="44">
        <f t="shared" si="5"/>
        <v>0</v>
      </c>
    </row>
    <row r="150" spans="1:9" x14ac:dyDescent="0.2">
      <c r="A150" s="53" t="str">
        <f t="shared" si="4"/>
        <v>DOBLE ABANDA</v>
      </c>
      <c r="B150" s="41" t="str">
        <f>'[1]87-20-0'!B134</f>
        <v>B7553340</v>
      </c>
      <c r="C150" s="41" t="str">
        <f>VLOOKUP(B150,'[1]87-20-0'!$B$2:$G$10000, 3,0)</f>
        <v>BANDA P/MADERA 75x533  40</v>
      </c>
      <c r="D150" s="41" t="str">
        <f>VLOOKUP(B150,'[1]87-20-0'!$B$2:$G$10000, 4,0)</f>
        <v>DOBLE A</v>
      </c>
      <c r="E150" s="41" t="str">
        <f>VLOOKUP(B150,'[1]87-20-0'!$B$2:$G$10000, 5,0)</f>
        <v>BANDA</v>
      </c>
      <c r="F150" s="42">
        <f>VLOOKUP(B150,'[1]87-20-0'!$B$2:$G$10000, 6,0)</f>
        <v>3629.08</v>
      </c>
      <c r="G150" s="52">
        <f>F150*(1-$B$15)*(1-(IF(ISERROR(VLOOKUP(A150,'[2]BASE OFERTAS'!$A$2:$D$800,4,FALSE)),"0 ",VLOOKUP(A150,'[2]BASE OFERTAS'!$A$2:$D$800,4,FALSE))))</f>
        <v>3193.5904</v>
      </c>
      <c r="H150" s="43"/>
      <c r="I150" s="44">
        <f t="shared" si="5"/>
        <v>0</v>
      </c>
    </row>
    <row r="151" spans="1:9" x14ac:dyDescent="0.2">
      <c r="A151" s="53" t="str">
        <f t="shared" si="4"/>
        <v>DOBLE ABANDA</v>
      </c>
      <c r="B151" s="41" t="str">
        <f>'[1]87-20-0'!B135</f>
        <v>B7553360</v>
      </c>
      <c r="C151" s="41" t="str">
        <f>VLOOKUP(B151,'[1]87-20-0'!$B$2:$G$10000, 3,0)</f>
        <v>BANDA P/MADERA 75x533  60</v>
      </c>
      <c r="D151" s="41" t="str">
        <f>VLOOKUP(B151,'[1]87-20-0'!$B$2:$G$10000, 4,0)</f>
        <v>DOBLE A</v>
      </c>
      <c r="E151" s="41" t="str">
        <f>VLOOKUP(B151,'[1]87-20-0'!$B$2:$G$10000, 5,0)</f>
        <v>BANDA</v>
      </c>
      <c r="F151" s="42">
        <f>VLOOKUP(B151,'[1]87-20-0'!$B$2:$G$10000, 6,0)</f>
        <v>3187.05</v>
      </c>
      <c r="G151" s="52">
        <f>F151*(1-$B$15)*(1-(IF(ISERROR(VLOOKUP(A151,'[2]BASE OFERTAS'!$A$2:$D$800,4,FALSE)),"0 ",VLOOKUP(A151,'[2]BASE OFERTAS'!$A$2:$D$800,4,FALSE))))</f>
        <v>2804.6040000000003</v>
      </c>
      <c r="H151" s="43"/>
      <c r="I151" s="44">
        <f t="shared" si="5"/>
        <v>0</v>
      </c>
    </row>
    <row r="152" spans="1:9" x14ac:dyDescent="0.2">
      <c r="A152" s="53" t="str">
        <f t="shared" si="4"/>
        <v>DOBLE ABANDA</v>
      </c>
      <c r="B152" s="41" t="str">
        <f>'[1]87-20-0'!B136</f>
        <v>B7553380</v>
      </c>
      <c r="C152" s="41" t="str">
        <f>VLOOKUP(B152,'[1]87-20-0'!$B$2:$G$10000, 3,0)</f>
        <v>BANDA P/MADERA 75x533  80</v>
      </c>
      <c r="D152" s="41" t="str">
        <f>VLOOKUP(B152,'[1]87-20-0'!$B$2:$G$10000, 4,0)</f>
        <v>DOBLE A</v>
      </c>
      <c r="E152" s="41" t="str">
        <f>VLOOKUP(B152,'[1]87-20-0'!$B$2:$G$10000, 5,0)</f>
        <v>BANDA</v>
      </c>
      <c r="F152" s="42">
        <f>VLOOKUP(B152,'[1]87-20-0'!$B$2:$G$10000, 6,0)</f>
        <v>2925.79</v>
      </c>
      <c r="G152" s="52">
        <f>F152*(1-$B$15)*(1-(IF(ISERROR(VLOOKUP(A152,'[2]BASE OFERTAS'!$A$2:$D$800,4,FALSE)),"0 ",VLOOKUP(A152,'[2]BASE OFERTAS'!$A$2:$D$800,4,FALSE))))</f>
        <v>2574.6952000000001</v>
      </c>
      <c r="H152" s="43"/>
      <c r="I152" s="44">
        <f t="shared" si="5"/>
        <v>0</v>
      </c>
    </row>
    <row r="153" spans="1:9" x14ac:dyDescent="0.2">
      <c r="A153" s="53" t="str">
        <f t="shared" si="4"/>
        <v>DOBLE ABANDA</v>
      </c>
      <c r="B153" s="41" t="str">
        <f>'[1]87-20-0'!B137</f>
        <v>B7561040</v>
      </c>
      <c r="C153" s="41" t="str">
        <f>VLOOKUP(B153,'[1]87-20-0'!$B$2:$G$10000, 3,0)</f>
        <v>BANDA P/MADERA 75x610  40</v>
      </c>
      <c r="D153" s="41" t="str">
        <f>VLOOKUP(B153,'[1]87-20-0'!$B$2:$G$10000, 4,0)</f>
        <v>DOBLE A</v>
      </c>
      <c r="E153" s="41" t="str">
        <f>VLOOKUP(B153,'[1]87-20-0'!$B$2:$G$10000, 5,0)</f>
        <v>BANDA</v>
      </c>
      <c r="F153" s="42">
        <f>VLOOKUP(B153,'[1]87-20-0'!$B$2:$G$10000, 6,0)</f>
        <v>4028.78</v>
      </c>
      <c r="G153" s="52">
        <f>F153*(1-$B$15)*(1-(IF(ISERROR(VLOOKUP(A153,'[2]BASE OFERTAS'!$A$2:$D$800,4,FALSE)),"0 ",VLOOKUP(A153,'[2]BASE OFERTAS'!$A$2:$D$800,4,FALSE))))</f>
        <v>3545.3264000000004</v>
      </c>
      <c r="H153" s="43"/>
      <c r="I153" s="44">
        <f t="shared" si="5"/>
        <v>0</v>
      </c>
    </row>
    <row r="154" spans="1:9" x14ac:dyDescent="0.2">
      <c r="A154" s="53" t="str">
        <f t="shared" si="4"/>
        <v>DOBLE ABANDA</v>
      </c>
      <c r="B154" s="41" t="str">
        <f>'[1]87-20-0'!B138</f>
        <v>B7561060</v>
      </c>
      <c r="C154" s="41" t="str">
        <f>VLOOKUP(B154,'[1]87-20-0'!$B$2:$G$10000, 3,0)</f>
        <v>BANDA P/MADERA 75x610  60</v>
      </c>
      <c r="D154" s="41" t="str">
        <f>VLOOKUP(B154,'[1]87-20-0'!$B$2:$G$10000, 4,0)</f>
        <v>DOBLE A</v>
      </c>
      <c r="E154" s="41" t="str">
        <f>VLOOKUP(B154,'[1]87-20-0'!$B$2:$G$10000, 5,0)</f>
        <v>BANDA</v>
      </c>
      <c r="F154" s="42">
        <f>VLOOKUP(B154,'[1]87-20-0'!$B$2:$G$10000, 6,0)</f>
        <v>3514.98</v>
      </c>
      <c r="G154" s="52">
        <f>F154*(1-$B$15)*(1-(IF(ISERROR(VLOOKUP(A154,'[2]BASE OFERTAS'!$A$2:$D$800,4,FALSE)),"0 ",VLOOKUP(A154,'[2]BASE OFERTAS'!$A$2:$D$800,4,FALSE))))</f>
        <v>3093.1824000000001</v>
      </c>
      <c r="H154" s="43"/>
      <c r="I154" s="44">
        <f t="shared" si="5"/>
        <v>0</v>
      </c>
    </row>
    <row r="155" spans="1:9" x14ac:dyDescent="0.2">
      <c r="A155" s="53" t="str">
        <f t="shared" si="4"/>
        <v>DOBLE ABANDA</v>
      </c>
      <c r="B155" s="41" t="str">
        <f>'[1]87-20-0'!B139</f>
        <v>B7561080</v>
      </c>
      <c r="C155" s="41" t="str">
        <f>VLOOKUP(B155,'[1]87-20-0'!$B$2:$G$10000, 3,0)</f>
        <v>BANDA P/MADERA 75x610  80</v>
      </c>
      <c r="D155" s="41" t="str">
        <f>VLOOKUP(B155,'[1]87-20-0'!$B$2:$G$10000, 4,0)</f>
        <v>DOBLE A</v>
      </c>
      <c r="E155" s="41" t="str">
        <f>VLOOKUP(B155,'[1]87-20-0'!$B$2:$G$10000, 5,0)</f>
        <v>BANDA</v>
      </c>
      <c r="F155" s="42">
        <f>VLOOKUP(B155,'[1]87-20-0'!$B$2:$G$10000, 6,0)</f>
        <v>3206.52</v>
      </c>
      <c r="G155" s="52">
        <f>F155*(1-$B$15)*(1-(IF(ISERROR(VLOOKUP(A155,'[2]BASE OFERTAS'!$A$2:$D$800,4,FALSE)),"0 ",VLOOKUP(A155,'[2]BASE OFERTAS'!$A$2:$D$800,4,FALSE))))</f>
        <v>2821.7375999999999</v>
      </c>
      <c r="H155" s="43"/>
      <c r="I155" s="44">
        <f t="shared" si="5"/>
        <v>0</v>
      </c>
    </row>
    <row r="156" spans="1:9" x14ac:dyDescent="0.2">
      <c r="A156" s="53" t="str">
        <f t="shared" si="4"/>
        <v>CRECCHIOBANDEJA PINTOR</v>
      </c>
      <c r="B156" s="41" t="str">
        <f>'[1]87-20-0'!B140</f>
        <v>BPGC</v>
      </c>
      <c r="C156" s="41" t="str">
        <f>VLOOKUP(B156,'[1]87-20-0'!$B$2:$G$10000, 3,0)</f>
        <v>BANDEJ PINTOR GRANDE</v>
      </c>
      <c r="D156" s="41" t="str">
        <f>VLOOKUP(B156,'[1]87-20-0'!$B$2:$G$10000, 4,0)</f>
        <v>CRECCHIO</v>
      </c>
      <c r="E156" s="41" t="str">
        <f>VLOOKUP(B156,'[1]87-20-0'!$B$2:$G$10000, 5,0)</f>
        <v>BANDEJA PINTOR</v>
      </c>
      <c r="F156" s="42">
        <f>VLOOKUP(B156,'[1]87-20-0'!$B$2:$G$10000, 6,0)</f>
        <v>977.73</v>
      </c>
      <c r="G156" s="52">
        <f>F156*(1-$B$15)*(1-(IF(ISERROR(VLOOKUP(A156,'[2]BASE OFERTAS'!$A$2:$D$800,4,FALSE)),"0 ",VLOOKUP(A156,'[2]BASE OFERTAS'!$A$2:$D$800,4,FALSE))))</f>
        <v>977.73</v>
      </c>
      <c r="H156" s="43"/>
      <c r="I156" s="44">
        <f t="shared" si="5"/>
        <v>0</v>
      </c>
    </row>
    <row r="157" spans="1:9" x14ac:dyDescent="0.2">
      <c r="A157" s="53" t="str">
        <f t="shared" si="4"/>
        <v>MASKEBARBIJO</v>
      </c>
      <c r="B157" s="41" t="str">
        <f>'[1]87-20-0'!B141</f>
        <v>BCM</v>
      </c>
      <c r="C157" s="41" t="str">
        <f>VLOOKUP(B157,'[1]87-20-0'!$B$2:$G$10000, 3,0)</f>
        <v>BARBIJO COMUN</v>
      </c>
      <c r="D157" s="41" t="str">
        <f>VLOOKUP(B157,'[1]87-20-0'!$B$2:$G$10000, 4,0)</f>
        <v>MASKE</v>
      </c>
      <c r="E157" s="41" t="str">
        <f>VLOOKUP(B157,'[1]87-20-0'!$B$2:$G$10000, 5,0)</f>
        <v>BARBIJO</v>
      </c>
      <c r="F157" s="42">
        <f>VLOOKUP(B157,'[1]87-20-0'!$B$2:$G$10000, 6,0)</f>
        <v>35.72</v>
      </c>
      <c r="G157" s="52">
        <f>F157*(1-$B$15)*(1-(IF(ISERROR(VLOOKUP(A157,'[2]BASE OFERTAS'!$A$2:$D$800,4,FALSE)),"0 ",VLOOKUP(A157,'[2]BASE OFERTAS'!$A$2:$D$800,4,FALSE))))</f>
        <v>25.003999999999998</v>
      </c>
      <c r="H157" s="43"/>
      <c r="I157" s="44">
        <f t="shared" si="5"/>
        <v>0</v>
      </c>
    </row>
    <row r="158" spans="1:9" x14ac:dyDescent="0.2">
      <c r="A158" s="53" t="str">
        <f t="shared" si="4"/>
        <v>MASKEBARBIJO</v>
      </c>
      <c r="B158" s="41" t="str">
        <f>'[1]87-20-0'!B142</f>
        <v>BQM</v>
      </c>
      <c r="C158" s="41" t="str">
        <f>VLOOKUP(B158,'[1]87-20-0'!$B$2:$G$10000, 3,0)</f>
        <v>BARBIJO QUIRURGICO</v>
      </c>
      <c r="D158" s="41" t="str">
        <f>VLOOKUP(B158,'[1]87-20-0'!$B$2:$G$10000, 4,0)</f>
        <v>MASKE</v>
      </c>
      <c r="E158" s="41" t="str">
        <f>VLOOKUP(B158,'[1]87-20-0'!$B$2:$G$10000, 5,0)</f>
        <v>BARBIJO</v>
      </c>
      <c r="F158" s="42">
        <f>VLOOKUP(B158,'[1]87-20-0'!$B$2:$G$10000, 6,0)</f>
        <v>42.61</v>
      </c>
      <c r="G158" s="52">
        <f>F158*(1-$B$15)*(1-(IF(ISERROR(VLOOKUP(A158,'[2]BASE OFERTAS'!$A$2:$D$800,4,FALSE)),"0 ",VLOOKUP(A158,'[2]BASE OFERTAS'!$A$2:$D$800,4,FALSE))))</f>
        <v>29.826999999999998</v>
      </c>
      <c r="H158" s="43"/>
      <c r="I158" s="44">
        <f t="shared" si="5"/>
        <v>0</v>
      </c>
    </row>
    <row r="159" spans="1:9" x14ac:dyDescent="0.2">
      <c r="A159" s="53" t="str">
        <f t="shared" si="4"/>
        <v>KUWAITBARNIZ AEROSOL</v>
      </c>
      <c r="B159" s="41" t="str">
        <f>'[1]87-20-0'!B143</f>
        <v>BATK</v>
      </c>
      <c r="C159" s="41" t="str">
        <f>VLOOKUP(B159,'[1]87-20-0'!$B$2:$G$10000, 3,0)</f>
        <v>BARNI AEROS Transpar</v>
      </c>
      <c r="D159" s="41" t="str">
        <f>VLOOKUP(B159,'[1]87-20-0'!$B$2:$G$10000, 4,0)</f>
        <v>KUWAIT</v>
      </c>
      <c r="E159" s="41" t="str">
        <f>VLOOKUP(B159,'[1]87-20-0'!$B$2:$G$10000, 5,0)</f>
        <v>BARNIZ AEROSOL</v>
      </c>
      <c r="F159" s="42">
        <f>VLOOKUP(B159,'[1]87-20-0'!$B$2:$G$10000, 6,0)</f>
        <v>2268.77</v>
      </c>
      <c r="G159" s="52">
        <f>F159*(1-$B$15)*(1-(IF(ISERROR(VLOOKUP(A159,'[2]BASE OFERTAS'!$A$2:$D$800,4,FALSE)),"0 ",VLOOKUP(A159,'[2]BASE OFERTAS'!$A$2:$D$800,4,FALSE))))</f>
        <v>2268.77</v>
      </c>
      <c r="H159" s="43"/>
      <c r="I159" s="44">
        <f t="shared" si="5"/>
        <v>0</v>
      </c>
    </row>
    <row r="160" spans="1:9" x14ac:dyDescent="0.2">
      <c r="A160" s="53" t="str">
        <f t="shared" si="4"/>
        <v>KUWAITBARNIZ AEROSOL</v>
      </c>
      <c r="B160" s="41" t="str">
        <f>'[1]87-20-0'!B144</f>
        <v>BT440K</v>
      </c>
      <c r="C160" s="41" t="str">
        <f>VLOOKUP(B160,'[1]87-20-0'!$B$2:$G$10000, 3,0)</f>
        <v>BARNI TRANSPAR "440"</v>
      </c>
      <c r="D160" s="41" t="str">
        <f>VLOOKUP(B160,'[1]87-20-0'!$B$2:$G$10000, 4,0)</f>
        <v>KUWAIT</v>
      </c>
      <c r="E160" s="41" t="str">
        <f>VLOOKUP(B160,'[1]87-20-0'!$B$2:$G$10000, 5,0)</f>
        <v>BARNIZ AEROSOL</v>
      </c>
      <c r="F160" s="42">
        <f>VLOOKUP(B160,'[1]87-20-0'!$B$2:$G$10000, 6,0)</f>
        <v>3227.44</v>
      </c>
      <c r="G160" s="52">
        <f>F160*(1-$B$15)*(1-(IF(ISERROR(VLOOKUP(A160,'[2]BASE OFERTAS'!$A$2:$D$800,4,FALSE)),"0 ",VLOOKUP(A160,'[2]BASE OFERTAS'!$A$2:$D$800,4,FALSE))))</f>
        <v>3227.44</v>
      </c>
      <c r="H160" s="43"/>
      <c r="I160" s="44">
        <f t="shared" si="5"/>
        <v>0</v>
      </c>
    </row>
    <row r="161" spans="1:9" x14ac:dyDescent="0.2">
      <c r="A161" s="53" t="str">
        <f t="shared" si="4"/>
        <v>KUWAITBARNIZ AEROSOL</v>
      </c>
      <c r="B161" s="41" t="str">
        <f>'[1]87-20-0'!B145</f>
        <v>BAMK</v>
      </c>
      <c r="C161" s="41" t="str">
        <f>VLOOKUP(B161,'[1]87-20-0'!$B$2:$G$10000, 3,0)</f>
        <v>BARNIZ AEROSOL Mate</v>
      </c>
      <c r="D161" s="41" t="str">
        <f>VLOOKUP(B161,'[1]87-20-0'!$B$2:$G$10000, 4,0)</f>
        <v>KUWAIT</v>
      </c>
      <c r="E161" s="41" t="str">
        <f>VLOOKUP(B161,'[1]87-20-0'!$B$2:$G$10000, 5,0)</f>
        <v>BARNIZ AEROSOL</v>
      </c>
      <c r="F161" s="42">
        <f>VLOOKUP(B161,'[1]87-20-0'!$B$2:$G$10000, 6,0)</f>
        <v>2268.77</v>
      </c>
      <c r="G161" s="52">
        <f>F161*(1-$B$15)*(1-(IF(ISERROR(VLOOKUP(A161,'[2]BASE OFERTAS'!$A$2:$D$800,4,FALSE)),"0 ",VLOOKUP(A161,'[2]BASE OFERTAS'!$A$2:$D$800,4,FALSE))))</f>
        <v>2268.77</v>
      </c>
      <c r="H161" s="43"/>
      <c r="I161" s="44">
        <f t="shared" si="5"/>
        <v>0</v>
      </c>
    </row>
    <row r="162" spans="1:9" x14ac:dyDescent="0.2">
      <c r="A162" s="53" t="str">
        <f t="shared" si="4"/>
        <v>PREMIERBARNIZ</v>
      </c>
      <c r="B162" s="41" t="str">
        <f>'[1]87-20-0'!B146</f>
        <v>BM20P</v>
      </c>
      <c r="C162" s="41" t="str">
        <f>VLOOKUP(B162,'[1]87-20-0'!$B$2:$G$10000, 3,0)</f>
        <v>BARNIZ MARINO  20 lts</v>
      </c>
      <c r="D162" s="41" t="str">
        <f>VLOOKUP(B162,'[1]87-20-0'!$B$2:$G$10000, 4,0)</f>
        <v>PREMIER</v>
      </c>
      <c r="E162" s="41" t="str">
        <f>VLOOKUP(B162,'[1]87-20-0'!$B$2:$G$10000, 5,0)</f>
        <v>BARNIZ</v>
      </c>
      <c r="F162" s="42">
        <f>VLOOKUP(B162,'[1]87-20-0'!$B$2:$G$10000, 6,0)</f>
        <v>123956.35</v>
      </c>
      <c r="G162" s="52">
        <f>F162*(1-$B$15)*(1-(IF(ISERROR(VLOOKUP(A162,'[2]BASE OFERTAS'!$A$2:$D$800,4,FALSE)),"0 ",VLOOKUP(A162,'[2]BASE OFERTAS'!$A$2:$D$800,4,FALSE))))</f>
        <v>123956.35</v>
      </c>
      <c r="H162" s="43"/>
      <c r="I162" s="44">
        <f t="shared" si="5"/>
        <v>0</v>
      </c>
    </row>
    <row r="163" spans="1:9" x14ac:dyDescent="0.2">
      <c r="A163" s="53" t="str">
        <f t="shared" si="4"/>
        <v>PREMIERBARNIZ</v>
      </c>
      <c r="B163" s="41" t="str">
        <f>'[1]87-20-0'!B147</f>
        <v>BM200P</v>
      </c>
      <c r="C163" s="41" t="str">
        <f>VLOOKUP(B163,'[1]87-20-0'!$B$2:$G$10000, 3,0)</f>
        <v>BARNIZ MARINO  200 lts</v>
      </c>
      <c r="D163" s="41" t="str">
        <f>VLOOKUP(B163,'[1]87-20-0'!$B$2:$G$10000, 4,0)</f>
        <v>PREMIER</v>
      </c>
      <c r="E163" s="41" t="str">
        <f>VLOOKUP(B163,'[1]87-20-0'!$B$2:$G$10000, 5,0)</f>
        <v>BARNIZ</v>
      </c>
      <c r="F163" s="42">
        <f>VLOOKUP(B163,'[1]87-20-0'!$B$2:$G$10000, 6,0)</f>
        <v>1239563.55</v>
      </c>
      <c r="G163" s="52">
        <f>F163*(1-$B$15)*(1-(IF(ISERROR(VLOOKUP(A163,'[2]BASE OFERTAS'!$A$2:$D$800,4,FALSE)),"0 ",VLOOKUP(A163,'[2]BASE OFERTAS'!$A$2:$D$800,4,FALSE))))</f>
        <v>1239563.55</v>
      </c>
      <c r="H163" s="43"/>
      <c r="I163" s="44">
        <f t="shared" si="5"/>
        <v>0</v>
      </c>
    </row>
    <row r="164" spans="1:9" x14ac:dyDescent="0.2">
      <c r="A164" s="53" t="str">
        <f t="shared" si="4"/>
        <v>PREMIERBARNIZ</v>
      </c>
      <c r="B164" s="41" t="str">
        <f>'[1]87-20-0'!B148</f>
        <v>BM1P</v>
      </c>
      <c r="C164" s="41" t="str">
        <f>VLOOKUP(B164,'[1]87-20-0'!$B$2:$G$10000, 3,0)</f>
        <v>BARNIZ MARINO 1 lt</v>
      </c>
      <c r="D164" s="41" t="str">
        <f>VLOOKUP(B164,'[1]87-20-0'!$B$2:$G$10000, 4,0)</f>
        <v>PREMIER</v>
      </c>
      <c r="E164" s="41" t="str">
        <f>VLOOKUP(B164,'[1]87-20-0'!$B$2:$G$10000, 5,0)</f>
        <v>BARNIZ</v>
      </c>
      <c r="F164" s="42">
        <f>VLOOKUP(B164,'[1]87-20-0'!$B$2:$G$10000, 6,0)</f>
        <v>6811.99</v>
      </c>
      <c r="G164" s="52">
        <f>F164*(1-$B$15)*(1-(IF(ISERROR(VLOOKUP(A164,'[2]BASE OFERTAS'!$A$2:$D$800,4,FALSE)),"0 ",VLOOKUP(A164,'[2]BASE OFERTAS'!$A$2:$D$800,4,FALSE))))</f>
        <v>6811.99</v>
      </c>
      <c r="H164" s="43"/>
      <c r="I164" s="44">
        <f t="shared" si="5"/>
        <v>0</v>
      </c>
    </row>
    <row r="165" spans="1:9" x14ac:dyDescent="0.2">
      <c r="A165" s="53" t="str">
        <f t="shared" si="4"/>
        <v>PREMIERBARNIZ</v>
      </c>
      <c r="B165" s="41" t="str">
        <f>'[1]87-20-0'!B149</f>
        <v>BM12P</v>
      </c>
      <c r="C165" s="41" t="str">
        <f>VLOOKUP(B165,'[1]87-20-0'!$B$2:$G$10000, 3,0)</f>
        <v>BARNIZ MARINO 1/2 lt</v>
      </c>
      <c r="D165" s="41" t="str">
        <f>VLOOKUP(B165,'[1]87-20-0'!$B$2:$G$10000, 4,0)</f>
        <v>PREMIER</v>
      </c>
      <c r="E165" s="41" t="str">
        <f>VLOOKUP(B165,'[1]87-20-0'!$B$2:$G$10000, 5,0)</f>
        <v>BARNIZ</v>
      </c>
      <c r="F165" s="42">
        <f>VLOOKUP(B165,'[1]87-20-0'!$B$2:$G$10000, 6,0)</f>
        <v>3935.82</v>
      </c>
      <c r="G165" s="52">
        <f>F165*(1-$B$15)*(1-(IF(ISERROR(VLOOKUP(A165,'[2]BASE OFERTAS'!$A$2:$D$800,4,FALSE)),"0 ",VLOOKUP(A165,'[2]BASE OFERTAS'!$A$2:$D$800,4,FALSE))))</f>
        <v>3935.82</v>
      </c>
      <c r="H165" s="43"/>
      <c r="I165" s="44">
        <f t="shared" si="5"/>
        <v>0</v>
      </c>
    </row>
    <row r="166" spans="1:9" x14ac:dyDescent="0.2">
      <c r="A166" s="53" t="str">
        <f t="shared" si="4"/>
        <v>PREMIERBARNIZ</v>
      </c>
      <c r="B166" s="41" t="str">
        <f>'[1]87-20-0'!B150</f>
        <v>BM4P</v>
      </c>
      <c r="C166" s="41" t="str">
        <f>VLOOKUP(B166,'[1]87-20-0'!$B$2:$G$10000, 3,0)</f>
        <v>BARNIZ MARINO 4 lt</v>
      </c>
      <c r="D166" s="41" t="str">
        <f>VLOOKUP(B166,'[1]87-20-0'!$B$2:$G$10000, 4,0)</f>
        <v>PREMIER</v>
      </c>
      <c r="E166" s="41" t="str">
        <f>VLOOKUP(B166,'[1]87-20-0'!$B$2:$G$10000, 5,0)</f>
        <v>BARNIZ</v>
      </c>
      <c r="F166" s="42">
        <f>VLOOKUP(B166,'[1]87-20-0'!$B$2:$G$10000, 6,0)</f>
        <v>25709.79</v>
      </c>
      <c r="G166" s="52">
        <f>F166*(1-$B$15)*(1-(IF(ISERROR(VLOOKUP(A166,'[2]BASE OFERTAS'!$A$2:$D$800,4,FALSE)),"0 ",VLOOKUP(A166,'[2]BASE OFERTAS'!$A$2:$D$800,4,FALSE))))</f>
        <v>25709.79</v>
      </c>
      <c r="H166" s="43"/>
      <c r="I166" s="44">
        <f t="shared" si="5"/>
        <v>0</v>
      </c>
    </row>
    <row r="167" spans="1:9" x14ac:dyDescent="0.2">
      <c r="A167" s="53" t="str">
        <f t="shared" si="4"/>
        <v>PREMIERBARNIZ</v>
      </c>
      <c r="B167" s="41" t="str">
        <f>'[1]87-20-0'!B151</f>
        <v>BS20P</v>
      </c>
      <c r="C167" s="41" t="str">
        <f>VLOOKUP(B167,'[1]87-20-0'!$B$2:$G$10000, 3,0)</f>
        <v>BARNIZ SINTETICO  20 ltS</v>
      </c>
      <c r="D167" s="41" t="str">
        <f>VLOOKUP(B167,'[1]87-20-0'!$B$2:$G$10000, 4,0)</f>
        <v>PREMIER</v>
      </c>
      <c r="E167" s="41" t="str">
        <f>VLOOKUP(B167,'[1]87-20-0'!$B$2:$G$10000, 5,0)</f>
        <v>BARNIZ</v>
      </c>
      <c r="F167" s="42">
        <f>VLOOKUP(B167,'[1]87-20-0'!$B$2:$G$10000, 6,0)</f>
        <v>111650.81</v>
      </c>
      <c r="G167" s="52">
        <f>F167*(1-$B$15)*(1-(IF(ISERROR(VLOOKUP(A167,'[2]BASE OFERTAS'!$A$2:$D$800,4,FALSE)),"0 ",VLOOKUP(A167,'[2]BASE OFERTAS'!$A$2:$D$800,4,FALSE))))</f>
        <v>111650.81</v>
      </c>
      <c r="H167" s="43"/>
      <c r="I167" s="44">
        <f t="shared" si="5"/>
        <v>0</v>
      </c>
    </row>
    <row r="168" spans="1:9" x14ac:dyDescent="0.2">
      <c r="A168" s="53" t="str">
        <f t="shared" si="4"/>
        <v>PREMIERBARNIZ</v>
      </c>
      <c r="B168" s="41" t="str">
        <f>'[1]87-20-0'!B152</f>
        <v>BS200P</v>
      </c>
      <c r="C168" s="41" t="str">
        <f>VLOOKUP(B168,'[1]87-20-0'!$B$2:$G$10000, 3,0)</f>
        <v>BARNIZ SINTETICO  200 ltS</v>
      </c>
      <c r="D168" s="41" t="str">
        <f>VLOOKUP(B168,'[1]87-20-0'!$B$2:$G$10000, 4,0)</f>
        <v>PREMIER</v>
      </c>
      <c r="E168" s="41" t="str">
        <f>VLOOKUP(B168,'[1]87-20-0'!$B$2:$G$10000, 5,0)</f>
        <v>BARNIZ</v>
      </c>
      <c r="F168" s="42">
        <f>VLOOKUP(B168,'[1]87-20-0'!$B$2:$G$10000, 6,0)</f>
        <v>1116508.1299999999</v>
      </c>
      <c r="G168" s="52">
        <f>F168*(1-$B$15)*(1-(IF(ISERROR(VLOOKUP(A168,'[2]BASE OFERTAS'!$A$2:$D$800,4,FALSE)),"0 ",VLOOKUP(A168,'[2]BASE OFERTAS'!$A$2:$D$800,4,FALSE))))</f>
        <v>1116508.1299999999</v>
      </c>
      <c r="H168" s="43"/>
      <c r="I168" s="44">
        <f t="shared" si="5"/>
        <v>0</v>
      </c>
    </row>
    <row r="169" spans="1:9" x14ac:dyDescent="0.2">
      <c r="A169" s="53" t="str">
        <f t="shared" si="4"/>
        <v>PREMIERBARNIZ</v>
      </c>
      <c r="B169" s="41" t="str">
        <f>'[1]87-20-0'!B153</f>
        <v>BS1P</v>
      </c>
      <c r="C169" s="41" t="str">
        <f>VLOOKUP(B169,'[1]87-20-0'!$B$2:$G$10000, 3,0)</f>
        <v>BARNIZ SINTETICO 1 lt</v>
      </c>
      <c r="D169" s="41" t="str">
        <f>VLOOKUP(B169,'[1]87-20-0'!$B$2:$G$10000, 4,0)</f>
        <v>PREMIER</v>
      </c>
      <c r="E169" s="41" t="str">
        <f>VLOOKUP(B169,'[1]87-20-0'!$B$2:$G$10000, 5,0)</f>
        <v>BARNIZ</v>
      </c>
      <c r="F169" s="42">
        <f>VLOOKUP(B169,'[1]87-20-0'!$B$2:$G$10000, 6,0)</f>
        <v>6206.48</v>
      </c>
      <c r="G169" s="52">
        <f>F169*(1-$B$15)*(1-(IF(ISERROR(VLOOKUP(A169,'[2]BASE OFERTAS'!$A$2:$D$800,4,FALSE)),"0 ",VLOOKUP(A169,'[2]BASE OFERTAS'!$A$2:$D$800,4,FALSE))))</f>
        <v>6206.48</v>
      </c>
      <c r="H169" s="43"/>
      <c r="I169" s="44">
        <f t="shared" si="5"/>
        <v>0</v>
      </c>
    </row>
    <row r="170" spans="1:9" x14ac:dyDescent="0.2">
      <c r="A170" s="53" t="str">
        <f t="shared" si="4"/>
        <v>PREMIERBARNIZ</v>
      </c>
      <c r="B170" s="41" t="str">
        <f>'[1]87-20-0'!B154</f>
        <v>BS12P</v>
      </c>
      <c r="C170" s="41" t="str">
        <f>VLOOKUP(B170,'[1]87-20-0'!$B$2:$G$10000, 3,0)</f>
        <v>BARNIZ SINTETICO 1/2 lt</v>
      </c>
      <c r="D170" s="41" t="str">
        <f>VLOOKUP(B170,'[1]87-20-0'!$B$2:$G$10000, 4,0)</f>
        <v>PREMIER</v>
      </c>
      <c r="E170" s="41" t="str">
        <f>VLOOKUP(B170,'[1]87-20-0'!$B$2:$G$10000, 5,0)</f>
        <v>BARNIZ</v>
      </c>
      <c r="F170" s="42">
        <f>VLOOKUP(B170,'[1]87-20-0'!$B$2:$G$10000, 6,0)</f>
        <v>3621.85</v>
      </c>
      <c r="G170" s="52">
        <f>F170*(1-$B$15)*(1-(IF(ISERROR(VLOOKUP(A170,'[2]BASE OFERTAS'!$A$2:$D$800,4,FALSE)),"0 ",VLOOKUP(A170,'[2]BASE OFERTAS'!$A$2:$D$800,4,FALSE))))</f>
        <v>3621.85</v>
      </c>
      <c r="H170" s="43"/>
      <c r="I170" s="44">
        <f t="shared" si="5"/>
        <v>0</v>
      </c>
    </row>
    <row r="171" spans="1:9" x14ac:dyDescent="0.2">
      <c r="A171" s="53" t="str">
        <f t="shared" si="4"/>
        <v>PREMIERBARNIZ</v>
      </c>
      <c r="B171" s="41" t="str">
        <f>'[1]87-20-0'!B155</f>
        <v>BS14P</v>
      </c>
      <c r="C171" s="41" t="str">
        <f>VLOOKUP(B171,'[1]87-20-0'!$B$2:$G$10000, 3,0)</f>
        <v>BARNIZ SINTETICO 1/4 lt</v>
      </c>
      <c r="D171" s="41" t="str">
        <f>VLOOKUP(B171,'[1]87-20-0'!$B$2:$G$10000, 4,0)</f>
        <v>PREMIER</v>
      </c>
      <c r="E171" s="41" t="str">
        <f>VLOOKUP(B171,'[1]87-20-0'!$B$2:$G$10000, 5,0)</f>
        <v>BARNIZ</v>
      </c>
      <c r="F171" s="42">
        <f>VLOOKUP(B171,'[1]87-20-0'!$B$2:$G$10000, 6,0)</f>
        <v>2282.08</v>
      </c>
      <c r="G171" s="52">
        <f>F171*(1-$B$15)*(1-(IF(ISERROR(VLOOKUP(A171,'[2]BASE OFERTAS'!$A$2:$D$800,4,FALSE)),"0 ",VLOOKUP(A171,'[2]BASE OFERTAS'!$A$2:$D$800,4,FALSE))))</f>
        <v>2282.08</v>
      </c>
      <c r="H171" s="43"/>
      <c r="I171" s="44">
        <f t="shared" si="5"/>
        <v>0</v>
      </c>
    </row>
    <row r="172" spans="1:9" x14ac:dyDescent="0.2">
      <c r="A172" s="53" t="str">
        <f t="shared" si="4"/>
        <v>PREMIERBARNIZ</v>
      </c>
      <c r="B172" s="41" t="str">
        <f>'[1]87-20-0'!B156</f>
        <v>BS4P</v>
      </c>
      <c r="C172" s="41" t="str">
        <f>VLOOKUP(B172,'[1]87-20-0'!$B$2:$G$10000, 3,0)</f>
        <v>BARNIZ SINTETICO 4 lt</v>
      </c>
      <c r="D172" s="41" t="str">
        <f>VLOOKUP(B172,'[1]87-20-0'!$B$2:$G$10000, 4,0)</f>
        <v>PREMIER</v>
      </c>
      <c r="E172" s="41" t="str">
        <f>VLOOKUP(B172,'[1]87-20-0'!$B$2:$G$10000, 5,0)</f>
        <v>BARNIZ</v>
      </c>
      <c r="F172" s="42">
        <f>VLOOKUP(B172,'[1]87-20-0'!$B$2:$G$10000, 6,0)</f>
        <v>23248.68</v>
      </c>
      <c r="G172" s="52">
        <f>F172*(1-$B$15)*(1-(IF(ISERROR(VLOOKUP(A172,'[2]BASE OFERTAS'!$A$2:$D$800,4,FALSE)),"0 ",VLOOKUP(A172,'[2]BASE OFERTAS'!$A$2:$D$800,4,FALSE))))</f>
        <v>23248.68</v>
      </c>
      <c r="H172" s="43"/>
      <c r="I172" s="44">
        <f t="shared" si="5"/>
        <v>0</v>
      </c>
    </row>
    <row r="173" spans="1:9" x14ac:dyDescent="0.2">
      <c r="A173" s="53" t="str">
        <f t="shared" si="4"/>
        <v>ALEXBARRAL EXTE. LUJO</v>
      </c>
      <c r="B173" s="41" t="str">
        <f>'[1]87-20-0'!B157</f>
        <v>BELBA</v>
      </c>
      <c r="C173" s="41" t="str">
        <f>VLOOKUP(B173,'[1]87-20-0'!$B$2:$G$10000, 3,0)</f>
        <v>BARRA EXTEN *LUJO* BLANCO</v>
      </c>
      <c r="D173" s="41" t="str">
        <f>VLOOKUP(B173,'[1]87-20-0'!$B$2:$G$10000, 4,0)</f>
        <v>ALEX</v>
      </c>
      <c r="E173" s="41" t="str">
        <f>VLOOKUP(B173,'[1]87-20-0'!$B$2:$G$10000, 5,0)</f>
        <v>BARRAL EXTE. LUJO</v>
      </c>
      <c r="F173" s="42">
        <f>VLOOKUP(B173,'[1]87-20-0'!$B$2:$G$10000, 6,0)</f>
        <v>8440.23</v>
      </c>
      <c r="G173" s="52">
        <f>F173*(1-$B$15)*(1-(IF(ISERROR(VLOOKUP(A173,'[2]BASE OFERTAS'!$A$2:$D$800,4,FALSE)),"0 ",VLOOKUP(A173,'[2]BASE OFERTAS'!$A$2:$D$800,4,FALSE))))</f>
        <v>8440.23</v>
      </c>
      <c r="H173" s="43"/>
      <c r="I173" s="44">
        <f t="shared" si="5"/>
        <v>0</v>
      </c>
    </row>
    <row r="174" spans="1:9" x14ac:dyDescent="0.2">
      <c r="A174" s="53" t="str">
        <f t="shared" si="4"/>
        <v>VITAL GASBARRAL</v>
      </c>
      <c r="B174" s="41" t="str">
        <f>'[1]87-20-0'!B158</f>
        <v>BCCLA</v>
      </c>
      <c r="C174" s="41" t="str">
        <f>VLOOKUP(B174,'[1]87-20-0'!$B$2:$G$10000, 3,0)</f>
        <v>BARRAL CORTO 15cm C/LLAVE</v>
      </c>
      <c r="D174" s="41" t="str">
        <f>VLOOKUP(B174,'[1]87-20-0'!$B$2:$G$10000, 4,0)</f>
        <v>VITAL GAS</v>
      </c>
      <c r="E174" s="41" t="str">
        <f>VLOOKUP(B174,'[1]87-20-0'!$B$2:$G$10000, 5,0)</f>
        <v>BARRAL</v>
      </c>
      <c r="F174" s="42">
        <f>VLOOKUP(B174,'[1]87-20-0'!$B$2:$G$10000, 6,0)</f>
        <v>4139.24</v>
      </c>
      <c r="G174" s="52">
        <f>F174*(1-$B$15)*(1-(IF(ISERROR(VLOOKUP(A174,'[2]BASE OFERTAS'!$A$2:$D$800,4,FALSE)),"0 ",VLOOKUP(A174,'[2]BASE OFERTAS'!$A$2:$D$800,4,FALSE))))</f>
        <v>4139.24</v>
      </c>
      <c r="H174" s="43"/>
      <c r="I174" s="44">
        <f t="shared" si="5"/>
        <v>0</v>
      </c>
    </row>
    <row r="175" spans="1:9" x14ac:dyDescent="0.2">
      <c r="A175" s="53" t="str">
        <f t="shared" si="4"/>
        <v>VITAL GASBARRAL</v>
      </c>
      <c r="B175" s="41" t="str">
        <f>'[1]87-20-0'!B159</f>
        <v>BCSLA</v>
      </c>
      <c r="C175" s="41" t="str">
        <f>VLOOKUP(B175,'[1]87-20-0'!$B$2:$G$10000, 3,0)</f>
        <v>BARRAL CORTO 15cm S/LLAVE</v>
      </c>
      <c r="D175" s="41" t="str">
        <f>VLOOKUP(B175,'[1]87-20-0'!$B$2:$G$10000, 4,0)</f>
        <v>VITAL GAS</v>
      </c>
      <c r="E175" s="41" t="str">
        <f>VLOOKUP(B175,'[1]87-20-0'!$B$2:$G$10000, 5,0)</f>
        <v>BARRAL</v>
      </c>
      <c r="F175" s="42">
        <f>VLOOKUP(B175,'[1]87-20-0'!$B$2:$G$10000, 6,0)</f>
        <v>2116.4899999999998</v>
      </c>
      <c r="G175" s="52">
        <f>F175*(1-$B$15)*(1-(IF(ISERROR(VLOOKUP(A175,'[2]BASE OFERTAS'!$A$2:$D$800,4,FALSE)),"0 ",VLOOKUP(A175,'[2]BASE OFERTAS'!$A$2:$D$800,4,FALSE))))</f>
        <v>2116.4899999999998</v>
      </c>
      <c r="H175" s="43"/>
      <c r="I175" s="44">
        <f t="shared" si="5"/>
        <v>0</v>
      </c>
    </row>
    <row r="176" spans="1:9" x14ac:dyDescent="0.2">
      <c r="A176" s="53" t="str">
        <f t="shared" si="4"/>
        <v>ALEXBARRAL</v>
      </c>
      <c r="B176" s="41" t="str">
        <f>'[1]87-20-0'!B160</f>
        <v>BCCA</v>
      </c>
      <c r="C176" s="41" t="str">
        <f>VLOOKUP(B176,'[1]87-20-0'!$B$2:$G$10000, 3,0)</f>
        <v>BARRAL CURVO CORT</v>
      </c>
      <c r="D176" s="41" t="str">
        <f>VLOOKUP(B176,'[1]87-20-0'!$B$2:$G$10000, 4,0)</f>
        <v>ALEX</v>
      </c>
      <c r="E176" s="41" t="str">
        <f>VLOOKUP(B176,'[1]87-20-0'!$B$2:$G$10000, 5,0)</f>
        <v>BARRAL</v>
      </c>
      <c r="F176" s="42">
        <f>VLOOKUP(B176,'[1]87-20-0'!$B$2:$G$10000, 6,0)</f>
        <v>5648.64</v>
      </c>
      <c r="G176" s="52">
        <f>F176*(1-$B$15)*(1-(IF(ISERROR(VLOOKUP(A176,'[2]BASE OFERTAS'!$A$2:$D$800,4,FALSE)),"0 ",VLOOKUP(A176,'[2]BASE OFERTAS'!$A$2:$D$800,4,FALSE))))</f>
        <v>5648.64</v>
      </c>
      <c r="H176" s="43"/>
      <c r="I176" s="44">
        <f t="shared" si="5"/>
        <v>0</v>
      </c>
    </row>
    <row r="177" spans="1:9" x14ac:dyDescent="0.2">
      <c r="A177" s="53" t="str">
        <f t="shared" si="4"/>
        <v>ALEXBARRAL</v>
      </c>
      <c r="B177" s="41" t="str">
        <f>'[1]87-20-0'!B161</f>
        <v>BCLA</v>
      </c>
      <c r="C177" s="41" t="str">
        <f>VLOOKUP(B177,'[1]87-20-0'!$B$2:$G$10000, 3,0)</f>
        <v>BARRAL CURVO LARG</v>
      </c>
      <c r="D177" s="41" t="str">
        <f>VLOOKUP(B177,'[1]87-20-0'!$B$2:$G$10000, 4,0)</f>
        <v>ALEX</v>
      </c>
      <c r="E177" s="41" t="str">
        <f>VLOOKUP(B177,'[1]87-20-0'!$B$2:$G$10000, 5,0)</f>
        <v>BARRAL</v>
      </c>
      <c r="F177" s="42">
        <f>VLOOKUP(B177,'[1]87-20-0'!$B$2:$G$10000, 6,0)</f>
        <v>6787.81</v>
      </c>
      <c r="G177" s="52">
        <f>F177*(1-$B$15)*(1-(IF(ISERROR(VLOOKUP(A177,'[2]BASE OFERTAS'!$A$2:$D$800,4,FALSE)),"0 ",VLOOKUP(A177,'[2]BASE OFERTAS'!$A$2:$D$800,4,FALSE))))</f>
        <v>6787.81</v>
      </c>
      <c r="H177" s="43"/>
      <c r="I177" s="44">
        <f t="shared" si="5"/>
        <v>0</v>
      </c>
    </row>
    <row r="178" spans="1:9" x14ac:dyDescent="0.2">
      <c r="A178" s="53" t="str">
        <f t="shared" si="4"/>
        <v>VITAL GASBARRAL</v>
      </c>
      <c r="B178" s="41" t="str">
        <f>'[1]87-20-0'!B162</f>
        <v>BD3A</v>
      </c>
      <c r="C178" s="41" t="str">
        <f>VLOOKUP(B178,'[1]87-20-0'!$B$2:$G$10000, 3,0)</f>
        <v>BARRAL DOBLE  3 Kg.</v>
      </c>
      <c r="D178" s="41" t="str">
        <f>VLOOKUP(B178,'[1]87-20-0'!$B$2:$G$10000, 4,0)</f>
        <v>VITAL GAS</v>
      </c>
      <c r="E178" s="41" t="str">
        <f>VLOOKUP(B178,'[1]87-20-0'!$B$2:$G$10000, 5,0)</f>
        <v>BARRAL</v>
      </c>
      <c r="F178" s="42">
        <f>VLOOKUP(B178,'[1]87-20-0'!$B$2:$G$10000, 6,0)</f>
        <v>7368.99</v>
      </c>
      <c r="G178" s="52">
        <f>F178*(1-$B$15)*(1-(IF(ISERROR(VLOOKUP(A178,'[2]BASE OFERTAS'!$A$2:$D$800,4,FALSE)),"0 ",VLOOKUP(A178,'[2]BASE OFERTAS'!$A$2:$D$800,4,FALSE))))</f>
        <v>7368.99</v>
      </c>
      <c r="H178" s="43"/>
      <c r="I178" s="44">
        <f t="shared" si="5"/>
        <v>0</v>
      </c>
    </row>
    <row r="179" spans="1:9" x14ac:dyDescent="0.2">
      <c r="A179" s="53" t="str">
        <f t="shared" si="4"/>
        <v>VITAL GASBARRAL</v>
      </c>
      <c r="B179" s="41" t="str">
        <f>'[1]87-20-0'!B163</f>
        <v>BD10A</v>
      </c>
      <c r="C179" s="41" t="str">
        <f>VLOOKUP(B179,'[1]87-20-0'!$B$2:$G$10000, 3,0)</f>
        <v>BARRAL DOBLE 10 Kg.</v>
      </c>
      <c r="D179" s="41" t="str">
        <f>VLOOKUP(B179,'[1]87-20-0'!$B$2:$G$10000, 4,0)</f>
        <v>VITAL GAS</v>
      </c>
      <c r="E179" s="41" t="str">
        <f>VLOOKUP(B179,'[1]87-20-0'!$B$2:$G$10000, 5,0)</f>
        <v>BARRAL</v>
      </c>
      <c r="F179" s="42">
        <f>VLOOKUP(B179,'[1]87-20-0'!$B$2:$G$10000, 6,0)</f>
        <v>8241.82</v>
      </c>
      <c r="G179" s="52">
        <f>F179*(1-$B$15)*(1-(IF(ISERROR(VLOOKUP(A179,'[2]BASE OFERTAS'!$A$2:$D$800,4,FALSE)),"0 ",VLOOKUP(A179,'[2]BASE OFERTAS'!$A$2:$D$800,4,FALSE))))</f>
        <v>8241.82</v>
      </c>
      <c r="H179" s="43"/>
      <c r="I179" s="44">
        <f t="shared" si="5"/>
        <v>0</v>
      </c>
    </row>
    <row r="180" spans="1:9" x14ac:dyDescent="0.2">
      <c r="A180" s="53" t="str">
        <f t="shared" si="4"/>
        <v>ALEXBARRAL EXT. COLOR</v>
      </c>
      <c r="B180" s="41" t="str">
        <f>'[1]87-20-0'!B164</f>
        <v>BEBA</v>
      </c>
      <c r="C180" s="41" t="str">
        <f>VLOOKUP(B180,'[1]87-20-0'!$B$2:$G$10000, 3,0)</f>
        <v>BARRAL EXTENS BLANCO</v>
      </c>
      <c r="D180" s="41" t="str">
        <f>VLOOKUP(B180,'[1]87-20-0'!$B$2:$G$10000, 4,0)</f>
        <v>ALEX</v>
      </c>
      <c r="E180" s="41" t="str">
        <f>VLOOKUP(B180,'[1]87-20-0'!$B$2:$G$10000, 5,0)</f>
        <v>BARRAL EXT. COLOR</v>
      </c>
      <c r="F180" s="42">
        <f>VLOOKUP(B180,'[1]87-20-0'!$B$2:$G$10000, 6,0)</f>
        <v>6414.61</v>
      </c>
      <c r="G180" s="52">
        <f>F180*(1-$B$15)*(1-(IF(ISERROR(VLOOKUP(A180,'[2]BASE OFERTAS'!$A$2:$D$800,4,FALSE)),"0 ",VLOOKUP(A180,'[2]BASE OFERTAS'!$A$2:$D$800,4,FALSE))))</f>
        <v>6414.61</v>
      </c>
      <c r="H180" s="43"/>
      <c r="I180" s="44">
        <f t="shared" si="5"/>
        <v>0</v>
      </c>
    </row>
    <row r="181" spans="1:9" x14ac:dyDescent="0.2">
      <c r="A181" s="53" t="str">
        <f t="shared" si="4"/>
        <v>ALEXBARRAL EXT. COLOR</v>
      </c>
      <c r="B181" s="41" t="str">
        <f>'[1]87-20-0'!B165</f>
        <v>BEBEA</v>
      </c>
      <c r="C181" s="41" t="str">
        <f>VLOOKUP(B181,'[1]87-20-0'!$B$2:$G$10000, 3,0)</f>
        <v>BARRAL EXTENSI BEIGE</v>
      </c>
      <c r="D181" s="41" t="str">
        <f>VLOOKUP(B181,'[1]87-20-0'!$B$2:$G$10000, 4,0)</f>
        <v>ALEX</v>
      </c>
      <c r="E181" s="41" t="str">
        <f>VLOOKUP(B181,'[1]87-20-0'!$B$2:$G$10000, 5,0)</f>
        <v>BARRAL EXT. COLOR</v>
      </c>
      <c r="F181" s="42">
        <f>VLOOKUP(B181,'[1]87-20-0'!$B$2:$G$10000, 6,0)</f>
        <v>6414.61</v>
      </c>
      <c r="G181" s="52">
        <f>F181*(1-$B$15)*(1-(IF(ISERROR(VLOOKUP(A181,'[2]BASE OFERTAS'!$A$2:$D$800,4,FALSE)),"0 ",VLOOKUP(A181,'[2]BASE OFERTAS'!$A$2:$D$800,4,FALSE))))</f>
        <v>6414.61</v>
      </c>
      <c r="H181" s="43"/>
      <c r="I181" s="44">
        <f t="shared" si="5"/>
        <v>0</v>
      </c>
    </row>
    <row r="182" spans="1:9" x14ac:dyDescent="0.2">
      <c r="A182" s="53" t="str">
        <f t="shared" si="4"/>
        <v>ALEXBARRAL</v>
      </c>
      <c r="B182" s="41" t="str">
        <f>'[1]87-20-0'!B166</f>
        <v>BEA</v>
      </c>
      <c r="C182" s="41" t="str">
        <f>VLOOKUP(B182,'[1]87-20-0'!$B$2:$G$10000, 3,0)</f>
        <v>BARRAL EXTENSIBLE</v>
      </c>
      <c r="D182" s="41" t="str">
        <f>VLOOKUP(B182,'[1]87-20-0'!$B$2:$G$10000, 4,0)</f>
        <v>ALEX</v>
      </c>
      <c r="E182" s="41" t="str">
        <f>VLOOKUP(B182,'[1]87-20-0'!$B$2:$G$10000, 5,0)</f>
        <v>BARRAL</v>
      </c>
      <c r="F182" s="42">
        <f>VLOOKUP(B182,'[1]87-20-0'!$B$2:$G$10000, 6,0)</f>
        <v>4450.92</v>
      </c>
      <c r="G182" s="52">
        <f>F182*(1-$B$15)*(1-(IF(ISERROR(VLOOKUP(A182,'[2]BASE OFERTAS'!$A$2:$D$800,4,FALSE)),"0 ",VLOOKUP(A182,'[2]BASE OFERTAS'!$A$2:$D$800,4,FALSE))))</f>
        <v>4450.92</v>
      </c>
      <c r="H182" s="43"/>
      <c r="I182" s="44">
        <f t="shared" si="5"/>
        <v>0</v>
      </c>
    </row>
    <row r="183" spans="1:9" x14ac:dyDescent="0.2">
      <c r="A183" s="53" t="str">
        <f t="shared" si="4"/>
        <v>VITAL GASBARRAL</v>
      </c>
      <c r="B183" s="41" t="str">
        <f>'[1]87-20-0'!B167</f>
        <v>BFCLA</v>
      </c>
      <c r="C183" s="41" t="str">
        <f>VLOOKUP(B183,'[1]87-20-0'!$B$2:$G$10000, 3,0)</f>
        <v>BARRAL FAROL 1 mt C/LLAVE</v>
      </c>
      <c r="D183" s="41" t="str">
        <f>VLOOKUP(B183,'[1]87-20-0'!$B$2:$G$10000, 4,0)</f>
        <v>VITAL GAS</v>
      </c>
      <c r="E183" s="41" t="str">
        <f>VLOOKUP(B183,'[1]87-20-0'!$B$2:$G$10000, 5,0)</f>
        <v>BARRAL</v>
      </c>
      <c r="F183" s="42">
        <f>VLOOKUP(B183,'[1]87-20-0'!$B$2:$G$10000, 6,0)</f>
        <v>5261.47</v>
      </c>
      <c r="G183" s="52">
        <f>F183*(1-$B$15)*(1-(IF(ISERROR(VLOOKUP(A183,'[2]BASE OFERTAS'!$A$2:$D$800,4,FALSE)),"0 ",VLOOKUP(A183,'[2]BASE OFERTAS'!$A$2:$D$800,4,FALSE))))</f>
        <v>5261.47</v>
      </c>
      <c r="H183" s="43"/>
      <c r="I183" s="44">
        <f t="shared" si="5"/>
        <v>0</v>
      </c>
    </row>
    <row r="184" spans="1:9" x14ac:dyDescent="0.2">
      <c r="A184" s="53" t="str">
        <f t="shared" si="4"/>
        <v>VITAL GASBARRAL</v>
      </c>
      <c r="B184" s="41" t="str">
        <f>'[1]87-20-0'!B168</f>
        <v>BFSLA</v>
      </c>
      <c r="C184" s="41" t="str">
        <f>VLOOKUP(B184,'[1]87-20-0'!$B$2:$G$10000, 3,0)</f>
        <v>BARRAL FAROL 1 mt S/LLAVE</v>
      </c>
      <c r="D184" s="41" t="str">
        <f>VLOOKUP(B184,'[1]87-20-0'!$B$2:$G$10000, 4,0)</f>
        <v>VITAL GAS</v>
      </c>
      <c r="E184" s="41" t="str">
        <f>VLOOKUP(B184,'[1]87-20-0'!$B$2:$G$10000, 5,0)</f>
        <v>BARRAL</v>
      </c>
      <c r="F184" s="42">
        <f>VLOOKUP(B184,'[1]87-20-0'!$B$2:$G$10000, 6,0)</f>
        <v>2813.29</v>
      </c>
      <c r="G184" s="52">
        <f>F184*(1-$B$15)*(1-(IF(ISERROR(VLOOKUP(A184,'[2]BASE OFERTAS'!$A$2:$D$800,4,FALSE)),"0 ",VLOOKUP(A184,'[2]BASE OFERTAS'!$A$2:$D$800,4,FALSE))))</f>
        <v>2813.29</v>
      </c>
      <c r="H184" s="43"/>
      <c r="I184" s="44">
        <f t="shared" si="5"/>
        <v>0</v>
      </c>
    </row>
    <row r="185" spans="1:9" x14ac:dyDescent="0.2">
      <c r="A185" s="53" t="str">
        <f t="shared" si="4"/>
        <v>ALEXBARRAL</v>
      </c>
      <c r="B185" s="41" t="str">
        <f>'[1]87-20-0'!B169</f>
        <v>B160A</v>
      </c>
      <c r="C185" s="41" t="str">
        <f>VLOOKUP(B185,'[1]87-20-0'!$B$2:$G$10000, 3,0)</f>
        <v>BARRAL RECTO 1,60</v>
      </c>
      <c r="D185" s="41" t="str">
        <f>VLOOKUP(B185,'[1]87-20-0'!$B$2:$G$10000, 4,0)</f>
        <v>ALEX</v>
      </c>
      <c r="E185" s="41" t="str">
        <f>VLOOKUP(B185,'[1]87-20-0'!$B$2:$G$10000, 5,0)</f>
        <v>BARRAL</v>
      </c>
      <c r="F185" s="42">
        <f>VLOOKUP(B185,'[1]87-20-0'!$B$2:$G$10000, 6,0)</f>
        <v>3701.72</v>
      </c>
      <c r="G185" s="52">
        <f>F185*(1-$B$15)*(1-(IF(ISERROR(VLOOKUP(A185,'[2]BASE OFERTAS'!$A$2:$D$800,4,FALSE)),"0 ",VLOOKUP(A185,'[2]BASE OFERTAS'!$A$2:$D$800,4,FALSE))))</f>
        <v>3701.72</v>
      </c>
      <c r="H185" s="43"/>
      <c r="I185" s="44">
        <f t="shared" si="5"/>
        <v>0</v>
      </c>
    </row>
    <row r="186" spans="1:9" x14ac:dyDescent="0.2">
      <c r="A186" s="53" t="str">
        <f t="shared" si="4"/>
        <v>ALEXBARRAL</v>
      </c>
      <c r="B186" s="41" t="str">
        <f>'[1]87-20-0'!B170</f>
        <v>B180A</v>
      </c>
      <c r="C186" s="41" t="str">
        <f>VLOOKUP(B186,'[1]87-20-0'!$B$2:$G$10000, 3,0)</f>
        <v>BARRAL RECTO 1,80</v>
      </c>
      <c r="D186" s="41" t="str">
        <f>VLOOKUP(B186,'[1]87-20-0'!$B$2:$G$10000, 4,0)</f>
        <v>ALEX</v>
      </c>
      <c r="E186" s="41" t="str">
        <f>VLOOKUP(B186,'[1]87-20-0'!$B$2:$G$10000, 5,0)</f>
        <v>BARRAL</v>
      </c>
      <c r="F186" s="42">
        <f>VLOOKUP(B186,'[1]87-20-0'!$B$2:$G$10000, 6,0)</f>
        <v>4329.1099999999997</v>
      </c>
      <c r="G186" s="52">
        <f>F186*(1-$B$15)*(1-(IF(ISERROR(VLOOKUP(A186,'[2]BASE OFERTAS'!$A$2:$D$800,4,FALSE)),"0 ",VLOOKUP(A186,'[2]BASE OFERTAS'!$A$2:$D$800,4,FALSE))))</f>
        <v>4329.1099999999997</v>
      </c>
      <c r="H186" s="43"/>
      <c r="I186" s="44">
        <f t="shared" si="5"/>
        <v>0</v>
      </c>
    </row>
    <row r="187" spans="1:9" x14ac:dyDescent="0.2">
      <c r="A187" s="53" t="str">
        <f t="shared" si="4"/>
        <v>ALEXBARRAL</v>
      </c>
      <c r="B187" s="41" t="str">
        <f>'[1]87-20-0'!B171</f>
        <v>B200A</v>
      </c>
      <c r="C187" s="41" t="str">
        <f>VLOOKUP(B187,'[1]87-20-0'!$B$2:$G$10000, 3,0)</f>
        <v>BARRAL RECTO 2,00</v>
      </c>
      <c r="D187" s="41" t="str">
        <f>VLOOKUP(B187,'[1]87-20-0'!$B$2:$G$10000, 4,0)</f>
        <v>ALEX</v>
      </c>
      <c r="E187" s="41" t="str">
        <f>VLOOKUP(B187,'[1]87-20-0'!$B$2:$G$10000, 5,0)</f>
        <v>BARRAL</v>
      </c>
      <c r="F187" s="42">
        <f>VLOOKUP(B187,'[1]87-20-0'!$B$2:$G$10000, 6,0)</f>
        <v>4826.4799999999996</v>
      </c>
      <c r="G187" s="52">
        <f>F187*(1-$B$15)*(1-(IF(ISERROR(VLOOKUP(A187,'[2]BASE OFERTAS'!$A$2:$D$800,4,FALSE)),"0 ",VLOOKUP(A187,'[2]BASE OFERTAS'!$A$2:$D$800,4,FALSE))))</f>
        <v>4826.4799999999996</v>
      </c>
      <c r="H187" s="43"/>
      <c r="I187" s="44">
        <f t="shared" si="5"/>
        <v>0</v>
      </c>
    </row>
    <row r="188" spans="1:9" x14ac:dyDescent="0.2">
      <c r="A188" s="53" t="str">
        <f t="shared" si="4"/>
        <v>ALEXBARRAL</v>
      </c>
      <c r="B188" s="41" t="str">
        <f>'[1]87-20-0'!B172</f>
        <v>B220A</v>
      </c>
      <c r="C188" s="41" t="str">
        <f>VLOOKUP(B188,'[1]87-20-0'!$B$2:$G$10000, 3,0)</f>
        <v>BARRAL RECTO 2,20</v>
      </c>
      <c r="D188" s="41" t="str">
        <f>VLOOKUP(B188,'[1]87-20-0'!$B$2:$G$10000, 4,0)</f>
        <v>ALEX</v>
      </c>
      <c r="E188" s="41" t="str">
        <f>VLOOKUP(B188,'[1]87-20-0'!$B$2:$G$10000, 5,0)</f>
        <v>BARRAL</v>
      </c>
      <c r="F188" s="42">
        <f>VLOOKUP(B188,'[1]87-20-0'!$B$2:$G$10000, 6,0)</f>
        <v>5288.23</v>
      </c>
      <c r="G188" s="52">
        <f>F188*(1-$B$15)*(1-(IF(ISERROR(VLOOKUP(A188,'[2]BASE OFERTAS'!$A$2:$D$800,4,FALSE)),"0 ",VLOOKUP(A188,'[2]BASE OFERTAS'!$A$2:$D$800,4,FALSE))))</f>
        <v>5288.23</v>
      </c>
      <c r="H188" s="43"/>
      <c r="I188" s="44">
        <f t="shared" si="5"/>
        <v>0</v>
      </c>
    </row>
    <row r="189" spans="1:9" x14ac:dyDescent="0.2">
      <c r="A189" s="53" t="str">
        <f t="shared" si="4"/>
        <v>ALEXBARRAL</v>
      </c>
      <c r="B189" s="41" t="str">
        <f>'[1]87-20-0'!B173</f>
        <v>B240A</v>
      </c>
      <c r="C189" s="41" t="str">
        <f>VLOOKUP(B189,'[1]87-20-0'!$B$2:$G$10000, 3,0)</f>
        <v>BARRAL RECTO 2,40 MT</v>
      </c>
      <c r="D189" s="41" t="str">
        <f>VLOOKUP(B189,'[1]87-20-0'!$B$2:$G$10000, 4,0)</f>
        <v>ALEX</v>
      </c>
      <c r="E189" s="41" t="str">
        <f>VLOOKUP(B189,'[1]87-20-0'!$B$2:$G$10000, 5,0)</f>
        <v>BARRAL</v>
      </c>
      <c r="F189" s="42">
        <f>VLOOKUP(B189,'[1]87-20-0'!$B$2:$G$10000, 6,0)</f>
        <v>5740.29</v>
      </c>
      <c r="G189" s="52">
        <f>F189*(1-$B$15)*(1-(IF(ISERROR(VLOOKUP(A189,'[2]BASE OFERTAS'!$A$2:$D$800,4,FALSE)),"0 ",VLOOKUP(A189,'[2]BASE OFERTAS'!$A$2:$D$800,4,FALSE))))</f>
        <v>5740.29</v>
      </c>
      <c r="H189" s="43"/>
      <c r="I189" s="44">
        <f t="shared" si="5"/>
        <v>0</v>
      </c>
    </row>
    <row r="190" spans="1:9" x14ac:dyDescent="0.2">
      <c r="A190" s="53" t="str">
        <f t="shared" si="4"/>
        <v>ALEXBARRAL</v>
      </c>
      <c r="B190" s="41" t="str">
        <f>'[1]87-20-0'!B174</f>
        <v>BUA</v>
      </c>
      <c r="C190" s="41" t="str">
        <f>VLOOKUP(B190,'[1]87-20-0'!$B$2:$G$10000, 3,0)</f>
        <v>BARRAL TIPO "U"</v>
      </c>
      <c r="D190" s="41" t="str">
        <f>VLOOKUP(B190,'[1]87-20-0'!$B$2:$G$10000, 4,0)</f>
        <v>ALEX</v>
      </c>
      <c r="E190" s="41" t="str">
        <f>VLOOKUP(B190,'[1]87-20-0'!$B$2:$G$10000, 5,0)</f>
        <v>BARRAL</v>
      </c>
      <c r="F190" s="42">
        <f>VLOOKUP(B190,'[1]87-20-0'!$B$2:$G$10000, 6,0)</f>
        <v>7552.45</v>
      </c>
      <c r="G190" s="52">
        <f>F190*(1-$B$15)*(1-(IF(ISERROR(VLOOKUP(A190,'[2]BASE OFERTAS'!$A$2:$D$800,4,FALSE)),"0 ",VLOOKUP(A190,'[2]BASE OFERTAS'!$A$2:$D$800,4,FALSE))))</f>
        <v>7552.45</v>
      </c>
      <c r="H190" s="43"/>
      <c r="I190" s="44">
        <f t="shared" si="5"/>
        <v>0</v>
      </c>
    </row>
    <row r="191" spans="1:9" x14ac:dyDescent="0.2">
      <c r="A191" s="53" t="str">
        <f t="shared" si="4"/>
        <v>NEIKEBARREHOJAS</v>
      </c>
      <c r="B191" s="41" t="str">
        <f>'[1]87-20-0'!B175</f>
        <v>BMN</v>
      </c>
      <c r="C191" s="41" t="str">
        <f>VLOOKUP(B191,'[1]87-20-0'!$B$2:$G$10000, 3,0)</f>
        <v>BARRE METAL REGULA SIN/CA</v>
      </c>
      <c r="D191" s="41" t="str">
        <f>VLOOKUP(B191,'[1]87-20-0'!$B$2:$G$10000, 4,0)</f>
        <v>NEIKE</v>
      </c>
      <c r="E191" s="41" t="str">
        <f>VLOOKUP(B191,'[1]87-20-0'!$B$2:$G$10000, 5,0)</f>
        <v>BARREHOJAS</v>
      </c>
      <c r="F191" s="42">
        <f>VLOOKUP(B191,'[1]87-20-0'!$B$2:$G$10000, 6,0)</f>
        <v>7672.58</v>
      </c>
      <c r="G191" s="52">
        <f>F191*(1-$B$15)*(1-(IF(ISERROR(VLOOKUP(A191,'[2]BASE OFERTAS'!$A$2:$D$800,4,FALSE)),"0 ",VLOOKUP(A191,'[2]BASE OFERTAS'!$A$2:$D$800,4,FALSE))))</f>
        <v>7672.58</v>
      </c>
      <c r="H191" s="43"/>
      <c r="I191" s="44">
        <f t="shared" si="5"/>
        <v>0</v>
      </c>
    </row>
    <row r="192" spans="1:9" x14ac:dyDescent="0.2">
      <c r="A192" s="53" t="str">
        <f t="shared" si="4"/>
        <v>NEIKEBARREHOJAS</v>
      </c>
      <c r="B192" s="41" t="str">
        <f>'[1]87-20-0'!B176</f>
        <v>BMCCN</v>
      </c>
      <c r="C192" s="41" t="str">
        <f>VLOOKUP(B192,'[1]87-20-0'!$B$2:$G$10000, 3,0)</f>
        <v>BARREH METAL CON CABO REG</v>
      </c>
      <c r="D192" s="41" t="str">
        <f>VLOOKUP(B192,'[1]87-20-0'!$B$2:$G$10000, 4,0)</f>
        <v>NEIKE</v>
      </c>
      <c r="E192" s="41" t="str">
        <f>VLOOKUP(B192,'[1]87-20-0'!$B$2:$G$10000, 5,0)</f>
        <v>BARREHOJAS</v>
      </c>
      <c r="F192" s="42">
        <f>VLOOKUP(B192,'[1]87-20-0'!$B$2:$G$10000, 6,0)</f>
        <v>12248.81</v>
      </c>
      <c r="G192" s="52">
        <f>F192*(1-$B$15)*(1-(IF(ISERROR(VLOOKUP(A192,'[2]BASE OFERTAS'!$A$2:$D$800,4,FALSE)),"0 ",VLOOKUP(A192,'[2]BASE OFERTAS'!$A$2:$D$800,4,FALSE))))</f>
        <v>12248.81</v>
      </c>
      <c r="H192" s="43"/>
      <c r="I192" s="44">
        <f t="shared" si="5"/>
        <v>0</v>
      </c>
    </row>
    <row r="193" spans="1:9" x14ac:dyDescent="0.2">
      <c r="A193" s="53" t="str">
        <f t="shared" si="4"/>
        <v>TOTHBARREHOJA</v>
      </c>
      <c r="B193" s="41" t="str">
        <f>'[1]87-20-0'!B177</f>
        <v>BHT</v>
      </c>
      <c r="C193" s="41" t="str">
        <f>VLOOKUP(B193,'[1]87-20-0'!$B$2:$G$10000, 3,0)</f>
        <v>BARREHOJA REGULABLE EPOXI</v>
      </c>
      <c r="D193" s="41" t="str">
        <f>VLOOKUP(B193,'[1]87-20-0'!$B$2:$G$10000, 4,0)</f>
        <v>TOTH</v>
      </c>
      <c r="E193" s="41" t="str">
        <f>VLOOKUP(B193,'[1]87-20-0'!$B$2:$G$10000, 5,0)</f>
        <v>BARREHOJA</v>
      </c>
      <c r="F193" s="42">
        <f>VLOOKUP(B193,'[1]87-20-0'!$B$2:$G$10000, 6,0)</f>
        <v>5311.24</v>
      </c>
      <c r="G193" s="52">
        <f>F193*(1-$B$15)*(1-(IF(ISERROR(VLOOKUP(A193,'[2]BASE OFERTAS'!$A$2:$D$800,4,FALSE)),"0 ",VLOOKUP(A193,'[2]BASE OFERTAS'!$A$2:$D$800,4,FALSE))))</f>
        <v>5311.24</v>
      </c>
      <c r="H193" s="43"/>
      <c r="I193" s="44">
        <f t="shared" si="5"/>
        <v>0</v>
      </c>
    </row>
    <row r="194" spans="1:9" x14ac:dyDescent="0.2">
      <c r="A194" s="53" t="str">
        <f t="shared" si="4"/>
        <v>CRECCHIOBARREHOJAS</v>
      </c>
      <c r="B194" s="41" t="str">
        <f>'[1]87-20-0'!B178</f>
        <v>BHGC</v>
      </c>
      <c r="C194" s="41" t="str">
        <f>VLOOKUP(B194,'[1]87-20-0'!$B$2:$G$10000, 3,0)</f>
        <v>BARREHOJAS PLASTIC GRANDE</v>
      </c>
      <c r="D194" s="41" t="str">
        <f>VLOOKUP(B194,'[1]87-20-0'!$B$2:$G$10000, 4,0)</f>
        <v>CRECCHIO</v>
      </c>
      <c r="E194" s="41" t="str">
        <f>VLOOKUP(B194,'[1]87-20-0'!$B$2:$G$10000, 5,0)</f>
        <v>BARREHOJAS</v>
      </c>
      <c r="F194" s="42">
        <f>VLOOKUP(B194,'[1]87-20-0'!$B$2:$G$10000, 6,0)</f>
        <v>2025.04</v>
      </c>
      <c r="G194" s="52">
        <f>F194*(1-$B$15)*(1-(IF(ISERROR(VLOOKUP(A194,'[2]BASE OFERTAS'!$A$2:$D$800,4,FALSE)),"0 ",VLOOKUP(A194,'[2]BASE OFERTAS'!$A$2:$D$800,4,FALSE))))</f>
        <v>2025.04</v>
      </c>
      <c r="H194" s="43"/>
      <c r="I194" s="44">
        <f t="shared" si="5"/>
        <v>0</v>
      </c>
    </row>
    <row r="195" spans="1:9" x14ac:dyDescent="0.2">
      <c r="A195" s="53" t="str">
        <f t="shared" si="4"/>
        <v>CRECCHIOBARREHOJAS</v>
      </c>
      <c r="B195" s="41" t="str">
        <f>'[1]87-20-0'!B179</f>
        <v>BHCC</v>
      </c>
      <c r="C195" s="41" t="str">
        <f>VLOOKUP(B195,'[1]87-20-0'!$B$2:$G$10000, 3,0)</f>
        <v>BARREHOJAS PLASTICO CHICO</v>
      </c>
      <c r="D195" s="41" t="str">
        <f>VLOOKUP(B195,'[1]87-20-0'!$B$2:$G$10000, 4,0)</f>
        <v>CRECCHIO</v>
      </c>
      <c r="E195" s="41" t="str">
        <f>VLOOKUP(B195,'[1]87-20-0'!$B$2:$G$10000, 5,0)</f>
        <v>BARREHOJAS</v>
      </c>
      <c r="F195" s="42">
        <f>VLOOKUP(B195,'[1]87-20-0'!$B$2:$G$10000, 6,0)</f>
        <v>844.28</v>
      </c>
      <c r="G195" s="52">
        <f>F195*(1-$B$15)*(1-(IF(ISERROR(VLOOKUP(A195,'[2]BASE OFERTAS'!$A$2:$D$800,4,FALSE)),"0 ",VLOOKUP(A195,'[2]BASE OFERTAS'!$A$2:$D$800,4,FALSE))))</f>
        <v>844.28</v>
      </c>
      <c r="H195" s="43"/>
      <c r="I195" s="44">
        <f t="shared" si="5"/>
        <v>0</v>
      </c>
    </row>
    <row r="196" spans="1:9" x14ac:dyDescent="0.2">
      <c r="A196" s="53" t="str">
        <f t="shared" si="4"/>
        <v>EL ROBLEBARRETA</v>
      </c>
      <c r="B196" s="41" t="str">
        <f>'[1]87-20-0'!B180</f>
        <v>B120</v>
      </c>
      <c r="C196" s="41" t="str">
        <f>VLOOKUP(B196,'[1]87-20-0'!$B$2:$G$10000, 3,0)</f>
        <v>BARRETA 19 X 120</v>
      </c>
      <c r="D196" s="41" t="str">
        <f>VLOOKUP(B196,'[1]87-20-0'!$B$2:$G$10000, 4,0)</f>
        <v>EL ROBLE</v>
      </c>
      <c r="E196" s="41" t="str">
        <f>VLOOKUP(B196,'[1]87-20-0'!$B$2:$G$10000, 5,0)</f>
        <v>BARRETA</v>
      </c>
      <c r="F196" s="42">
        <f>VLOOKUP(B196,'[1]87-20-0'!$B$2:$G$10000, 6,0)</f>
        <v>27923.3</v>
      </c>
      <c r="G196" s="52">
        <f>F196*(1-$B$15)*(1-(IF(ISERROR(VLOOKUP(A196,'[2]BASE OFERTAS'!$A$2:$D$800,4,FALSE)),"0 ",VLOOKUP(A196,'[2]BASE OFERTAS'!$A$2:$D$800,4,FALSE))))</f>
        <v>27923.3</v>
      </c>
      <c r="H196" s="43"/>
      <c r="I196" s="44">
        <f t="shared" si="5"/>
        <v>0</v>
      </c>
    </row>
    <row r="197" spans="1:9" x14ac:dyDescent="0.2">
      <c r="A197" s="53" t="str">
        <f t="shared" si="4"/>
        <v>MAZZUCABARRETA</v>
      </c>
      <c r="B197" s="41" t="str">
        <f>'[1]87-20-0'!B181</f>
        <v>B40M</v>
      </c>
      <c r="C197" s="41" t="str">
        <f>VLOOKUP(B197,'[1]87-20-0'!$B$2:$G$10000, 3,0)</f>
        <v>BARRETA 3/4  40cm</v>
      </c>
      <c r="D197" s="41" t="str">
        <f>VLOOKUP(B197,'[1]87-20-0'!$B$2:$G$10000, 4,0)</f>
        <v>MAZZUCA</v>
      </c>
      <c r="E197" s="41" t="str">
        <f>VLOOKUP(B197,'[1]87-20-0'!$B$2:$G$10000, 5,0)</f>
        <v>BARRETA</v>
      </c>
      <c r="F197" s="42">
        <f>VLOOKUP(B197,'[1]87-20-0'!$B$2:$G$10000, 6,0)</f>
        <v>9884.58</v>
      </c>
      <c r="G197" s="52">
        <f>F197*(1-$B$15)*(1-(IF(ISERROR(VLOOKUP(A197,'[2]BASE OFERTAS'!$A$2:$D$800,4,FALSE)),"0 ",VLOOKUP(A197,'[2]BASE OFERTAS'!$A$2:$D$800,4,FALSE))))</f>
        <v>9884.58</v>
      </c>
      <c r="H197" s="43"/>
      <c r="I197" s="44">
        <f t="shared" si="5"/>
        <v>0</v>
      </c>
    </row>
    <row r="198" spans="1:9" x14ac:dyDescent="0.2">
      <c r="A198" s="53" t="str">
        <f t="shared" si="4"/>
        <v>MAZZUCABARRETA</v>
      </c>
      <c r="B198" s="41" t="str">
        <f>'[1]87-20-0'!B182</f>
        <v>B50M</v>
      </c>
      <c r="C198" s="41" t="str">
        <f>VLOOKUP(B198,'[1]87-20-0'!$B$2:$G$10000, 3,0)</f>
        <v>BARRETA 3/4  50cm</v>
      </c>
      <c r="D198" s="41" t="str">
        <f>VLOOKUP(B198,'[1]87-20-0'!$B$2:$G$10000, 4,0)</f>
        <v>MAZZUCA</v>
      </c>
      <c r="E198" s="41" t="str">
        <f>VLOOKUP(B198,'[1]87-20-0'!$B$2:$G$10000, 5,0)</f>
        <v>BARRETA</v>
      </c>
      <c r="F198" s="42">
        <f>VLOOKUP(B198,'[1]87-20-0'!$B$2:$G$10000, 6,0)</f>
        <v>11716.27</v>
      </c>
      <c r="G198" s="52">
        <f>F198*(1-$B$15)*(1-(IF(ISERROR(VLOOKUP(A198,'[2]BASE OFERTAS'!$A$2:$D$800,4,FALSE)),"0 ",VLOOKUP(A198,'[2]BASE OFERTAS'!$A$2:$D$800,4,FALSE))))</f>
        <v>11716.27</v>
      </c>
      <c r="H198" s="43"/>
      <c r="I198" s="44">
        <f t="shared" si="5"/>
        <v>0</v>
      </c>
    </row>
    <row r="199" spans="1:9" x14ac:dyDescent="0.2">
      <c r="A199" s="53" t="str">
        <f t="shared" si="4"/>
        <v>MAZZUCABARRETA</v>
      </c>
      <c r="B199" s="41" t="str">
        <f>'[1]87-20-0'!B183</f>
        <v>B60M</v>
      </c>
      <c r="C199" s="41" t="str">
        <f>VLOOKUP(B199,'[1]87-20-0'!$B$2:$G$10000, 3,0)</f>
        <v>BARRETA 3/4  60cm</v>
      </c>
      <c r="D199" s="41" t="str">
        <f>VLOOKUP(B199,'[1]87-20-0'!$B$2:$G$10000, 4,0)</f>
        <v>MAZZUCA</v>
      </c>
      <c r="E199" s="41" t="str">
        <f>VLOOKUP(B199,'[1]87-20-0'!$B$2:$G$10000, 5,0)</f>
        <v>BARRETA</v>
      </c>
      <c r="F199" s="42">
        <f>VLOOKUP(B199,'[1]87-20-0'!$B$2:$G$10000, 6,0)</f>
        <v>13352.4</v>
      </c>
      <c r="G199" s="52">
        <f>F199*(1-$B$15)*(1-(IF(ISERROR(VLOOKUP(A199,'[2]BASE OFERTAS'!$A$2:$D$800,4,FALSE)),"0 ",VLOOKUP(A199,'[2]BASE OFERTAS'!$A$2:$D$800,4,FALSE))))</f>
        <v>13352.4</v>
      </c>
      <c r="H199" s="43"/>
      <c r="I199" s="44">
        <f t="shared" si="5"/>
        <v>0</v>
      </c>
    </row>
    <row r="200" spans="1:9" x14ac:dyDescent="0.2">
      <c r="A200" s="53" t="str">
        <f t="shared" si="4"/>
        <v>MAZZUCABARRETA</v>
      </c>
      <c r="B200" s="41" t="str">
        <f>'[1]87-20-0'!B184</f>
        <v>B70M</v>
      </c>
      <c r="C200" s="41" t="str">
        <f>VLOOKUP(B200,'[1]87-20-0'!$B$2:$G$10000, 3,0)</f>
        <v>BARRETA 3/4  70cm</v>
      </c>
      <c r="D200" s="41" t="str">
        <f>VLOOKUP(B200,'[1]87-20-0'!$B$2:$G$10000, 4,0)</f>
        <v>MAZZUCA</v>
      </c>
      <c r="E200" s="41" t="str">
        <f>VLOOKUP(B200,'[1]87-20-0'!$B$2:$G$10000, 5,0)</f>
        <v>BARRETA</v>
      </c>
      <c r="F200" s="42">
        <f>VLOOKUP(B200,'[1]87-20-0'!$B$2:$G$10000, 6,0)</f>
        <v>16050.73</v>
      </c>
      <c r="G200" s="52">
        <f>F200*(1-$B$15)*(1-(IF(ISERROR(VLOOKUP(A200,'[2]BASE OFERTAS'!$A$2:$D$800,4,FALSE)),"0 ",VLOOKUP(A200,'[2]BASE OFERTAS'!$A$2:$D$800,4,FALSE))))</f>
        <v>16050.73</v>
      </c>
      <c r="H200" s="43"/>
      <c r="I200" s="44">
        <f t="shared" si="5"/>
        <v>0</v>
      </c>
    </row>
    <row r="201" spans="1:9" x14ac:dyDescent="0.2">
      <c r="A201" s="53" t="str">
        <f t="shared" si="4"/>
        <v>MAZZUCABARRETA</v>
      </c>
      <c r="B201" s="41" t="str">
        <f>'[1]87-20-0'!B185</f>
        <v>B80M</v>
      </c>
      <c r="C201" s="41" t="str">
        <f>VLOOKUP(B201,'[1]87-20-0'!$B$2:$G$10000, 3,0)</f>
        <v>BARRETA 3/4  80cm</v>
      </c>
      <c r="D201" s="41" t="str">
        <f>VLOOKUP(B201,'[1]87-20-0'!$B$2:$G$10000, 4,0)</f>
        <v>MAZZUCA</v>
      </c>
      <c r="E201" s="41" t="str">
        <f>VLOOKUP(B201,'[1]87-20-0'!$B$2:$G$10000, 5,0)</f>
        <v>BARRETA</v>
      </c>
      <c r="F201" s="42">
        <f>VLOOKUP(B201,'[1]87-20-0'!$B$2:$G$10000, 6,0)</f>
        <v>19727.21</v>
      </c>
      <c r="G201" s="52">
        <f>F201*(1-$B$15)*(1-(IF(ISERROR(VLOOKUP(A201,'[2]BASE OFERTAS'!$A$2:$D$800,4,FALSE)),"0 ",VLOOKUP(A201,'[2]BASE OFERTAS'!$A$2:$D$800,4,FALSE))))</f>
        <v>19727.21</v>
      </c>
      <c r="H201" s="43"/>
      <c r="I201" s="44">
        <f t="shared" si="5"/>
        <v>0</v>
      </c>
    </row>
    <row r="202" spans="1:9" x14ac:dyDescent="0.2">
      <c r="A202" s="53" t="str">
        <f t="shared" si="4"/>
        <v>MAZZUCABARRETA</v>
      </c>
      <c r="B202" s="41" t="str">
        <f>'[1]87-20-0'!B186</f>
        <v>B100M</v>
      </c>
      <c r="C202" s="41" t="str">
        <f>VLOOKUP(B202,'[1]87-20-0'!$B$2:$G$10000, 3,0)</f>
        <v>BARRETA 3/4 100cm</v>
      </c>
      <c r="D202" s="41" t="str">
        <f>VLOOKUP(B202,'[1]87-20-0'!$B$2:$G$10000, 4,0)</f>
        <v>MAZZUCA</v>
      </c>
      <c r="E202" s="41" t="str">
        <f>VLOOKUP(B202,'[1]87-20-0'!$B$2:$G$10000, 5,0)</f>
        <v>BARRETA</v>
      </c>
      <c r="F202" s="42">
        <f>VLOOKUP(B202,'[1]87-20-0'!$B$2:$G$10000, 6,0)</f>
        <v>25248.77</v>
      </c>
      <c r="G202" s="52">
        <f>F202*(1-$B$15)*(1-(IF(ISERROR(VLOOKUP(A202,'[2]BASE OFERTAS'!$A$2:$D$800,4,FALSE)),"0 ",VLOOKUP(A202,'[2]BASE OFERTAS'!$A$2:$D$800,4,FALSE))))</f>
        <v>25248.77</v>
      </c>
      <c r="H202" s="43"/>
      <c r="I202" s="44">
        <f t="shared" si="5"/>
        <v>0</v>
      </c>
    </row>
    <row r="203" spans="1:9" x14ac:dyDescent="0.2">
      <c r="A203" s="53" t="str">
        <f t="shared" si="4"/>
        <v>MAZZUCABARRETA</v>
      </c>
      <c r="B203" s="41" t="str">
        <f>'[1]87-20-0'!B187</f>
        <v>B120M</v>
      </c>
      <c r="C203" s="41" t="str">
        <f>VLOOKUP(B203,'[1]87-20-0'!$B$2:$G$10000, 3,0)</f>
        <v>BARRETA 3/4 120cm</v>
      </c>
      <c r="D203" s="41" t="str">
        <f>VLOOKUP(B203,'[1]87-20-0'!$B$2:$G$10000, 4,0)</f>
        <v>MAZZUCA</v>
      </c>
      <c r="E203" s="41" t="str">
        <f>VLOOKUP(B203,'[1]87-20-0'!$B$2:$G$10000, 5,0)</f>
        <v>BARRETA</v>
      </c>
      <c r="F203" s="42">
        <f>VLOOKUP(B203,'[1]87-20-0'!$B$2:$G$10000, 6,0)</f>
        <v>30364.71</v>
      </c>
      <c r="G203" s="52">
        <f>F203*(1-$B$15)*(1-(IF(ISERROR(VLOOKUP(A203,'[2]BASE OFERTAS'!$A$2:$D$800,4,FALSE)),"0 ",VLOOKUP(A203,'[2]BASE OFERTAS'!$A$2:$D$800,4,FALSE))))</f>
        <v>30364.71</v>
      </c>
      <c r="H203" s="43"/>
      <c r="I203" s="44">
        <f t="shared" si="5"/>
        <v>0</v>
      </c>
    </row>
    <row r="204" spans="1:9" x14ac:dyDescent="0.2">
      <c r="A204" s="53" t="str">
        <f t="shared" si="4"/>
        <v>EL ROBLEBARRETA</v>
      </c>
      <c r="B204" s="41" t="str">
        <f>'[1]87-20-0'!B188</f>
        <v>BI252000</v>
      </c>
      <c r="C204" s="41" t="str">
        <f>VLOOKUP(B204,'[1]87-20-0'!$B$2:$G$10000, 3,0)</f>
        <v>BARRETA IND 25x2000</v>
      </c>
      <c r="D204" s="41" t="str">
        <f>VLOOKUP(B204,'[1]87-20-0'!$B$2:$G$10000, 4,0)</f>
        <v>EL ROBLE</v>
      </c>
      <c r="E204" s="41" t="str">
        <f>VLOOKUP(B204,'[1]87-20-0'!$B$2:$G$10000, 5,0)</f>
        <v>BARRETA</v>
      </c>
      <c r="F204" s="42">
        <f>VLOOKUP(B204,'[1]87-20-0'!$B$2:$G$10000, 6,0)</f>
        <v>58646.85</v>
      </c>
      <c r="G204" s="52">
        <f>F204*(1-$B$15)*(1-(IF(ISERROR(VLOOKUP(A204,'[2]BASE OFERTAS'!$A$2:$D$800,4,FALSE)),"0 ",VLOOKUP(A204,'[2]BASE OFERTAS'!$A$2:$D$800,4,FALSE))))</f>
        <v>58646.85</v>
      </c>
      <c r="H204" s="43"/>
      <c r="I204" s="44">
        <f t="shared" si="5"/>
        <v>0</v>
      </c>
    </row>
    <row r="205" spans="1:9" x14ac:dyDescent="0.2">
      <c r="A205" s="53" t="str">
        <f t="shared" si="4"/>
        <v>EL ROBLEBARRETA</v>
      </c>
      <c r="B205" s="41" t="str">
        <f>'[1]87-20-0'!B189</f>
        <v>BI321600</v>
      </c>
      <c r="C205" s="41" t="str">
        <f>VLOOKUP(B205,'[1]87-20-0'!$B$2:$G$10000, 3,0)</f>
        <v>BARRETA INDUSTR 32 X 1600</v>
      </c>
      <c r="D205" s="41" t="str">
        <f>VLOOKUP(B205,'[1]87-20-0'!$B$2:$G$10000, 4,0)</f>
        <v>EL ROBLE</v>
      </c>
      <c r="E205" s="41" t="str">
        <f>VLOOKUP(B205,'[1]87-20-0'!$B$2:$G$10000, 5,0)</f>
        <v>BARRETA</v>
      </c>
      <c r="F205" s="42">
        <f>VLOOKUP(B205,'[1]87-20-0'!$B$2:$G$10000, 6,0)</f>
        <v>73733.81</v>
      </c>
      <c r="G205" s="52">
        <f>F205*(1-$B$15)*(1-(IF(ISERROR(VLOOKUP(A205,'[2]BASE OFERTAS'!$A$2:$D$800,4,FALSE)),"0 ",VLOOKUP(A205,'[2]BASE OFERTAS'!$A$2:$D$800,4,FALSE))))</f>
        <v>73733.81</v>
      </c>
      <c r="H205" s="43"/>
      <c r="I205" s="44">
        <f t="shared" si="5"/>
        <v>0</v>
      </c>
    </row>
    <row r="206" spans="1:9" x14ac:dyDescent="0.2">
      <c r="A206" s="53" t="str">
        <f t="shared" si="4"/>
        <v>EL ROBLEBARRETA</v>
      </c>
      <c r="B206" s="41" t="str">
        <f>'[1]87-20-0'!B190</f>
        <v>B40</v>
      </c>
      <c r="C206" s="41" t="str">
        <f>VLOOKUP(B206,'[1]87-20-0'!$B$2:$G$10000, 3,0)</f>
        <v>BARRETA N  40</v>
      </c>
      <c r="D206" s="41" t="str">
        <f>VLOOKUP(B206,'[1]87-20-0'!$B$2:$G$10000, 4,0)</f>
        <v>EL ROBLE</v>
      </c>
      <c r="E206" s="41" t="str">
        <f>VLOOKUP(B206,'[1]87-20-0'!$B$2:$G$10000, 5,0)</f>
        <v>BARRETA</v>
      </c>
      <c r="F206" s="42">
        <f>VLOOKUP(B206,'[1]87-20-0'!$B$2:$G$10000, 6,0)</f>
        <v>8734.6200000000008</v>
      </c>
      <c r="G206" s="52">
        <f>F206*(1-$B$15)*(1-(IF(ISERROR(VLOOKUP(A206,'[2]BASE OFERTAS'!$A$2:$D$800,4,FALSE)),"0 ",VLOOKUP(A206,'[2]BASE OFERTAS'!$A$2:$D$800,4,FALSE))))</f>
        <v>8734.6200000000008</v>
      </c>
      <c r="H206" s="43"/>
      <c r="I206" s="44">
        <f t="shared" si="5"/>
        <v>0</v>
      </c>
    </row>
    <row r="207" spans="1:9" x14ac:dyDescent="0.2">
      <c r="A207" s="53" t="str">
        <f t="shared" si="4"/>
        <v>EL ROBLEBARRETA</v>
      </c>
      <c r="B207" s="41" t="str">
        <f>'[1]87-20-0'!B191</f>
        <v>B50</v>
      </c>
      <c r="C207" s="41" t="str">
        <f>VLOOKUP(B207,'[1]87-20-0'!$B$2:$G$10000, 3,0)</f>
        <v>BARRETA N  50</v>
      </c>
      <c r="D207" s="41" t="str">
        <f>VLOOKUP(B207,'[1]87-20-0'!$B$2:$G$10000, 4,0)</f>
        <v>EL ROBLE</v>
      </c>
      <c r="E207" s="41" t="str">
        <f>VLOOKUP(B207,'[1]87-20-0'!$B$2:$G$10000, 5,0)</f>
        <v>BARRETA</v>
      </c>
      <c r="F207" s="42">
        <f>VLOOKUP(B207,'[1]87-20-0'!$B$2:$G$10000, 6,0)</f>
        <v>10340.5</v>
      </c>
      <c r="G207" s="52">
        <f>F207*(1-$B$15)*(1-(IF(ISERROR(VLOOKUP(A207,'[2]BASE OFERTAS'!$A$2:$D$800,4,FALSE)),"0 ",VLOOKUP(A207,'[2]BASE OFERTAS'!$A$2:$D$800,4,FALSE))))</f>
        <v>10340.5</v>
      </c>
      <c r="H207" s="43"/>
      <c r="I207" s="44">
        <f t="shared" si="5"/>
        <v>0</v>
      </c>
    </row>
    <row r="208" spans="1:9" x14ac:dyDescent="0.2">
      <c r="A208" s="53" t="str">
        <f t="shared" si="4"/>
        <v>EL ROBLEBARRETA</v>
      </c>
      <c r="B208" s="41" t="str">
        <f>'[1]87-20-0'!B192</f>
        <v>B60</v>
      </c>
      <c r="C208" s="41" t="str">
        <f>VLOOKUP(B208,'[1]87-20-0'!$B$2:$G$10000, 3,0)</f>
        <v>BARRETA N  60</v>
      </c>
      <c r="D208" s="41" t="str">
        <f>VLOOKUP(B208,'[1]87-20-0'!$B$2:$G$10000, 4,0)</f>
        <v>EL ROBLE</v>
      </c>
      <c r="E208" s="41" t="str">
        <f>VLOOKUP(B208,'[1]87-20-0'!$B$2:$G$10000, 5,0)</f>
        <v>BARRETA</v>
      </c>
      <c r="F208" s="42">
        <f>VLOOKUP(B208,'[1]87-20-0'!$B$2:$G$10000, 6,0)</f>
        <v>11844.32</v>
      </c>
      <c r="G208" s="52">
        <f>F208*(1-$B$15)*(1-(IF(ISERROR(VLOOKUP(A208,'[2]BASE OFERTAS'!$A$2:$D$800,4,FALSE)),"0 ",VLOOKUP(A208,'[2]BASE OFERTAS'!$A$2:$D$800,4,FALSE))))</f>
        <v>11844.32</v>
      </c>
      <c r="H208" s="43"/>
      <c r="I208" s="44">
        <f t="shared" si="5"/>
        <v>0</v>
      </c>
    </row>
    <row r="209" spans="1:9" x14ac:dyDescent="0.2">
      <c r="A209" s="53" t="str">
        <f t="shared" si="4"/>
        <v>EL ROBLEBARRETA</v>
      </c>
      <c r="B209" s="41" t="str">
        <f>'[1]87-20-0'!B193</f>
        <v>B70</v>
      </c>
      <c r="C209" s="41" t="str">
        <f>VLOOKUP(B209,'[1]87-20-0'!$B$2:$G$10000, 3,0)</f>
        <v>BARRETA N  70</v>
      </c>
      <c r="D209" s="41" t="str">
        <f>VLOOKUP(B209,'[1]87-20-0'!$B$2:$G$10000, 4,0)</f>
        <v>EL ROBLE</v>
      </c>
      <c r="E209" s="41" t="str">
        <f>VLOOKUP(B209,'[1]87-20-0'!$B$2:$G$10000, 5,0)</f>
        <v>BARRETA</v>
      </c>
      <c r="F209" s="42">
        <f>VLOOKUP(B209,'[1]87-20-0'!$B$2:$G$10000, 6,0)</f>
        <v>14139.39</v>
      </c>
      <c r="G209" s="52">
        <f>F209*(1-$B$15)*(1-(IF(ISERROR(VLOOKUP(A209,'[2]BASE OFERTAS'!$A$2:$D$800,4,FALSE)),"0 ",VLOOKUP(A209,'[2]BASE OFERTAS'!$A$2:$D$800,4,FALSE))))</f>
        <v>14139.39</v>
      </c>
      <c r="H209" s="43"/>
      <c r="I209" s="44">
        <f t="shared" si="5"/>
        <v>0</v>
      </c>
    </row>
    <row r="210" spans="1:9" x14ac:dyDescent="0.2">
      <c r="A210" s="53" t="str">
        <f t="shared" si="4"/>
        <v>EL ROBLEBARRETA</v>
      </c>
      <c r="B210" s="41" t="str">
        <f>'[1]87-20-0'!B194</f>
        <v>B80</v>
      </c>
      <c r="C210" s="41" t="str">
        <f>VLOOKUP(B210,'[1]87-20-0'!$B$2:$G$10000, 3,0)</f>
        <v>BARRETA N  80</v>
      </c>
      <c r="D210" s="41" t="str">
        <f>VLOOKUP(B210,'[1]87-20-0'!$B$2:$G$10000, 4,0)</f>
        <v>EL ROBLE</v>
      </c>
      <c r="E210" s="41" t="str">
        <f>VLOOKUP(B210,'[1]87-20-0'!$B$2:$G$10000, 5,0)</f>
        <v>BARRETA</v>
      </c>
      <c r="F210" s="42">
        <f>VLOOKUP(B210,'[1]87-20-0'!$B$2:$G$10000, 6,0)</f>
        <v>17412.75</v>
      </c>
      <c r="G210" s="52">
        <f>F210*(1-$B$15)*(1-(IF(ISERROR(VLOOKUP(A210,'[2]BASE OFERTAS'!$A$2:$D$800,4,FALSE)),"0 ",VLOOKUP(A210,'[2]BASE OFERTAS'!$A$2:$D$800,4,FALSE))))</f>
        <v>17412.75</v>
      </c>
      <c r="H210" s="43"/>
      <c r="I210" s="44">
        <f t="shared" si="5"/>
        <v>0</v>
      </c>
    </row>
    <row r="211" spans="1:9" x14ac:dyDescent="0.2">
      <c r="A211" s="53" t="str">
        <f t="shared" ref="A211:A274" si="6">D211&amp;E211</f>
        <v>RHEINMECHA COPA</v>
      </c>
      <c r="B211" s="41" t="str">
        <f>'[1]87-20-0'!B195</f>
        <v>BMC33103</v>
      </c>
      <c r="C211" s="41" t="str">
        <f>VLOOKUP(B211,'[1]87-20-0'!$B$2:$G$10000, 3,0)</f>
        <v>BASE MECHA COP C/T 33/103</v>
      </c>
      <c r="D211" s="41" t="str">
        <f>VLOOKUP(B211,'[1]87-20-0'!$B$2:$G$10000, 4,0)</f>
        <v>RHEIN</v>
      </c>
      <c r="E211" s="41" t="str">
        <f>VLOOKUP(B211,'[1]87-20-0'!$B$2:$G$10000, 5,0)</f>
        <v>MECHA COPA</v>
      </c>
      <c r="F211" s="42">
        <f>VLOOKUP(B211,'[1]87-20-0'!$B$2:$G$10000, 6,0)</f>
        <v>8437.33</v>
      </c>
      <c r="G211" s="52">
        <f>F211*(1-$B$15)*(1-(IF(ISERROR(VLOOKUP(A211,'[2]BASE OFERTAS'!$A$2:$D$800,4,FALSE)),"0 ",VLOOKUP(A211,'[2]BASE OFERTAS'!$A$2:$D$800,4,FALSE))))</f>
        <v>7424.8504000000003</v>
      </c>
      <c r="H211" s="43"/>
      <c r="I211" s="44">
        <f t="shared" ref="I211:I274" si="7">H211*G211</f>
        <v>0</v>
      </c>
    </row>
    <row r="212" spans="1:9" x14ac:dyDescent="0.2">
      <c r="A212" s="53" t="str">
        <f t="shared" si="6"/>
        <v>RHEINMECHA COPA</v>
      </c>
      <c r="B212" s="41" t="str">
        <f>'[1]87-20-0'!B196</f>
        <v>BMC73113</v>
      </c>
      <c r="C212" s="41" t="str">
        <f>VLOOKUP(B212,'[1]87-20-0'!$B$2:$G$10000, 3,0)</f>
        <v>BASE MECHA COP C/T 73/113</v>
      </c>
      <c r="D212" s="41" t="str">
        <f>VLOOKUP(B212,'[1]87-20-0'!$B$2:$G$10000, 4,0)</f>
        <v>RHEIN</v>
      </c>
      <c r="E212" s="41" t="str">
        <f>VLOOKUP(B212,'[1]87-20-0'!$B$2:$G$10000, 5,0)</f>
        <v>MECHA COPA</v>
      </c>
      <c r="F212" s="42">
        <f>VLOOKUP(B212,'[1]87-20-0'!$B$2:$G$10000, 6,0)</f>
        <v>10770.9</v>
      </c>
      <c r="G212" s="52">
        <f>F212*(1-$B$15)*(1-(IF(ISERROR(VLOOKUP(A212,'[2]BASE OFERTAS'!$A$2:$D$800,4,FALSE)),"0 ",VLOOKUP(A212,'[2]BASE OFERTAS'!$A$2:$D$800,4,FALSE))))</f>
        <v>9478.3919999999998</v>
      </c>
      <c r="H212" s="43"/>
      <c r="I212" s="44">
        <f t="shared" si="7"/>
        <v>0</v>
      </c>
    </row>
    <row r="213" spans="1:9" x14ac:dyDescent="0.2">
      <c r="A213" s="53" t="str">
        <f t="shared" si="6"/>
        <v>FABIBIS HERRERO</v>
      </c>
      <c r="B213" s="41" t="str">
        <f>'[1]87-20-0'!B197</f>
        <v>BSD60F</v>
      </c>
      <c r="C213" s="41" t="str">
        <f>VLOOKUP(B213,'[1]87-20-0'!$B$2:$G$10000, 3,0)</f>
        <v>BI 1 A/CORTA SOLD 60 Dere</v>
      </c>
      <c r="D213" s="41" t="str">
        <f>VLOOKUP(B213,'[1]87-20-0'!$B$2:$G$10000, 4,0)</f>
        <v>FABI</v>
      </c>
      <c r="E213" s="41" t="str">
        <f>VLOOKUP(B213,'[1]87-20-0'!$B$2:$G$10000, 5,0)</f>
        <v>BIS HERRERO</v>
      </c>
      <c r="F213" s="42">
        <f>VLOOKUP(B213,'[1]87-20-0'!$B$2:$G$10000, 6,0)</f>
        <v>16810.330000000002</v>
      </c>
      <c r="G213" s="52">
        <f>F213*(1-$B$15)*(1-(IF(ISERROR(VLOOKUP(A213,'[2]BASE OFERTAS'!$A$2:$D$800,4,FALSE)),"0 ",VLOOKUP(A213,'[2]BASE OFERTAS'!$A$2:$D$800,4,FALSE))))</f>
        <v>16810.330000000002</v>
      </c>
      <c r="H213" s="43"/>
      <c r="I213" s="44">
        <f t="shared" si="7"/>
        <v>0</v>
      </c>
    </row>
    <row r="214" spans="1:9" x14ac:dyDescent="0.2">
      <c r="A214" s="53" t="str">
        <f t="shared" si="6"/>
        <v>FABIBIS HERRERO</v>
      </c>
      <c r="B214" s="41" t="str">
        <f>'[1]87-20-0'!B198</f>
        <v>BSI60F</v>
      </c>
      <c r="C214" s="41" t="str">
        <f>VLOOKUP(B214,'[1]87-20-0'!$B$2:$G$10000, 3,0)</f>
        <v>BI 1 A/CORTA SOLD 60 Izqu</v>
      </c>
      <c r="D214" s="41" t="str">
        <f>VLOOKUP(B214,'[1]87-20-0'!$B$2:$G$10000, 4,0)</f>
        <v>FABI</v>
      </c>
      <c r="E214" s="41" t="str">
        <f>VLOOKUP(B214,'[1]87-20-0'!$B$2:$G$10000, 5,0)</f>
        <v>BIS HERRERO</v>
      </c>
      <c r="F214" s="42">
        <f>VLOOKUP(B214,'[1]87-20-0'!$B$2:$G$10000, 6,0)</f>
        <v>16810.330000000002</v>
      </c>
      <c r="G214" s="52">
        <f>F214*(1-$B$15)*(1-(IF(ISERROR(VLOOKUP(A214,'[2]BASE OFERTAS'!$A$2:$D$800,4,FALSE)),"0 ",VLOOKUP(A214,'[2]BASE OFERTAS'!$A$2:$D$800,4,FALSE))))</f>
        <v>16810.330000000002</v>
      </c>
      <c r="H214" s="43"/>
      <c r="I214" s="44">
        <f t="shared" si="7"/>
        <v>0</v>
      </c>
    </row>
    <row r="215" spans="1:9" x14ac:dyDescent="0.2">
      <c r="A215" s="53" t="str">
        <f t="shared" si="6"/>
        <v>FABIBIS HERRERO</v>
      </c>
      <c r="B215" s="41" t="str">
        <f>'[1]87-20-0'!B199</f>
        <v>BSR60F</v>
      </c>
      <c r="C215" s="41" t="str">
        <f>VLOOKUP(B215,'[1]87-20-0'!$B$2:$G$10000, 3,0)</f>
        <v>BI 1 A/CORTA SOLD 60 Reve</v>
      </c>
      <c r="D215" s="41" t="str">
        <f>VLOOKUP(B215,'[1]87-20-0'!$B$2:$G$10000, 4,0)</f>
        <v>FABI</v>
      </c>
      <c r="E215" s="41" t="str">
        <f>VLOOKUP(B215,'[1]87-20-0'!$B$2:$G$10000, 5,0)</f>
        <v>BIS HERRERO</v>
      </c>
      <c r="F215" s="42">
        <f>VLOOKUP(B215,'[1]87-20-0'!$B$2:$G$10000, 6,0)</f>
        <v>15180.04</v>
      </c>
      <c r="G215" s="52">
        <f>F215*(1-$B$15)*(1-(IF(ISERROR(VLOOKUP(A215,'[2]BASE OFERTAS'!$A$2:$D$800,4,FALSE)),"0 ",VLOOKUP(A215,'[2]BASE OFERTAS'!$A$2:$D$800,4,FALSE))))</f>
        <v>15180.04</v>
      </c>
      <c r="H215" s="43"/>
      <c r="I215" s="44">
        <f t="shared" si="7"/>
        <v>0</v>
      </c>
    </row>
    <row r="216" spans="1:9" x14ac:dyDescent="0.2">
      <c r="A216" s="53" t="str">
        <f t="shared" si="6"/>
        <v>FABIBIS HERRERO</v>
      </c>
      <c r="B216" s="41" t="str">
        <f>'[1]87-20-0'!B200</f>
        <v>BSD80F</v>
      </c>
      <c r="C216" s="41" t="str">
        <f>VLOOKUP(B216,'[1]87-20-0'!$B$2:$G$10000, 3,0)</f>
        <v>BI 1 A/CORTA SOLD 80 Dere</v>
      </c>
      <c r="D216" s="41" t="str">
        <f>VLOOKUP(B216,'[1]87-20-0'!$B$2:$G$10000, 4,0)</f>
        <v>FABI</v>
      </c>
      <c r="E216" s="41" t="str">
        <f>VLOOKUP(B216,'[1]87-20-0'!$B$2:$G$10000, 5,0)</f>
        <v>BIS HERRERO</v>
      </c>
      <c r="F216" s="42">
        <f>VLOOKUP(B216,'[1]87-20-0'!$B$2:$G$10000, 6,0)</f>
        <v>18206.48</v>
      </c>
      <c r="G216" s="52">
        <f>F216*(1-$B$15)*(1-(IF(ISERROR(VLOOKUP(A216,'[2]BASE OFERTAS'!$A$2:$D$800,4,FALSE)),"0 ",VLOOKUP(A216,'[2]BASE OFERTAS'!$A$2:$D$800,4,FALSE))))</f>
        <v>18206.48</v>
      </c>
      <c r="H216" s="43"/>
      <c r="I216" s="44">
        <f t="shared" si="7"/>
        <v>0</v>
      </c>
    </row>
    <row r="217" spans="1:9" x14ac:dyDescent="0.2">
      <c r="A217" s="53" t="str">
        <f t="shared" si="6"/>
        <v>FABIBIS HERRERO</v>
      </c>
      <c r="B217" s="41" t="str">
        <f>'[1]87-20-0'!B201</f>
        <v>BSI80F</v>
      </c>
      <c r="C217" s="41" t="str">
        <f>VLOOKUP(B217,'[1]87-20-0'!$B$2:$G$10000, 3,0)</f>
        <v>BI 1 A/CORTA SOLD 80 Izqu</v>
      </c>
      <c r="D217" s="41" t="str">
        <f>VLOOKUP(B217,'[1]87-20-0'!$B$2:$G$10000, 4,0)</f>
        <v>FABI</v>
      </c>
      <c r="E217" s="41" t="str">
        <f>VLOOKUP(B217,'[1]87-20-0'!$B$2:$G$10000, 5,0)</f>
        <v>BIS HERRERO</v>
      </c>
      <c r="F217" s="42">
        <f>VLOOKUP(B217,'[1]87-20-0'!$B$2:$G$10000, 6,0)</f>
        <v>18206.48</v>
      </c>
      <c r="G217" s="52">
        <f>F217*(1-$B$15)*(1-(IF(ISERROR(VLOOKUP(A217,'[2]BASE OFERTAS'!$A$2:$D$800,4,FALSE)),"0 ",VLOOKUP(A217,'[2]BASE OFERTAS'!$A$2:$D$800,4,FALSE))))</f>
        <v>18206.48</v>
      </c>
      <c r="H217" s="43"/>
      <c r="I217" s="44">
        <f t="shared" si="7"/>
        <v>0</v>
      </c>
    </row>
    <row r="218" spans="1:9" x14ac:dyDescent="0.2">
      <c r="A218" s="53" t="str">
        <f t="shared" si="6"/>
        <v>FABIBIS HERRERO</v>
      </c>
      <c r="B218" s="41" t="str">
        <f>'[1]87-20-0'!B202</f>
        <v>BSR80F</v>
      </c>
      <c r="C218" s="41" t="str">
        <f>VLOOKUP(B218,'[1]87-20-0'!$B$2:$G$10000, 3,0)</f>
        <v>BI 1 A/CORTA SOLD 80 Reve</v>
      </c>
      <c r="D218" s="41" t="str">
        <f>VLOOKUP(B218,'[1]87-20-0'!$B$2:$G$10000, 4,0)</f>
        <v>FABI</v>
      </c>
      <c r="E218" s="41" t="str">
        <f>VLOOKUP(B218,'[1]87-20-0'!$B$2:$G$10000, 5,0)</f>
        <v>BIS HERRERO</v>
      </c>
      <c r="F218" s="42">
        <f>VLOOKUP(B218,'[1]87-20-0'!$B$2:$G$10000, 6,0)</f>
        <v>16372.35</v>
      </c>
      <c r="G218" s="52">
        <f>F218*(1-$B$15)*(1-(IF(ISERROR(VLOOKUP(A218,'[2]BASE OFERTAS'!$A$2:$D$800,4,FALSE)),"0 ",VLOOKUP(A218,'[2]BASE OFERTAS'!$A$2:$D$800,4,FALSE))))</f>
        <v>16372.35</v>
      </c>
      <c r="H218" s="43"/>
      <c r="I218" s="44">
        <f t="shared" si="7"/>
        <v>0</v>
      </c>
    </row>
    <row r="219" spans="1:9" x14ac:dyDescent="0.2">
      <c r="A219" s="53" t="str">
        <f t="shared" si="6"/>
        <v>FABIBIS HERRERO</v>
      </c>
      <c r="B219" s="41" t="str">
        <f>'[1]87-20-0'!B203</f>
        <v>BSD6078F</v>
      </c>
      <c r="C219" s="41" t="str">
        <f>VLOOKUP(B219,'[1]87-20-0'!$B$2:$G$10000, 3,0)</f>
        <v>BI 2 A/CORTA 60x7x8 Der</v>
      </c>
      <c r="D219" s="41" t="str">
        <f>VLOOKUP(B219,'[1]87-20-0'!$B$2:$G$10000, 4,0)</f>
        <v>FABI</v>
      </c>
      <c r="E219" s="41" t="str">
        <f>VLOOKUP(B219,'[1]87-20-0'!$B$2:$G$10000, 5,0)</f>
        <v>BIS HERRERO</v>
      </c>
      <c r="F219" s="42">
        <f>VLOOKUP(B219,'[1]87-20-0'!$B$2:$G$10000, 6,0)</f>
        <v>14103.62</v>
      </c>
      <c r="G219" s="52">
        <f>F219*(1-$B$15)*(1-(IF(ISERROR(VLOOKUP(A219,'[2]BASE OFERTAS'!$A$2:$D$800,4,FALSE)),"0 ",VLOOKUP(A219,'[2]BASE OFERTAS'!$A$2:$D$800,4,FALSE))))</f>
        <v>14103.62</v>
      </c>
      <c r="H219" s="43"/>
      <c r="I219" s="44">
        <f t="shared" si="7"/>
        <v>0</v>
      </c>
    </row>
    <row r="220" spans="1:9" x14ac:dyDescent="0.2">
      <c r="A220" s="53" t="str">
        <f t="shared" si="6"/>
        <v>FABIBIS HERRERO</v>
      </c>
      <c r="B220" s="41" t="str">
        <f>'[1]87-20-0'!B204</f>
        <v>BSI6078F</v>
      </c>
      <c r="C220" s="41" t="str">
        <f>VLOOKUP(B220,'[1]87-20-0'!$B$2:$G$10000, 3,0)</f>
        <v>BI 2 A/CORTA 60x7x8 Izq</v>
      </c>
      <c r="D220" s="41" t="str">
        <f>VLOOKUP(B220,'[1]87-20-0'!$B$2:$G$10000, 4,0)</f>
        <v>FABI</v>
      </c>
      <c r="E220" s="41" t="str">
        <f>VLOOKUP(B220,'[1]87-20-0'!$B$2:$G$10000, 5,0)</f>
        <v>BIS HERRERO</v>
      </c>
      <c r="F220" s="42">
        <f>VLOOKUP(B220,'[1]87-20-0'!$B$2:$G$10000, 6,0)</f>
        <v>14103.62</v>
      </c>
      <c r="G220" s="52">
        <f>F220*(1-$B$15)*(1-(IF(ISERROR(VLOOKUP(A220,'[2]BASE OFERTAS'!$A$2:$D$800,4,FALSE)),"0 ",VLOOKUP(A220,'[2]BASE OFERTAS'!$A$2:$D$800,4,FALSE))))</f>
        <v>14103.62</v>
      </c>
      <c r="H220" s="43"/>
      <c r="I220" s="44">
        <f t="shared" si="7"/>
        <v>0</v>
      </c>
    </row>
    <row r="221" spans="1:9" x14ac:dyDescent="0.2">
      <c r="A221" s="53" t="str">
        <f t="shared" si="6"/>
        <v>FABIBIS HERRERO</v>
      </c>
      <c r="B221" s="41" t="str">
        <f>'[1]87-20-0'!B205</f>
        <v>BSR6078F</v>
      </c>
      <c r="C221" s="41" t="str">
        <f>VLOOKUP(B221,'[1]87-20-0'!$B$2:$G$10000, 3,0)</f>
        <v>BI 2 A/CORTA 60x7x8 Rever</v>
      </c>
      <c r="D221" s="41" t="str">
        <f>VLOOKUP(B221,'[1]87-20-0'!$B$2:$G$10000, 4,0)</f>
        <v>FABI</v>
      </c>
      <c r="E221" s="41" t="str">
        <f>VLOOKUP(B221,'[1]87-20-0'!$B$2:$G$10000, 5,0)</f>
        <v>BIS HERRERO</v>
      </c>
      <c r="F221" s="42">
        <f>VLOOKUP(B221,'[1]87-20-0'!$B$2:$G$10000, 6,0)</f>
        <v>11941.35</v>
      </c>
      <c r="G221" s="52">
        <f>F221*(1-$B$15)*(1-(IF(ISERROR(VLOOKUP(A221,'[2]BASE OFERTAS'!$A$2:$D$800,4,FALSE)),"0 ",VLOOKUP(A221,'[2]BASE OFERTAS'!$A$2:$D$800,4,FALSE))))</f>
        <v>11941.35</v>
      </c>
      <c r="H221" s="43"/>
      <c r="I221" s="44">
        <f t="shared" si="7"/>
        <v>0</v>
      </c>
    </row>
    <row r="222" spans="1:9" x14ac:dyDescent="0.2">
      <c r="A222" s="53" t="str">
        <f t="shared" si="6"/>
        <v>FABIBIS HERRERO</v>
      </c>
      <c r="B222" s="41" t="str">
        <f>'[1]87-20-0'!B206</f>
        <v>BSD8078F</v>
      </c>
      <c r="C222" s="41" t="str">
        <f>VLOOKUP(B222,'[1]87-20-0'!$B$2:$G$10000, 3,0)</f>
        <v>BI 2 A/CORTA 80x7x8 Dere</v>
      </c>
      <c r="D222" s="41" t="str">
        <f>VLOOKUP(B222,'[1]87-20-0'!$B$2:$G$10000, 4,0)</f>
        <v>FABI</v>
      </c>
      <c r="E222" s="41" t="str">
        <f>VLOOKUP(B222,'[1]87-20-0'!$B$2:$G$10000, 5,0)</f>
        <v>BIS HERRERO</v>
      </c>
      <c r="F222" s="42">
        <f>VLOOKUP(B222,'[1]87-20-0'!$B$2:$G$10000, 6,0)</f>
        <v>16767.55</v>
      </c>
      <c r="G222" s="52">
        <f>F222*(1-$B$15)*(1-(IF(ISERROR(VLOOKUP(A222,'[2]BASE OFERTAS'!$A$2:$D$800,4,FALSE)),"0 ",VLOOKUP(A222,'[2]BASE OFERTAS'!$A$2:$D$800,4,FALSE))))</f>
        <v>16767.55</v>
      </c>
      <c r="H222" s="43"/>
      <c r="I222" s="44">
        <f t="shared" si="7"/>
        <v>0</v>
      </c>
    </row>
    <row r="223" spans="1:9" x14ac:dyDescent="0.2">
      <c r="A223" s="53" t="str">
        <f t="shared" si="6"/>
        <v>FABIBIS HERRERO</v>
      </c>
      <c r="B223" s="41" t="str">
        <f>'[1]87-20-0'!B207</f>
        <v>BSI8078F</v>
      </c>
      <c r="C223" s="41" t="str">
        <f>VLOOKUP(B223,'[1]87-20-0'!$B$2:$G$10000, 3,0)</f>
        <v>BI 2 A/CORTA 80x7x8 Izqui</v>
      </c>
      <c r="D223" s="41" t="str">
        <f>VLOOKUP(B223,'[1]87-20-0'!$B$2:$G$10000, 4,0)</f>
        <v>FABI</v>
      </c>
      <c r="E223" s="41" t="str">
        <f>VLOOKUP(B223,'[1]87-20-0'!$B$2:$G$10000, 5,0)</f>
        <v>BIS HERRERO</v>
      </c>
      <c r="F223" s="42">
        <f>VLOOKUP(B223,'[1]87-20-0'!$B$2:$G$10000, 6,0)</f>
        <v>16767.55</v>
      </c>
      <c r="G223" s="52">
        <f>F223*(1-$B$15)*(1-(IF(ISERROR(VLOOKUP(A223,'[2]BASE OFERTAS'!$A$2:$D$800,4,FALSE)),"0 ",VLOOKUP(A223,'[2]BASE OFERTAS'!$A$2:$D$800,4,FALSE))))</f>
        <v>16767.55</v>
      </c>
      <c r="H223" s="43"/>
      <c r="I223" s="44">
        <f t="shared" si="7"/>
        <v>0</v>
      </c>
    </row>
    <row r="224" spans="1:9" x14ac:dyDescent="0.2">
      <c r="A224" s="53" t="str">
        <f t="shared" si="6"/>
        <v>FABIBIS HERRERO</v>
      </c>
      <c r="B224" s="41" t="str">
        <f>'[1]87-20-0'!B208</f>
        <v>BSR8078F</v>
      </c>
      <c r="C224" s="41" t="str">
        <f>VLOOKUP(B224,'[1]87-20-0'!$B$2:$G$10000, 3,0)</f>
        <v>BI 2 A/CORTA 80x7x8 Rever</v>
      </c>
      <c r="D224" s="41" t="str">
        <f>VLOOKUP(B224,'[1]87-20-0'!$B$2:$G$10000, 4,0)</f>
        <v>FABI</v>
      </c>
      <c r="E224" s="41" t="str">
        <f>VLOOKUP(B224,'[1]87-20-0'!$B$2:$G$10000, 5,0)</f>
        <v>BIS HERRERO</v>
      </c>
      <c r="F224" s="42">
        <f>VLOOKUP(B224,'[1]87-20-0'!$B$2:$G$10000, 6,0)</f>
        <v>12566.65</v>
      </c>
      <c r="G224" s="52">
        <f>F224*(1-$B$15)*(1-(IF(ISERROR(VLOOKUP(A224,'[2]BASE OFERTAS'!$A$2:$D$800,4,FALSE)),"0 ",VLOOKUP(A224,'[2]BASE OFERTAS'!$A$2:$D$800,4,FALSE))))</f>
        <v>12566.65</v>
      </c>
      <c r="H224" s="43"/>
      <c r="I224" s="44">
        <f t="shared" si="7"/>
        <v>0</v>
      </c>
    </row>
    <row r="225" spans="1:9" x14ac:dyDescent="0.2">
      <c r="A225" s="53" t="str">
        <f t="shared" si="6"/>
        <v>FABIBIS HERRERO</v>
      </c>
      <c r="B225" s="41" t="str">
        <f>'[1]87-20-0'!B209</f>
        <v>BD100333</v>
      </c>
      <c r="C225" s="41" t="str">
        <f>VLOOKUP(B225,'[1]87-20-0'!$B$2:$G$10000, 3,0)</f>
        <v>BIS HE 100x33x3 Dere</v>
      </c>
      <c r="D225" s="41" t="str">
        <f>VLOOKUP(B225,'[1]87-20-0'!$B$2:$G$10000, 4,0)</f>
        <v>FABI</v>
      </c>
      <c r="E225" s="41" t="str">
        <f>VLOOKUP(B225,'[1]87-20-0'!$B$2:$G$10000, 5,0)</f>
        <v>BIS HERRERO</v>
      </c>
      <c r="F225" s="42">
        <f>VLOOKUP(B225,'[1]87-20-0'!$B$2:$G$10000, 6,0)</f>
        <v>24055.19</v>
      </c>
      <c r="G225" s="52">
        <f>F225*(1-$B$15)*(1-(IF(ISERROR(VLOOKUP(A225,'[2]BASE OFERTAS'!$A$2:$D$800,4,FALSE)),"0 ",VLOOKUP(A225,'[2]BASE OFERTAS'!$A$2:$D$800,4,FALSE))))</f>
        <v>24055.19</v>
      </c>
      <c r="H225" s="43"/>
      <c r="I225" s="44">
        <f t="shared" si="7"/>
        <v>0</v>
      </c>
    </row>
    <row r="226" spans="1:9" x14ac:dyDescent="0.2">
      <c r="A226" s="53" t="str">
        <f t="shared" si="6"/>
        <v>FABIBIS HERRERO</v>
      </c>
      <c r="B226" s="41" t="str">
        <f>'[1]87-20-0'!B210</f>
        <v>BI100333</v>
      </c>
      <c r="C226" s="41" t="str">
        <f>VLOOKUP(B226,'[1]87-20-0'!$B$2:$G$10000, 3,0)</f>
        <v>BIS HE 100x33x3 Izqu</v>
      </c>
      <c r="D226" s="41" t="str">
        <f>VLOOKUP(B226,'[1]87-20-0'!$B$2:$G$10000, 4,0)</f>
        <v>FABI</v>
      </c>
      <c r="E226" s="41" t="str">
        <f>VLOOKUP(B226,'[1]87-20-0'!$B$2:$G$10000, 5,0)</f>
        <v>BIS HERRERO</v>
      </c>
      <c r="F226" s="42">
        <f>VLOOKUP(B226,'[1]87-20-0'!$B$2:$G$10000, 6,0)</f>
        <v>24055.19</v>
      </c>
      <c r="G226" s="52">
        <f>F226*(1-$B$15)*(1-(IF(ISERROR(VLOOKUP(A226,'[2]BASE OFERTAS'!$A$2:$D$800,4,FALSE)),"0 ",VLOOKUP(A226,'[2]BASE OFERTAS'!$A$2:$D$800,4,FALSE))))</f>
        <v>24055.19</v>
      </c>
      <c r="H226" s="43"/>
      <c r="I226" s="44">
        <f t="shared" si="7"/>
        <v>0</v>
      </c>
    </row>
    <row r="227" spans="1:9" x14ac:dyDescent="0.2">
      <c r="A227" s="53" t="str">
        <f t="shared" si="6"/>
        <v>FABIBIS MUNICION</v>
      </c>
      <c r="B227" s="41" t="str">
        <f>'[1]87-20-0'!B211</f>
        <v>BC100100</v>
      </c>
      <c r="C227" s="41" t="str">
        <f>VLOOKUP(B227,'[1]87-20-0'!$B$2:$G$10000, 3,0)</f>
        <v>BIS MUN CARP 100x100</v>
      </c>
      <c r="D227" s="41" t="str">
        <f>VLOOKUP(B227,'[1]87-20-0'!$B$2:$G$10000, 4,0)</f>
        <v>FABI</v>
      </c>
      <c r="E227" s="41" t="str">
        <f>VLOOKUP(B227,'[1]87-20-0'!$B$2:$G$10000, 5,0)</f>
        <v>BIS MUNICION</v>
      </c>
      <c r="F227" s="42">
        <f>VLOOKUP(B227,'[1]87-20-0'!$B$2:$G$10000, 6,0)</f>
        <v>36498.300000000003</v>
      </c>
      <c r="G227" s="52">
        <f>F227*(1-$B$15)*(1-(IF(ISERROR(VLOOKUP(A227,'[2]BASE OFERTAS'!$A$2:$D$800,4,FALSE)),"0 ",VLOOKUP(A227,'[2]BASE OFERTAS'!$A$2:$D$800,4,FALSE))))</f>
        <v>36498.300000000003</v>
      </c>
      <c r="H227" s="43"/>
      <c r="I227" s="44">
        <f t="shared" si="7"/>
        <v>0</v>
      </c>
    </row>
    <row r="228" spans="1:9" x14ac:dyDescent="0.2">
      <c r="A228" s="53" t="str">
        <f t="shared" si="6"/>
        <v>FABIBIS MUNICION</v>
      </c>
      <c r="B228" s="41" t="str">
        <f>'[1]87-20-0'!B212</f>
        <v>BC10075F</v>
      </c>
      <c r="C228" s="41" t="str">
        <f>VLOOKUP(B228,'[1]87-20-0'!$B$2:$G$10000, 3,0)</f>
        <v>BIS MUN CARPI 100x75</v>
      </c>
      <c r="D228" s="41" t="str">
        <f>VLOOKUP(B228,'[1]87-20-0'!$B$2:$G$10000, 4,0)</f>
        <v>FABI</v>
      </c>
      <c r="E228" s="41" t="str">
        <f>VLOOKUP(B228,'[1]87-20-0'!$B$2:$G$10000, 5,0)</f>
        <v>BIS MUNICION</v>
      </c>
      <c r="F228" s="42">
        <f>VLOOKUP(B228,'[1]87-20-0'!$B$2:$G$10000, 6,0)</f>
        <v>30883.18</v>
      </c>
      <c r="G228" s="52">
        <f>F228*(1-$B$15)*(1-(IF(ISERROR(VLOOKUP(A228,'[2]BASE OFERTAS'!$A$2:$D$800,4,FALSE)),"0 ",VLOOKUP(A228,'[2]BASE OFERTAS'!$A$2:$D$800,4,FALSE))))</f>
        <v>30883.18</v>
      </c>
      <c r="H228" s="43"/>
      <c r="I228" s="44">
        <f t="shared" si="7"/>
        <v>0</v>
      </c>
    </row>
    <row r="229" spans="1:9" x14ac:dyDescent="0.2">
      <c r="A229" s="53" t="str">
        <f t="shared" si="6"/>
        <v>FABIBIS MUNICION</v>
      </c>
      <c r="B229" s="41" t="str">
        <f>'[1]87-20-0'!B213</f>
        <v>BC10088F</v>
      </c>
      <c r="C229" s="41" t="str">
        <f>VLOOKUP(B229,'[1]87-20-0'!$B$2:$G$10000, 3,0)</f>
        <v>BIS MUN CARPI 100x88</v>
      </c>
      <c r="D229" s="41" t="str">
        <f>VLOOKUP(B229,'[1]87-20-0'!$B$2:$G$10000, 4,0)</f>
        <v>FABI</v>
      </c>
      <c r="E229" s="41" t="str">
        <f>VLOOKUP(B229,'[1]87-20-0'!$B$2:$G$10000, 5,0)</f>
        <v>BIS MUNICION</v>
      </c>
      <c r="F229" s="42">
        <f>VLOOKUP(B229,'[1]87-20-0'!$B$2:$G$10000, 6,0)</f>
        <v>33690.74</v>
      </c>
      <c r="G229" s="52">
        <f>F229*(1-$B$15)*(1-(IF(ISERROR(VLOOKUP(A229,'[2]BASE OFERTAS'!$A$2:$D$800,4,FALSE)),"0 ",VLOOKUP(A229,'[2]BASE OFERTAS'!$A$2:$D$800,4,FALSE))))</f>
        <v>33690.74</v>
      </c>
      <c r="H229" s="43"/>
      <c r="I229" s="44">
        <f t="shared" si="7"/>
        <v>0</v>
      </c>
    </row>
    <row r="230" spans="1:9" x14ac:dyDescent="0.2">
      <c r="A230" s="53" t="str">
        <f t="shared" si="6"/>
        <v>FABIBIS MUNICION</v>
      </c>
      <c r="B230" s="41" t="str">
        <f>'[1]87-20-0'!B214</f>
        <v>BH100100</v>
      </c>
      <c r="C230" s="41" t="str">
        <f>VLOOKUP(B230,'[1]87-20-0'!$B$2:$G$10000, 3,0)</f>
        <v>BIS MUN HERR 100x100</v>
      </c>
      <c r="D230" s="41" t="str">
        <f>VLOOKUP(B230,'[1]87-20-0'!$B$2:$G$10000, 4,0)</f>
        <v>FABI</v>
      </c>
      <c r="E230" s="41" t="str">
        <f>VLOOKUP(B230,'[1]87-20-0'!$B$2:$G$10000, 5,0)</f>
        <v>BIS MUNICION</v>
      </c>
      <c r="F230" s="42">
        <f>VLOOKUP(B230,'[1]87-20-0'!$B$2:$G$10000, 6,0)</f>
        <v>33873.800000000003</v>
      </c>
      <c r="G230" s="52">
        <f>F230*(1-$B$15)*(1-(IF(ISERROR(VLOOKUP(A230,'[2]BASE OFERTAS'!$A$2:$D$800,4,FALSE)),"0 ",VLOOKUP(A230,'[2]BASE OFERTAS'!$A$2:$D$800,4,FALSE))))</f>
        <v>33873.800000000003</v>
      </c>
      <c r="H230" s="43"/>
      <c r="I230" s="44">
        <f t="shared" si="7"/>
        <v>0</v>
      </c>
    </row>
    <row r="231" spans="1:9" x14ac:dyDescent="0.2">
      <c r="A231" s="53" t="str">
        <f t="shared" si="6"/>
        <v>FABIBIS MUNICION</v>
      </c>
      <c r="B231" s="41" t="str">
        <f>'[1]87-20-0'!B215</f>
        <v>BH7536F</v>
      </c>
      <c r="C231" s="41" t="str">
        <f>VLOOKUP(B231,'[1]87-20-0'!$B$2:$G$10000, 3,0)</f>
        <v>BIS MUN HERRE  75x36</v>
      </c>
      <c r="D231" s="41" t="str">
        <f>VLOOKUP(B231,'[1]87-20-0'!$B$2:$G$10000, 4,0)</f>
        <v>FABI</v>
      </c>
      <c r="E231" s="41" t="str">
        <f>VLOOKUP(B231,'[1]87-20-0'!$B$2:$G$10000, 5,0)</f>
        <v>BIS MUNICION</v>
      </c>
      <c r="F231" s="42">
        <f>VLOOKUP(B231,'[1]87-20-0'!$B$2:$G$10000, 6,0)</f>
        <v>15571.02</v>
      </c>
      <c r="G231" s="52">
        <f>F231*(1-$B$15)*(1-(IF(ISERROR(VLOOKUP(A231,'[2]BASE OFERTAS'!$A$2:$D$800,4,FALSE)),"0 ",VLOOKUP(A231,'[2]BASE OFERTAS'!$A$2:$D$800,4,FALSE))))</f>
        <v>15571.02</v>
      </c>
      <c r="H231" s="43"/>
      <c r="I231" s="44">
        <f t="shared" si="7"/>
        <v>0</v>
      </c>
    </row>
    <row r="232" spans="1:9" x14ac:dyDescent="0.2">
      <c r="A232" s="53" t="str">
        <f t="shared" si="6"/>
        <v>FABIBIS MUNICION</v>
      </c>
      <c r="B232" s="41" t="str">
        <f>'[1]87-20-0'!B216</f>
        <v>BH7575F</v>
      </c>
      <c r="C232" s="41" t="str">
        <f>VLOOKUP(B232,'[1]87-20-0'!$B$2:$G$10000, 3,0)</f>
        <v>BIS MUN HERRE  75x75</v>
      </c>
      <c r="D232" s="41" t="str">
        <f>VLOOKUP(B232,'[1]87-20-0'!$B$2:$G$10000, 4,0)</f>
        <v>FABI</v>
      </c>
      <c r="E232" s="41" t="str">
        <f>VLOOKUP(B232,'[1]87-20-0'!$B$2:$G$10000, 5,0)</f>
        <v>BIS MUNICION</v>
      </c>
      <c r="F232" s="42">
        <f>VLOOKUP(B232,'[1]87-20-0'!$B$2:$G$10000, 6,0)</f>
        <v>22673.88</v>
      </c>
      <c r="G232" s="52">
        <f>F232*(1-$B$15)*(1-(IF(ISERROR(VLOOKUP(A232,'[2]BASE OFERTAS'!$A$2:$D$800,4,FALSE)),"0 ",VLOOKUP(A232,'[2]BASE OFERTAS'!$A$2:$D$800,4,FALSE))))</f>
        <v>22673.88</v>
      </c>
      <c r="H232" s="43"/>
      <c r="I232" s="44">
        <f t="shared" si="7"/>
        <v>0</v>
      </c>
    </row>
    <row r="233" spans="1:9" x14ac:dyDescent="0.2">
      <c r="A233" s="53" t="str">
        <f t="shared" si="6"/>
        <v>FABIBIS MUNICION</v>
      </c>
      <c r="B233" s="41" t="str">
        <f>'[1]87-20-0'!B217</f>
        <v>BH10036F</v>
      </c>
      <c r="C233" s="41" t="str">
        <f>VLOOKUP(B233,'[1]87-20-0'!$B$2:$G$10000, 3,0)</f>
        <v>BIS MUN HERRE 100x36</v>
      </c>
      <c r="D233" s="41" t="str">
        <f>VLOOKUP(B233,'[1]87-20-0'!$B$2:$G$10000, 4,0)</f>
        <v>FABI</v>
      </c>
      <c r="E233" s="41" t="str">
        <f>VLOOKUP(B233,'[1]87-20-0'!$B$2:$G$10000, 5,0)</f>
        <v>BIS MUNICION</v>
      </c>
      <c r="F233" s="42">
        <f>VLOOKUP(B233,'[1]87-20-0'!$B$2:$G$10000, 6,0)</f>
        <v>20467.12</v>
      </c>
      <c r="G233" s="52">
        <f>F233*(1-$B$15)*(1-(IF(ISERROR(VLOOKUP(A233,'[2]BASE OFERTAS'!$A$2:$D$800,4,FALSE)),"0 ",VLOOKUP(A233,'[2]BASE OFERTAS'!$A$2:$D$800,4,FALSE))))</f>
        <v>20467.12</v>
      </c>
      <c r="H233" s="43"/>
      <c r="I233" s="44">
        <f t="shared" si="7"/>
        <v>0</v>
      </c>
    </row>
    <row r="234" spans="1:9" x14ac:dyDescent="0.2">
      <c r="A234" s="53" t="str">
        <f t="shared" si="6"/>
        <v>FABIBIS MUNICION</v>
      </c>
      <c r="B234" s="41" t="str">
        <f>'[1]87-20-0'!B218</f>
        <v>BH10075F</v>
      </c>
      <c r="C234" s="41" t="str">
        <f>VLOOKUP(B234,'[1]87-20-0'!$B$2:$G$10000, 3,0)</f>
        <v>BIS MUN HERRE 100x75</v>
      </c>
      <c r="D234" s="41" t="str">
        <f>VLOOKUP(B234,'[1]87-20-0'!$B$2:$G$10000, 4,0)</f>
        <v>FABI</v>
      </c>
      <c r="E234" s="41" t="str">
        <f>VLOOKUP(B234,'[1]87-20-0'!$B$2:$G$10000, 5,0)</f>
        <v>BIS MUNICION</v>
      </c>
      <c r="F234" s="42">
        <f>VLOOKUP(B234,'[1]87-20-0'!$B$2:$G$10000, 6,0)</f>
        <v>16882.259999999998</v>
      </c>
      <c r="G234" s="52">
        <f>F234*(1-$B$15)*(1-(IF(ISERROR(VLOOKUP(A234,'[2]BASE OFERTAS'!$A$2:$D$800,4,FALSE)),"0 ",VLOOKUP(A234,'[2]BASE OFERTAS'!$A$2:$D$800,4,FALSE))))</f>
        <v>16882.259999999998</v>
      </c>
      <c r="H234" s="43"/>
      <c r="I234" s="44">
        <f t="shared" si="7"/>
        <v>0</v>
      </c>
    </row>
    <row r="235" spans="1:9" x14ac:dyDescent="0.2">
      <c r="A235" s="53" t="str">
        <f t="shared" si="6"/>
        <v>FABIBIS MUNICION</v>
      </c>
      <c r="B235" s="41" t="str">
        <f>'[1]87-20-0'!B219</f>
        <v>BH10088F</v>
      </c>
      <c r="C235" s="41" t="str">
        <f>VLOOKUP(B235,'[1]87-20-0'!$B$2:$G$10000, 3,0)</f>
        <v>BIS MUN HERRE 100x88</v>
      </c>
      <c r="D235" s="41" t="str">
        <f>VLOOKUP(B235,'[1]87-20-0'!$B$2:$G$10000, 4,0)</f>
        <v>FABI</v>
      </c>
      <c r="E235" s="41" t="str">
        <f>VLOOKUP(B235,'[1]87-20-0'!$B$2:$G$10000, 5,0)</f>
        <v>BIS MUNICION</v>
      </c>
      <c r="F235" s="42">
        <f>VLOOKUP(B235,'[1]87-20-0'!$B$2:$G$10000, 6,0)</f>
        <v>18603.189999999999</v>
      </c>
      <c r="G235" s="52">
        <f>F235*(1-$B$15)*(1-(IF(ISERROR(VLOOKUP(A235,'[2]BASE OFERTAS'!$A$2:$D$800,4,FALSE)),"0 ",VLOOKUP(A235,'[2]BASE OFERTAS'!$A$2:$D$800,4,FALSE))))</f>
        <v>18603.189999999999</v>
      </c>
      <c r="H235" s="43"/>
      <c r="I235" s="44">
        <f t="shared" si="7"/>
        <v>0</v>
      </c>
    </row>
    <row r="236" spans="1:9" x14ac:dyDescent="0.2">
      <c r="A236" s="53" t="str">
        <f t="shared" si="6"/>
        <v>FABIBIS POMELA</v>
      </c>
      <c r="B236" s="41" t="str">
        <f>'[1]87-20-0'!B220</f>
        <v>BCD11055</v>
      </c>
      <c r="C236" s="41" t="str">
        <f>VLOOKUP(B236,'[1]87-20-0'!$B$2:$G$10000, 3,0)</f>
        <v>BIS PO/CA 110x55 Der</v>
      </c>
      <c r="D236" s="41" t="str">
        <f>VLOOKUP(B236,'[1]87-20-0'!$B$2:$G$10000, 4,0)</f>
        <v>FABI</v>
      </c>
      <c r="E236" s="41" t="str">
        <f>VLOOKUP(B236,'[1]87-20-0'!$B$2:$G$10000, 5,0)</f>
        <v>BIS POMELA</v>
      </c>
      <c r="F236" s="42">
        <f>VLOOKUP(B236,'[1]87-20-0'!$B$2:$G$10000, 6,0)</f>
        <v>26575.09</v>
      </c>
      <c r="G236" s="52">
        <f>F236*(1-$B$15)*(1-(IF(ISERROR(VLOOKUP(A236,'[2]BASE OFERTAS'!$A$2:$D$800,4,FALSE)),"0 ",VLOOKUP(A236,'[2]BASE OFERTAS'!$A$2:$D$800,4,FALSE))))</f>
        <v>26575.09</v>
      </c>
      <c r="H236" s="43"/>
      <c r="I236" s="44">
        <f t="shared" si="7"/>
        <v>0</v>
      </c>
    </row>
    <row r="237" spans="1:9" x14ac:dyDescent="0.2">
      <c r="A237" s="53" t="str">
        <f t="shared" si="6"/>
        <v>FABIBIS POMELA</v>
      </c>
      <c r="B237" s="41" t="str">
        <f>'[1]87-20-0'!B221</f>
        <v>BCI11055</v>
      </c>
      <c r="C237" s="41" t="str">
        <f>VLOOKUP(B237,'[1]87-20-0'!$B$2:$G$10000, 3,0)</f>
        <v>BIS PO/CA 110x55 Izq</v>
      </c>
      <c r="D237" s="41" t="str">
        <f>VLOOKUP(B237,'[1]87-20-0'!$B$2:$G$10000, 4,0)</f>
        <v>FABI</v>
      </c>
      <c r="E237" s="41" t="str">
        <f>VLOOKUP(B237,'[1]87-20-0'!$B$2:$G$10000, 5,0)</f>
        <v>BIS POMELA</v>
      </c>
      <c r="F237" s="42">
        <f>VLOOKUP(B237,'[1]87-20-0'!$B$2:$G$10000, 6,0)</f>
        <v>26575.09</v>
      </c>
      <c r="G237" s="52">
        <f>F237*(1-$B$15)*(1-(IF(ISERROR(VLOOKUP(A237,'[2]BASE OFERTAS'!$A$2:$D$800,4,FALSE)),"0 ",VLOOKUP(A237,'[2]BASE OFERTAS'!$A$2:$D$800,4,FALSE))))</f>
        <v>26575.09</v>
      </c>
      <c r="H237" s="43"/>
      <c r="I237" s="44">
        <f t="shared" si="7"/>
        <v>0</v>
      </c>
    </row>
    <row r="238" spans="1:9" x14ac:dyDescent="0.2">
      <c r="A238" s="53" t="str">
        <f t="shared" si="6"/>
        <v>FABIBIS POMELA</v>
      </c>
      <c r="B238" s="41" t="str">
        <f>'[1]87-20-0'!B222</f>
        <v>BCD14070</v>
      </c>
      <c r="C238" s="41" t="str">
        <f>VLOOKUP(B238,'[1]87-20-0'!$B$2:$G$10000, 3,0)</f>
        <v>BIS PO/CA 140x70 Der</v>
      </c>
      <c r="D238" s="41" t="str">
        <f>VLOOKUP(B238,'[1]87-20-0'!$B$2:$G$10000, 4,0)</f>
        <v>FABI</v>
      </c>
      <c r="E238" s="41" t="str">
        <f>VLOOKUP(B238,'[1]87-20-0'!$B$2:$G$10000, 5,0)</f>
        <v>BIS POMELA</v>
      </c>
      <c r="F238" s="42">
        <f>VLOOKUP(B238,'[1]87-20-0'!$B$2:$G$10000, 6,0)</f>
        <v>15995.52</v>
      </c>
      <c r="G238" s="52">
        <f>F238*(1-$B$15)*(1-(IF(ISERROR(VLOOKUP(A238,'[2]BASE OFERTAS'!$A$2:$D$800,4,FALSE)),"0 ",VLOOKUP(A238,'[2]BASE OFERTAS'!$A$2:$D$800,4,FALSE))))</f>
        <v>15995.52</v>
      </c>
      <c r="H238" s="43"/>
      <c r="I238" s="44">
        <f t="shared" si="7"/>
        <v>0</v>
      </c>
    </row>
    <row r="239" spans="1:9" x14ac:dyDescent="0.2">
      <c r="A239" s="53" t="str">
        <f t="shared" si="6"/>
        <v>FABIBIS POMELA</v>
      </c>
      <c r="B239" s="41" t="str">
        <f>'[1]87-20-0'!B223</f>
        <v>BCI14070</v>
      </c>
      <c r="C239" s="41" t="str">
        <f>VLOOKUP(B239,'[1]87-20-0'!$B$2:$G$10000, 3,0)</f>
        <v>BIS PO/CA 140x70 Izq</v>
      </c>
      <c r="D239" s="41" t="str">
        <f>VLOOKUP(B239,'[1]87-20-0'!$B$2:$G$10000, 4,0)</f>
        <v>FABI</v>
      </c>
      <c r="E239" s="41" t="str">
        <f>VLOOKUP(B239,'[1]87-20-0'!$B$2:$G$10000, 5,0)</f>
        <v>BIS POMELA</v>
      </c>
      <c r="F239" s="42">
        <f>VLOOKUP(B239,'[1]87-20-0'!$B$2:$G$10000, 6,0)</f>
        <v>15995.52</v>
      </c>
      <c r="G239" s="52">
        <f>F239*(1-$B$15)*(1-(IF(ISERROR(VLOOKUP(A239,'[2]BASE OFERTAS'!$A$2:$D$800,4,FALSE)),"0 ",VLOOKUP(A239,'[2]BASE OFERTAS'!$A$2:$D$800,4,FALSE))))</f>
        <v>15995.52</v>
      </c>
      <c r="H239" s="43"/>
      <c r="I239" s="44">
        <f t="shared" si="7"/>
        <v>0</v>
      </c>
    </row>
    <row r="240" spans="1:9" x14ac:dyDescent="0.2">
      <c r="A240" s="53" t="str">
        <f t="shared" si="6"/>
        <v>FABIBIS POMELA</v>
      </c>
      <c r="B240" s="41" t="str">
        <f>'[1]87-20-0'!B224</f>
        <v>BCD16080</v>
      </c>
      <c r="C240" s="41" t="str">
        <f>VLOOKUP(B240,'[1]87-20-0'!$B$2:$G$10000, 3,0)</f>
        <v>BIS PO/CA 160x80 Der</v>
      </c>
      <c r="D240" s="41" t="str">
        <f>VLOOKUP(B240,'[1]87-20-0'!$B$2:$G$10000, 4,0)</f>
        <v>FABI</v>
      </c>
      <c r="E240" s="41" t="str">
        <f>VLOOKUP(B240,'[1]87-20-0'!$B$2:$G$10000, 5,0)</f>
        <v>BIS POMELA</v>
      </c>
      <c r="F240" s="42">
        <f>VLOOKUP(B240,'[1]87-20-0'!$B$2:$G$10000, 6,0)</f>
        <v>17632.38</v>
      </c>
      <c r="G240" s="52">
        <f>F240*(1-$B$15)*(1-(IF(ISERROR(VLOOKUP(A240,'[2]BASE OFERTAS'!$A$2:$D$800,4,FALSE)),"0 ",VLOOKUP(A240,'[2]BASE OFERTAS'!$A$2:$D$800,4,FALSE))))</f>
        <v>17632.38</v>
      </c>
      <c r="H240" s="43"/>
      <c r="I240" s="44">
        <f t="shared" si="7"/>
        <v>0</v>
      </c>
    </row>
    <row r="241" spans="1:9" x14ac:dyDescent="0.2">
      <c r="A241" s="53" t="str">
        <f t="shared" si="6"/>
        <v>FABIBIS POMELA</v>
      </c>
      <c r="B241" s="41" t="str">
        <f>'[1]87-20-0'!B225</f>
        <v>BCI16080</v>
      </c>
      <c r="C241" s="41" t="str">
        <f>VLOOKUP(B241,'[1]87-20-0'!$B$2:$G$10000, 3,0)</f>
        <v>BIS PO/CA 160x80 Izq</v>
      </c>
      <c r="D241" s="41" t="str">
        <f>VLOOKUP(B241,'[1]87-20-0'!$B$2:$G$10000, 4,0)</f>
        <v>FABI</v>
      </c>
      <c r="E241" s="41" t="str">
        <f>VLOOKUP(B241,'[1]87-20-0'!$B$2:$G$10000, 5,0)</f>
        <v>BIS POMELA</v>
      </c>
      <c r="F241" s="42">
        <f>VLOOKUP(B241,'[1]87-20-0'!$B$2:$G$10000, 6,0)</f>
        <v>17632.38</v>
      </c>
      <c r="G241" s="52">
        <f>F241*(1-$B$15)*(1-(IF(ISERROR(VLOOKUP(A241,'[2]BASE OFERTAS'!$A$2:$D$800,4,FALSE)),"0 ",VLOOKUP(A241,'[2]BASE OFERTAS'!$A$2:$D$800,4,FALSE))))</f>
        <v>17632.38</v>
      </c>
      <c r="H241" s="43"/>
      <c r="I241" s="44">
        <f t="shared" si="7"/>
        <v>0</v>
      </c>
    </row>
    <row r="242" spans="1:9" x14ac:dyDescent="0.2">
      <c r="A242" s="53" t="str">
        <f t="shared" si="6"/>
        <v>FABIBIS POMELA</v>
      </c>
      <c r="B242" s="41" t="str">
        <f>'[1]87-20-0'!B226</f>
        <v>BMD11055</v>
      </c>
      <c r="C242" s="41" t="str">
        <f>VLOOKUP(B242,'[1]87-20-0'!$B$2:$G$10000, 3,0)</f>
        <v>BIS PO/MI 110x55 Der</v>
      </c>
      <c r="D242" s="41" t="str">
        <f>VLOOKUP(B242,'[1]87-20-0'!$B$2:$G$10000, 4,0)</f>
        <v>FABI</v>
      </c>
      <c r="E242" s="41" t="str">
        <f>VLOOKUP(B242,'[1]87-20-0'!$B$2:$G$10000, 5,0)</f>
        <v>BIS POMELA</v>
      </c>
      <c r="F242" s="42">
        <f>VLOOKUP(B242,'[1]87-20-0'!$B$2:$G$10000, 6,0)</f>
        <v>26073.07</v>
      </c>
      <c r="G242" s="52">
        <f>F242*(1-$B$15)*(1-(IF(ISERROR(VLOOKUP(A242,'[2]BASE OFERTAS'!$A$2:$D$800,4,FALSE)),"0 ",VLOOKUP(A242,'[2]BASE OFERTAS'!$A$2:$D$800,4,FALSE))))</f>
        <v>26073.07</v>
      </c>
      <c r="H242" s="43"/>
      <c r="I242" s="44">
        <f t="shared" si="7"/>
        <v>0</v>
      </c>
    </row>
    <row r="243" spans="1:9" x14ac:dyDescent="0.2">
      <c r="A243" s="53" t="str">
        <f t="shared" si="6"/>
        <v>FABIBIS POMELA</v>
      </c>
      <c r="B243" s="41" t="str">
        <f>'[1]87-20-0'!B227</f>
        <v>BMI11055</v>
      </c>
      <c r="C243" s="41" t="str">
        <f>VLOOKUP(B243,'[1]87-20-0'!$B$2:$G$10000, 3,0)</f>
        <v>BIS PO/MI 110x55 Izq</v>
      </c>
      <c r="D243" s="41" t="str">
        <f>VLOOKUP(B243,'[1]87-20-0'!$B$2:$G$10000, 4,0)</f>
        <v>FABI</v>
      </c>
      <c r="E243" s="41" t="str">
        <f>VLOOKUP(B243,'[1]87-20-0'!$B$2:$G$10000, 5,0)</f>
        <v>BIS POMELA</v>
      </c>
      <c r="F243" s="42">
        <f>VLOOKUP(B243,'[1]87-20-0'!$B$2:$G$10000, 6,0)</f>
        <v>26073.07</v>
      </c>
      <c r="G243" s="52">
        <f>F243*(1-$B$15)*(1-(IF(ISERROR(VLOOKUP(A243,'[2]BASE OFERTAS'!$A$2:$D$800,4,FALSE)),"0 ",VLOOKUP(A243,'[2]BASE OFERTAS'!$A$2:$D$800,4,FALSE))))</f>
        <v>26073.07</v>
      </c>
      <c r="H243" s="43"/>
      <c r="I243" s="44">
        <f t="shared" si="7"/>
        <v>0</v>
      </c>
    </row>
    <row r="244" spans="1:9" x14ac:dyDescent="0.2">
      <c r="A244" s="53" t="str">
        <f t="shared" si="6"/>
        <v>FABIBIS POMELA</v>
      </c>
      <c r="B244" s="41" t="str">
        <f>'[1]87-20-0'!B228</f>
        <v>BMD14070</v>
      </c>
      <c r="C244" s="41" t="str">
        <f>VLOOKUP(B244,'[1]87-20-0'!$B$2:$G$10000, 3,0)</f>
        <v>BIS PO/MI 140x70 Der</v>
      </c>
      <c r="D244" s="41" t="str">
        <f>VLOOKUP(B244,'[1]87-20-0'!$B$2:$G$10000, 4,0)</f>
        <v>FABI</v>
      </c>
      <c r="E244" s="41" t="str">
        <f>VLOOKUP(B244,'[1]87-20-0'!$B$2:$G$10000, 5,0)</f>
        <v>BIS POMELA</v>
      </c>
      <c r="F244" s="42">
        <f>VLOOKUP(B244,'[1]87-20-0'!$B$2:$G$10000, 6,0)</f>
        <v>17802.189999999999</v>
      </c>
      <c r="G244" s="52">
        <f>F244*(1-$B$15)*(1-(IF(ISERROR(VLOOKUP(A244,'[2]BASE OFERTAS'!$A$2:$D$800,4,FALSE)),"0 ",VLOOKUP(A244,'[2]BASE OFERTAS'!$A$2:$D$800,4,FALSE))))</f>
        <v>17802.189999999999</v>
      </c>
      <c r="H244" s="43"/>
      <c r="I244" s="44">
        <f t="shared" si="7"/>
        <v>0</v>
      </c>
    </row>
    <row r="245" spans="1:9" x14ac:dyDescent="0.2">
      <c r="A245" s="53" t="str">
        <f t="shared" si="6"/>
        <v>FABIBIS POMELA</v>
      </c>
      <c r="B245" s="41" t="str">
        <f>'[1]87-20-0'!B229</f>
        <v>BMI14070</v>
      </c>
      <c r="C245" s="41" t="str">
        <f>VLOOKUP(B245,'[1]87-20-0'!$B$2:$G$10000, 3,0)</f>
        <v>BIS PO/MI 140x70 Izq</v>
      </c>
      <c r="D245" s="41" t="str">
        <f>VLOOKUP(B245,'[1]87-20-0'!$B$2:$G$10000, 4,0)</f>
        <v>FABI</v>
      </c>
      <c r="E245" s="41" t="str">
        <f>VLOOKUP(B245,'[1]87-20-0'!$B$2:$G$10000, 5,0)</f>
        <v>BIS POMELA</v>
      </c>
      <c r="F245" s="42">
        <f>VLOOKUP(B245,'[1]87-20-0'!$B$2:$G$10000, 6,0)</f>
        <v>17802.189999999999</v>
      </c>
      <c r="G245" s="52">
        <f>F245*(1-$B$15)*(1-(IF(ISERROR(VLOOKUP(A245,'[2]BASE OFERTAS'!$A$2:$D$800,4,FALSE)),"0 ",VLOOKUP(A245,'[2]BASE OFERTAS'!$A$2:$D$800,4,FALSE))))</f>
        <v>17802.189999999999</v>
      </c>
      <c r="H245" s="43"/>
      <c r="I245" s="44">
        <f t="shared" si="7"/>
        <v>0</v>
      </c>
    </row>
    <row r="246" spans="1:9" x14ac:dyDescent="0.2">
      <c r="A246" s="53" t="str">
        <f t="shared" si="6"/>
        <v>FABIBIS POMELA</v>
      </c>
      <c r="B246" s="41" t="str">
        <f>'[1]87-20-0'!B230</f>
        <v>BMD16080</v>
      </c>
      <c r="C246" s="41" t="str">
        <f>VLOOKUP(B246,'[1]87-20-0'!$B$2:$G$10000, 3,0)</f>
        <v>BIS PO/MI 160x80 Der</v>
      </c>
      <c r="D246" s="41" t="str">
        <f>VLOOKUP(B246,'[1]87-20-0'!$B$2:$G$10000, 4,0)</f>
        <v>FABI</v>
      </c>
      <c r="E246" s="41" t="str">
        <f>VLOOKUP(B246,'[1]87-20-0'!$B$2:$G$10000, 5,0)</f>
        <v>BIS POMELA</v>
      </c>
      <c r="F246" s="42">
        <f>VLOOKUP(B246,'[1]87-20-0'!$B$2:$G$10000, 6,0)</f>
        <v>19623.34</v>
      </c>
      <c r="G246" s="52">
        <f>F246*(1-$B$15)*(1-(IF(ISERROR(VLOOKUP(A246,'[2]BASE OFERTAS'!$A$2:$D$800,4,FALSE)),"0 ",VLOOKUP(A246,'[2]BASE OFERTAS'!$A$2:$D$800,4,FALSE))))</f>
        <v>19623.34</v>
      </c>
      <c r="H246" s="43"/>
      <c r="I246" s="44">
        <f t="shared" si="7"/>
        <v>0</v>
      </c>
    </row>
    <row r="247" spans="1:9" x14ac:dyDescent="0.2">
      <c r="A247" s="53" t="str">
        <f t="shared" si="6"/>
        <v>FABIBIS POMELA</v>
      </c>
      <c r="B247" s="41" t="str">
        <f>'[1]87-20-0'!B231</f>
        <v>BMI16080</v>
      </c>
      <c r="C247" s="41" t="str">
        <f>VLOOKUP(B247,'[1]87-20-0'!$B$2:$G$10000, 3,0)</f>
        <v>BIS PO/MI 160x80 Izq</v>
      </c>
      <c r="D247" s="41" t="str">
        <f>VLOOKUP(B247,'[1]87-20-0'!$B$2:$G$10000, 4,0)</f>
        <v>FABI</v>
      </c>
      <c r="E247" s="41" t="str">
        <f>VLOOKUP(B247,'[1]87-20-0'!$B$2:$G$10000, 5,0)</f>
        <v>BIS POMELA</v>
      </c>
      <c r="F247" s="42">
        <f>VLOOKUP(B247,'[1]87-20-0'!$B$2:$G$10000, 6,0)</f>
        <v>19623.34</v>
      </c>
      <c r="G247" s="52">
        <f>F247*(1-$B$15)*(1-(IF(ISERROR(VLOOKUP(A247,'[2]BASE OFERTAS'!$A$2:$D$800,4,FALSE)),"0 ",VLOOKUP(A247,'[2]BASE OFERTAS'!$A$2:$D$800,4,FALSE))))</f>
        <v>19623.34</v>
      </c>
      <c r="H247" s="43"/>
      <c r="I247" s="44">
        <f t="shared" si="7"/>
        <v>0</v>
      </c>
    </row>
    <row r="248" spans="1:9" x14ac:dyDescent="0.2">
      <c r="A248" s="53" t="str">
        <f t="shared" si="6"/>
        <v>FABIBIS TORNILLO</v>
      </c>
      <c r="B248" s="41" t="str">
        <f>'[1]87-20-0'!B232</f>
        <v>BTCF</v>
      </c>
      <c r="C248" s="41" t="str">
        <f>VLOOKUP(B248,'[1]87-20-0'!$B$2:$G$10000, 3,0)</f>
        <v>BIS TORNILLO CARPINT</v>
      </c>
      <c r="D248" s="41" t="str">
        <f>VLOOKUP(B248,'[1]87-20-0'!$B$2:$G$10000, 4,0)</f>
        <v>FABI</v>
      </c>
      <c r="E248" s="41" t="str">
        <f>VLOOKUP(B248,'[1]87-20-0'!$B$2:$G$10000, 5,0)</f>
        <v>BIS TORNILLO</v>
      </c>
      <c r="F248" s="42">
        <f>VLOOKUP(B248,'[1]87-20-0'!$B$2:$G$10000, 6,0)</f>
        <v>434.96</v>
      </c>
      <c r="G248" s="52">
        <f>F248*(1-$B$15)*(1-(IF(ISERROR(VLOOKUP(A248,'[2]BASE OFERTAS'!$A$2:$D$800,4,FALSE)),"0 ",VLOOKUP(A248,'[2]BASE OFERTAS'!$A$2:$D$800,4,FALSE))))</f>
        <v>434.96</v>
      </c>
      <c r="H248" s="43"/>
      <c r="I248" s="44">
        <f t="shared" si="7"/>
        <v>0</v>
      </c>
    </row>
    <row r="249" spans="1:9" x14ac:dyDescent="0.2">
      <c r="A249" s="53" t="str">
        <f t="shared" si="6"/>
        <v>FABIBIS TORNILLO</v>
      </c>
      <c r="B249" s="41" t="str">
        <f>'[1]87-20-0'!B233</f>
        <v>BTMF</v>
      </c>
      <c r="C249" s="41" t="str">
        <f>VLOOKUP(B249,'[1]87-20-0'!$B$2:$G$10000, 3,0)</f>
        <v>BIS TORNILLO MIXTA</v>
      </c>
      <c r="D249" s="41" t="str">
        <f>VLOOKUP(B249,'[1]87-20-0'!$B$2:$G$10000, 4,0)</f>
        <v>FABI</v>
      </c>
      <c r="E249" s="41" t="str">
        <f>VLOOKUP(B249,'[1]87-20-0'!$B$2:$G$10000, 5,0)</f>
        <v>BIS TORNILLO</v>
      </c>
      <c r="F249" s="42">
        <f>VLOOKUP(B249,'[1]87-20-0'!$B$2:$G$10000, 6,0)</f>
        <v>419.56</v>
      </c>
      <c r="G249" s="52">
        <f>F249*(1-$B$15)*(1-(IF(ISERROR(VLOOKUP(A249,'[2]BASE OFERTAS'!$A$2:$D$800,4,FALSE)),"0 ",VLOOKUP(A249,'[2]BASE OFERTAS'!$A$2:$D$800,4,FALSE))))</f>
        <v>419.56</v>
      </c>
      <c r="H249" s="43"/>
      <c r="I249" s="44">
        <f t="shared" si="7"/>
        <v>0</v>
      </c>
    </row>
    <row r="250" spans="1:9" x14ac:dyDescent="0.2">
      <c r="A250" s="53" t="str">
        <f t="shared" si="6"/>
        <v>FABIBIS CARPINTERO</v>
      </c>
      <c r="B250" s="41" t="str">
        <f>'[1]87-20-0'!B234</f>
        <v>BD802015</v>
      </c>
      <c r="C250" s="41" t="str">
        <f>VLOOKUP(B250,'[1]87-20-0'!$B$2:$G$10000, 3,0)</f>
        <v>BISA 80x20x1,5 Derec</v>
      </c>
      <c r="D250" s="41" t="str">
        <f>VLOOKUP(B250,'[1]87-20-0'!$B$2:$G$10000, 4,0)</f>
        <v>FABI</v>
      </c>
      <c r="E250" s="41" t="str">
        <f>VLOOKUP(B250,'[1]87-20-0'!$B$2:$G$10000, 5,0)</f>
        <v>BIS CARPINTERO</v>
      </c>
      <c r="F250" s="42">
        <f>VLOOKUP(B250,'[1]87-20-0'!$B$2:$G$10000, 6,0)</f>
        <v>15295.6</v>
      </c>
      <c r="G250" s="52">
        <f>F250*(1-$B$15)*(1-(IF(ISERROR(VLOOKUP(A250,'[2]BASE OFERTAS'!$A$2:$D$800,4,FALSE)),"0 ",VLOOKUP(A250,'[2]BASE OFERTAS'!$A$2:$D$800,4,FALSE))))</f>
        <v>15295.6</v>
      </c>
      <c r="H250" s="43"/>
      <c r="I250" s="44">
        <f t="shared" si="7"/>
        <v>0</v>
      </c>
    </row>
    <row r="251" spans="1:9" x14ac:dyDescent="0.2">
      <c r="A251" s="53" t="str">
        <f t="shared" si="6"/>
        <v>FABIBIS CARPINTERO</v>
      </c>
      <c r="B251" s="41" t="str">
        <f>'[1]87-20-0'!B235</f>
        <v>BI802015</v>
      </c>
      <c r="C251" s="41" t="str">
        <f>VLOOKUP(B251,'[1]87-20-0'!$B$2:$G$10000, 3,0)</f>
        <v>BISA 80x20x1,5 Izqui</v>
      </c>
      <c r="D251" s="41" t="str">
        <f>VLOOKUP(B251,'[1]87-20-0'!$B$2:$G$10000, 4,0)</f>
        <v>FABI</v>
      </c>
      <c r="E251" s="41" t="str">
        <f>VLOOKUP(B251,'[1]87-20-0'!$B$2:$G$10000, 5,0)</f>
        <v>BIS CARPINTERO</v>
      </c>
      <c r="F251" s="42">
        <f>VLOOKUP(B251,'[1]87-20-0'!$B$2:$G$10000, 6,0)</f>
        <v>15295.6</v>
      </c>
      <c r="G251" s="52">
        <f>F251*(1-$B$15)*(1-(IF(ISERROR(VLOOKUP(A251,'[2]BASE OFERTAS'!$A$2:$D$800,4,FALSE)),"0 ",VLOOKUP(A251,'[2]BASE OFERTAS'!$A$2:$D$800,4,FALSE))))</f>
        <v>15295.6</v>
      </c>
      <c r="H251" s="43"/>
      <c r="I251" s="44">
        <f t="shared" si="7"/>
        <v>0</v>
      </c>
    </row>
    <row r="252" spans="1:9" x14ac:dyDescent="0.2">
      <c r="A252" s="53" t="str">
        <f t="shared" si="6"/>
        <v>FABIBIS CARPINTERO</v>
      </c>
      <c r="B252" s="41" t="str">
        <f>'[1]87-20-0'!B236</f>
        <v>BR802015</v>
      </c>
      <c r="C252" s="41" t="str">
        <f>VLOOKUP(B252,'[1]87-20-0'!$B$2:$G$10000, 3,0)</f>
        <v>BISA 80x20x1,5 Rever</v>
      </c>
      <c r="D252" s="41" t="str">
        <f>VLOOKUP(B252,'[1]87-20-0'!$B$2:$G$10000, 4,0)</f>
        <v>FABI</v>
      </c>
      <c r="E252" s="41" t="str">
        <f>VLOOKUP(B252,'[1]87-20-0'!$B$2:$G$10000, 5,0)</f>
        <v>BIS CARPINTERO</v>
      </c>
      <c r="F252" s="42">
        <f>VLOOKUP(B252,'[1]87-20-0'!$B$2:$G$10000, 6,0)</f>
        <v>11774.91</v>
      </c>
      <c r="G252" s="52">
        <f>F252*(1-$B$15)*(1-(IF(ISERROR(VLOOKUP(A252,'[2]BASE OFERTAS'!$A$2:$D$800,4,FALSE)),"0 ",VLOOKUP(A252,'[2]BASE OFERTAS'!$A$2:$D$800,4,FALSE))))</f>
        <v>11774.91</v>
      </c>
      <c r="H252" s="43"/>
      <c r="I252" s="44">
        <f t="shared" si="7"/>
        <v>0</v>
      </c>
    </row>
    <row r="253" spans="1:9" x14ac:dyDescent="0.2">
      <c r="A253" s="53" t="str">
        <f t="shared" si="6"/>
        <v>FABIBIS HERRERO</v>
      </c>
      <c r="B253" s="41" t="str">
        <f>'[1]87-20-0'!B237</f>
        <v>BR100333</v>
      </c>
      <c r="C253" s="41" t="str">
        <f>VLOOKUP(B253,'[1]87-20-0'!$B$2:$G$10000, 3,0)</f>
        <v>BISA HE 100x33x3 Reversib</v>
      </c>
      <c r="D253" s="41" t="str">
        <f>VLOOKUP(B253,'[1]87-20-0'!$B$2:$G$10000, 4,0)</f>
        <v>FABI</v>
      </c>
      <c r="E253" s="41" t="str">
        <f>VLOOKUP(B253,'[1]87-20-0'!$B$2:$G$10000, 5,0)</f>
        <v>BIS HERRERO</v>
      </c>
      <c r="F253" s="42">
        <f>VLOOKUP(B253,'[1]87-20-0'!$B$2:$G$10000, 6,0)</f>
        <v>22156.38</v>
      </c>
      <c r="G253" s="52">
        <f>F253*(1-$B$15)*(1-(IF(ISERROR(VLOOKUP(A253,'[2]BASE OFERTAS'!$A$2:$D$800,4,FALSE)),"0 ",VLOOKUP(A253,'[2]BASE OFERTAS'!$A$2:$D$800,4,FALSE))))</f>
        <v>22156.38</v>
      </c>
      <c r="H253" s="43"/>
      <c r="I253" s="44">
        <f t="shared" si="7"/>
        <v>0</v>
      </c>
    </row>
    <row r="254" spans="1:9" x14ac:dyDescent="0.2">
      <c r="A254" s="53" t="str">
        <f t="shared" si="6"/>
        <v>FABIBIS HERRERO</v>
      </c>
      <c r="B254" s="41" t="str">
        <f>'[1]87-20-0'!B238</f>
        <v>BI6022F</v>
      </c>
      <c r="C254" s="41" t="str">
        <f>VLOOKUP(B254,'[1]87-20-0'!$B$2:$G$10000, 3,0)</f>
        <v>BISA HE 60x22 Izquie</v>
      </c>
      <c r="D254" s="41" t="str">
        <f>VLOOKUP(B254,'[1]87-20-0'!$B$2:$G$10000, 4,0)</f>
        <v>FABI</v>
      </c>
      <c r="E254" s="41" t="str">
        <f>VLOOKUP(B254,'[1]87-20-0'!$B$2:$G$10000, 5,0)</f>
        <v>BIS HERRERO</v>
      </c>
      <c r="F254" s="42">
        <f>VLOOKUP(B254,'[1]87-20-0'!$B$2:$G$10000, 6,0)</f>
        <v>13642.73</v>
      </c>
      <c r="G254" s="52">
        <f>F254*(1-$B$15)*(1-(IF(ISERROR(VLOOKUP(A254,'[2]BASE OFERTAS'!$A$2:$D$800,4,FALSE)),"0 ",VLOOKUP(A254,'[2]BASE OFERTAS'!$A$2:$D$800,4,FALSE))))</f>
        <v>13642.73</v>
      </c>
      <c r="H254" s="43"/>
      <c r="I254" s="44">
        <f t="shared" si="7"/>
        <v>0</v>
      </c>
    </row>
    <row r="255" spans="1:9" x14ac:dyDescent="0.2">
      <c r="A255" s="53" t="str">
        <f t="shared" si="6"/>
        <v>FABIBIS HERRERO</v>
      </c>
      <c r="B255" s="41" t="str">
        <f>'[1]87-20-0'!B239</f>
        <v>BD60333F</v>
      </c>
      <c r="C255" s="41" t="str">
        <f>VLOOKUP(B255,'[1]87-20-0'!$B$2:$G$10000, 3,0)</f>
        <v>BISA HE 60x33x3 Dere</v>
      </c>
      <c r="D255" s="41" t="str">
        <f>VLOOKUP(B255,'[1]87-20-0'!$B$2:$G$10000, 4,0)</f>
        <v>FABI</v>
      </c>
      <c r="E255" s="41" t="str">
        <f>VLOOKUP(B255,'[1]87-20-0'!$B$2:$G$10000, 5,0)</f>
        <v>BIS HERRERO</v>
      </c>
      <c r="F255" s="42">
        <f>VLOOKUP(B255,'[1]87-20-0'!$B$2:$G$10000, 6,0)</f>
        <v>17546.14</v>
      </c>
      <c r="G255" s="52">
        <f>F255*(1-$B$15)*(1-(IF(ISERROR(VLOOKUP(A255,'[2]BASE OFERTAS'!$A$2:$D$800,4,FALSE)),"0 ",VLOOKUP(A255,'[2]BASE OFERTAS'!$A$2:$D$800,4,FALSE))))</f>
        <v>17546.14</v>
      </c>
      <c r="H255" s="43"/>
      <c r="I255" s="44">
        <f t="shared" si="7"/>
        <v>0</v>
      </c>
    </row>
    <row r="256" spans="1:9" x14ac:dyDescent="0.2">
      <c r="A256" s="53" t="str">
        <f t="shared" si="6"/>
        <v>FABIBIS HERRERO</v>
      </c>
      <c r="B256" s="41" t="str">
        <f>'[1]87-20-0'!B240</f>
        <v>BI60333F</v>
      </c>
      <c r="C256" s="41" t="str">
        <f>VLOOKUP(B256,'[1]87-20-0'!$B$2:$G$10000, 3,0)</f>
        <v>BISA HE 60x33x3 Izqu</v>
      </c>
      <c r="D256" s="41" t="str">
        <f>VLOOKUP(B256,'[1]87-20-0'!$B$2:$G$10000, 4,0)</f>
        <v>FABI</v>
      </c>
      <c r="E256" s="41" t="str">
        <f>VLOOKUP(B256,'[1]87-20-0'!$B$2:$G$10000, 5,0)</f>
        <v>BIS HERRERO</v>
      </c>
      <c r="F256" s="42">
        <f>VLOOKUP(B256,'[1]87-20-0'!$B$2:$G$10000, 6,0)</f>
        <v>17546.14</v>
      </c>
      <c r="G256" s="52">
        <f>F256*(1-$B$15)*(1-(IF(ISERROR(VLOOKUP(A256,'[2]BASE OFERTAS'!$A$2:$D$800,4,FALSE)),"0 ",VLOOKUP(A256,'[2]BASE OFERTAS'!$A$2:$D$800,4,FALSE))))</f>
        <v>17546.14</v>
      </c>
      <c r="H256" s="43"/>
      <c r="I256" s="44">
        <f t="shared" si="7"/>
        <v>0</v>
      </c>
    </row>
    <row r="257" spans="1:9" x14ac:dyDescent="0.2">
      <c r="A257" s="53" t="str">
        <f t="shared" si="6"/>
        <v>FABIBIS HERRERO</v>
      </c>
      <c r="B257" s="41" t="str">
        <f>'[1]87-20-0'!B241</f>
        <v>BR60333F</v>
      </c>
      <c r="C257" s="41" t="str">
        <f>VLOOKUP(B257,'[1]87-20-0'!$B$2:$G$10000, 3,0)</f>
        <v>BISA HE 60x33x3 Reversibl</v>
      </c>
      <c r="D257" s="41" t="str">
        <f>VLOOKUP(B257,'[1]87-20-0'!$B$2:$G$10000, 4,0)</f>
        <v>FABI</v>
      </c>
      <c r="E257" s="41" t="str">
        <f>VLOOKUP(B257,'[1]87-20-0'!$B$2:$G$10000, 5,0)</f>
        <v>BIS HERRERO</v>
      </c>
      <c r="F257" s="42">
        <f>VLOOKUP(B257,'[1]87-20-0'!$B$2:$G$10000, 6,0)</f>
        <v>15728.86</v>
      </c>
      <c r="G257" s="52">
        <f>F257*(1-$B$15)*(1-(IF(ISERROR(VLOOKUP(A257,'[2]BASE OFERTAS'!$A$2:$D$800,4,FALSE)),"0 ",VLOOKUP(A257,'[2]BASE OFERTAS'!$A$2:$D$800,4,FALSE))))</f>
        <v>15728.86</v>
      </c>
      <c r="H257" s="43"/>
      <c r="I257" s="44">
        <f t="shared" si="7"/>
        <v>0</v>
      </c>
    </row>
    <row r="258" spans="1:9" x14ac:dyDescent="0.2">
      <c r="A258" s="53" t="str">
        <f t="shared" si="6"/>
        <v>FABIBIS HERRERO</v>
      </c>
      <c r="B258" s="41" t="str">
        <f>'[1]87-20-0'!B242</f>
        <v>BI8022F</v>
      </c>
      <c r="C258" s="41" t="str">
        <f>VLOOKUP(B258,'[1]87-20-0'!$B$2:$G$10000, 3,0)</f>
        <v>BISA HE 80x22 Izquie</v>
      </c>
      <c r="D258" s="41" t="str">
        <f>VLOOKUP(B258,'[1]87-20-0'!$B$2:$G$10000, 4,0)</f>
        <v>FABI</v>
      </c>
      <c r="E258" s="41" t="str">
        <f>VLOOKUP(B258,'[1]87-20-0'!$B$2:$G$10000, 5,0)</f>
        <v>BIS HERRERO</v>
      </c>
      <c r="F258" s="42">
        <f>VLOOKUP(B258,'[1]87-20-0'!$B$2:$G$10000, 6,0)</f>
        <v>14183.8</v>
      </c>
      <c r="G258" s="52">
        <f>F258*(1-$B$15)*(1-(IF(ISERROR(VLOOKUP(A258,'[2]BASE OFERTAS'!$A$2:$D$800,4,FALSE)),"0 ",VLOOKUP(A258,'[2]BASE OFERTAS'!$A$2:$D$800,4,FALSE))))</f>
        <v>14183.8</v>
      </c>
      <c r="H258" s="43"/>
      <c r="I258" s="44">
        <f t="shared" si="7"/>
        <v>0</v>
      </c>
    </row>
    <row r="259" spans="1:9" x14ac:dyDescent="0.2">
      <c r="A259" s="53" t="str">
        <f t="shared" si="6"/>
        <v>FABIBIS HERRERO</v>
      </c>
      <c r="B259" s="41" t="str">
        <f>'[1]87-20-0'!B243</f>
        <v>BD80333F</v>
      </c>
      <c r="C259" s="41" t="str">
        <f>VLOOKUP(B259,'[1]87-20-0'!$B$2:$G$10000, 3,0)</f>
        <v>BISA HE 80x33x3 Dere</v>
      </c>
      <c r="D259" s="41" t="str">
        <f>VLOOKUP(B259,'[1]87-20-0'!$B$2:$G$10000, 4,0)</f>
        <v>FABI</v>
      </c>
      <c r="E259" s="41" t="str">
        <f>VLOOKUP(B259,'[1]87-20-0'!$B$2:$G$10000, 5,0)</f>
        <v>BIS HERRERO</v>
      </c>
      <c r="F259" s="42">
        <f>VLOOKUP(B259,'[1]87-20-0'!$B$2:$G$10000, 6,0)</f>
        <v>20315.52</v>
      </c>
      <c r="G259" s="52">
        <f>F259*(1-$B$15)*(1-(IF(ISERROR(VLOOKUP(A259,'[2]BASE OFERTAS'!$A$2:$D$800,4,FALSE)),"0 ",VLOOKUP(A259,'[2]BASE OFERTAS'!$A$2:$D$800,4,FALSE))))</f>
        <v>20315.52</v>
      </c>
      <c r="H259" s="43"/>
      <c r="I259" s="44">
        <f t="shared" si="7"/>
        <v>0</v>
      </c>
    </row>
    <row r="260" spans="1:9" x14ac:dyDescent="0.2">
      <c r="A260" s="53" t="str">
        <f t="shared" si="6"/>
        <v>FABIBIS HERRERO</v>
      </c>
      <c r="B260" s="41" t="str">
        <f>'[1]87-20-0'!B244</f>
        <v>BI80333F</v>
      </c>
      <c r="C260" s="41" t="str">
        <f>VLOOKUP(B260,'[1]87-20-0'!$B$2:$G$10000, 3,0)</f>
        <v>BISA HE 80x33x3 Izqu</v>
      </c>
      <c r="D260" s="41" t="str">
        <f>VLOOKUP(B260,'[1]87-20-0'!$B$2:$G$10000, 4,0)</f>
        <v>FABI</v>
      </c>
      <c r="E260" s="41" t="str">
        <f>VLOOKUP(B260,'[1]87-20-0'!$B$2:$G$10000, 5,0)</f>
        <v>BIS HERRERO</v>
      </c>
      <c r="F260" s="42">
        <f>VLOOKUP(B260,'[1]87-20-0'!$B$2:$G$10000, 6,0)</f>
        <v>20315.52</v>
      </c>
      <c r="G260" s="52">
        <f>F260*(1-$B$15)*(1-(IF(ISERROR(VLOOKUP(A260,'[2]BASE OFERTAS'!$A$2:$D$800,4,FALSE)),"0 ",VLOOKUP(A260,'[2]BASE OFERTAS'!$A$2:$D$800,4,FALSE))))</f>
        <v>20315.52</v>
      </c>
      <c r="H260" s="43"/>
      <c r="I260" s="44">
        <f t="shared" si="7"/>
        <v>0</v>
      </c>
    </row>
    <row r="261" spans="1:9" x14ac:dyDescent="0.2">
      <c r="A261" s="53" t="str">
        <f t="shared" si="6"/>
        <v>FABIBIS HERRERO</v>
      </c>
      <c r="B261" s="41" t="str">
        <f>'[1]87-20-0'!B245</f>
        <v>BR80333F</v>
      </c>
      <c r="C261" s="41" t="str">
        <f>VLOOKUP(B261,'[1]87-20-0'!$B$2:$G$10000, 3,0)</f>
        <v>BISA HE 80x33x3 Reversibl</v>
      </c>
      <c r="D261" s="41" t="str">
        <f>VLOOKUP(B261,'[1]87-20-0'!$B$2:$G$10000, 4,0)</f>
        <v>FABI</v>
      </c>
      <c r="E261" s="41" t="str">
        <f>VLOOKUP(B261,'[1]87-20-0'!$B$2:$G$10000, 5,0)</f>
        <v>BIS HERRERO</v>
      </c>
      <c r="F261" s="42">
        <f>VLOOKUP(B261,'[1]87-20-0'!$B$2:$G$10000, 6,0)</f>
        <v>16997.650000000001</v>
      </c>
      <c r="G261" s="52">
        <f>F261*(1-$B$15)*(1-(IF(ISERROR(VLOOKUP(A261,'[2]BASE OFERTAS'!$A$2:$D$800,4,FALSE)),"0 ",VLOOKUP(A261,'[2]BASE OFERTAS'!$A$2:$D$800,4,FALSE))))</f>
        <v>16997.650000000001</v>
      </c>
      <c r="H261" s="43"/>
      <c r="I261" s="44">
        <f t="shared" si="7"/>
        <v>0</v>
      </c>
    </row>
    <row r="262" spans="1:9" x14ac:dyDescent="0.2">
      <c r="A262" s="53" t="str">
        <f t="shared" si="6"/>
        <v>FABIBIS HERRERO</v>
      </c>
      <c r="B262" s="41" t="str">
        <f>'[1]87-20-0'!B246</f>
        <v>BI9022F</v>
      </c>
      <c r="C262" s="41" t="str">
        <f>VLOOKUP(B262,'[1]87-20-0'!$B$2:$G$10000, 3,0)</f>
        <v>BISA HE 90x22 Izquie</v>
      </c>
      <c r="D262" s="41" t="str">
        <f>VLOOKUP(B262,'[1]87-20-0'!$B$2:$G$10000, 4,0)</f>
        <v>FABI</v>
      </c>
      <c r="E262" s="41" t="str">
        <f>VLOOKUP(B262,'[1]87-20-0'!$B$2:$G$10000, 5,0)</f>
        <v>BIS HERRERO</v>
      </c>
      <c r="F262" s="42">
        <f>VLOOKUP(B262,'[1]87-20-0'!$B$2:$G$10000, 6,0)</f>
        <v>15999.73</v>
      </c>
      <c r="G262" s="52">
        <f>F262*(1-$B$15)*(1-(IF(ISERROR(VLOOKUP(A262,'[2]BASE OFERTAS'!$A$2:$D$800,4,FALSE)),"0 ",VLOOKUP(A262,'[2]BASE OFERTAS'!$A$2:$D$800,4,FALSE))))</f>
        <v>15999.73</v>
      </c>
      <c r="H262" s="43"/>
      <c r="I262" s="44">
        <f t="shared" si="7"/>
        <v>0</v>
      </c>
    </row>
    <row r="263" spans="1:9" x14ac:dyDescent="0.2">
      <c r="A263" s="53" t="str">
        <f t="shared" si="6"/>
        <v>FABIBIS HERRERO</v>
      </c>
      <c r="B263" s="41" t="str">
        <f>'[1]87-20-0'!B247</f>
        <v>BD6022F</v>
      </c>
      <c r="C263" s="41" t="str">
        <f>VLOOKUP(B263,'[1]87-20-0'!$B$2:$G$10000, 3,0)</f>
        <v>BISA HER 60x22 Derec</v>
      </c>
      <c r="D263" s="41" t="str">
        <f>VLOOKUP(B263,'[1]87-20-0'!$B$2:$G$10000, 4,0)</f>
        <v>FABI</v>
      </c>
      <c r="E263" s="41" t="str">
        <f>VLOOKUP(B263,'[1]87-20-0'!$B$2:$G$10000, 5,0)</f>
        <v>BIS HERRERO</v>
      </c>
      <c r="F263" s="42">
        <f>VLOOKUP(B263,'[1]87-20-0'!$B$2:$G$10000, 6,0)</f>
        <v>13642.73</v>
      </c>
      <c r="G263" s="52">
        <f>F263*(1-$B$15)*(1-(IF(ISERROR(VLOOKUP(A263,'[2]BASE OFERTAS'!$A$2:$D$800,4,FALSE)),"0 ",VLOOKUP(A263,'[2]BASE OFERTAS'!$A$2:$D$800,4,FALSE))))</f>
        <v>13642.73</v>
      </c>
      <c r="H263" s="43"/>
      <c r="I263" s="44">
        <f t="shared" si="7"/>
        <v>0</v>
      </c>
    </row>
    <row r="264" spans="1:9" x14ac:dyDescent="0.2">
      <c r="A264" s="53" t="str">
        <f t="shared" si="6"/>
        <v>FABIBIS HERRERO</v>
      </c>
      <c r="B264" s="41" t="str">
        <f>'[1]87-20-0'!B248</f>
        <v>BR6022F</v>
      </c>
      <c r="C264" s="41" t="str">
        <f>VLOOKUP(B264,'[1]87-20-0'!$B$2:$G$10000, 3,0)</f>
        <v>BISA HER 60x22 Reversible</v>
      </c>
      <c r="D264" s="41" t="str">
        <f>VLOOKUP(B264,'[1]87-20-0'!$B$2:$G$10000, 4,0)</f>
        <v>FABI</v>
      </c>
      <c r="E264" s="41" t="str">
        <f>VLOOKUP(B264,'[1]87-20-0'!$B$2:$G$10000, 5,0)</f>
        <v>BIS HERRERO</v>
      </c>
      <c r="F264" s="42">
        <f>VLOOKUP(B264,'[1]87-20-0'!$B$2:$G$10000, 6,0)</f>
        <v>11952.13</v>
      </c>
      <c r="G264" s="52">
        <f>F264*(1-$B$15)*(1-(IF(ISERROR(VLOOKUP(A264,'[2]BASE OFERTAS'!$A$2:$D$800,4,FALSE)),"0 ",VLOOKUP(A264,'[2]BASE OFERTAS'!$A$2:$D$800,4,FALSE))))</f>
        <v>11952.13</v>
      </c>
      <c r="H264" s="43"/>
      <c r="I264" s="44">
        <f t="shared" si="7"/>
        <v>0</v>
      </c>
    </row>
    <row r="265" spans="1:9" x14ac:dyDescent="0.2">
      <c r="A265" s="53" t="str">
        <f t="shared" si="6"/>
        <v>FABIBIS HERRERO</v>
      </c>
      <c r="B265" s="41" t="str">
        <f>'[1]87-20-0'!B249</f>
        <v>BD8022F</v>
      </c>
      <c r="C265" s="41" t="str">
        <f>VLOOKUP(B265,'[1]87-20-0'!$B$2:$G$10000, 3,0)</f>
        <v>BISA HER 80x22 Derec</v>
      </c>
      <c r="D265" s="41" t="str">
        <f>VLOOKUP(B265,'[1]87-20-0'!$B$2:$G$10000, 4,0)</f>
        <v>FABI</v>
      </c>
      <c r="E265" s="41" t="str">
        <f>VLOOKUP(B265,'[1]87-20-0'!$B$2:$G$10000, 5,0)</f>
        <v>BIS HERRERO</v>
      </c>
      <c r="F265" s="42">
        <f>VLOOKUP(B265,'[1]87-20-0'!$B$2:$G$10000, 6,0)</f>
        <v>14183.8</v>
      </c>
      <c r="G265" s="52">
        <f>F265*(1-$B$15)*(1-(IF(ISERROR(VLOOKUP(A265,'[2]BASE OFERTAS'!$A$2:$D$800,4,FALSE)),"0 ",VLOOKUP(A265,'[2]BASE OFERTAS'!$A$2:$D$800,4,FALSE))))</f>
        <v>14183.8</v>
      </c>
      <c r="H265" s="43"/>
      <c r="I265" s="44">
        <f t="shared" si="7"/>
        <v>0</v>
      </c>
    </row>
    <row r="266" spans="1:9" x14ac:dyDescent="0.2">
      <c r="A266" s="53" t="str">
        <f t="shared" si="6"/>
        <v>FABIBIS HERRERO</v>
      </c>
      <c r="B266" s="41" t="str">
        <f>'[1]87-20-0'!B250</f>
        <v>BR8022F</v>
      </c>
      <c r="C266" s="41" t="str">
        <f>VLOOKUP(B266,'[1]87-20-0'!$B$2:$G$10000, 3,0)</f>
        <v>BISA HER 80x22 Reversible</v>
      </c>
      <c r="D266" s="41" t="str">
        <f>VLOOKUP(B266,'[1]87-20-0'!$B$2:$G$10000, 4,0)</f>
        <v>FABI</v>
      </c>
      <c r="E266" s="41" t="str">
        <f>VLOOKUP(B266,'[1]87-20-0'!$B$2:$G$10000, 5,0)</f>
        <v>BIS HERRERO</v>
      </c>
      <c r="F266" s="42">
        <f>VLOOKUP(B266,'[1]87-20-0'!$B$2:$G$10000, 6,0)</f>
        <v>12128.67</v>
      </c>
      <c r="G266" s="52">
        <f>F266*(1-$B$15)*(1-(IF(ISERROR(VLOOKUP(A266,'[2]BASE OFERTAS'!$A$2:$D$800,4,FALSE)),"0 ",VLOOKUP(A266,'[2]BASE OFERTAS'!$A$2:$D$800,4,FALSE))))</f>
        <v>12128.67</v>
      </c>
      <c r="H266" s="43"/>
      <c r="I266" s="44">
        <f t="shared" si="7"/>
        <v>0</v>
      </c>
    </row>
    <row r="267" spans="1:9" x14ac:dyDescent="0.2">
      <c r="A267" s="53" t="str">
        <f t="shared" si="6"/>
        <v>FABIBIS HERRERO</v>
      </c>
      <c r="B267" s="41" t="str">
        <f>'[1]87-20-0'!B251</f>
        <v>BD9022F</v>
      </c>
      <c r="C267" s="41" t="str">
        <f>VLOOKUP(B267,'[1]87-20-0'!$B$2:$G$10000, 3,0)</f>
        <v>BISA HER 90x22 Derec</v>
      </c>
      <c r="D267" s="41" t="str">
        <f>VLOOKUP(B267,'[1]87-20-0'!$B$2:$G$10000, 4,0)</f>
        <v>FABI</v>
      </c>
      <c r="E267" s="41" t="str">
        <f>VLOOKUP(B267,'[1]87-20-0'!$B$2:$G$10000, 5,0)</f>
        <v>BIS HERRERO</v>
      </c>
      <c r="F267" s="42">
        <f>VLOOKUP(B267,'[1]87-20-0'!$B$2:$G$10000, 6,0)</f>
        <v>15999.73</v>
      </c>
      <c r="G267" s="52">
        <f>F267*(1-$B$15)*(1-(IF(ISERROR(VLOOKUP(A267,'[2]BASE OFERTAS'!$A$2:$D$800,4,FALSE)),"0 ",VLOOKUP(A267,'[2]BASE OFERTAS'!$A$2:$D$800,4,FALSE))))</f>
        <v>15999.73</v>
      </c>
      <c r="H267" s="43"/>
      <c r="I267" s="44">
        <f t="shared" si="7"/>
        <v>0</v>
      </c>
    </row>
    <row r="268" spans="1:9" x14ac:dyDescent="0.2">
      <c r="A268" s="53" t="str">
        <f t="shared" si="6"/>
        <v>FABIBIS HERRERO</v>
      </c>
      <c r="B268" s="41" t="str">
        <f>'[1]87-20-0'!B252</f>
        <v>BR9022F</v>
      </c>
      <c r="C268" s="41" t="str">
        <f>VLOOKUP(B268,'[1]87-20-0'!$B$2:$G$10000, 3,0)</f>
        <v>BISA HER 90x22 Reversible</v>
      </c>
      <c r="D268" s="41" t="str">
        <f>VLOOKUP(B268,'[1]87-20-0'!$B$2:$G$10000, 4,0)</f>
        <v>FABI</v>
      </c>
      <c r="E268" s="41" t="str">
        <f>VLOOKUP(B268,'[1]87-20-0'!$B$2:$G$10000, 5,0)</f>
        <v>BIS HERRERO</v>
      </c>
      <c r="F268" s="42">
        <f>VLOOKUP(B268,'[1]87-20-0'!$B$2:$G$10000, 6,0)</f>
        <v>14914.89</v>
      </c>
      <c r="G268" s="52">
        <f>F268*(1-$B$15)*(1-(IF(ISERROR(VLOOKUP(A268,'[2]BASE OFERTAS'!$A$2:$D$800,4,FALSE)),"0 ",VLOOKUP(A268,'[2]BASE OFERTAS'!$A$2:$D$800,4,FALSE))))</f>
        <v>14914.89</v>
      </c>
      <c r="H268" s="43"/>
      <c r="I268" s="44">
        <f t="shared" si="7"/>
        <v>0</v>
      </c>
    </row>
    <row r="269" spans="1:9" x14ac:dyDescent="0.2">
      <c r="A269" s="53" t="str">
        <f t="shared" si="6"/>
        <v>FABIBIS MUNICION</v>
      </c>
      <c r="B269" s="41" t="str">
        <f>'[1]87-20-0'!B253</f>
        <v>BC7575F</v>
      </c>
      <c r="C269" s="41" t="str">
        <f>VLOOKUP(B269,'[1]87-20-0'!$B$2:$G$10000, 3,0)</f>
        <v>BISA MUN CARP  75x75</v>
      </c>
      <c r="D269" s="41" t="str">
        <f>VLOOKUP(B269,'[1]87-20-0'!$B$2:$G$10000, 4,0)</f>
        <v>FABI</v>
      </c>
      <c r="E269" s="41" t="str">
        <f>VLOOKUP(B269,'[1]87-20-0'!$B$2:$G$10000, 5,0)</f>
        <v>BIS MUNICION</v>
      </c>
      <c r="F269" s="42">
        <f>VLOOKUP(B269,'[1]87-20-0'!$B$2:$G$10000, 6,0)</f>
        <v>15160.83</v>
      </c>
      <c r="G269" s="52">
        <f>F269*(1-$B$15)*(1-(IF(ISERROR(VLOOKUP(A269,'[2]BASE OFERTAS'!$A$2:$D$800,4,FALSE)),"0 ",VLOOKUP(A269,'[2]BASE OFERTAS'!$A$2:$D$800,4,FALSE))))</f>
        <v>15160.83</v>
      </c>
      <c r="H269" s="43"/>
      <c r="I269" s="44">
        <f t="shared" si="7"/>
        <v>0</v>
      </c>
    </row>
    <row r="270" spans="1:9" x14ac:dyDescent="0.2">
      <c r="A270" s="53" t="str">
        <f t="shared" si="6"/>
        <v>FABIBIS CARPINTERO</v>
      </c>
      <c r="B270" s="41" t="str">
        <f>'[1]87-20-0'!B254</f>
        <v>BR2315F</v>
      </c>
      <c r="C270" s="41" t="str">
        <f>VLOOKUP(B270,'[1]87-20-0'!$B$2:$G$10000, 3,0)</f>
        <v>BISAG 2x3x1,5 Revers</v>
      </c>
      <c r="D270" s="41" t="str">
        <f>VLOOKUP(B270,'[1]87-20-0'!$B$2:$G$10000, 4,0)</f>
        <v>FABI</v>
      </c>
      <c r="E270" s="41" t="str">
        <f>VLOOKUP(B270,'[1]87-20-0'!$B$2:$G$10000, 5,0)</f>
        <v>BIS CARPINTERO</v>
      </c>
      <c r="F270" s="42">
        <f>VLOOKUP(B270,'[1]87-20-0'!$B$2:$G$10000, 6,0)</f>
        <v>13105.7</v>
      </c>
      <c r="G270" s="52">
        <f>F270*(1-$B$15)*(1-(IF(ISERROR(VLOOKUP(A270,'[2]BASE OFERTAS'!$A$2:$D$800,4,FALSE)),"0 ",VLOOKUP(A270,'[2]BASE OFERTAS'!$A$2:$D$800,4,FALSE))))</f>
        <v>13105.7</v>
      </c>
      <c r="H270" s="43"/>
      <c r="I270" s="44">
        <f t="shared" si="7"/>
        <v>0</v>
      </c>
    </row>
    <row r="271" spans="1:9" x14ac:dyDescent="0.2">
      <c r="A271" s="53" t="str">
        <f t="shared" si="6"/>
        <v>FABIBIS CARPINTERO</v>
      </c>
      <c r="B271" s="41" t="str">
        <f>'[1]87-20-0'!B255</f>
        <v>BR2515F</v>
      </c>
      <c r="C271" s="41" t="str">
        <f>VLOOKUP(B271,'[1]87-20-0'!$B$2:$G$10000, 3,0)</f>
        <v>BISAG 2x5x1,5 Revers</v>
      </c>
      <c r="D271" s="41" t="str">
        <f>VLOOKUP(B271,'[1]87-20-0'!$B$2:$G$10000, 4,0)</f>
        <v>FABI</v>
      </c>
      <c r="E271" s="41" t="str">
        <f>VLOOKUP(B271,'[1]87-20-0'!$B$2:$G$10000, 5,0)</f>
        <v>BIS CARPINTERO</v>
      </c>
      <c r="F271" s="42">
        <f>VLOOKUP(B271,'[1]87-20-0'!$B$2:$G$10000, 6,0)</f>
        <v>14680.4</v>
      </c>
      <c r="G271" s="52">
        <f>F271*(1-$B$15)*(1-(IF(ISERROR(VLOOKUP(A271,'[2]BASE OFERTAS'!$A$2:$D$800,4,FALSE)),"0 ",VLOOKUP(A271,'[2]BASE OFERTAS'!$A$2:$D$800,4,FALSE))))</f>
        <v>14680.4</v>
      </c>
      <c r="H271" s="43"/>
      <c r="I271" s="44">
        <f t="shared" si="7"/>
        <v>0</v>
      </c>
    </row>
    <row r="272" spans="1:9" x14ac:dyDescent="0.2">
      <c r="A272" s="53" t="str">
        <f t="shared" si="6"/>
        <v>FABIBIS CARPINTERO</v>
      </c>
      <c r="B272" s="41" t="str">
        <f>'[1]87-20-0'!B256</f>
        <v>BD2315F</v>
      </c>
      <c r="C272" s="41" t="str">
        <f>VLOOKUP(B272,'[1]87-20-0'!$B$2:$G$10000, 3,0)</f>
        <v>BISAGR 2x3x1,5 Derec</v>
      </c>
      <c r="D272" s="41" t="str">
        <f>VLOOKUP(B272,'[1]87-20-0'!$B$2:$G$10000, 4,0)</f>
        <v>FABI</v>
      </c>
      <c r="E272" s="41" t="str">
        <f>VLOOKUP(B272,'[1]87-20-0'!$B$2:$G$10000, 5,0)</f>
        <v>BIS CARPINTERO</v>
      </c>
      <c r="F272" s="42">
        <f>VLOOKUP(B272,'[1]87-20-0'!$B$2:$G$10000, 6,0)</f>
        <v>16943.07</v>
      </c>
      <c r="G272" s="52">
        <f>F272*(1-$B$15)*(1-(IF(ISERROR(VLOOKUP(A272,'[2]BASE OFERTAS'!$A$2:$D$800,4,FALSE)),"0 ",VLOOKUP(A272,'[2]BASE OFERTAS'!$A$2:$D$800,4,FALSE))))</f>
        <v>16943.07</v>
      </c>
      <c r="H272" s="43"/>
      <c r="I272" s="44">
        <f t="shared" si="7"/>
        <v>0</v>
      </c>
    </row>
    <row r="273" spans="1:9" x14ac:dyDescent="0.2">
      <c r="A273" s="53" t="str">
        <f t="shared" si="6"/>
        <v>FABIBIS CARPINTERO</v>
      </c>
      <c r="B273" s="41" t="str">
        <f>'[1]87-20-0'!B257</f>
        <v>BI2315F</v>
      </c>
      <c r="C273" s="41" t="str">
        <f>VLOOKUP(B273,'[1]87-20-0'!$B$2:$G$10000, 3,0)</f>
        <v>BISAGR 2x3x1,5 Izqui</v>
      </c>
      <c r="D273" s="41" t="str">
        <f>VLOOKUP(B273,'[1]87-20-0'!$B$2:$G$10000, 4,0)</f>
        <v>FABI</v>
      </c>
      <c r="E273" s="41" t="str">
        <f>VLOOKUP(B273,'[1]87-20-0'!$B$2:$G$10000, 5,0)</f>
        <v>BIS CARPINTERO</v>
      </c>
      <c r="F273" s="42">
        <f>VLOOKUP(B273,'[1]87-20-0'!$B$2:$G$10000, 6,0)</f>
        <v>16943.07</v>
      </c>
      <c r="G273" s="52">
        <f>F273*(1-$B$15)*(1-(IF(ISERROR(VLOOKUP(A273,'[2]BASE OFERTAS'!$A$2:$D$800,4,FALSE)),"0 ",VLOOKUP(A273,'[2]BASE OFERTAS'!$A$2:$D$800,4,FALSE))))</f>
        <v>16943.07</v>
      </c>
      <c r="H273" s="43"/>
      <c r="I273" s="44">
        <f t="shared" si="7"/>
        <v>0</v>
      </c>
    </row>
    <row r="274" spans="1:9" x14ac:dyDescent="0.2">
      <c r="A274" s="53" t="str">
        <f t="shared" si="6"/>
        <v>FABIBIS CARPINTERO</v>
      </c>
      <c r="B274" s="41" t="str">
        <f>'[1]87-20-0'!B258</f>
        <v>BD2515F</v>
      </c>
      <c r="C274" s="41" t="str">
        <f>VLOOKUP(B274,'[1]87-20-0'!$B$2:$G$10000, 3,0)</f>
        <v>BISAGR 2x5x1,5 Derec</v>
      </c>
      <c r="D274" s="41" t="str">
        <f>VLOOKUP(B274,'[1]87-20-0'!$B$2:$G$10000, 4,0)</f>
        <v>FABI</v>
      </c>
      <c r="E274" s="41" t="str">
        <f>VLOOKUP(B274,'[1]87-20-0'!$B$2:$G$10000, 5,0)</f>
        <v>BIS CARPINTERO</v>
      </c>
      <c r="F274" s="42">
        <f>VLOOKUP(B274,'[1]87-20-0'!$B$2:$G$10000, 6,0)</f>
        <v>18597.29</v>
      </c>
      <c r="G274" s="52">
        <f>F274*(1-$B$15)*(1-(IF(ISERROR(VLOOKUP(A274,'[2]BASE OFERTAS'!$A$2:$D$800,4,FALSE)),"0 ",VLOOKUP(A274,'[2]BASE OFERTAS'!$A$2:$D$800,4,FALSE))))</f>
        <v>18597.29</v>
      </c>
      <c r="H274" s="43"/>
      <c r="I274" s="44">
        <f t="shared" si="7"/>
        <v>0</v>
      </c>
    </row>
    <row r="275" spans="1:9" x14ac:dyDescent="0.2">
      <c r="A275" s="53" t="str">
        <f t="shared" ref="A275:A338" si="8">D275&amp;E275</f>
        <v>FABIBIS CARPINTERO</v>
      </c>
      <c r="B275" s="41" t="str">
        <f>'[1]87-20-0'!B259</f>
        <v>BI2515F</v>
      </c>
      <c r="C275" s="41" t="str">
        <f>VLOOKUP(B275,'[1]87-20-0'!$B$2:$G$10000, 3,0)</f>
        <v>BISAGR 2x5x1,5 Izqui</v>
      </c>
      <c r="D275" s="41" t="str">
        <f>VLOOKUP(B275,'[1]87-20-0'!$B$2:$G$10000, 4,0)</f>
        <v>FABI</v>
      </c>
      <c r="E275" s="41" t="str">
        <f>VLOOKUP(B275,'[1]87-20-0'!$B$2:$G$10000, 5,0)</f>
        <v>BIS CARPINTERO</v>
      </c>
      <c r="F275" s="42">
        <f>VLOOKUP(B275,'[1]87-20-0'!$B$2:$G$10000, 6,0)</f>
        <v>18597.29</v>
      </c>
      <c r="G275" s="52">
        <f>F275*(1-$B$15)*(1-(IF(ISERROR(VLOOKUP(A275,'[2]BASE OFERTAS'!$A$2:$D$800,4,FALSE)),"0 ",VLOOKUP(A275,'[2]BASE OFERTAS'!$A$2:$D$800,4,FALSE))))</f>
        <v>18597.29</v>
      </c>
      <c r="H275" s="43"/>
      <c r="I275" s="44">
        <f t="shared" ref="I275:I338" si="9">H275*G275</f>
        <v>0</v>
      </c>
    </row>
    <row r="276" spans="1:9" x14ac:dyDescent="0.2">
      <c r="A276" s="53" t="str">
        <f t="shared" si="8"/>
        <v>VITAL GASBORDEADORA</v>
      </c>
      <c r="B276" s="41" t="str">
        <f>'[1]87-20-0'!B260</f>
        <v>BV</v>
      </c>
      <c r="C276" s="41" t="str">
        <f>VLOOKUP(B276,'[1]87-20-0'!$B$2:$G$10000, 3,0)</f>
        <v>BORDEADORA C/2 RULEM 350w</v>
      </c>
      <c r="D276" s="41" t="str">
        <f>VLOOKUP(B276,'[1]87-20-0'!$B$2:$G$10000, 4,0)</f>
        <v>VITAL GAS</v>
      </c>
      <c r="E276" s="41" t="str">
        <f>VLOOKUP(B276,'[1]87-20-0'!$B$2:$G$10000, 5,0)</f>
        <v>BORDEADORA</v>
      </c>
      <c r="F276" s="42">
        <f>VLOOKUP(B276,'[1]87-20-0'!$B$2:$G$10000, 6,0)</f>
        <v>44813.73</v>
      </c>
      <c r="G276" s="52">
        <f>F276*(1-$B$15)*(1-(IF(ISERROR(VLOOKUP(A276,'[2]BASE OFERTAS'!$A$2:$D$800,4,FALSE)),"0 ",VLOOKUP(A276,'[2]BASE OFERTAS'!$A$2:$D$800,4,FALSE))))</f>
        <v>44813.73</v>
      </c>
      <c r="H276" s="43"/>
      <c r="I276" s="44">
        <f t="shared" si="9"/>
        <v>0</v>
      </c>
    </row>
    <row r="277" spans="1:9" x14ac:dyDescent="0.2">
      <c r="A277" s="53" t="str">
        <f t="shared" si="8"/>
        <v>BAIHAMBROCHE</v>
      </c>
      <c r="B277" s="41" t="str">
        <f>'[1]87-20-0'!B261</f>
        <v>BMSC</v>
      </c>
      <c r="C277" s="41" t="str">
        <f>VLOOKUP(B277,'[1]87-20-0'!$B$2:$G$10000, 3,0)</f>
        <v>BROCHE MEDIA SOMBRA/BOLSA</v>
      </c>
      <c r="D277" s="41" t="str">
        <f>VLOOKUP(B277,'[1]87-20-0'!$B$2:$G$10000, 4,0)</f>
        <v>BAIHAM</v>
      </c>
      <c r="E277" s="41" t="str">
        <f>VLOOKUP(B277,'[1]87-20-0'!$B$2:$G$10000, 5,0)</f>
        <v>BROCHE</v>
      </c>
      <c r="F277" s="42">
        <f>VLOOKUP(B277,'[1]87-20-0'!$B$2:$G$10000, 6,0)</f>
        <v>4000.16</v>
      </c>
      <c r="G277" s="52">
        <f>F277*(1-$B$15)*(1-(IF(ISERROR(VLOOKUP(A277,'[2]BASE OFERTAS'!$A$2:$D$800,4,FALSE)),"0 ",VLOOKUP(A277,'[2]BASE OFERTAS'!$A$2:$D$800,4,FALSE))))</f>
        <v>4000.16</v>
      </c>
      <c r="H277" s="43"/>
      <c r="I277" s="44">
        <f t="shared" si="9"/>
        <v>0</v>
      </c>
    </row>
    <row r="278" spans="1:9" x14ac:dyDescent="0.2">
      <c r="A278" s="53" t="str">
        <f t="shared" si="8"/>
        <v>PROLLBULON</v>
      </c>
      <c r="B278" s="41" t="str">
        <f>'[1]87-20-0'!B262</f>
        <v>B14312P</v>
      </c>
      <c r="C278" s="41" t="str">
        <f>VLOOKUP(B278,'[1]87-20-0'!$B$2:$G$10000, 3,0)</f>
        <v>BULON C/HEG 1/4x3 1/2</v>
      </c>
      <c r="D278" s="41" t="str">
        <f>VLOOKUP(B278,'[1]87-20-0'!$B$2:$G$10000, 4,0)</f>
        <v>PROLL</v>
      </c>
      <c r="E278" s="41" t="str">
        <f>VLOOKUP(B278,'[1]87-20-0'!$B$2:$G$10000, 5,0)</f>
        <v>BULON</v>
      </c>
      <c r="F278" s="42">
        <f>VLOOKUP(B278,'[1]87-20-0'!$B$2:$G$10000, 6,0)</f>
        <v>3518.64</v>
      </c>
      <c r="G278" s="52">
        <f>F278*(1-$B$15)*(1-(IF(ISERROR(VLOOKUP(A278,'[2]BASE OFERTAS'!$A$2:$D$800,4,FALSE)),"0 ",VLOOKUP(A278,'[2]BASE OFERTAS'!$A$2:$D$800,4,FALSE))))</f>
        <v>3518.64</v>
      </c>
      <c r="H278" s="43"/>
      <c r="I278" s="44">
        <f t="shared" si="9"/>
        <v>0</v>
      </c>
    </row>
    <row r="279" spans="1:9" x14ac:dyDescent="0.2">
      <c r="A279" s="53" t="str">
        <f t="shared" si="8"/>
        <v>PROLLBULON</v>
      </c>
      <c r="B279" s="41" t="str">
        <f>'[1]87-20-0'!B263</f>
        <v>B143P</v>
      </c>
      <c r="C279" s="41" t="str">
        <f>VLOOKUP(B279,'[1]87-20-0'!$B$2:$G$10000, 3,0)</f>
        <v>BULON C/HEG 1/4x3"</v>
      </c>
      <c r="D279" s="41" t="str">
        <f>VLOOKUP(B279,'[1]87-20-0'!$B$2:$G$10000, 4,0)</f>
        <v>PROLL</v>
      </c>
      <c r="E279" s="41" t="str">
        <f>VLOOKUP(B279,'[1]87-20-0'!$B$2:$G$10000, 5,0)</f>
        <v>BULON</v>
      </c>
      <c r="F279" s="42">
        <f>VLOOKUP(B279,'[1]87-20-0'!$B$2:$G$10000, 6,0)</f>
        <v>3124.88</v>
      </c>
      <c r="G279" s="52">
        <f>F279*(1-$B$15)*(1-(IF(ISERROR(VLOOKUP(A279,'[2]BASE OFERTAS'!$A$2:$D$800,4,FALSE)),"0 ",VLOOKUP(A279,'[2]BASE OFERTAS'!$A$2:$D$800,4,FALSE))))</f>
        <v>3124.88</v>
      </c>
      <c r="H279" s="43"/>
      <c r="I279" s="44">
        <f t="shared" si="9"/>
        <v>0</v>
      </c>
    </row>
    <row r="280" spans="1:9" x14ac:dyDescent="0.2">
      <c r="A280" s="53" t="str">
        <f t="shared" si="8"/>
        <v>PROLLBULON</v>
      </c>
      <c r="B280" s="41" t="str">
        <f>'[1]87-20-0'!B264</f>
        <v>B144P</v>
      </c>
      <c r="C280" s="41" t="str">
        <f>VLOOKUP(B280,'[1]87-20-0'!$B$2:$G$10000, 3,0)</f>
        <v>BULON C/HEG 1/4x4"</v>
      </c>
      <c r="D280" s="41" t="str">
        <f>VLOOKUP(B280,'[1]87-20-0'!$B$2:$G$10000, 4,0)</f>
        <v>PROLL</v>
      </c>
      <c r="E280" s="41" t="str">
        <f>VLOOKUP(B280,'[1]87-20-0'!$B$2:$G$10000, 5,0)</f>
        <v>BULON</v>
      </c>
      <c r="F280" s="42">
        <f>VLOOKUP(B280,'[1]87-20-0'!$B$2:$G$10000, 6,0)</f>
        <v>4183.6899999999996</v>
      </c>
      <c r="G280" s="52">
        <f>F280*(1-$B$15)*(1-(IF(ISERROR(VLOOKUP(A280,'[2]BASE OFERTAS'!$A$2:$D$800,4,FALSE)),"0 ",VLOOKUP(A280,'[2]BASE OFERTAS'!$A$2:$D$800,4,FALSE))))</f>
        <v>4183.6899999999996</v>
      </c>
      <c r="H280" s="43"/>
      <c r="I280" s="44">
        <f t="shared" si="9"/>
        <v>0</v>
      </c>
    </row>
    <row r="281" spans="1:9" x14ac:dyDescent="0.2">
      <c r="A281" s="53" t="str">
        <f t="shared" si="8"/>
        <v>PROLLBULON</v>
      </c>
      <c r="B281" s="41" t="str">
        <f>'[1]87-20-0'!B265</f>
        <v>B381P</v>
      </c>
      <c r="C281" s="41" t="str">
        <f>VLOOKUP(B281,'[1]87-20-0'!$B$2:$G$10000, 3,0)</f>
        <v>BULON C/HEG 3/8x1"</v>
      </c>
      <c r="D281" s="41" t="str">
        <f>VLOOKUP(B281,'[1]87-20-0'!$B$2:$G$10000, 4,0)</f>
        <v>PROLL</v>
      </c>
      <c r="E281" s="41" t="str">
        <f>VLOOKUP(B281,'[1]87-20-0'!$B$2:$G$10000, 5,0)</f>
        <v>BULON</v>
      </c>
      <c r="F281" s="42">
        <f>VLOOKUP(B281,'[1]87-20-0'!$B$2:$G$10000, 6,0)</f>
        <v>5852.13</v>
      </c>
      <c r="G281" s="52">
        <f>F281*(1-$B$15)*(1-(IF(ISERROR(VLOOKUP(A281,'[2]BASE OFERTAS'!$A$2:$D$800,4,FALSE)),"0 ",VLOOKUP(A281,'[2]BASE OFERTAS'!$A$2:$D$800,4,FALSE))))</f>
        <v>5852.13</v>
      </c>
      <c r="H281" s="43"/>
      <c r="I281" s="44">
        <f t="shared" si="9"/>
        <v>0</v>
      </c>
    </row>
    <row r="282" spans="1:9" x14ac:dyDescent="0.2">
      <c r="A282" s="53" t="str">
        <f t="shared" si="8"/>
        <v>PROLLBULON</v>
      </c>
      <c r="B282" s="41" t="str">
        <f>'[1]87-20-0'!B266</f>
        <v>B38112P</v>
      </c>
      <c r="C282" s="41" t="str">
        <f>VLOOKUP(B282,'[1]87-20-0'!$B$2:$G$10000, 3,0)</f>
        <v>BULON C/HEG 3/8x1" 1/2</v>
      </c>
      <c r="D282" s="41" t="str">
        <f>VLOOKUP(B282,'[1]87-20-0'!$B$2:$G$10000, 4,0)</f>
        <v>PROLL</v>
      </c>
      <c r="E282" s="41" t="str">
        <f>VLOOKUP(B282,'[1]87-20-0'!$B$2:$G$10000, 5,0)</f>
        <v>BULON</v>
      </c>
      <c r="F282" s="42">
        <f>VLOOKUP(B282,'[1]87-20-0'!$B$2:$G$10000, 6,0)</f>
        <v>7240.54</v>
      </c>
      <c r="G282" s="52">
        <f>F282*(1-$B$15)*(1-(IF(ISERROR(VLOOKUP(A282,'[2]BASE OFERTAS'!$A$2:$D$800,4,FALSE)),"0 ",VLOOKUP(A282,'[2]BASE OFERTAS'!$A$2:$D$800,4,FALSE))))</f>
        <v>7240.54</v>
      </c>
      <c r="H282" s="43"/>
      <c r="I282" s="44">
        <f t="shared" si="9"/>
        <v>0</v>
      </c>
    </row>
    <row r="283" spans="1:9" x14ac:dyDescent="0.2">
      <c r="A283" s="53" t="str">
        <f t="shared" si="8"/>
        <v>PROLLBULON</v>
      </c>
      <c r="B283" s="41" t="str">
        <f>'[1]87-20-0'!B267</f>
        <v>B3812P</v>
      </c>
      <c r="C283" s="41" t="str">
        <f>VLOOKUP(B283,'[1]87-20-0'!$B$2:$G$10000, 3,0)</f>
        <v>BULON C/HEG 3/8x1/2</v>
      </c>
      <c r="D283" s="41" t="str">
        <f>VLOOKUP(B283,'[1]87-20-0'!$B$2:$G$10000, 4,0)</f>
        <v>PROLL</v>
      </c>
      <c r="E283" s="41" t="str">
        <f>VLOOKUP(B283,'[1]87-20-0'!$B$2:$G$10000, 5,0)</f>
        <v>BULON</v>
      </c>
      <c r="F283" s="42">
        <f>VLOOKUP(B283,'[1]87-20-0'!$B$2:$G$10000, 6,0)</f>
        <v>4821.22</v>
      </c>
      <c r="G283" s="52">
        <f>F283*(1-$B$15)*(1-(IF(ISERROR(VLOOKUP(A283,'[2]BASE OFERTAS'!$A$2:$D$800,4,FALSE)),"0 ",VLOOKUP(A283,'[2]BASE OFERTAS'!$A$2:$D$800,4,FALSE))))</f>
        <v>4821.22</v>
      </c>
      <c r="H283" s="43"/>
      <c r="I283" s="44">
        <f t="shared" si="9"/>
        <v>0</v>
      </c>
    </row>
    <row r="284" spans="1:9" x14ac:dyDescent="0.2">
      <c r="A284" s="53" t="str">
        <f t="shared" si="8"/>
        <v>PROLLBULON</v>
      </c>
      <c r="B284" s="41" t="str">
        <f>'[1]87-20-0'!B268</f>
        <v>B382P</v>
      </c>
      <c r="C284" s="41" t="str">
        <f>VLOOKUP(B284,'[1]87-20-0'!$B$2:$G$10000, 3,0)</f>
        <v>BULON C/HEG 3/8x2"</v>
      </c>
      <c r="D284" s="41" t="str">
        <f>VLOOKUP(B284,'[1]87-20-0'!$B$2:$G$10000, 4,0)</f>
        <v>PROLL</v>
      </c>
      <c r="E284" s="41" t="str">
        <f>VLOOKUP(B284,'[1]87-20-0'!$B$2:$G$10000, 5,0)</f>
        <v>BULON</v>
      </c>
      <c r="F284" s="42">
        <f>VLOOKUP(B284,'[1]87-20-0'!$B$2:$G$10000, 6,0)</f>
        <v>4762.22</v>
      </c>
      <c r="G284" s="52">
        <f>F284*(1-$B$15)*(1-(IF(ISERROR(VLOOKUP(A284,'[2]BASE OFERTAS'!$A$2:$D$800,4,FALSE)),"0 ",VLOOKUP(A284,'[2]BASE OFERTAS'!$A$2:$D$800,4,FALSE))))</f>
        <v>4762.22</v>
      </c>
      <c r="H284" s="43"/>
      <c r="I284" s="44">
        <f t="shared" si="9"/>
        <v>0</v>
      </c>
    </row>
    <row r="285" spans="1:9" x14ac:dyDescent="0.2">
      <c r="A285" s="53" t="str">
        <f t="shared" si="8"/>
        <v>PROLLBULON</v>
      </c>
      <c r="B285" s="41" t="str">
        <f>'[1]87-20-0'!B269</f>
        <v>B38212P</v>
      </c>
      <c r="C285" s="41" t="str">
        <f>VLOOKUP(B285,'[1]87-20-0'!$B$2:$G$10000, 3,0)</f>
        <v>BULON C/HEG 3/8x2" 1/2</v>
      </c>
      <c r="D285" s="41" t="str">
        <f>VLOOKUP(B285,'[1]87-20-0'!$B$2:$G$10000, 4,0)</f>
        <v>PROLL</v>
      </c>
      <c r="E285" s="41" t="str">
        <f>VLOOKUP(B285,'[1]87-20-0'!$B$2:$G$10000, 5,0)</f>
        <v>BULON</v>
      </c>
      <c r="F285" s="42">
        <f>VLOOKUP(B285,'[1]87-20-0'!$B$2:$G$10000, 6,0)</f>
        <v>5963.02</v>
      </c>
      <c r="G285" s="52">
        <f>F285*(1-$B$15)*(1-(IF(ISERROR(VLOOKUP(A285,'[2]BASE OFERTAS'!$A$2:$D$800,4,FALSE)),"0 ",VLOOKUP(A285,'[2]BASE OFERTAS'!$A$2:$D$800,4,FALSE))))</f>
        <v>5963.02</v>
      </c>
      <c r="H285" s="43"/>
      <c r="I285" s="44">
        <f t="shared" si="9"/>
        <v>0</v>
      </c>
    </row>
    <row r="286" spans="1:9" x14ac:dyDescent="0.2">
      <c r="A286" s="53" t="str">
        <f t="shared" si="8"/>
        <v>PROLLBULON</v>
      </c>
      <c r="B286" s="41" t="str">
        <f>'[1]87-20-0'!B270</f>
        <v>B383P</v>
      </c>
      <c r="C286" s="41" t="str">
        <f>VLOOKUP(B286,'[1]87-20-0'!$B$2:$G$10000, 3,0)</f>
        <v>BULON C/HEG 3/8x3"</v>
      </c>
      <c r="D286" s="41" t="str">
        <f>VLOOKUP(B286,'[1]87-20-0'!$B$2:$G$10000, 4,0)</f>
        <v>PROLL</v>
      </c>
      <c r="E286" s="41" t="str">
        <f>VLOOKUP(B286,'[1]87-20-0'!$B$2:$G$10000, 5,0)</f>
        <v>BULON</v>
      </c>
      <c r="F286" s="42">
        <f>VLOOKUP(B286,'[1]87-20-0'!$B$2:$G$10000, 6,0)</f>
        <v>6872.98</v>
      </c>
      <c r="G286" s="52">
        <f>F286*(1-$B$15)*(1-(IF(ISERROR(VLOOKUP(A286,'[2]BASE OFERTAS'!$A$2:$D$800,4,FALSE)),"0 ",VLOOKUP(A286,'[2]BASE OFERTAS'!$A$2:$D$800,4,FALSE))))</f>
        <v>6872.98</v>
      </c>
      <c r="H286" s="43"/>
      <c r="I286" s="44">
        <f t="shared" si="9"/>
        <v>0</v>
      </c>
    </row>
    <row r="287" spans="1:9" x14ac:dyDescent="0.2">
      <c r="A287" s="53" t="str">
        <f t="shared" si="8"/>
        <v>PROLLBULON</v>
      </c>
      <c r="B287" s="41" t="str">
        <f>'[1]87-20-0'!B271</f>
        <v>B3834P</v>
      </c>
      <c r="C287" s="41" t="str">
        <f>VLOOKUP(B287,'[1]87-20-0'!$B$2:$G$10000, 3,0)</f>
        <v>BULON C/HEG 3/8x3/4</v>
      </c>
      <c r="D287" s="41" t="str">
        <f>VLOOKUP(B287,'[1]87-20-0'!$B$2:$G$10000, 4,0)</f>
        <v>PROLL</v>
      </c>
      <c r="E287" s="41" t="str">
        <f>VLOOKUP(B287,'[1]87-20-0'!$B$2:$G$10000, 5,0)</f>
        <v>BULON</v>
      </c>
      <c r="F287" s="42">
        <f>VLOOKUP(B287,'[1]87-20-0'!$B$2:$G$10000, 6,0)</f>
        <v>5401.47</v>
      </c>
      <c r="G287" s="52">
        <f>F287*(1-$B$15)*(1-(IF(ISERROR(VLOOKUP(A287,'[2]BASE OFERTAS'!$A$2:$D$800,4,FALSE)),"0 ",VLOOKUP(A287,'[2]BASE OFERTAS'!$A$2:$D$800,4,FALSE))))</f>
        <v>5401.47</v>
      </c>
      <c r="H287" s="43"/>
      <c r="I287" s="44">
        <f t="shared" si="9"/>
        <v>0</v>
      </c>
    </row>
    <row r="288" spans="1:9" x14ac:dyDescent="0.2">
      <c r="A288" s="53" t="str">
        <f t="shared" si="8"/>
        <v>PROLLBULON</v>
      </c>
      <c r="B288" s="41" t="str">
        <f>'[1]87-20-0'!B272</f>
        <v>B384P</v>
      </c>
      <c r="C288" s="41" t="str">
        <f>VLOOKUP(B288,'[1]87-20-0'!$B$2:$G$10000, 3,0)</f>
        <v>BULON C/HEG 3/8x4"</v>
      </c>
      <c r="D288" s="41" t="str">
        <f>VLOOKUP(B288,'[1]87-20-0'!$B$2:$G$10000, 4,0)</f>
        <v>PROLL</v>
      </c>
      <c r="E288" s="41" t="str">
        <f>VLOOKUP(B288,'[1]87-20-0'!$B$2:$G$10000, 5,0)</f>
        <v>BULON</v>
      </c>
      <c r="F288" s="42">
        <f>VLOOKUP(B288,'[1]87-20-0'!$B$2:$G$10000, 6,0)</f>
        <v>8694.43</v>
      </c>
      <c r="G288" s="52">
        <f>F288*(1-$B$15)*(1-(IF(ISERROR(VLOOKUP(A288,'[2]BASE OFERTAS'!$A$2:$D$800,4,FALSE)),"0 ",VLOOKUP(A288,'[2]BASE OFERTAS'!$A$2:$D$800,4,FALSE))))</f>
        <v>8694.43</v>
      </c>
      <c r="H288" s="43"/>
      <c r="I288" s="44">
        <f t="shared" si="9"/>
        <v>0</v>
      </c>
    </row>
    <row r="289" spans="1:9" x14ac:dyDescent="0.2">
      <c r="A289" s="53" t="str">
        <f t="shared" si="8"/>
        <v>PROLLBULON</v>
      </c>
      <c r="B289" s="41" t="str">
        <f>'[1]87-20-0'!B273</f>
        <v>B516112P</v>
      </c>
      <c r="C289" s="41" t="str">
        <f>VLOOKUP(B289,'[1]87-20-0'!$B$2:$G$10000, 3,0)</f>
        <v>BULON C/HEG 5/16x1 1/2</v>
      </c>
      <c r="D289" s="41" t="str">
        <f>VLOOKUP(B289,'[1]87-20-0'!$B$2:$G$10000, 4,0)</f>
        <v>PROLL</v>
      </c>
      <c r="E289" s="41" t="str">
        <f>VLOOKUP(B289,'[1]87-20-0'!$B$2:$G$10000, 5,0)</f>
        <v>BULON</v>
      </c>
      <c r="F289" s="42">
        <f>VLOOKUP(B289,'[1]87-20-0'!$B$2:$G$10000, 6,0)</f>
        <v>5401.47</v>
      </c>
      <c r="G289" s="52">
        <f>F289*(1-$B$15)*(1-(IF(ISERROR(VLOOKUP(A289,'[2]BASE OFERTAS'!$A$2:$D$800,4,FALSE)),"0 ",VLOOKUP(A289,'[2]BASE OFERTAS'!$A$2:$D$800,4,FALSE))))</f>
        <v>5401.47</v>
      </c>
      <c r="H289" s="43"/>
      <c r="I289" s="44">
        <f t="shared" si="9"/>
        <v>0</v>
      </c>
    </row>
    <row r="290" spans="1:9" x14ac:dyDescent="0.2">
      <c r="A290" s="53" t="str">
        <f t="shared" si="8"/>
        <v>PROLLBULON</v>
      </c>
      <c r="B290" s="41" t="str">
        <f>'[1]87-20-0'!B274</f>
        <v>B5161P</v>
      </c>
      <c r="C290" s="41" t="str">
        <f>VLOOKUP(B290,'[1]87-20-0'!$B$2:$G$10000, 3,0)</f>
        <v>BULON C/HEG 5/16x1"</v>
      </c>
      <c r="D290" s="41" t="str">
        <f>VLOOKUP(B290,'[1]87-20-0'!$B$2:$G$10000, 4,0)</f>
        <v>PROLL</v>
      </c>
      <c r="E290" s="41" t="str">
        <f>VLOOKUP(B290,'[1]87-20-0'!$B$2:$G$10000, 5,0)</f>
        <v>BULON</v>
      </c>
      <c r="F290" s="42">
        <f>VLOOKUP(B290,'[1]87-20-0'!$B$2:$G$10000, 6,0)</f>
        <v>4089.98</v>
      </c>
      <c r="G290" s="52">
        <f>F290*(1-$B$15)*(1-(IF(ISERROR(VLOOKUP(A290,'[2]BASE OFERTAS'!$A$2:$D$800,4,FALSE)),"0 ",VLOOKUP(A290,'[2]BASE OFERTAS'!$A$2:$D$800,4,FALSE))))</f>
        <v>4089.98</v>
      </c>
      <c r="H290" s="43"/>
      <c r="I290" s="44">
        <f t="shared" si="9"/>
        <v>0</v>
      </c>
    </row>
    <row r="291" spans="1:9" x14ac:dyDescent="0.2">
      <c r="A291" s="53" t="str">
        <f t="shared" si="8"/>
        <v>PROLLBULON</v>
      </c>
      <c r="B291" s="41" t="str">
        <f>'[1]87-20-0'!B275</f>
        <v>B51612P</v>
      </c>
      <c r="C291" s="41" t="str">
        <f>VLOOKUP(B291,'[1]87-20-0'!$B$2:$G$10000, 3,0)</f>
        <v>BULON C/HEG 5/16x1/2</v>
      </c>
      <c r="D291" s="41" t="str">
        <f>VLOOKUP(B291,'[1]87-20-0'!$B$2:$G$10000, 4,0)</f>
        <v>PROLL</v>
      </c>
      <c r="E291" s="41" t="str">
        <f>VLOOKUP(B291,'[1]87-20-0'!$B$2:$G$10000, 5,0)</f>
        <v>BULON</v>
      </c>
      <c r="F291" s="42">
        <f>VLOOKUP(B291,'[1]87-20-0'!$B$2:$G$10000, 6,0)</f>
        <v>3050.22</v>
      </c>
      <c r="G291" s="52">
        <f>F291*(1-$B$15)*(1-(IF(ISERROR(VLOOKUP(A291,'[2]BASE OFERTAS'!$A$2:$D$800,4,FALSE)),"0 ",VLOOKUP(A291,'[2]BASE OFERTAS'!$A$2:$D$800,4,FALSE))))</f>
        <v>3050.22</v>
      </c>
      <c r="H291" s="43"/>
      <c r="I291" s="44">
        <f t="shared" si="9"/>
        <v>0</v>
      </c>
    </row>
    <row r="292" spans="1:9" x14ac:dyDescent="0.2">
      <c r="A292" s="53" t="str">
        <f t="shared" si="8"/>
        <v>PROLLBULON</v>
      </c>
      <c r="B292" s="41" t="str">
        <f>'[1]87-20-0'!B276</f>
        <v>B516212P</v>
      </c>
      <c r="C292" s="41" t="str">
        <f>VLOOKUP(B292,'[1]87-20-0'!$B$2:$G$10000, 3,0)</f>
        <v>BULON C/HEG 5/16x2 1/2</v>
      </c>
      <c r="D292" s="41" t="str">
        <f>VLOOKUP(B292,'[1]87-20-0'!$B$2:$G$10000, 4,0)</f>
        <v>PROLL</v>
      </c>
      <c r="E292" s="41" t="str">
        <f>VLOOKUP(B292,'[1]87-20-0'!$B$2:$G$10000, 5,0)</f>
        <v>BULON</v>
      </c>
      <c r="F292" s="42">
        <f>VLOOKUP(B292,'[1]87-20-0'!$B$2:$G$10000, 6,0)</f>
        <v>8517.61</v>
      </c>
      <c r="G292" s="52">
        <f>F292*(1-$B$15)*(1-(IF(ISERROR(VLOOKUP(A292,'[2]BASE OFERTAS'!$A$2:$D$800,4,FALSE)),"0 ",VLOOKUP(A292,'[2]BASE OFERTAS'!$A$2:$D$800,4,FALSE))))</f>
        <v>8517.61</v>
      </c>
      <c r="H292" s="43"/>
      <c r="I292" s="44">
        <f t="shared" si="9"/>
        <v>0</v>
      </c>
    </row>
    <row r="293" spans="1:9" x14ac:dyDescent="0.2">
      <c r="A293" s="53" t="str">
        <f t="shared" si="8"/>
        <v>PROLLBULON</v>
      </c>
      <c r="B293" s="41" t="str">
        <f>'[1]87-20-0'!B277</f>
        <v>B5162P</v>
      </c>
      <c r="C293" s="41" t="str">
        <f>VLOOKUP(B293,'[1]87-20-0'!$B$2:$G$10000, 3,0)</f>
        <v>BULON C/HEG 5/16x2"</v>
      </c>
      <c r="D293" s="41" t="str">
        <f>VLOOKUP(B293,'[1]87-20-0'!$B$2:$G$10000, 4,0)</f>
        <v>PROLL</v>
      </c>
      <c r="E293" s="41" t="str">
        <f>VLOOKUP(B293,'[1]87-20-0'!$B$2:$G$10000, 5,0)</f>
        <v>BULON</v>
      </c>
      <c r="F293" s="42">
        <f>VLOOKUP(B293,'[1]87-20-0'!$B$2:$G$10000, 6,0)</f>
        <v>6635.19</v>
      </c>
      <c r="G293" s="52">
        <f>F293*(1-$B$15)*(1-(IF(ISERROR(VLOOKUP(A293,'[2]BASE OFERTAS'!$A$2:$D$800,4,FALSE)),"0 ",VLOOKUP(A293,'[2]BASE OFERTAS'!$A$2:$D$800,4,FALSE))))</f>
        <v>6635.19</v>
      </c>
      <c r="H293" s="43"/>
      <c r="I293" s="44">
        <f t="shared" si="9"/>
        <v>0</v>
      </c>
    </row>
    <row r="294" spans="1:9" x14ac:dyDescent="0.2">
      <c r="A294" s="53" t="str">
        <f t="shared" si="8"/>
        <v>PROLLBULON</v>
      </c>
      <c r="B294" s="41" t="str">
        <f>'[1]87-20-0'!B278</f>
        <v>B516312P</v>
      </c>
      <c r="C294" s="41" t="str">
        <f>VLOOKUP(B294,'[1]87-20-0'!$B$2:$G$10000, 3,0)</f>
        <v>BULON C/HEG 5/16x3 1/2</v>
      </c>
      <c r="D294" s="41" t="str">
        <f>VLOOKUP(B294,'[1]87-20-0'!$B$2:$G$10000, 4,0)</f>
        <v>PROLL</v>
      </c>
      <c r="E294" s="41" t="str">
        <f>VLOOKUP(B294,'[1]87-20-0'!$B$2:$G$10000, 5,0)</f>
        <v>BULON</v>
      </c>
      <c r="F294" s="42">
        <f>VLOOKUP(B294,'[1]87-20-0'!$B$2:$G$10000, 6,0)</f>
        <v>5498.52</v>
      </c>
      <c r="G294" s="52">
        <f>F294*(1-$B$15)*(1-(IF(ISERROR(VLOOKUP(A294,'[2]BASE OFERTAS'!$A$2:$D$800,4,FALSE)),"0 ",VLOOKUP(A294,'[2]BASE OFERTAS'!$A$2:$D$800,4,FALSE))))</f>
        <v>5498.52</v>
      </c>
      <c r="H294" s="43"/>
      <c r="I294" s="44">
        <f t="shared" si="9"/>
        <v>0</v>
      </c>
    </row>
    <row r="295" spans="1:9" x14ac:dyDescent="0.2">
      <c r="A295" s="53" t="str">
        <f t="shared" si="8"/>
        <v>PROLLBULON</v>
      </c>
      <c r="B295" s="41" t="str">
        <f>'[1]87-20-0'!B279</f>
        <v>B5163P</v>
      </c>
      <c r="C295" s="41" t="str">
        <f>VLOOKUP(B295,'[1]87-20-0'!$B$2:$G$10000, 3,0)</f>
        <v>BULON C/HEG 5/16x3"</v>
      </c>
      <c r="D295" s="41" t="str">
        <f>VLOOKUP(B295,'[1]87-20-0'!$B$2:$G$10000, 4,0)</f>
        <v>PROLL</v>
      </c>
      <c r="E295" s="41" t="str">
        <f>VLOOKUP(B295,'[1]87-20-0'!$B$2:$G$10000, 5,0)</f>
        <v>BULON</v>
      </c>
      <c r="F295" s="42">
        <f>VLOOKUP(B295,'[1]87-20-0'!$B$2:$G$10000, 6,0)</f>
        <v>4901.58</v>
      </c>
      <c r="G295" s="52">
        <f>F295*(1-$B$15)*(1-(IF(ISERROR(VLOOKUP(A295,'[2]BASE OFERTAS'!$A$2:$D$800,4,FALSE)),"0 ",VLOOKUP(A295,'[2]BASE OFERTAS'!$A$2:$D$800,4,FALSE))))</f>
        <v>4901.58</v>
      </c>
      <c r="H295" s="43"/>
      <c r="I295" s="44">
        <f t="shared" si="9"/>
        <v>0</v>
      </c>
    </row>
    <row r="296" spans="1:9" x14ac:dyDescent="0.2">
      <c r="A296" s="53" t="str">
        <f t="shared" si="8"/>
        <v>PROLLBULON</v>
      </c>
      <c r="B296" s="41" t="str">
        <f>'[1]87-20-0'!B280</f>
        <v>B51634P</v>
      </c>
      <c r="C296" s="41" t="str">
        <f>VLOOKUP(B296,'[1]87-20-0'!$B$2:$G$10000, 3,0)</f>
        <v>BULON C/HEG 5/16x3/4</v>
      </c>
      <c r="D296" s="41" t="str">
        <f>VLOOKUP(B296,'[1]87-20-0'!$B$2:$G$10000, 4,0)</f>
        <v>PROLL</v>
      </c>
      <c r="E296" s="41" t="str">
        <f>VLOOKUP(B296,'[1]87-20-0'!$B$2:$G$10000, 5,0)</f>
        <v>BULON</v>
      </c>
      <c r="F296" s="42">
        <f>VLOOKUP(B296,'[1]87-20-0'!$B$2:$G$10000, 6,0)</f>
        <v>3564.03</v>
      </c>
      <c r="G296" s="52">
        <f>F296*(1-$B$15)*(1-(IF(ISERROR(VLOOKUP(A296,'[2]BASE OFERTAS'!$A$2:$D$800,4,FALSE)),"0 ",VLOOKUP(A296,'[2]BASE OFERTAS'!$A$2:$D$800,4,FALSE))))</f>
        <v>3564.03</v>
      </c>
      <c r="H296" s="43"/>
      <c r="I296" s="44">
        <f t="shared" si="9"/>
        <v>0</v>
      </c>
    </row>
    <row r="297" spans="1:9" x14ac:dyDescent="0.2">
      <c r="A297" s="53" t="str">
        <f t="shared" si="8"/>
        <v>PROLLBULON</v>
      </c>
      <c r="B297" s="41" t="str">
        <f>'[1]87-20-0'!B281</f>
        <v>B5164P</v>
      </c>
      <c r="C297" s="41" t="str">
        <f>VLOOKUP(B297,'[1]87-20-0'!$B$2:$G$10000, 3,0)</f>
        <v>BULON C/HEG 5/16x4"</v>
      </c>
      <c r="D297" s="41" t="str">
        <f>VLOOKUP(B297,'[1]87-20-0'!$B$2:$G$10000, 4,0)</f>
        <v>PROLL</v>
      </c>
      <c r="E297" s="41" t="str">
        <f>VLOOKUP(B297,'[1]87-20-0'!$B$2:$G$10000, 5,0)</f>
        <v>BULON</v>
      </c>
      <c r="F297" s="42">
        <f>VLOOKUP(B297,'[1]87-20-0'!$B$2:$G$10000, 6,0)</f>
        <v>6079.94</v>
      </c>
      <c r="G297" s="52">
        <f>F297*(1-$B$15)*(1-(IF(ISERROR(VLOOKUP(A297,'[2]BASE OFERTAS'!$A$2:$D$800,4,FALSE)),"0 ",VLOOKUP(A297,'[2]BASE OFERTAS'!$A$2:$D$800,4,FALSE))))</f>
        <v>6079.94</v>
      </c>
      <c r="H297" s="43"/>
      <c r="I297" s="44">
        <f t="shared" si="9"/>
        <v>0</v>
      </c>
    </row>
    <row r="298" spans="1:9" x14ac:dyDescent="0.2">
      <c r="A298" s="53" t="str">
        <f t="shared" si="8"/>
        <v>PROLLBULON</v>
      </c>
      <c r="B298" s="41" t="str">
        <f>'[1]87-20-0'!B282</f>
        <v>B12112P</v>
      </c>
      <c r="C298" s="41" t="str">
        <f>VLOOKUP(B298,'[1]87-20-0'!$B$2:$G$10000, 3,0)</f>
        <v>BULON C/HEX 1/2x1 1/2</v>
      </c>
      <c r="D298" s="41" t="str">
        <f>VLOOKUP(B298,'[1]87-20-0'!$B$2:$G$10000, 4,0)</f>
        <v>PROLL</v>
      </c>
      <c r="E298" s="41" t="str">
        <f>VLOOKUP(B298,'[1]87-20-0'!$B$2:$G$10000, 5,0)</f>
        <v>BULON</v>
      </c>
      <c r="F298" s="42">
        <f>VLOOKUP(B298,'[1]87-20-0'!$B$2:$G$10000, 6,0)</f>
        <v>7538.66</v>
      </c>
      <c r="G298" s="52">
        <f>F298*(1-$B$15)*(1-(IF(ISERROR(VLOOKUP(A298,'[2]BASE OFERTAS'!$A$2:$D$800,4,FALSE)),"0 ",VLOOKUP(A298,'[2]BASE OFERTAS'!$A$2:$D$800,4,FALSE))))</f>
        <v>7538.66</v>
      </c>
      <c r="H298" s="43"/>
      <c r="I298" s="44">
        <f t="shared" si="9"/>
        <v>0</v>
      </c>
    </row>
    <row r="299" spans="1:9" x14ac:dyDescent="0.2">
      <c r="A299" s="53" t="str">
        <f t="shared" si="8"/>
        <v>PROLLBULON</v>
      </c>
      <c r="B299" s="41" t="str">
        <f>'[1]87-20-0'!B283</f>
        <v>B121P</v>
      </c>
      <c r="C299" s="41" t="str">
        <f>VLOOKUP(B299,'[1]87-20-0'!$B$2:$G$10000, 3,0)</f>
        <v>BULON C/HEX 1/2x1"</v>
      </c>
      <c r="D299" s="41" t="str">
        <f>VLOOKUP(B299,'[1]87-20-0'!$B$2:$G$10000, 4,0)</f>
        <v>PROLL</v>
      </c>
      <c r="E299" s="41" t="str">
        <f>VLOOKUP(B299,'[1]87-20-0'!$B$2:$G$10000, 5,0)</f>
        <v>BULON</v>
      </c>
      <c r="F299" s="42">
        <f>VLOOKUP(B299,'[1]87-20-0'!$B$2:$G$10000, 6,0)</f>
        <v>6009.67</v>
      </c>
      <c r="G299" s="52">
        <f>F299*(1-$B$15)*(1-(IF(ISERROR(VLOOKUP(A299,'[2]BASE OFERTAS'!$A$2:$D$800,4,FALSE)),"0 ",VLOOKUP(A299,'[2]BASE OFERTAS'!$A$2:$D$800,4,FALSE))))</f>
        <v>6009.67</v>
      </c>
      <c r="H299" s="43"/>
      <c r="I299" s="44">
        <f t="shared" si="9"/>
        <v>0</v>
      </c>
    </row>
    <row r="300" spans="1:9" x14ac:dyDescent="0.2">
      <c r="A300" s="53" t="str">
        <f t="shared" si="8"/>
        <v>PROLLBULON</v>
      </c>
      <c r="B300" s="41" t="str">
        <f>'[1]87-20-0'!B284</f>
        <v>B12212P</v>
      </c>
      <c r="C300" s="41" t="str">
        <f>VLOOKUP(B300,'[1]87-20-0'!$B$2:$G$10000, 3,0)</f>
        <v>BULON C/HEX 1/2x2 1/2</v>
      </c>
      <c r="D300" s="41" t="str">
        <f>VLOOKUP(B300,'[1]87-20-0'!$B$2:$G$10000, 4,0)</f>
        <v>PROLL</v>
      </c>
      <c r="E300" s="41" t="str">
        <f>VLOOKUP(B300,'[1]87-20-0'!$B$2:$G$10000, 5,0)</f>
        <v>BULON</v>
      </c>
      <c r="F300" s="42">
        <f>VLOOKUP(B300,'[1]87-20-0'!$B$2:$G$10000, 6,0)</f>
        <v>10690.07</v>
      </c>
      <c r="G300" s="52">
        <f>F300*(1-$B$15)*(1-(IF(ISERROR(VLOOKUP(A300,'[2]BASE OFERTAS'!$A$2:$D$800,4,FALSE)),"0 ",VLOOKUP(A300,'[2]BASE OFERTAS'!$A$2:$D$800,4,FALSE))))</f>
        <v>10690.07</v>
      </c>
      <c r="H300" s="43"/>
      <c r="I300" s="44">
        <f t="shared" si="9"/>
        <v>0</v>
      </c>
    </row>
    <row r="301" spans="1:9" x14ac:dyDescent="0.2">
      <c r="A301" s="53" t="str">
        <f t="shared" si="8"/>
        <v>PROLLBULON</v>
      </c>
      <c r="B301" s="41" t="str">
        <f>'[1]87-20-0'!B285</f>
        <v>B122P</v>
      </c>
      <c r="C301" s="41" t="str">
        <f>VLOOKUP(B301,'[1]87-20-0'!$B$2:$G$10000, 3,0)</f>
        <v>BULON C/HEX 1/2x2"</v>
      </c>
      <c r="D301" s="41" t="str">
        <f>VLOOKUP(B301,'[1]87-20-0'!$B$2:$G$10000, 4,0)</f>
        <v>PROLL</v>
      </c>
      <c r="E301" s="41" t="str">
        <f>VLOOKUP(B301,'[1]87-20-0'!$B$2:$G$10000, 5,0)</f>
        <v>BULON</v>
      </c>
      <c r="F301" s="42">
        <f>VLOOKUP(B301,'[1]87-20-0'!$B$2:$G$10000, 6,0)</f>
        <v>9915.98</v>
      </c>
      <c r="G301" s="52">
        <f>F301*(1-$B$15)*(1-(IF(ISERROR(VLOOKUP(A301,'[2]BASE OFERTAS'!$A$2:$D$800,4,FALSE)),"0 ",VLOOKUP(A301,'[2]BASE OFERTAS'!$A$2:$D$800,4,FALSE))))</f>
        <v>9915.98</v>
      </c>
      <c r="H301" s="43"/>
      <c r="I301" s="44">
        <f t="shared" si="9"/>
        <v>0</v>
      </c>
    </row>
    <row r="302" spans="1:9" x14ac:dyDescent="0.2">
      <c r="A302" s="53" t="str">
        <f t="shared" si="8"/>
        <v>PROLLBULON</v>
      </c>
      <c r="B302" s="41" t="str">
        <f>'[1]87-20-0'!B286</f>
        <v>B12312P</v>
      </c>
      <c r="C302" s="41" t="str">
        <f>VLOOKUP(B302,'[1]87-20-0'!$B$2:$G$10000, 3,0)</f>
        <v>BULON C/HEX 1/2x3 1/2</v>
      </c>
      <c r="D302" s="41" t="str">
        <f>VLOOKUP(B302,'[1]87-20-0'!$B$2:$G$10000, 4,0)</f>
        <v>PROLL</v>
      </c>
      <c r="E302" s="41" t="str">
        <f>VLOOKUP(B302,'[1]87-20-0'!$B$2:$G$10000, 5,0)</f>
        <v>BULON</v>
      </c>
      <c r="F302" s="42">
        <f>VLOOKUP(B302,'[1]87-20-0'!$B$2:$G$10000, 6,0)</f>
        <v>14076.68</v>
      </c>
      <c r="G302" s="52">
        <f>F302*(1-$B$15)*(1-(IF(ISERROR(VLOOKUP(A302,'[2]BASE OFERTAS'!$A$2:$D$800,4,FALSE)),"0 ",VLOOKUP(A302,'[2]BASE OFERTAS'!$A$2:$D$800,4,FALSE))))</f>
        <v>14076.68</v>
      </c>
      <c r="H302" s="43"/>
      <c r="I302" s="44">
        <f t="shared" si="9"/>
        <v>0</v>
      </c>
    </row>
    <row r="303" spans="1:9" x14ac:dyDescent="0.2">
      <c r="A303" s="53" t="str">
        <f t="shared" si="8"/>
        <v>PROLLBULON</v>
      </c>
      <c r="B303" s="41" t="str">
        <f>'[1]87-20-0'!B287</f>
        <v>B123P</v>
      </c>
      <c r="C303" s="41" t="str">
        <f>VLOOKUP(B303,'[1]87-20-0'!$B$2:$G$10000, 3,0)</f>
        <v>BULON C/HEX 1/2x3"</v>
      </c>
      <c r="D303" s="41" t="str">
        <f>VLOOKUP(B303,'[1]87-20-0'!$B$2:$G$10000, 4,0)</f>
        <v>PROLL</v>
      </c>
      <c r="E303" s="41" t="str">
        <f>VLOOKUP(B303,'[1]87-20-0'!$B$2:$G$10000, 5,0)</f>
        <v>BULON</v>
      </c>
      <c r="F303" s="42">
        <f>VLOOKUP(B303,'[1]87-20-0'!$B$2:$G$10000, 6,0)</f>
        <v>12386.82</v>
      </c>
      <c r="G303" s="52">
        <f>F303*(1-$B$15)*(1-(IF(ISERROR(VLOOKUP(A303,'[2]BASE OFERTAS'!$A$2:$D$800,4,FALSE)),"0 ",VLOOKUP(A303,'[2]BASE OFERTAS'!$A$2:$D$800,4,FALSE))))</f>
        <v>12386.82</v>
      </c>
      <c r="H303" s="43"/>
      <c r="I303" s="44">
        <f t="shared" si="9"/>
        <v>0</v>
      </c>
    </row>
    <row r="304" spans="1:9" x14ac:dyDescent="0.2">
      <c r="A304" s="53" t="str">
        <f t="shared" si="8"/>
        <v>PROLLBULON</v>
      </c>
      <c r="B304" s="41" t="str">
        <f>'[1]87-20-0'!B288</f>
        <v>B124P</v>
      </c>
      <c r="C304" s="41" t="str">
        <f>VLOOKUP(B304,'[1]87-20-0'!$B$2:$G$10000, 3,0)</f>
        <v>BULON C/HEX 1/2x4"</v>
      </c>
      <c r="D304" s="41" t="str">
        <f>VLOOKUP(B304,'[1]87-20-0'!$B$2:$G$10000, 4,0)</f>
        <v>PROLL</v>
      </c>
      <c r="E304" s="41" t="str">
        <f>VLOOKUP(B304,'[1]87-20-0'!$B$2:$G$10000, 5,0)</f>
        <v>BULON</v>
      </c>
      <c r="F304" s="42">
        <f>VLOOKUP(B304,'[1]87-20-0'!$B$2:$G$10000, 6,0)</f>
        <v>15759.44</v>
      </c>
      <c r="G304" s="52">
        <f>F304*(1-$B$15)*(1-(IF(ISERROR(VLOOKUP(A304,'[2]BASE OFERTAS'!$A$2:$D$800,4,FALSE)),"0 ",VLOOKUP(A304,'[2]BASE OFERTAS'!$A$2:$D$800,4,FALSE))))</f>
        <v>15759.44</v>
      </c>
      <c r="H304" s="43"/>
      <c r="I304" s="44">
        <f t="shared" si="9"/>
        <v>0</v>
      </c>
    </row>
    <row r="305" spans="1:9" x14ac:dyDescent="0.2">
      <c r="A305" s="53" t="str">
        <f t="shared" si="8"/>
        <v>PROLLBULON</v>
      </c>
      <c r="B305" s="41" t="str">
        <f>'[1]87-20-0'!B289</f>
        <v>B14112P</v>
      </c>
      <c r="C305" s="41" t="str">
        <f>VLOOKUP(B305,'[1]87-20-0'!$B$2:$G$10000, 3,0)</f>
        <v>BULON C/HEX 1/4x1 1/2</v>
      </c>
      <c r="D305" s="41" t="str">
        <f>VLOOKUP(B305,'[1]87-20-0'!$B$2:$G$10000, 4,0)</f>
        <v>PROLL</v>
      </c>
      <c r="E305" s="41" t="str">
        <f>VLOOKUP(B305,'[1]87-20-0'!$B$2:$G$10000, 5,0)</f>
        <v>BULON</v>
      </c>
      <c r="F305" s="42">
        <f>VLOOKUP(B305,'[1]87-20-0'!$B$2:$G$10000, 6,0)</f>
        <v>3122.34</v>
      </c>
      <c r="G305" s="52">
        <f>F305*(1-$B$15)*(1-(IF(ISERROR(VLOOKUP(A305,'[2]BASE OFERTAS'!$A$2:$D$800,4,FALSE)),"0 ",VLOOKUP(A305,'[2]BASE OFERTAS'!$A$2:$D$800,4,FALSE))))</f>
        <v>3122.34</v>
      </c>
      <c r="H305" s="43"/>
      <c r="I305" s="44">
        <f t="shared" si="9"/>
        <v>0</v>
      </c>
    </row>
    <row r="306" spans="1:9" x14ac:dyDescent="0.2">
      <c r="A306" s="53" t="str">
        <f t="shared" si="8"/>
        <v>PROLLBULON</v>
      </c>
      <c r="B306" s="41" t="str">
        <f>'[1]87-20-0'!B290</f>
        <v>B141P</v>
      </c>
      <c r="C306" s="41" t="str">
        <f>VLOOKUP(B306,'[1]87-20-0'!$B$2:$G$10000, 3,0)</f>
        <v>BULON C/HEX 1/4x1"</v>
      </c>
      <c r="D306" s="41" t="str">
        <f>VLOOKUP(B306,'[1]87-20-0'!$B$2:$G$10000, 4,0)</f>
        <v>PROLL</v>
      </c>
      <c r="E306" s="41" t="str">
        <f>VLOOKUP(B306,'[1]87-20-0'!$B$2:$G$10000, 5,0)</f>
        <v>BULON</v>
      </c>
      <c r="F306" s="42">
        <f>VLOOKUP(B306,'[1]87-20-0'!$B$2:$G$10000, 6,0)</f>
        <v>2348.54</v>
      </c>
      <c r="G306" s="52">
        <f>F306*(1-$B$15)*(1-(IF(ISERROR(VLOOKUP(A306,'[2]BASE OFERTAS'!$A$2:$D$800,4,FALSE)),"0 ",VLOOKUP(A306,'[2]BASE OFERTAS'!$A$2:$D$800,4,FALSE))))</f>
        <v>2348.54</v>
      </c>
      <c r="H306" s="43"/>
      <c r="I306" s="44">
        <f t="shared" si="9"/>
        <v>0</v>
      </c>
    </row>
    <row r="307" spans="1:9" x14ac:dyDescent="0.2">
      <c r="A307" s="53" t="str">
        <f t="shared" si="8"/>
        <v>PROLLBULON</v>
      </c>
      <c r="B307" s="41" t="str">
        <f>'[1]87-20-0'!B291</f>
        <v>B1412P</v>
      </c>
      <c r="C307" s="41" t="str">
        <f>VLOOKUP(B307,'[1]87-20-0'!$B$2:$G$10000, 3,0)</f>
        <v>BULON C/HEX 1/4x1/2</v>
      </c>
      <c r="D307" s="41" t="str">
        <f>VLOOKUP(B307,'[1]87-20-0'!$B$2:$G$10000, 4,0)</f>
        <v>PROLL</v>
      </c>
      <c r="E307" s="41" t="str">
        <f>VLOOKUP(B307,'[1]87-20-0'!$B$2:$G$10000, 5,0)</f>
        <v>BULON</v>
      </c>
      <c r="F307" s="42">
        <f>VLOOKUP(B307,'[1]87-20-0'!$B$2:$G$10000, 6,0)</f>
        <v>1647.32</v>
      </c>
      <c r="G307" s="52">
        <f>F307*(1-$B$15)*(1-(IF(ISERROR(VLOOKUP(A307,'[2]BASE OFERTAS'!$A$2:$D$800,4,FALSE)),"0 ",VLOOKUP(A307,'[2]BASE OFERTAS'!$A$2:$D$800,4,FALSE))))</f>
        <v>1647.32</v>
      </c>
      <c r="H307" s="43"/>
      <c r="I307" s="44">
        <f t="shared" si="9"/>
        <v>0</v>
      </c>
    </row>
    <row r="308" spans="1:9" x14ac:dyDescent="0.2">
      <c r="A308" s="53" t="str">
        <f t="shared" si="8"/>
        <v>PROLLBULON</v>
      </c>
      <c r="B308" s="41" t="str">
        <f>'[1]87-20-0'!B292</f>
        <v>B14212P</v>
      </c>
      <c r="C308" s="41" t="str">
        <f>VLOOKUP(B308,'[1]87-20-0'!$B$2:$G$10000, 3,0)</f>
        <v>BULON C/HEX 1/4x2 1/2</v>
      </c>
      <c r="D308" s="41" t="str">
        <f>VLOOKUP(B308,'[1]87-20-0'!$B$2:$G$10000, 4,0)</f>
        <v>PROLL</v>
      </c>
      <c r="E308" s="41" t="str">
        <f>VLOOKUP(B308,'[1]87-20-0'!$B$2:$G$10000, 5,0)</f>
        <v>BULON</v>
      </c>
      <c r="F308" s="42">
        <f>VLOOKUP(B308,'[1]87-20-0'!$B$2:$G$10000, 6,0)</f>
        <v>5247.4</v>
      </c>
      <c r="G308" s="52">
        <f>F308*(1-$B$15)*(1-(IF(ISERROR(VLOOKUP(A308,'[2]BASE OFERTAS'!$A$2:$D$800,4,FALSE)),"0 ",VLOOKUP(A308,'[2]BASE OFERTAS'!$A$2:$D$800,4,FALSE))))</f>
        <v>5247.4</v>
      </c>
      <c r="H308" s="43"/>
      <c r="I308" s="44">
        <f t="shared" si="9"/>
        <v>0</v>
      </c>
    </row>
    <row r="309" spans="1:9" x14ac:dyDescent="0.2">
      <c r="A309" s="53" t="str">
        <f t="shared" si="8"/>
        <v>PROLLBULON</v>
      </c>
      <c r="B309" s="41" t="str">
        <f>'[1]87-20-0'!B293</f>
        <v>B142P</v>
      </c>
      <c r="C309" s="41" t="str">
        <f>VLOOKUP(B309,'[1]87-20-0'!$B$2:$G$10000, 3,0)</f>
        <v>BULON C/HEX 1/4x2"</v>
      </c>
      <c r="D309" s="41" t="str">
        <f>VLOOKUP(B309,'[1]87-20-0'!$B$2:$G$10000, 4,0)</f>
        <v>PROLL</v>
      </c>
      <c r="E309" s="41" t="str">
        <f>VLOOKUP(B309,'[1]87-20-0'!$B$2:$G$10000, 5,0)</f>
        <v>BULON</v>
      </c>
      <c r="F309" s="42">
        <f>VLOOKUP(B309,'[1]87-20-0'!$B$2:$G$10000, 6,0)</f>
        <v>3844.62</v>
      </c>
      <c r="G309" s="52">
        <f>F309*(1-$B$15)*(1-(IF(ISERROR(VLOOKUP(A309,'[2]BASE OFERTAS'!$A$2:$D$800,4,FALSE)),"0 ",VLOOKUP(A309,'[2]BASE OFERTAS'!$A$2:$D$800,4,FALSE))))</f>
        <v>3844.62</v>
      </c>
      <c r="H309" s="43"/>
      <c r="I309" s="44">
        <f t="shared" si="9"/>
        <v>0</v>
      </c>
    </row>
    <row r="310" spans="1:9" x14ac:dyDescent="0.2">
      <c r="A310" s="53" t="str">
        <f t="shared" si="8"/>
        <v>PROLLBULON</v>
      </c>
      <c r="B310" s="41" t="str">
        <f>'[1]87-20-0'!B294</f>
        <v>B1434P</v>
      </c>
      <c r="C310" s="41" t="str">
        <f>VLOOKUP(B310,'[1]87-20-0'!$B$2:$G$10000, 3,0)</f>
        <v>BULON C/HEX 1/4x3/4</v>
      </c>
      <c r="D310" s="41" t="str">
        <f>VLOOKUP(B310,'[1]87-20-0'!$B$2:$G$10000, 4,0)</f>
        <v>PROLL</v>
      </c>
      <c r="E310" s="41" t="str">
        <f>VLOOKUP(B310,'[1]87-20-0'!$B$2:$G$10000, 5,0)</f>
        <v>BULON</v>
      </c>
      <c r="F310" s="42">
        <f>VLOOKUP(B310,'[1]87-20-0'!$B$2:$G$10000, 6,0)</f>
        <v>1989.29</v>
      </c>
      <c r="G310" s="52">
        <f>F310*(1-$B$15)*(1-(IF(ISERROR(VLOOKUP(A310,'[2]BASE OFERTAS'!$A$2:$D$800,4,FALSE)),"0 ",VLOOKUP(A310,'[2]BASE OFERTAS'!$A$2:$D$800,4,FALSE))))</f>
        <v>1989.29</v>
      </c>
      <c r="H310" s="43"/>
      <c r="I310" s="44">
        <f t="shared" si="9"/>
        <v>0</v>
      </c>
    </row>
    <row r="311" spans="1:9" x14ac:dyDescent="0.2">
      <c r="A311" s="53" t="str">
        <f t="shared" si="8"/>
        <v>PROLLBULON</v>
      </c>
      <c r="B311" s="41" t="str">
        <f>'[1]87-20-0'!B295</f>
        <v>B38312P</v>
      </c>
      <c r="C311" s="41" t="str">
        <f>VLOOKUP(B311,'[1]87-20-0'!$B$2:$G$10000, 3,0)</f>
        <v>BULON C/HEX 3/8x3" 1/2</v>
      </c>
      <c r="D311" s="41" t="str">
        <f>VLOOKUP(B311,'[1]87-20-0'!$B$2:$G$10000, 4,0)</f>
        <v>PROLL</v>
      </c>
      <c r="E311" s="41" t="str">
        <f>VLOOKUP(B311,'[1]87-20-0'!$B$2:$G$10000, 5,0)</f>
        <v>BULON</v>
      </c>
      <c r="F311" s="42">
        <f>VLOOKUP(B311,'[1]87-20-0'!$B$2:$G$10000, 6,0)</f>
        <v>7780.95</v>
      </c>
      <c r="G311" s="52">
        <f>F311*(1-$B$15)*(1-(IF(ISERROR(VLOOKUP(A311,'[2]BASE OFERTAS'!$A$2:$D$800,4,FALSE)),"0 ",VLOOKUP(A311,'[2]BASE OFERTAS'!$A$2:$D$800,4,FALSE))))</f>
        <v>7780.95</v>
      </c>
      <c r="H311" s="43"/>
      <c r="I311" s="44">
        <f t="shared" si="9"/>
        <v>0</v>
      </c>
    </row>
    <row r="312" spans="1:9" x14ac:dyDescent="0.2">
      <c r="A312" s="53" t="str">
        <f t="shared" si="8"/>
        <v>PROLLBULON</v>
      </c>
      <c r="B312" s="41" t="str">
        <f>'[1]87-20-0'!B296</f>
        <v>B516412P</v>
      </c>
      <c r="C312" s="41" t="str">
        <f>VLOOKUP(B312,'[1]87-20-0'!$B$2:$G$10000, 3,0)</f>
        <v>BULON C/HEX 5/16x4 1/2</v>
      </c>
      <c r="D312" s="41" t="str">
        <f>VLOOKUP(B312,'[1]87-20-0'!$B$2:$G$10000, 4,0)</f>
        <v>PROLL</v>
      </c>
      <c r="E312" s="41" t="str">
        <f>VLOOKUP(B312,'[1]87-20-0'!$B$2:$G$10000, 5,0)</f>
        <v>BULON</v>
      </c>
      <c r="F312" s="42">
        <f>VLOOKUP(B312,'[1]87-20-0'!$B$2:$G$10000, 6,0)</f>
        <v>6824.01</v>
      </c>
      <c r="G312" s="52">
        <f>F312*(1-$B$15)*(1-(IF(ISERROR(VLOOKUP(A312,'[2]BASE OFERTAS'!$A$2:$D$800,4,FALSE)),"0 ",VLOOKUP(A312,'[2]BASE OFERTAS'!$A$2:$D$800,4,FALSE))))</f>
        <v>6824.01</v>
      </c>
      <c r="H312" s="43"/>
      <c r="I312" s="44">
        <f t="shared" si="9"/>
        <v>0</v>
      </c>
    </row>
    <row r="313" spans="1:9" x14ac:dyDescent="0.2">
      <c r="A313" s="53" t="str">
        <f t="shared" si="8"/>
        <v>PROLLBULON</v>
      </c>
      <c r="B313" s="41" t="str">
        <f>'[1]87-20-0'!B297</f>
        <v>B716112P</v>
      </c>
      <c r="C313" s="41" t="str">
        <f>VLOOKUP(B313,'[1]87-20-0'!$B$2:$G$10000, 3,0)</f>
        <v>BULON C/HEX 7/16x1 1/2</v>
      </c>
      <c r="D313" s="41" t="str">
        <f>VLOOKUP(B313,'[1]87-20-0'!$B$2:$G$10000, 4,0)</f>
        <v>PROLL</v>
      </c>
      <c r="E313" s="41" t="str">
        <f>VLOOKUP(B313,'[1]87-20-0'!$B$2:$G$10000, 5,0)</f>
        <v>BULON</v>
      </c>
      <c r="F313" s="42">
        <f>VLOOKUP(B313,'[1]87-20-0'!$B$2:$G$10000, 6,0)</f>
        <v>5565.37</v>
      </c>
      <c r="G313" s="52">
        <f>F313*(1-$B$15)*(1-(IF(ISERROR(VLOOKUP(A313,'[2]BASE OFERTAS'!$A$2:$D$800,4,FALSE)),"0 ",VLOOKUP(A313,'[2]BASE OFERTAS'!$A$2:$D$800,4,FALSE))))</f>
        <v>5565.37</v>
      </c>
      <c r="H313" s="43"/>
      <c r="I313" s="44">
        <f t="shared" si="9"/>
        <v>0</v>
      </c>
    </row>
    <row r="314" spans="1:9" x14ac:dyDescent="0.2">
      <c r="A314" s="53" t="str">
        <f t="shared" si="8"/>
        <v>PROLLBULON</v>
      </c>
      <c r="B314" s="41" t="str">
        <f>'[1]87-20-0'!B298</f>
        <v>B7161P</v>
      </c>
      <c r="C314" s="41" t="str">
        <f>VLOOKUP(B314,'[1]87-20-0'!$B$2:$G$10000, 3,0)</f>
        <v>BULON C/HEX 7/16x1"</v>
      </c>
      <c r="D314" s="41" t="str">
        <f>VLOOKUP(B314,'[1]87-20-0'!$B$2:$G$10000, 4,0)</f>
        <v>PROLL</v>
      </c>
      <c r="E314" s="41" t="str">
        <f>VLOOKUP(B314,'[1]87-20-0'!$B$2:$G$10000, 5,0)</f>
        <v>BULON</v>
      </c>
      <c r="F314" s="42">
        <f>VLOOKUP(B314,'[1]87-20-0'!$B$2:$G$10000, 6,0)</f>
        <v>4541.3599999999997</v>
      </c>
      <c r="G314" s="52">
        <f>F314*(1-$B$15)*(1-(IF(ISERROR(VLOOKUP(A314,'[2]BASE OFERTAS'!$A$2:$D$800,4,FALSE)),"0 ",VLOOKUP(A314,'[2]BASE OFERTAS'!$A$2:$D$800,4,FALSE))))</f>
        <v>4541.3599999999997</v>
      </c>
      <c r="H314" s="43"/>
      <c r="I314" s="44">
        <f t="shared" si="9"/>
        <v>0</v>
      </c>
    </row>
    <row r="315" spans="1:9" x14ac:dyDescent="0.2">
      <c r="A315" s="53" t="str">
        <f t="shared" si="8"/>
        <v>PROLLBULON</v>
      </c>
      <c r="B315" s="41" t="str">
        <f>'[1]87-20-0'!B299</f>
        <v>B716212P</v>
      </c>
      <c r="C315" s="41" t="str">
        <f>VLOOKUP(B315,'[1]87-20-0'!$B$2:$G$10000, 3,0)</f>
        <v>BULON C/HEX 7/16x2 1/2</v>
      </c>
      <c r="D315" s="41" t="str">
        <f>VLOOKUP(B315,'[1]87-20-0'!$B$2:$G$10000, 4,0)</f>
        <v>PROLL</v>
      </c>
      <c r="E315" s="41" t="str">
        <f>VLOOKUP(B315,'[1]87-20-0'!$B$2:$G$10000, 5,0)</f>
        <v>BULON</v>
      </c>
      <c r="F315" s="42">
        <f>VLOOKUP(B315,'[1]87-20-0'!$B$2:$G$10000, 6,0)</f>
        <v>8614.91</v>
      </c>
      <c r="G315" s="52">
        <f>F315*(1-$B$15)*(1-(IF(ISERROR(VLOOKUP(A315,'[2]BASE OFERTAS'!$A$2:$D$800,4,FALSE)),"0 ",VLOOKUP(A315,'[2]BASE OFERTAS'!$A$2:$D$800,4,FALSE))))</f>
        <v>8614.91</v>
      </c>
      <c r="H315" s="43"/>
      <c r="I315" s="44">
        <f t="shared" si="9"/>
        <v>0</v>
      </c>
    </row>
    <row r="316" spans="1:9" x14ac:dyDescent="0.2">
      <c r="A316" s="53" t="str">
        <f t="shared" si="8"/>
        <v>PROLLBULON</v>
      </c>
      <c r="B316" s="41" t="str">
        <f>'[1]87-20-0'!B300</f>
        <v>B7162P</v>
      </c>
      <c r="C316" s="41" t="str">
        <f>VLOOKUP(B316,'[1]87-20-0'!$B$2:$G$10000, 3,0)</f>
        <v>BULON C/HEX 7/16x2"</v>
      </c>
      <c r="D316" s="41" t="str">
        <f>VLOOKUP(B316,'[1]87-20-0'!$B$2:$G$10000, 4,0)</f>
        <v>PROLL</v>
      </c>
      <c r="E316" s="41" t="str">
        <f>VLOOKUP(B316,'[1]87-20-0'!$B$2:$G$10000, 5,0)</f>
        <v>BULON</v>
      </c>
      <c r="F316" s="42">
        <f>VLOOKUP(B316,'[1]87-20-0'!$B$2:$G$10000, 6,0)</f>
        <v>6492.92</v>
      </c>
      <c r="G316" s="52">
        <f>F316*(1-$B$15)*(1-(IF(ISERROR(VLOOKUP(A316,'[2]BASE OFERTAS'!$A$2:$D$800,4,FALSE)),"0 ",VLOOKUP(A316,'[2]BASE OFERTAS'!$A$2:$D$800,4,FALSE))))</f>
        <v>6492.92</v>
      </c>
      <c r="H316" s="43"/>
      <c r="I316" s="44">
        <f t="shared" si="9"/>
        <v>0</v>
      </c>
    </row>
    <row r="317" spans="1:9" x14ac:dyDescent="0.2">
      <c r="A317" s="53" t="str">
        <f t="shared" si="8"/>
        <v>PROLLBULON</v>
      </c>
      <c r="B317" s="41" t="str">
        <f>'[1]87-20-0'!B301</f>
        <v>B716312P</v>
      </c>
      <c r="C317" s="41" t="str">
        <f>VLOOKUP(B317,'[1]87-20-0'!$B$2:$G$10000, 3,0)</f>
        <v>BULON C/HEX 7/16x3 1/2</v>
      </c>
      <c r="D317" s="41" t="str">
        <f>VLOOKUP(B317,'[1]87-20-0'!$B$2:$G$10000, 4,0)</f>
        <v>PROLL</v>
      </c>
      <c r="E317" s="41" t="str">
        <f>VLOOKUP(B317,'[1]87-20-0'!$B$2:$G$10000, 5,0)</f>
        <v>BULON</v>
      </c>
      <c r="F317" s="42">
        <f>VLOOKUP(B317,'[1]87-20-0'!$B$2:$G$10000, 6,0)</f>
        <v>11303.72</v>
      </c>
      <c r="G317" s="52">
        <f>F317*(1-$B$15)*(1-(IF(ISERROR(VLOOKUP(A317,'[2]BASE OFERTAS'!$A$2:$D$800,4,FALSE)),"0 ",VLOOKUP(A317,'[2]BASE OFERTAS'!$A$2:$D$800,4,FALSE))))</f>
        <v>11303.72</v>
      </c>
      <c r="H317" s="43"/>
      <c r="I317" s="44">
        <f t="shared" si="9"/>
        <v>0</v>
      </c>
    </row>
    <row r="318" spans="1:9" x14ac:dyDescent="0.2">
      <c r="A318" s="53" t="str">
        <f t="shared" si="8"/>
        <v>PROLLBULON</v>
      </c>
      <c r="B318" s="41" t="str">
        <f>'[1]87-20-0'!B302</f>
        <v>B7163P</v>
      </c>
      <c r="C318" s="41" t="str">
        <f>VLOOKUP(B318,'[1]87-20-0'!$B$2:$G$10000, 3,0)</f>
        <v>BULON C/HEX 7/16x3"</v>
      </c>
      <c r="D318" s="41" t="str">
        <f>VLOOKUP(B318,'[1]87-20-0'!$B$2:$G$10000, 4,0)</f>
        <v>PROLL</v>
      </c>
      <c r="E318" s="41" t="str">
        <f>VLOOKUP(B318,'[1]87-20-0'!$B$2:$G$10000, 5,0)</f>
        <v>BULON</v>
      </c>
      <c r="F318" s="42">
        <f>VLOOKUP(B318,'[1]87-20-0'!$B$2:$G$10000, 6,0)</f>
        <v>9270.68</v>
      </c>
      <c r="G318" s="52">
        <f>F318*(1-$B$15)*(1-(IF(ISERROR(VLOOKUP(A318,'[2]BASE OFERTAS'!$A$2:$D$800,4,FALSE)),"0 ",VLOOKUP(A318,'[2]BASE OFERTAS'!$A$2:$D$800,4,FALSE))))</f>
        <v>9270.68</v>
      </c>
      <c r="H318" s="43"/>
      <c r="I318" s="44">
        <f t="shared" si="9"/>
        <v>0</v>
      </c>
    </row>
    <row r="319" spans="1:9" x14ac:dyDescent="0.2">
      <c r="A319" s="53" t="str">
        <f t="shared" si="8"/>
        <v>PROLLBULON</v>
      </c>
      <c r="B319" s="41" t="str">
        <f>'[1]87-20-0'!B303</f>
        <v>B7164P</v>
      </c>
      <c r="C319" s="41" t="str">
        <f>VLOOKUP(B319,'[1]87-20-0'!$B$2:$G$10000, 3,0)</f>
        <v>BULON C/HEX 7/16x4"</v>
      </c>
      <c r="D319" s="41" t="str">
        <f>VLOOKUP(B319,'[1]87-20-0'!$B$2:$G$10000, 4,0)</f>
        <v>PROLL</v>
      </c>
      <c r="E319" s="41" t="str">
        <f>VLOOKUP(B319,'[1]87-20-0'!$B$2:$G$10000, 5,0)</f>
        <v>BULON</v>
      </c>
      <c r="F319" s="42">
        <f>VLOOKUP(B319,'[1]87-20-0'!$B$2:$G$10000, 6,0)</f>
        <v>10263.23</v>
      </c>
      <c r="G319" s="52">
        <f>F319*(1-$B$15)*(1-(IF(ISERROR(VLOOKUP(A319,'[2]BASE OFERTAS'!$A$2:$D$800,4,FALSE)),"0 ",VLOOKUP(A319,'[2]BASE OFERTAS'!$A$2:$D$800,4,FALSE))))</f>
        <v>10263.23</v>
      </c>
      <c r="H319" s="43"/>
      <c r="I319" s="44">
        <f t="shared" si="9"/>
        <v>0</v>
      </c>
    </row>
    <row r="320" spans="1:9" x14ac:dyDescent="0.2">
      <c r="A320" s="53" t="str">
        <f t="shared" si="8"/>
        <v>PROLLBULON</v>
      </c>
      <c r="B320" s="41" t="str">
        <f>'[1]87-20-0'!B304</f>
        <v>BR516112</v>
      </c>
      <c r="C320" s="41" t="str">
        <f>VLOOKUP(B320,'[1]87-20-0'!$B$2:$G$10000, 3,0)</f>
        <v>BULON RED 5/16x1 1/2</v>
      </c>
      <c r="D320" s="41" t="str">
        <f>VLOOKUP(B320,'[1]87-20-0'!$B$2:$G$10000, 4,0)</f>
        <v>PROLL</v>
      </c>
      <c r="E320" s="41" t="str">
        <f>VLOOKUP(B320,'[1]87-20-0'!$B$2:$G$10000, 5,0)</f>
        <v>BULON</v>
      </c>
      <c r="F320" s="42">
        <f>VLOOKUP(B320,'[1]87-20-0'!$B$2:$G$10000, 6,0)</f>
        <v>5377.43</v>
      </c>
      <c r="G320" s="52">
        <f>F320*(1-$B$15)*(1-(IF(ISERROR(VLOOKUP(A320,'[2]BASE OFERTAS'!$A$2:$D$800,4,FALSE)),"0 ",VLOOKUP(A320,'[2]BASE OFERTAS'!$A$2:$D$800,4,FALSE))))</f>
        <v>5377.43</v>
      </c>
      <c r="H320" s="43"/>
      <c r="I320" s="44">
        <f t="shared" si="9"/>
        <v>0</v>
      </c>
    </row>
    <row r="321" spans="1:9" x14ac:dyDescent="0.2">
      <c r="A321" s="53" t="str">
        <f t="shared" si="8"/>
        <v>PROLLBULON</v>
      </c>
      <c r="B321" s="41" t="str">
        <f>'[1]87-20-0'!B305</f>
        <v>BR516114</v>
      </c>
      <c r="C321" s="41" t="str">
        <f>VLOOKUP(B321,'[1]87-20-0'!$B$2:$G$10000, 3,0)</f>
        <v>BULON RED 5/16x1 1/4</v>
      </c>
      <c r="D321" s="41" t="str">
        <f>VLOOKUP(B321,'[1]87-20-0'!$B$2:$G$10000, 4,0)</f>
        <v>PROLL</v>
      </c>
      <c r="E321" s="41" t="str">
        <f>VLOOKUP(B321,'[1]87-20-0'!$B$2:$G$10000, 5,0)</f>
        <v>BULON</v>
      </c>
      <c r="F321" s="42">
        <f>VLOOKUP(B321,'[1]87-20-0'!$B$2:$G$10000, 6,0)</f>
        <v>4945.7</v>
      </c>
      <c r="G321" s="52">
        <f>F321*(1-$B$15)*(1-(IF(ISERROR(VLOOKUP(A321,'[2]BASE OFERTAS'!$A$2:$D$800,4,FALSE)),"0 ",VLOOKUP(A321,'[2]BASE OFERTAS'!$A$2:$D$800,4,FALSE))))</f>
        <v>4945.7</v>
      </c>
      <c r="H321" s="43"/>
      <c r="I321" s="44">
        <f t="shared" si="9"/>
        <v>0</v>
      </c>
    </row>
    <row r="322" spans="1:9" x14ac:dyDescent="0.2">
      <c r="A322" s="53" t="str">
        <f t="shared" si="8"/>
        <v>PROLLBULON</v>
      </c>
      <c r="B322" s="41" t="str">
        <f>'[1]87-20-0'!B306</f>
        <v>BR516134</v>
      </c>
      <c r="C322" s="41" t="str">
        <f>VLOOKUP(B322,'[1]87-20-0'!$B$2:$G$10000, 3,0)</f>
        <v>BULON RED 5/16x1 3/4</v>
      </c>
      <c r="D322" s="41" t="str">
        <f>VLOOKUP(B322,'[1]87-20-0'!$B$2:$G$10000, 4,0)</f>
        <v>PROLL</v>
      </c>
      <c r="E322" s="41" t="str">
        <f>VLOOKUP(B322,'[1]87-20-0'!$B$2:$G$10000, 5,0)</f>
        <v>BULON</v>
      </c>
      <c r="F322" s="42">
        <f>VLOOKUP(B322,'[1]87-20-0'!$B$2:$G$10000, 6,0)</f>
        <v>6280.19</v>
      </c>
      <c r="G322" s="52">
        <f>F322*(1-$B$15)*(1-(IF(ISERROR(VLOOKUP(A322,'[2]BASE OFERTAS'!$A$2:$D$800,4,FALSE)),"0 ",VLOOKUP(A322,'[2]BASE OFERTAS'!$A$2:$D$800,4,FALSE))))</f>
        <v>6280.19</v>
      </c>
      <c r="H322" s="43"/>
      <c r="I322" s="44">
        <f t="shared" si="9"/>
        <v>0</v>
      </c>
    </row>
    <row r="323" spans="1:9" x14ac:dyDescent="0.2">
      <c r="A323" s="53" t="str">
        <f t="shared" si="8"/>
        <v>PROLLBULON</v>
      </c>
      <c r="B323" s="41" t="str">
        <f>'[1]87-20-0'!B307</f>
        <v>BR516212</v>
      </c>
      <c r="C323" s="41" t="str">
        <f>VLOOKUP(B323,'[1]87-20-0'!$B$2:$G$10000, 3,0)</f>
        <v>BULON RED 5/16x2 1/2</v>
      </c>
      <c r="D323" s="41" t="str">
        <f>VLOOKUP(B323,'[1]87-20-0'!$B$2:$G$10000, 4,0)</f>
        <v>PROLL</v>
      </c>
      <c r="E323" s="41" t="str">
        <f>VLOOKUP(B323,'[1]87-20-0'!$B$2:$G$10000, 5,0)</f>
        <v>BULON</v>
      </c>
      <c r="F323" s="42">
        <f>VLOOKUP(B323,'[1]87-20-0'!$B$2:$G$10000, 6,0)</f>
        <v>8333.51</v>
      </c>
      <c r="G323" s="52">
        <f>F323*(1-$B$15)*(1-(IF(ISERROR(VLOOKUP(A323,'[2]BASE OFERTAS'!$A$2:$D$800,4,FALSE)),"0 ",VLOOKUP(A323,'[2]BASE OFERTAS'!$A$2:$D$800,4,FALSE))))</f>
        <v>8333.51</v>
      </c>
      <c r="H323" s="43"/>
      <c r="I323" s="44">
        <f t="shared" si="9"/>
        <v>0</v>
      </c>
    </row>
    <row r="324" spans="1:9" x14ac:dyDescent="0.2">
      <c r="A324" s="53" t="str">
        <f t="shared" si="8"/>
        <v>PROLLBULON</v>
      </c>
      <c r="B324" s="41" t="str">
        <f>'[1]87-20-0'!B308</f>
        <v>BR516234</v>
      </c>
      <c r="C324" s="41" t="str">
        <f>VLOOKUP(B324,'[1]87-20-0'!$B$2:$G$10000, 3,0)</f>
        <v>BULON RED 5/16x2 3/4</v>
      </c>
      <c r="D324" s="41" t="str">
        <f>VLOOKUP(B324,'[1]87-20-0'!$B$2:$G$10000, 4,0)</f>
        <v>PROLL</v>
      </c>
      <c r="E324" s="41" t="str">
        <f>VLOOKUP(B324,'[1]87-20-0'!$B$2:$G$10000, 5,0)</f>
        <v>BULON</v>
      </c>
      <c r="F324" s="42">
        <f>VLOOKUP(B324,'[1]87-20-0'!$B$2:$G$10000, 6,0)</f>
        <v>8898.92</v>
      </c>
      <c r="G324" s="52">
        <f>F324*(1-$B$15)*(1-(IF(ISERROR(VLOOKUP(A324,'[2]BASE OFERTAS'!$A$2:$D$800,4,FALSE)),"0 ",VLOOKUP(A324,'[2]BASE OFERTAS'!$A$2:$D$800,4,FALSE))))</f>
        <v>8898.92</v>
      </c>
      <c r="H324" s="43"/>
      <c r="I324" s="44">
        <f t="shared" si="9"/>
        <v>0</v>
      </c>
    </row>
    <row r="325" spans="1:9" x14ac:dyDescent="0.2">
      <c r="A325" s="53" t="str">
        <f t="shared" si="8"/>
        <v>PROLLBULON</v>
      </c>
      <c r="B325" s="41" t="str">
        <f>'[1]87-20-0'!B309</f>
        <v>BR516312</v>
      </c>
      <c r="C325" s="41" t="str">
        <f>VLOOKUP(B325,'[1]87-20-0'!$B$2:$G$10000, 3,0)</f>
        <v>BULON RED 5/16x3 1/2</v>
      </c>
      <c r="D325" s="41" t="str">
        <f>VLOOKUP(B325,'[1]87-20-0'!$B$2:$G$10000, 4,0)</f>
        <v>PROLL</v>
      </c>
      <c r="E325" s="41" t="str">
        <f>VLOOKUP(B325,'[1]87-20-0'!$B$2:$G$10000, 5,0)</f>
        <v>BULON</v>
      </c>
      <c r="F325" s="42">
        <f>VLOOKUP(B325,'[1]87-20-0'!$B$2:$G$10000, 6,0)</f>
        <v>10347</v>
      </c>
      <c r="G325" s="52">
        <f>F325*(1-$B$15)*(1-(IF(ISERROR(VLOOKUP(A325,'[2]BASE OFERTAS'!$A$2:$D$800,4,FALSE)),"0 ",VLOOKUP(A325,'[2]BASE OFERTAS'!$A$2:$D$800,4,FALSE))))</f>
        <v>10347</v>
      </c>
      <c r="H325" s="43"/>
      <c r="I325" s="44">
        <f t="shared" si="9"/>
        <v>0</v>
      </c>
    </row>
    <row r="326" spans="1:9" x14ac:dyDescent="0.2">
      <c r="A326" s="53" t="str">
        <f t="shared" si="8"/>
        <v>PROLLBULON</v>
      </c>
      <c r="B326" s="41" t="str">
        <f>'[1]87-20-0'!B310</f>
        <v>BR516314</v>
      </c>
      <c r="C326" s="41" t="str">
        <f>VLOOKUP(B326,'[1]87-20-0'!$B$2:$G$10000, 3,0)</f>
        <v>BULON RED 5/16x3 1/4</v>
      </c>
      <c r="D326" s="41" t="str">
        <f>VLOOKUP(B326,'[1]87-20-0'!$B$2:$G$10000, 4,0)</f>
        <v>PROLL</v>
      </c>
      <c r="E326" s="41" t="str">
        <f>VLOOKUP(B326,'[1]87-20-0'!$B$2:$G$10000, 5,0)</f>
        <v>BULON</v>
      </c>
      <c r="F326" s="42">
        <f>VLOOKUP(B326,'[1]87-20-0'!$B$2:$G$10000, 6,0)</f>
        <v>9838.09</v>
      </c>
      <c r="G326" s="52">
        <f>F326*(1-$B$15)*(1-(IF(ISERROR(VLOOKUP(A326,'[2]BASE OFERTAS'!$A$2:$D$800,4,FALSE)),"0 ",VLOOKUP(A326,'[2]BASE OFERTAS'!$A$2:$D$800,4,FALSE))))</f>
        <v>9838.09</v>
      </c>
      <c r="H326" s="43"/>
      <c r="I326" s="44">
        <f t="shared" si="9"/>
        <v>0</v>
      </c>
    </row>
    <row r="327" spans="1:9" x14ac:dyDescent="0.2">
      <c r="A327" s="53" t="str">
        <f t="shared" si="8"/>
        <v>PROLLBULON</v>
      </c>
      <c r="B327" s="41" t="str">
        <f>'[1]87-20-0'!B311</f>
        <v>BR516412</v>
      </c>
      <c r="C327" s="41" t="str">
        <f>VLOOKUP(B327,'[1]87-20-0'!$B$2:$G$10000, 3,0)</f>
        <v>BULON RED 5/16x4 1/2</v>
      </c>
      <c r="D327" s="41" t="str">
        <f>VLOOKUP(B327,'[1]87-20-0'!$B$2:$G$10000, 4,0)</f>
        <v>PROLL</v>
      </c>
      <c r="E327" s="41" t="str">
        <f>VLOOKUP(B327,'[1]87-20-0'!$B$2:$G$10000, 5,0)</f>
        <v>BULON</v>
      </c>
      <c r="F327" s="42">
        <f>VLOOKUP(B327,'[1]87-20-0'!$B$2:$G$10000, 6,0)</f>
        <v>12470.34</v>
      </c>
      <c r="G327" s="52">
        <f>F327*(1-$B$15)*(1-(IF(ISERROR(VLOOKUP(A327,'[2]BASE OFERTAS'!$A$2:$D$800,4,FALSE)),"0 ",VLOOKUP(A327,'[2]BASE OFERTAS'!$A$2:$D$800,4,FALSE))))</f>
        <v>12470.34</v>
      </c>
      <c r="H327" s="43"/>
      <c r="I327" s="44">
        <f t="shared" si="9"/>
        <v>0</v>
      </c>
    </row>
    <row r="328" spans="1:9" x14ac:dyDescent="0.2">
      <c r="A328" s="53" t="str">
        <f t="shared" si="8"/>
        <v>PROLLBULON</v>
      </c>
      <c r="B328" s="41" t="str">
        <f>'[1]87-20-0'!B312</f>
        <v>BR14114P</v>
      </c>
      <c r="C328" s="41" t="str">
        <f>VLOOKUP(B328,'[1]87-20-0'!$B$2:$G$10000, 3,0)</f>
        <v>BULON REDO 1/4x1 1/4</v>
      </c>
      <c r="D328" s="41" t="str">
        <f>VLOOKUP(B328,'[1]87-20-0'!$B$2:$G$10000, 4,0)</f>
        <v>PROLL</v>
      </c>
      <c r="E328" s="41" t="str">
        <f>VLOOKUP(B328,'[1]87-20-0'!$B$2:$G$10000, 5,0)</f>
        <v>BULON</v>
      </c>
      <c r="F328" s="42">
        <f>VLOOKUP(B328,'[1]87-20-0'!$B$2:$G$10000, 6,0)</f>
        <v>3052.08</v>
      </c>
      <c r="G328" s="52">
        <f>F328*(1-$B$15)*(1-(IF(ISERROR(VLOOKUP(A328,'[2]BASE OFERTAS'!$A$2:$D$800,4,FALSE)),"0 ",VLOOKUP(A328,'[2]BASE OFERTAS'!$A$2:$D$800,4,FALSE))))</f>
        <v>3052.08</v>
      </c>
      <c r="H328" s="43"/>
      <c r="I328" s="44">
        <f t="shared" si="9"/>
        <v>0</v>
      </c>
    </row>
    <row r="329" spans="1:9" x14ac:dyDescent="0.2">
      <c r="A329" s="53" t="str">
        <f t="shared" si="8"/>
        <v>PROLLBULON</v>
      </c>
      <c r="B329" s="41" t="str">
        <f>'[1]87-20-0'!B313</f>
        <v>BR14212P</v>
      </c>
      <c r="C329" s="41" t="str">
        <f>VLOOKUP(B329,'[1]87-20-0'!$B$2:$G$10000, 3,0)</f>
        <v>BULON REDO 1/4x2 1/2</v>
      </c>
      <c r="D329" s="41" t="str">
        <f>VLOOKUP(B329,'[1]87-20-0'!$B$2:$G$10000, 4,0)</f>
        <v>PROLL</v>
      </c>
      <c r="E329" s="41" t="str">
        <f>VLOOKUP(B329,'[1]87-20-0'!$B$2:$G$10000, 5,0)</f>
        <v>BULON</v>
      </c>
      <c r="F329" s="42">
        <f>VLOOKUP(B329,'[1]87-20-0'!$B$2:$G$10000, 6,0)</f>
        <v>5210.55</v>
      </c>
      <c r="G329" s="52">
        <f>F329*(1-$B$15)*(1-(IF(ISERROR(VLOOKUP(A329,'[2]BASE OFERTAS'!$A$2:$D$800,4,FALSE)),"0 ",VLOOKUP(A329,'[2]BASE OFERTAS'!$A$2:$D$800,4,FALSE))))</f>
        <v>5210.55</v>
      </c>
      <c r="H329" s="43"/>
      <c r="I329" s="44">
        <f t="shared" si="9"/>
        <v>0</v>
      </c>
    </row>
    <row r="330" spans="1:9" x14ac:dyDescent="0.2">
      <c r="A330" s="53" t="str">
        <f t="shared" si="8"/>
        <v>PROLLBULON</v>
      </c>
      <c r="B330" s="41" t="str">
        <f>'[1]87-20-0'!B314</f>
        <v>BR14234P</v>
      </c>
      <c r="C330" s="41" t="str">
        <f>VLOOKUP(B330,'[1]87-20-0'!$B$2:$G$10000, 3,0)</f>
        <v>BULON REDO 1/4x2 3/4</v>
      </c>
      <c r="D330" s="41" t="str">
        <f>VLOOKUP(B330,'[1]87-20-0'!$B$2:$G$10000, 4,0)</f>
        <v>PROLL</v>
      </c>
      <c r="E330" s="41" t="str">
        <f>VLOOKUP(B330,'[1]87-20-0'!$B$2:$G$10000, 5,0)</f>
        <v>BULON</v>
      </c>
      <c r="F330" s="42">
        <f>VLOOKUP(B330,'[1]87-20-0'!$B$2:$G$10000, 6,0)</f>
        <v>5814.28</v>
      </c>
      <c r="G330" s="52">
        <f>F330*(1-$B$15)*(1-(IF(ISERROR(VLOOKUP(A330,'[2]BASE OFERTAS'!$A$2:$D$800,4,FALSE)),"0 ",VLOOKUP(A330,'[2]BASE OFERTAS'!$A$2:$D$800,4,FALSE))))</f>
        <v>5814.28</v>
      </c>
      <c r="H330" s="43"/>
      <c r="I330" s="44">
        <f t="shared" si="9"/>
        <v>0</v>
      </c>
    </row>
    <row r="331" spans="1:9" x14ac:dyDescent="0.2">
      <c r="A331" s="53" t="str">
        <f t="shared" si="8"/>
        <v>PROLLBULON</v>
      </c>
      <c r="B331" s="41" t="str">
        <f>'[1]87-20-0'!B315</f>
        <v>BR14312P</v>
      </c>
      <c r="C331" s="41" t="str">
        <f>VLOOKUP(B331,'[1]87-20-0'!$B$2:$G$10000, 3,0)</f>
        <v>BULON REDO 1/4x3 1/2</v>
      </c>
      <c r="D331" s="41" t="str">
        <f>VLOOKUP(B331,'[1]87-20-0'!$B$2:$G$10000, 4,0)</f>
        <v>PROLL</v>
      </c>
      <c r="E331" s="41" t="str">
        <f>VLOOKUP(B331,'[1]87-20-0'!$B$2:$G$10000, 5,0)</f>
        <v>BULON</v>
      </c>
      <c r="F331" s="42">
        <f>VLOOKUP(B331,'[1]87-20-0'!$B$2:$G$10000, 6,0)</f>
        <v>6745.69</v>
      </c>
      <c r="G331" s="52">
        <f>F331*(1-$B$15)*(1-(IF(ISERROR(VLOOKUP(A331,'[2]BASE OFERTAS'!$A$2:$D$800,4,FALSE)),"0 ",VLOOKUP(A331,'[2]BASE OFERTAS'!$A$2:$D$800,4,FALSE))))</f>
        <v>6745.69</v>
      </c>
      <c r="H331" s="43"/>
      <c r="I331" s="44">
        <f t="shared" si="9"/>
        <v>0</v>
      </c>
    </row>
    <row r="332" spans="1:9" x14ac:dyDescent="0.2">
      <c r="A332" s="53" t="str">
        <f t="shared" si="8"/>
        <v>PROLLBULON</v>
      </c>
      <c r="B332" s="41" t="str">
        <f>'[1]87-20-0'!B316</f>
        <v>BR14314P</v>
      </c>
      <c r="C332" s="41" t="str">
        <f>VLOOKUP(B332,'[1]87-20-0'!$B$2:$G$10000, 3,0)</f>
        <v>BULON REDO 1/4x3 1/4</v>
      </c>
      <c r="D332" s="41" t="str">
        <f>VLOOKUP(B332,'[1]87-20-0'!$B$2:$G$10000, 4,0)</f>
        <v>PROLL</v>
      </c>
      <c r="E332" s="41" t="str">
        <f>VLOOKUP(B332,'[1]87-20-0'!$B$2:$G$10000, 5,0)</f>
        <v>BULON</v>
      </c>
      <c r="F332" s="42">
        <f>VLOOKUP(B332,'[1]87-20-0'!$B$2:$G$10000, 6,0)</f>
        <v>6411.6</v>
      </c>
      <c r="G332" s="52">
        <f>F332*(1-$B$15)*(1-(IF(ISERROR(VLOOKUP(A332,'[2]BASE OFERTAS'!$A$2:$D$800,4,FALSE)),"0 ",VLOOKUP(A332,'[2]BASE OFERTAS'!$A$2:$D$800,4,FALSE))))</f>
        <v>6411.6</v>
      </c>
      <c r="H332" s="43"/>
      <c r="I332" s="44">
        <f t="shared" si="9"/>
        <v>0</v>
      </c>
    </row>
    <row r="333" spans="1:9" x14ac:dyDescent="0.2">
      <c r="A333" s="53" t="str">
        <f t="shared" si="8"/>
        <v>PROLLBULON</v>
      </c>
      <c r="B333" s="41" t="str">
        <f>'[1]87-20-0'!B317</f>
        <v>BR38112P</v>
      </c>
      <c r="C333" s="41" t="str">
        <f>VLOOKUP(B333,'[1]87-20-0'!$B$2:$G$10000, 3,0)</f>
        <v>BULON REDO 3/8x1 1/2</v>
      </c>
      <c r="D333" s="41" t="str">
        <f>VLOOKUP(B333,'[1]87-20-0'!$B$2:$G$10000, 4,0)</f>
        <v>PROLL</v>
      </c>
      <c r="E333" s="41" t="str">
        <f>VLOOKUP(B333,'[1]87-20-0'!$B$2:$G$10000, 5,0)</f>
        <v>BULON</v>
      </c>
      <c r="F333" s="42">
        <f>VLOOKUP(B333,'[1]87-20-0'!$B$2:$G$10000, 6,0)</f>
        <v>7880.53</v>
      </c>
      <c r="G333" s="52">
        <f>F333*(1-$B$15)*(1-(IF(ISERROR(VLOOKUP(A333,'[2]BASE OFERTAS'!$A$2:$D$800,4,FALSE)),"0 ",VLOOKUP(A333,'[2]BASE OFERTAS'!$A$2:$D$800,4,FALSE))))</f>
        <v>7880.53</v>
      </c>
      <c r="H333" s="43"/>
      <c r="I333" s="44">
        <f t="shared" si="9"/>
        <v>0</v>
      </c>
    </row>
    <row r="334" spans="1:9" x14ac:dyDescent="0.2">
      <c r="A334" s="53" t="str">
        <f t="shared" si="8"/>
        <v>PROLLBULON</v>
      </c>
      <c r="B334" s="41" t="str">
        <f>'[1]87-20-0'!B318</f>
        <v>BR38212P</v>
      </c>
      <c r="C334" s="41" t="str">
        <f>VLOOKUP(B334,'[1]87-20-0'!$B$2:$G$10000, 3,0)</f>
        <v>BULON REDO 3/8x2 1/2</v>
      </c>
      <c r="D334" s="41" t="str">
        <f>VLOOKUP(B334,'[1]87-20-0'!$B$2:$G$10000, 4,0)</f>
        <v>PROLL</v>
      </c>
      <c r="E334" s="41" t="str">
        <f>VLOOKUP(B334,'[1]87-20-0'!$B$2:$G$10000, 5,0)</f>
        <v>BULON</v>
      </c>
      <c r="F334" s="42">
        <f>VLOOKUP(B334,'[1]87-20-0'!$B$2:$G$10000, 6,0)</f>
        <v>11256.31</v>
      </c>
      <c r="G334" s="52">
        <f>F334*(1-$B$15)*(1-(IF(ISERROR(VLOOKUP(A334,'[2]BASE OFERTAS'!$A$2:$D$800,4,FALSE)),"0 ",VLOOKUP(A334,'[2]BASE OFERTAS'!$A$2:$D$800,4,FALSE))))</f>
        <v>11256.31</v>
      </c>
      <c r="H334" s="43"/>
      <c r="I334" s="44">
        <f t="shared" si="9"/>
        <v>0</v>
      </c>
    </row>
    <row r="335" spans="1:9" x14ac:dyDescent="0.2">
      <c r="A335" s="53" t="str">
        <f t="shared" si="8"/>
        <v>PROLLBULON</v>
      </c>
      <c r="B335" s="41" t="str">
        <f>'[1]87-20-0'!B319</f>
        <v>BR38312P</v>
      </c>
      <c r="C335" s="41" t="str">
        <f>VLOOKUP(B335,'[1]87-20-0'!$B$2:$G$10000, 3,0)</f>
        <v>BULON REDO 3/8x3 1/2</v>
      </c>
      <c r="D335" s="41" t="str">
        <f>VLOOKUP(B335,'[1]87-20-0'!$B$2:$G$10000, 4,0)</f>
        <v>PROLL</v>
      </c>
      <c r="E335" s="41" t="str">
        <f>VLOOKUP(B335,'[1]87-20-0'!$B$2:$G$10000, 5,0)</f>
        <v>BULON</v>
      </c>
      <c r="F335" s="42">
        <f>VLOOKUP(B335,'[1]87-20-0'!$B$2:$G$10000, 6,0)</f>
        <v>7279.97</v>
      </c>
      <c r="G335" s="52">
        <f>F335*(1-$B$15)*(1-(IF(ISERROR(VLOOKUP(A335,'[2]BASE OFERTAS'!$A$2:$D$800,4,FALSE)),"0 ",VLOOKUP(A335,'[2]BASE OFERTAS'!$A$2:$D$800,4,FALSE))))</f>
        <v>7279.97</v>
      </c>
      <c r="H335" s="43"/>
      <c r="I335" s="44">
        <f t="shared" si="9"/>
        <v>0</v>
      </c>
    </row>
    <row r="336" spans="1:9" x14ac:dyDescent="0.2">
      <c r="A336" s="53" t="str">
        <f t="shared" si="8"/>
        <v>PROLLBULON</v>
      </c>
      <c r="B336" s="41" t="str">
        <f>'[1]87-20-0'!B320</f>
        <v>BR38412P</v>
      </c>
      <c r="C336" s="41" t="str">
        <f>VLOOKUP(B336,'[1]87-20-0'!$B$2:$G$10000, 3,0)</f>
        <v>BULON REDO 3/8x4 1/2</v>
      </c>
      <c r="D336" s="41" t="str">
        <f>VLOOKUP(B336,'[1]87-20-0'!$B$2:$G$10000, 4,0)</f>
        <v>PROLL</v>
      </c>
      <c r="E336" s="41" t="str">
        <f>VLOOKUP(B336,'[1]87-20-0'!$B$2:$G$10000, 5,0)</f>
        <v>BULON</v>
      </c>
      <c r="F336" s="42">
        <f>VLOOKUP(B336,'[1]87-20-0'!$B$2:$G$10000, 6,0)</f>
        <v>8741.32</v>
      </c>
      <c r="G336" s="52">
        <f>F336*(1-$B$15)*(1-(IF(ISERROR(VLOOKUP(A336,'[2]BASE OFERTAS'!$A$2:$D$800,4,FALSE)),"0 ",VLOOKUP(A336,'[2]BASE OFERTAS'!$A$2:$D$800,4,FALSE))))</f>
        <v>8741.32</v>
      </c>
      <c r="H336" s="43"/>
      <c r="I336" s="44">
        <f t="shared" si="9"/>
        <v>0</v>
      </c>
    </row>
    <row r="337" spans="1:9" x14ac:dyDescent="0.2">
      <c r="A337" s="53" t="str">
        <f t="shared" si="8"/>
        <v>PROLLBULON</v>
      </c>
      <c r="B337" s="41" t="str">
        <f>'[1]87-20-0'!B321</f>
        <v>BR141P</v>
      </c>
      <c r="C337" s="41" t="str">
        <f>VLOOKUP(B337,'[1]87-20-0'!$B$2:$G$10000, 3,0)</f>
        <v>BULON REDONDA  1/4X1</v>
      </c>
      <c r="D337" s="41" t="str">
        <f>VLOOKUP(B337,'[1]87-20-0'!$B$2:$G$10000, 4,0)</f>
        <v>PROLL</v>
      </c>
      <c r="E337" s="41" t="str">
        <f>VLOOKUP(B337,'[1]87-20-0'!$B$2:$G$10000, 5,0)</f>
        <v>BULON</v>
      </c>
      <c r="F337" s="42">
        <f>VLOOKUP(B337,'[1]87-20-0'!$B$2:$G$10000, 6,0)</f>
        <v>2598.1799999999998</v>
      </c>
      <c r="G337" s="52">
        <f>F337*(1-$B$15)*(1-(IF(ISERROR(VLOOKUP(A337,'[2]BASE OFERTAS'!$A$2:$D$800,4,FALSE)),"0 ",VLOOKUP(A337,'[2]BASE OFERTAS'!$A$2:$D$800,4,FALSE))))</f>
        <v>2598.1799999999998</v>
      </c>
      <c r="H337" s="43"/>
      <c r="I337" s="44">
        <f t="shared" si="9"/>
        <v>0</v>
      </c>
    </row>
    <row r="338" spans="1:9" x14ac:dyDescent="0.2">
      <c r="A338" s="53" t="str">
        <f t="shared" si="8"/>
        <v>PROLLBULON</v>
      </c>
      <c r="B338" s="41" t="str">
        <f>'[1]87-20-0'!B322</f>
        <v>BR142P</v>
      </c>
      <c r="C338" s="41" t="str">
        <f>VLOOKUP(B338,'[1]87-20-0'!$B$2:$G$10000, 3,0)</f>
        <v>BULON REDONDA  1/4x2</v>
      </c>
      <c r="D338" s="41" t="str">
        <f>VLOOKUP(B338,'[1]87-20-0'!$B$2:$G$10000, 4,0)</f>
        <v>PROLL</v>
      </c>
      <c r="E338" s="41" t="str">
        <f>VLOOKUP(B338,'[1]87-20-0'!$B$2:$G$10000, 5,0)</f>
        <v>BULON</v>
      </c>
      <c r="F338" s="42">
        <f>VLOOKUP(B338,'[1]87-20-0'!$B$2:$G$10000, 6,0)</f>
        <v>4174.79</v>
      </c>
      <c r="G338" s="52">
        <f>F338*(1-$B$15)*(1-(IF(ISERROR(VLOOKUP(A338,'[2]BASE OFERTAS'!$A$2:$D$800,4,FALSE)),"0 ",VLOOKUP(A338,'[2]BASE OFERTAS'!$A$2:$D$800,4,FALSE))))</f>
        <v>4174.79</v>
      </c>
      <c r="H338" s="43"/>
      <c r="I338" s="44">
        <f t="shared" si="9"/>
        <v>0</v>
      </c>
    </row>
    <row r="339" spans="1:9" x14ac:dyDescent="0.2">
      <c r="A339" s="53" t="str">
        <f t="shared" ref="A339:A402" si="10">D339&amp;E339</f>
        <v>PROLLBULON</v>
      </c>
      <c r="B339" s="41" t="str">
        <f>'[1]87-20-0'!B323</f>
        <v>BR143P</v>
      </c>
      <c r="C339" s="41" t="str">
        <f>VLOOKUP(B339,'[1]87-20-0'!$B$2:$G$10000, 3,0)</f>
        <v>BULON REDONDA  1/4x3</v>
      </c>
      <c r="D339" s="41" t="str">
        <f>VLOOKUP(B339,'[1]87-20-0'!$B$2:$G$10000, 4,0)</f>
        <v>PROLL</v>
      </c>
      <c r="E339" s="41" t="str">
        <f>VLOOKUP(B339,'[1]87-20-0'!$B$2:$G$10000, 5,0)</f>
        <v>BULON</v>
      </c>
      <c r="F339" s="42">
        <f>VLOOKUP(B339,'[1]87-20-0'!$B$2:$G$10000, 6,0)</f>
        <v>6090.5</v>
      </c>
      <c r="G339" s="52">
        <f>F339*(1-$B$15)*(1-(IF(ISERROR(VLOOKUP(A339,'[2]BASE OFERTAS'!$A$2:$D$800,4,FALSE)),"0 ",VLOOKUP(A339,'[2]BASE OFERTAS'!$A$2:$D$800,4,FALSE))))</f>
        <v>6090.5</v>
      </c>
      <c r="H339" s="43"/>
      <c r="I339" s="44">
        <f t="shared" ref="I339:I402" si="11">H339*G339</f>
        <v>0</v>
      </c>
    </row>
    <row r="340" spans="1:9" x14ac:dyDescent="0.2">
      <c r="A340" s="53" t="str">
        <f t="shared" si="10"/>
        <v>PROLLBULON</v>
      </c>
      <c r="B340" s="41" t="str">
        <f>'[1]87-20-0'!B324</f>
        <v>BR144P</v>
      </c>
      <c r="C340" s="41" t="str">
        <f>VLOOKUP(B340,'[1]87-20-0'!$B$2:$G$10000, 3,0)</f>
        <v>BULON REDONDA  1/4x4</v>
      </c>
      <c r="D340" s="41" t="str">
        <f>VLOOKUP(B340,'[1]87-20-0'!$B$2:$G$10000, 4,0)</f>
        <v>PROLL</v>
      </c>
      <c r="E340" s="41" t="str">
        <f>VLOOKUP(B340,'[1]87-20-0'!$B$2:$G$10000, 5,0)</f>
        <v>BULON</v>
      </c>
      <c r="F340" s="42">
        <f>VLOOKUP(B340,'[1]87-20-0'!$B$2:$G$10000, 6,0)</f>
        <v>7488.31</v>
      </c>
      <c r="G340" s="52">
        <f>F340*(1-$B$15)*(1-(IF(ISERROR(VLOOKUP(A340,'[2]BASE OFERTAS'!$A$2:$D$800,4,FALSE)),"0 ",VLOOKUP(A340,'[2]BASE OFERTAS'!$A$2:$D$800,4,FALSE))))</f>
        <v>7488.31</v>
      </c>
      <c r="H340" s="43"/>
      <c r="I340" s="44">
        <f t="shared" si="11"/>
        <v>0</v>
      </c>
    </row>
    <row r="341" spans="1:9" x14ac:dyDescent="0.2">
      <c r="A341" s="53" t="str">
        <f t="shared" si="10"/>
        <v>PROLLBULON</v>
      </c>
      <c r="B341" s="41" t="str">
        <f>'[1]87-20-0'!B325</f>
        <v>BR381P</v>
      </c>
      <c r="C341" s="41" t="str">
        <f>VLOOKUP(B341,'[1]87-20-0'!$B$2:$G$10000, 3,0)</f>
        <v>BULON REDONDA  3/8x1</v>
      </c>
      <c r="D341" s="41" t="str">
        <f>VLOOKUP(B341,'[1]87-20-0'!$B$2:$G$10000, 4,0)</f>
        <v>PROLL</v>
      </c>
      <c r="E341" s="41" t="str">
        <f>VLOOKUP(B341,'[1]87-20-0'!$B$2:$G$10000, 5,0)</f>
        <v>BULON</v>
      </c>
      <c r="F341" s="42">
        <f>VLOOKUP(B341,'[1]87-20-0'!$B$2:$G$10000, 6,0)</f>
        <v>6551.56</v>
      </c>
      <c r="G341" s="52">
        <f>F341*(1-$B$15)*(1-(IF(ISERROR(VLOOKUP(A341,'[2]BASE OFERTAS'!$A$2:$D$800,4,FALSE)),"0 ",VLOOKUP(A341,'[2]BASE OFERTAS'!$A$2:$D$800,4,FALSE))))</f>
        <v>6551.56</v>
      </c>
      <c r="H341" s="43"/>
      <c r="I341" s="44">
        <f t="shared" si="11"/>
        <v>0</v>
      </c>
    </row>
    <row r="342" spans="1:9" x14ac:dyDescent="0.2">
      <c r="A342" s="53" t="str">
        <f t="shared" si="10"/>
        <v>PROLLBULON</v>
      </c>
      <c r="B342" s="41" t="str">
        <f>'[1]87-20-0'!B326</f>
        <v>BR382P</v>
      </c>
      <c r="C342" s="41" t="str">
        <f>VLOOKUP(B342,'[1]87-20-0'!$B$2:$G$10000, 3,0)</f>
        <v>BULON REDONDA  3/8x2</v>
      </c>
      <c r="D342" s="41" t="str">
        <f>VLOOKUP(B342,'[1]87-20-0'!$B$2:$G$10000, 4,0)</f>
        <v>PROLL</v>
      </c>
      <c r="E342" s="41" t="str">
        <f>VLOOKUP(B342,'[1]87-20-0'!$B$2:$G$10000, 5,0)</f>
        <v>BULON</v>
      </c>
      <c r="F342" s="42">
        <f>VLOOKUP(B342,'[1]87-20-0'!$B$2:$G$10000, 6,0)</f>
        <v>9939.93</v>
      </c>
      <c r="G342" s="52">
        <f>F342*(1-$B$15)*(1-(IF(ISERROR(VLOOKUP(A342,'[2]BASE OFERTAS'!$A$2:$D$800,4,FALSE)),"0 ",VLOOKUP(A342,'[2]BASE OFERTAS'!$A$2:$D$800,4,FALSE))))</f>
        <v>9939.93</v>
      </c>
      <c r="H342" s="43"/>
      <c r="I342" s="44">
        <f t="shared" si="11"/>
        <v>0</v>
      </c>
    </row>
    <row r="343" spans="1:9" x14ac:dyDescent="0.2">
      <c r="A343" s="53" t="str">
        <f t="shared" si="10"/>
        <v>PROLLBULON</v>
      </c>
      <c r="B343" s="41" t="str">
        <f>'[1]87-20-0'!B327</f>
        <v>BR383P</v>
      </c>
      <c r="C343" s="41" t="str">
        <f>VLOOKUP(B343,'[1]87-20-0'!$B$2:$G$10000, 3,0)</f>
        <v>BULON REDONDA  3/8x3</v>
      </c>
      <c r="D343" s="41" t="str">
        <f>VLOOKUP(B343,'[1]87-20-0'!$B$2:$G$10000, 4,0)</f>
        <v>PROLL</v>
      </c>
      <c r="E343" s="41" t="str">
        <f>VLOOKUP(B343,'[1]87-20-0'!$B$2:$G$10000, 5,0)</f>
        <v>BULON</v>
      </c>
      <c r="F343" s="42">
        <f>VLOOKUP(B343,'[1]87-20-0'!$B$2:$G$10000, 6,0)</f>
        <v>6466.36</v>
      </c>
      <c r="G343" s="52">
        <f>F343*(1-$B$15)*(1-(IF(ISERROR(VLOOKUP(A343,'[2]BASE OFERTAS'!$A$2:$D$800,4,FALSE)),"0 ",VLOOKUP(A343,'[2]BASE OFERTAS'!$A$2:$D$800,4,FALSE))))</f>
        <v>6466.36</v>
      </c>
      <c r="H343" s="43"/>
      <c r="I343" s="44">
        <f t="shared" si="11"/>
        <v>0</v>
      </c>
    </row>
    <row r="344" spans="1:9" x14ac:dyDescent="0.2">
      <c r="A344" s="53" t="str">
        <f t="shared" si="10"/>
        <v>PROLLBULON</v>
      </c>
      <c r="B344" s="41" t="str">
        <f>'[1]87-20-0'!B328</f>
        <v>BR385P</v>
      </c>
      <c r="C344" s="41" t="str">
        <f>VLOOKUP(B344,'[1]87-20-0'!$B$2:$G$10000, 3,0)</f>
        <v>BULON REDONDA  3/8x5</v>
      </c>
      <c r="D344" s="41" t="str">
        <f>VLOOKUP(B344,'[1]87-20-0'!$B$2:$G$10000, 4,0)</f>
        <v>PROLL</v>
      </c>
      <c r="E344" s="41" t="str">
        <f>VLOOKUP(B344,'[1]87-20-0'!$B$2:$G$10000, 5,0)</f>
        <v>BULON</v>
      </c>
      <c r="F344" s="42">
        <f>VLOOKUP(B344,'[1]87-20-0'!$B$2:$G$10000, 6,0)</f>
        <v>4728.3999999999996</v>
      </c>
      <c r="G344" s="52">
        <f>F344*(1-$B$15)*(1-(IF(ISERROR(VLOOKUP(A344,'[2]BASE OFERTAS'!$A$2:$D$800,4,FALSE)),"0 ",VLOOKUP(A344,'[2]BASE OFERTAS'!$A$2:$D$800,4,FALSE))))</f>
        <v>4728.3999999999996</v>
      </c>
      <c r="H344" s="43"/>
      <c r="I344" s="44">
        <f t="shared" si="11"/>
        <v>0</v>
      </c>
    </row>
    <row r="345" spans="1:9" x14ac:dyDescent="0.2">
      <c r="A345" s="53" t="str">
        <f t="shared" si="10"/>
        <v>PROLLBULON</v>
      </c>
      <c r="B345" s="41" t="str">
        <f>'[1]87-20-0'!B329</f>
        <v>BR386P</v>
      </c>
      <c r="C345" s="41" t="str">
        <f>VLOOKUP(B345,'[1]87-20-0'!$B$2:$G$10000, 3,0)</f>
        <v>BULON REDONDA  3/8x6</v>
      </c>
      <c r="D345" s="41" t="str">
        <f>VLOOKUP(B345,'[1]87-20-0'!$B$2:$G$10000, 4,0)</f>
        <v>PROLL</v>
      </c>
      <c r="E345" s="41" t="str">
        <f>VLOOKUP(B345,'[1]87-20-0'!$B$2:$G$10000, 5,0)</f>
        <v>BULON</v>
      </c>
      <c r="F345" s="42">
        <f>VLOOKUP(B345,'[1]87-20-0'!$B$2:$G$10000, 6,0)</f>
        <v>5491.24</v>
      </c>
      <c r="G345" s="52">
        <f>F345*(1-$B$15)*(1-(IF(ISERROR(VLOOKUP(A345,'[2]BASE OFERTAS'!$A$2:$D$800,4,FALSE)),"0 ",VLOOKUP(A345,'[2]BASE OFERTAS'!$A$2:$D$800,4,FALSE))))</f>
        <v>5491.24</v>
      </c>
      <c r="H345" s="43"/>
      <c r="I345" s="44">
        <f t="shared" si="11"/>
        <v>0</v>
      </c>
    </row>
    <row r="346" spans="1:9" x14ac:dyDescent="0.2">
      <c r="A346" s="53" t="str">
        <f t="shared" si="10"/>
        <v>PROLLBULON</v>
      </c>
      <c r="B346" s="41" t="str">
        <f>'[1]87-20-0'!B330</f>
        <v>BR387P</v>
      </c>
      <c r="C346" s="41" t="str">
        <f>VLOOKUP(B346,'[1]87-20-0'!$B$2:$G$10000, 3,0)</f>
        <v>BULON REDONDA  3/8x7</v>
      </c>
      <c r="D346" s="41" t="str">
        <f>VLOOKUP(B346,'[1]87-20-0'!$B$2:$G$10000, 4,0)</f>
        <v>PROLL</v>
      </c>
      <c r="E346" s="41" t="str">
        <f>VLOOKUP(B346,'[1]87-20-0'!$B$2:$G$10000, 5,0)</f>
        <v>BULON</v>
      </c>
      <c r="F346" s="42">
        <f>VLOOKUP(B346,'[1]87-20-0'!$B$2:$G$10000, 6,0)</f>
        <v>6581.42</v>
      </c>
      <c r="G346" s="52">
        <f>F346*(1-$B$15)*(1-(IF(ISERROR(VLOOKUP(A346,'[2]BASE OFERTAS'!$A$2:$D$800,4,FALSE)),"0 ",VLOOKUP(A346,'[2]BASE OFERTAS'!$A$2:$D$800,4,FALSE))))</f>
        <v>6581.42</v>
      </c>
      <c r="H346" s="43"/>
      <c r="I346" s="44">
        <f t="shared" si="11"/>
        <v>0</v>
      </c>
    </row>
    <row r="347" spans="1:9" x14ac:dyDescent="0.2">
      <c r="A347" s="53" t="str">
        <f t="shared" si="10"/>
        <v>PROLLBULON</v>
      </c>
      <c r="B347" s="41" t="str">
        <f>'[1]87-20-0'!B331</f>
        <v>BR388P</v>
      </c>
      <c r="C347" s="41" t="str">
        <f>VLOOKUP(B347,'[1]87-20-0'!$B$2:$G$10000, 3,0)</f>
        <v>BULON REDONDA  3/8x8</v>
      </c>
      <c r="D347" s="41" t="str">
        <f>VLOOKUP(B347,'[1]87-20-0'!$B$2:$G$10000, 4,0)</f>
        <v>PROLL</v>
      </c>
      <c r="E347" s="41" t="str">
        <f>VLOOKUP(B347,'[1]87-20-0'!$B$2:$G$10000, 5,0)</f>
        <v>BULON</v>
      </c>
      <c r="F347" s="42">
        <f>VLOOKUP(B347,'[1]87-20-0'!$B$2:$G$10000, 6,0)</f>
        <v>8201.64</v>
      </c>
      <c r="G347" s="52">
        <f>F347*(1-$B$15)*(1-(IF(ISERROR(VLOOKUP(A347,'[2]BASE OFERTAS'!$A$2:$D$800,4,FALSE)),"0 ",VLOOKUP(A347,'[2]BASE OFERTAS'!$A$2:$D$800,4,FALSE))))</f>
        <v>8201.64</v>
      </c>
      <c r="H347" s="43"/>
      <c r="I347" s="44">
        <f t="shared" si="11"/>
        <v>0</v>
      </c>
    </row>
    <row r="348" spans="1:9" x14ac:dyDescent="0.2">
      <c r="A348" s="53" t="str">
        <f t="shared" si="10"/>
        <v>PROLLBULON</v>
      </c>
      <c r="B348" s="41" t="str">
        <f>'[1]87-20-0'!B332</f>
        <v>BR5162P</v>
      </c>
      <c r="C348" s="41" t="str">
        <f>VLOOKUP(B348,'[1]87-20-0'!$B$2:$G$10000, 3,0)</f>
        <v>BULON REDONDA 5/16x2</v>
      </c>
      <c r="D348" s="41" t="str">
        <f>VLOOKUP(B348,'[1]87-20-0'!$B$2:$G$10000, 4,0)</f>
        <v>PROLL</v>
      </c>
      <c r="E348" s="41" t="str">
        <f>VLOOKUP(B348,'[1]87-20-0'!$B$2:$G$10000, 5,0)</f>
        <v>BULON</v>
      </c>
      <c r="F348" s="42">
        <f>VLOOKUP(B348,'[1]87-20-0'!$B$2:$G$10000, 6,0)</f>
        <v>6858.41</v>
      </c>
      <c r="G348" s="52">
        <f>F348*(1-$B$15)*(1-(IF(ISERROR(VLOOKUP(A348,'[2]BASE OFERTAS'!$A$2:$D$800,4,FALSE)),"0 ",VLOOKUP(A348,'[2]BASE OFERTAS'!$A$2:$D$800,4,FALSE))))</f>
        <v>6858.41</v>
      </c>
      <c r="H348" s="43"/>
      <c r="I348" s="44">
        <f t="shared" si="11"/>
        <v>0</v>
      </c>
    </row>
    <row r="349" spans="1:9" x14ac:dyDescent="0.2">
      <c r="A349" s="53" t="str">
        <f t="shared" si="10"/>
        <v>PROLLBULON</v>
      </c>
      <c r="B349" s="41" t="str">
        <f>'[1]87-20-0'!B333</f>
        <v>BR5163P</v>
      </c>
      <c r="C349" s="41" t="str">
        <f>VLOOKUP(B349,'[1]87-20-0'!$B$2:$G$10000, 3,0)</f>
        <v>BULON REDONDA 5/16x3</v>
      </c>
      <c r="D349" s="41" t="str">
        <f>VLOOKUP(B349,'[1]87-20-0'!$B$2:$G$10000, 4,0)</f>
        <v>PROLL</v>
      </c>
      <c r="E349" s="41" t="str">
        <f>VLOOKUP(B349,'[1]87-20-0'!$B$2:$G$10000, 5,0)</f>
        <v>BULON</v>
      </c>
      <c r="F349" s="42">
        <f>VLOOKUP(B349,'[1]87-20-0'!$B$2:$G$10000, 6,0)</f>
        <v>9386.99</v>
      </c>
      <c r="G349" s="52">
        <f>F349*(1-$B$15)*(1-(IF(ISERROR(VLOOKUP(A349,'[2]BASE OFERTAS'!$A$2:$D$800,4,FALSE)),"0 ",VLOOKUP(A349,'[2]BASE OFERTAS'!$A$2:$D$800,4,FALSE))))</f>
        <v>9386.99</v>
      </c>
      <c r="H349" s="43"/>
      <c r="I349" s="44">
        <f t="shared" si="11"/>
        <v>0</v>
      </c>
    </row>
    <row r="350" spans="1:9" x14ac:dyDescent="0.2">
      <c r="A350" s="53" t="str">
        <f t="shared" si="10"/>
        <v>PROLLBULON</v>
      </c>
      <c r="B350" s="41" t="str">
        <f>'[1]87-20-0'!B334</f>
        <v>BR5164P</v>
      </c>
      <c r="C350" s="41" t="str">
        <f>VLOOKUP(B350,'[1]87-20-0'!$B$2:$G$10000, 3,0)</f>
        <v>BULON REDONDA 5/16x4</v>
      </c>
      <c r="D350" s="41" t="str">
        <f>VLOOKUP(B350,'[1]87-20-0'!$B$2:$G$10000, 4,0)</f>
        <v>PROLL</v>
      </c>
      <c r="E350" s="41" t="str">
        <f>VLOOKUP(B350,'[1]87-20-0'!$B$2:$G$10000, 5,0)</f>
        <v>BULON</v>
      </c>
      <c r="F350" s="42">
        <f>VLOOKUP(B350,'[1]87-20-0'!$B$2:$G$10000, 6,0)</f>
        <v>11452.35</v>
      </c>
      <c r="G350" s="52">
        <f>F350*(1-$B$15)*(1-(IF(ISERROR(VLOOKUP(A350,'[2]BASE OFERTAS'!$A$2:$D$800,4,FALSE)),"0 ",VLOOKUP(A350,'[2]BASE OFERTAS'!$A$2:$D$800,4,FALSE))))</f>
        <v>11452.35</v>
      </c>
      <c r="H350" s="43"/>
      <c r="I350" s="44">
        <f t="shared" si="11"/>
        <v>0</v>
      </c>
    </row>
    <row r="351" spans="1:9" x14ac:dyDescent="0.2">
      <c r="A351" s="53" t="str">
        <f t="shared" si="10"/>
        <v>PROLLBULON</v>
      </c>
      <c r="B351" s="41" t="str">
        <f>'[1]87-20-0'!B335</f>
        <v>BR5165P</v>
      </c>
      <c r="C351" s="41" t="str">
        <f>VLOOKUP(B351,'[1]87-20-0'!$B$2:$G$10000, 3,0)</f>
        <v>BULON REDONDA 5/16x5</v>
      </c>
      <c r="D351" s="41" t="str">
        <f>VLOOKUP(B351,'[1]87-20-0'!$B$2:$G$10000, 4,0)</f>
        <v>PROLL</v>
      </c>
      <c r="E351" s="41" t="str">
        <f>VLOOKUP(B351,'[1]87-20-0'!$B$2:$G$10000, 5,0)</f>
        <v>BULON</v>
      </c>
      <c r="F351" s="42">
        <f>VLOOKUP(B351,'[1]87-20-0'!$B$2:$G$10000, 6,0)</f>
        <v>6655.31</v>
      </c>
      <c r="G351" s="52">
        <f>F351*(1-$B$15)*(1-(IF(ISERROR(VLOOKUP(A351,'[2]BASE OFERTAS'!$A$2:$D$800,4,FALSE)),"0 ",VLOOKUP(A351,'[2]BASE OFERTAS'!$A$2:$D$800,4,FALSE))))</f>
        <v>6655.31</v>
      </c>
      <c r="H351" s="43"/>
      <c r="I351" s="44">
        <f t="shared" si="11"/>
        <v>0</v>
      </c>
    </row>
    <row r="352" spans="1:9" x14ac:dyDescent="0.2">
      <c r="A352" s="53" t="str">
        <f t="shared" si="10"/>
        <v>PROLLBULON</v>
      </c>
      <c r="B352" s="41" t="str">
        <f>'[1]87-20-0'!B336</f>
        <v>BR5166P</v>
      </c>
      <c r="C352" s="41" t="str">
        <f>VLOOKUP(B352,'[1]87-20-0'!$B$2:$G$10000, 3,0)</f>
        <v>BULON REDONDA 5/16x6</v>
      </c>
      <c r="D352" s="41" t="str">
        <f>VLOOKUP(B352,'[1]87-20-0'!$B$2:$G$10000, 4,0)</f>
        <v>PROLL</v>
      </c>
      <c r="E352" s="41" t="str">
        <f>VLOOKUP(B352,'[1]87-20-0'!$B$2:$G$10000, 5,0)</f>
        <v>BULON</v>
      </c>
      <c r="F352" s="42">
        <f>VLOOKUP(B352,'[1]87-20-0'!$B$2:$G$10000, 6,0)</f>
        <v>7875.72</v>
      </c>
      <c r="G352" s="52">
        <f>F352*(1-$B$15)*(1-(IF(ISERROR(VLOOKUP(A352,'[2]BASE OFERTAS'!$A$2:$D$800,4,FALSE)),"0 ",VLOOKUP(A352,'[2]BASE OFERTAS'!$A$2:$D$800,4,FALSE))))</f>
        <v>7875.72</v>
      </c>
      <c r="H352" s="43"/>
      <c r="I352" s="44">
        <f t="shared" si="11"/>
        <v>0</v>
      </c>
    </row>
    <row r="353" spans="1:9" x14ac:dyDescent="0.2">
      <c r="A353" s="53" t="str">
        <f t="shared" si="10"/>
        <v>PROLLBULON</v>
      </c>
      <c r="B353" s="41" t="str">
        <f>'[1]87-20-0'!B337</f>
        <v>BR5167P</v>
      </c>
      <c r="C353" s="41" t="str">
        <f>VLOOKUP(B353,'[1]87-20-0'!$B$2:$G$10000, 3,0)</f>
        <v>BULON REDONDA 5/16x7</v>
      </c>
      <c r="D353" s="41" t="str">
        <f>VLOOKUP(B353,'[1]87-20-0'!$B$2:$G$10000, 4,0)</f>
        <v>PROLL</v>
      </c>
      <c r="E353" s="41" t="str">
        <f>VLOOKUP(B353,'[1]87-20-0'!$B$2:$G$10000, 5,0)</f>
        <v>BULON</v>
      </c>
      <c r="F353" s="42">
        <f>VLOOKUP(B353,'[1]87-20-0'!$B$2:$G$10000, 6,0)</f>
        <v>9310.5499999999993</v>
      </c>
      <c r="G353" s="52">
        <f>F353*(1-$B$15)*(1-(IF(ISERROR(VLOOKUP(A353,'[2]BASE OFERTAS'!$A$2:$D$800,4,FALSE)),"0 ",VLOOKUP(A353,'[2]BASE OFERTAS'!$A$2:$D$800,4,FALSE))))</f>
        <v>9310.5499999999993</v>
      </c>
      <c r="H353" s="43"/>
      <c r="I353" s="44">
        <f t="shared" si="11"/>
        <v>0</v>
      </c>
    </row>
    <row r="354" spans="1:9" x14ac:dyDescent="0.2">
      <c r="A354" s="53" t="str">
        <f t="shared" si="10"/>
        <v>SCCAJA FIJACION</v>
      </c>
      <c r="B354" s="41" t="str">
        <f>'[1]87-20-0'!B338</f>
        <v>CAECA24S</v>
      </c>
      <c r="C354" s="41" t="str">
        <f>VLOOKUP(B354,'[1]87-20-0'!$B$2:$G$10000, 3,0)</f>
        <v>CA AL EXT CON AG 2x4</v>
      </c>
      <c r="D354" s="41" t="str">
        <f>VLOOKUP(B354,'[1]87-20-0'!$B$2:$G$10000, 4,0)</f>
        <v>SC</v>
      </c>
      <c r="E354" s="41" t="str">
        <f>VLOOKUP(B354,'[1]87-20-0'!$B$2:$G$10000, 5,0)</f>
        <v>CAJA FIJACION</v>
      </c>
      <c r="F354" s="42">
        <f>VLOOKUP(B354,'[1]87-20-0'!$B$2:$G$10000, 6,0)</f>
        <v>15672.68</v>
      </c>
      <c r="G354" s="52">
        <f>F354*(1-$B$15)*(1-(IF(ISERROR(VLOOKUP(A354,'[2]BASE OFERTAS'!$A$2:$D$800,4,FALSE)),"0 ",VLOOKUP(A354,'[2]BASE OFERTAS'!$A$2:$D$800,4,FALSE))))</f>
        <v>15672.68</v>
      </c>
      <c r="H354" s="43"/>
      <c r="I354" s="44">
        <f t="shared" si="11"/>
        <v>0</v>
      </c>
    </row>
    <row r="355" spans="1:9" x14ac:dyDescent="0.2">
      <c r="A355" s="53" t="str">
        <f t="shared" si="10"/>
        <v>SCCAJA FIJACION</v>
      </c>
      <c r="B355" s="41" t="str">
        <f>'[1]87-20-0'!B339</f>
        <v>CAECA25S</v>
      </c>
      <c r="C355" s="41" t="str">
        <f>VLOOKUP(B355,'[1]87-20-0'!$B$2:$G$10000, 3,0)</f>
        <v>CA AL EXT CON AG 2x5</v>
      </c>
      <c r="D355" s="41" t="str">
        <f>VLOOKUP(B355,'[1]87-20-0'!$B$2:$G$10000, 4,0)</f>
        <v>SC</v>
      </c>
      <c r="E355" s="41" t="str">
        <f>VLOOKUP(B355,'[1]87-20-0'!$B$2:$G$10000, 5,0)</f>
        <v>CAJA FIJACION</v>
      </c>
      <c r="F355" s="42">
        <f>VLOOKUP(B355,'[1]87-20-0'!$B$2:$G$10000, 6,0)</f>
        <v>18689.95</v>
      </c>
      <c r="G355" s="52">
        <f>F355*(1-$B$15)*(1-(IF(ISERROR(VLOOKUP(A355,'[2]BASE OFERTAS'!$A$2:$D$800,4,FALSE)),"0 ",VLOOKUP(A355,'[2]BASE OFERTAS'!$A$2:$D$800,4,FALSE))))</f>
        <v>18689.95</v>
      </c>
      <c r="H355" s="43"/>
      <c r="I355" s="44">
        <f t="shared" si="11"/>
        <v>0</v>
      </c>
    </row>
    <row r="356" spans="1:9" x14ac:dyDescent="0.2">
      <c r="A356" s="53" t="str">
        <f t="shared" si="10"/>
        <v>SCCAJA FIJACION</v>
      </c>
      <c r="B356" s="41" t="str">
        <f>'[1]87-20-0'!B340</f>
        <v>CAECA26S</v>
      </c>
      <c r="C356" s="41" t="str">
        <f>VLOOKUP(B356,'[1]87-20-0'!$B$2:$G$10000, 3,0)</f>
        <v>CA AL EXT CON AG 2x6</v>
      </c>
      <c r="D356" s="41" t="str">
        <f>VLOOKUP(B356,'[1]87-20-0'!$B$2:$G$10000, 4,0)</f>
        <v>SC</v>
      </c>
      <c r="E356" s="41" t="str">
        <f>VLOOKUP(B356,'[1]87-20-0'!$B$2:$G$10000, 5,0)</f>
        <v>CAJA FIJACION</v>
      </c>
      <c r="F356" s="42">
        <f>VLOOKUP(B356,'[1]87-20-0'!$B$2:$G$10000, 6,0)</f>
        <v>21833.86</v>
      </c>
      <c r="G356" s="52">
        <f>F356*(1-$B$15)*(1-(IF(ISERROR(VLOOKUP(A356,'[2]BASE OFERTAS'!$A$2:$D$800,4,FALSE)),"0 ",VLOOKUP(A356,'[2]BASE OFERTAS'!$A$2:$D$800,4,FALSE))))</f>
        <v>21833.86</v>
      </c>
      <c r="H356" s="43"/>
      <c r="I356" s="44">
        <f t="shared" si="11"/>
        <v>0</v>
      </c>
    </row>
    <row r="357" spans="1:9" x14ac:dyDescent="0.2">
      <c r="A357" s="53" t="str">
        <f t="shared" si="10"/>
        <v>SCCAJA FIJACION</v>
      </c>
      <c r="B357" s="41" t="str">
        <f>'[1]87-20-0'!B341</f>
        <v>CAESA24S</v>
      </c>
      <c r="C357" s="41" t="str">
        <f>VLOOKUP(B357,'[1]87-20-0'!$B$2:$G$10000, 3,0)</f>
        <v>CA AL EXT SIN AG 2x4</v>
      </c>
      <c r="D357" s="41" t="str">
        <f>VLOOKUP(B357,'[1]87-20-0'!$B$2:$G$10000, 4,0)</f>
        <v>SC</v>
      </c>
      <c r="E357" s="41" t="str">
        <f>VLOOKUP(B357,'[1]87-20-0'!$B$2:$G$10000, 5,0)</f>
        <v>CAJA FIJACION</v>
      </c>
      <c r="F357" s="42">
        <f>VLOOKUP(B357,'[1]87-20-0'!$B$2:$G$10000, 6,0)</f>
        <v>15672.68</v>
      </c>
      <c r="G357" s="52">
        <f>F357*(1-$B$15)*(1-(IF(ISERROR(VLOOKUP(A357,'[2]BASE OFERTAS'!$A$2:$D$800,4,FALSE)),"0 ",VLOOKUP(A357,'[2]BASE OFERTAS'!$A$2:$D$800,4,FALSE))))</f>
        <v>15672.68</v>
      </c>
      <c r="H357" s="43"/>
      <c r="I357" s="44">
        <f t="shared" si="11"/>
        <v>0</v>
      </c>
    </row>
    <row r="358" spans="1:9" x14ac:dyDescent="0.2">
      <c r="A358" s="53" t="str">
        <f t="shared" si="10"/>
        <v>SCCAJA FIJACION</v>
      </c>
      <c r="B358" s="41" t="str">
        <f>'[1]87-20-0'!B342</f>
        <v>CAESA25S</v>
      </c>
      <c r="C358" s="41" t="str">
        <f>VLOOKUP(B358,'[1]87-20-0'!$B$2:$G$10000, 3,0)</f>
        <v>CA AL EXT SIN AG 2x5</v>
      </c>
      <c r="D358" s="41" t="str">
        <f>VLOOKUP(B358,'[1]87-20-0'!$B$2:$G$10000, 4,0)</f>
        <v>SC</v>
      </c>
      <c r="E358" s="41" t="str">
        <f>VLOOKUP(B358,'[1]87-20-0'!$B$2:$G$10000, 5,0)</f>
        <v>CAJA FIJACION</v>
      </c>
      <c r="F358" s="42">
        <f>VLOOKUP(B358,'[1]87-20-0'!$B$2:$G$10000, 6,0)</f>
        <v>18689.95</v>
      </c>
      <c r="G358" s="52">
        <f>F358*(1-$B$15)*(1-(IF(ISERROR(VLOOKUP(A358,'[2]BASE OFERTAS'!$A$2:$D$800,4,FALSE)),"0 ",VLOOKUP(A358,'[2]BASE OFERTAS'!$A$2:$D$800,4,FALSE))))</f>
        <v>18689.95</v>
      </c>
      <c r="H358" s="43"/>
      <c r="I358" s="44">
        <f t="shared" si="11"/>
        <v>0</v>
      </c>
    </row>
    <row r="359" spans="1:9" x14ac:dyDescent="0.2">
      <c r="A359" s="53" t="str">
        <f t="shared" si="10"/>
        <v>SCCAJA FIJACION</v>
      </c>
      <c r="B359" s="41" t="str">
        <f>'[1]87-20-0'!B343</f>
        <v>CAESA26S</v>
      </c>
      <c r="C359" s="41" t="str">
        <f>VLOOKUP(B359,'[1]87-20-0'!$B$2:$G$10000, 3,0)</f>
        <v>CA AL EXT SIN AG 2x6</v>
      </c>
      <c r="D359" s="41" t="str">
        <f>VLOOKUP(B359,'[1]87-20-0'!$B$2:$G$10000, 4,0)</f>
        <v>SC</v>
      </c>
      <c r="E359" s="41" t="str">
        <f>VLOOKUP(B359,'[1]87-20-0'!$B$2:$G$10000, 5,0)</f>
        <v>CAJA FIJACION</v>
      </c>
      <c r="F359" s="42">
        <f>VLOOKUP(B359,'[1]87-20-0'!$B$2:$G$10000, 6,0)</f>
        <v>21833.86</v>
      </c>
      <c r="G359" s="52">
        <f>F359*(1-$B$15)*(1-(IF(ISERROR(VLOOKUP(A359,'[2]BASE OFERTAS'!$A$2:$D$800,4,FALSE)),"0 ",VLOOKUP(A359,'[2]BASE OFERTAS'!$A$2:$D$800,4,FALSE))))</f>
        <v>21833.86</v>
      </c>
      <c r="H359" s="43"/>
      <c r="I359" s="44">
        <f t="shared" si="11"/>
        <v>0</v>
      </c>
    </row>
    <row r="360" spans="1:9" x14ac:dyDescent="0.2">
      <c r="A360" s="53" t="str">
        <f t="shared" si="10"/>
        <v>SCCAJA FIJACION</v>
      </c>
      <c r="B360" s="41" t="str">
        <f>'[1]87-20-0'!B344</f>
        <v>CAICA24S</v>
      </c>
      <c r="C360" s="41" t="str">
        <f>VLOOKUP(B360,'[1]87-20-0'!$B$2:$G$10000, 3,0)</f>
        <v>CA AL INT CON AG 2x4</v>
      </c>
      <c r="D360" s="41" t="str">
        <f>VLOOKUP(B360,'[1]87-20-0'!$B$2:$G$10000, 4,0)</f>
        <v>SC</v>
      </c>
      <c r="E360" s="41" t="str">
        <f>VLOOKUP(B360,'[1]87-20-0'!$B$2:$G$10000, 5,0)</f>
        <v>CAJA FIJACION</v>
      </c>
      <c r="F360" s="42">
        <f>VLOOKUP(B360,'[1]87-20-0'!$B$2:$G$10000, 6,0)</f>
        <v>15672.68</v>
      </c>
      <c r="G360" s="52">
        <f>F360*(1-$B$15)*(1-(IF(ISERROR(VLOOKUP(A360,'[2]BASE OFERTAS'!$A$2:$D$800,4,FALSE)),"0 ",VLOOKUP(A360,'[2]BASE OFERTAS'!$A$2:$D$800,4,FALSE))))</f>
        <v>15672.68</v>
      </c>
      <c r="H360" s="43"/>
      <c r="I360" s="44">
        <f t="shared" si="11"/>
        <v>0</v>
      </c>
    </row>
    <row r="361" spans="1:9" x14ac:dyDescent="0.2">
      <c r="A361" s="53" t="str">
        <f t="shared" si="10"/>
        <v>SCCAJA FIJACION</v>
      </c>
      <c r="B361" s="41" t="str">
        <f>'[1]87-20-0'!B345</f>
        <v>CAICA25S</v>
      </c>
      <c r="C361" s="41" t="str">
        <f>VLOOKUP(B361,'[1]87-20-0'!$B$2:$G$10000, 3,0)</f>
        <v>CA AL INT CON AG 2x5</v>
      </c>
      <c r="D361" s="41" t="str">
        <f>VLOOKUP(B361,'[1]87-20-0'!$B$2:$G$10000, 4,0)</f>
        <v>SC</v>
      </c>
      <c r="E361" s="41" t="str">
        <f>VLOOKUP(B361,'[1]87-20-0'!$B$2:$G$10000, 5,0)</f>
        <v>CAJA FIJACION</v>
      </c>
      <c r="F361" s="42">
        <f>VLOOKUP(B361,'[1]87-20-0'!$B$2:$G$10000, 6,0)</f>
        <v>15643.85</v>
      </c>
      <c r="G361" s="52">
        <f>F361*(1-$B$15)*(1-(IF(ISERROR(VLOOKUP(A361,'[2]BASE OFERTAS'!$A$2:$D$800,4,FALSE)),"0 ",VLOOKUP(A361,'[2]BASE OFERTAS'!$A$2:$D$800,4,FALSE))))</f>
        <v>15643.85</v>
      </c>
      <c r="H361" s="43"/>
      <c r="I361" s="44">
        <f t="shared" si="11"/>
        <v>0</v>
      </c>
    </row>
    <row r="362" spans="1:9" x14ac:dyDescent="0.2">
      <c r="A362" s="53" t="str">
        <f t="shared" si="10"/>
        <v>SCCAJA FIJACION</v>
      </c>
      <c r="B362" s="41" t="str">
        <f>'[1]87-20-0'!B346</f>
        <v>CAICA26S</v>
      </c>
      <c r="C362" s="41" t="str">
        <f>VLOOKUP(B362,'[1]87-20-0'!$B$2:$G$10000, 3,0)</f>
        <v>CA AL INT CON AG 2x6</v>
      </c>
      <c r="D362" s="41" t="str">
        <f>VLOOKUP(B362,'[1]87-20-0'!$B$2:$G$10000, 4,0)</f>
        <v>SC</v>
      </c>
      <c r="E362" s="41" t="str">
        <f>VLOOKUP(B362,'[1]87-20-0'!$B$2:$G$10000, 5,0)</f>
        <v>CAJA FIJACION</v>
      </c>
      <c r="F362" s="42">
        <f>VLOOKUP(B362,'[1]87-20-0'!$B$2:$G$10000, 6,0)</f>
        <v>21232.97</v>
      </c>
      <c r="G362" s="52">
        <f>F362*(1-$B$15)*(1-(IF(ISERROR(VLOOKUP(A362,'[2]BASE OFERTAS'!$A$2:$D$800,4,FALSE)),"0 ",VLOOKUP(A362,'[2]BASE OFERTAS'!$A$2:$D$800,4,FALSE))))</f>
        <v>21232.97</v>
      </c>
      <c r="H362" s="43"/>
      <c r="I362" s="44">
        <f t="shared" si="11"/>
        <v>0</v>
      </c>
    </row>
    <row r="363" spans="1:9" x14ac:dyDescent="0.2">
      <c r="A363" s="53" t="str">
        <f t="shared" si="10"/>
        <v>SCCAJA FIJACION</v>
      </c>
      <c r="B363" s="41" t="str">
        <f>'[1]87-20-0'!B347</f>
        <v>CAISA24S</v>
      </c>
      <c r="C363" s="41" t="str">
        <f>VLOOKUP(B363,'[1]87-20-0'!$B$2:$G$10000, 3,0)</f>
        <v>CA AL INT SIN AG 2x4</v>
      </c>
      <c r="D363" s="41" t="str">
        <f>VLOOKUP(B363,'[1]87-20-0'!$B$2:$G$10000, 4,0)</f>
        <v>SC</v>
      </c>
      <c r="E363" s="41" t="str">
        <f>VLOOKUP(B363,'[1]87-20-0'!$B$2:$G$10000, 5,0)</f>
        <v>CAJA FIJACION</v>
      </c>
      <c r="F363" s="42">
        <f>VLOOKUP(B363,'[1]87-20-0'!$B$2:$G$10000, 6,0)</f>
        <v>15672.68</v>
      </c>
      <c r="G363" s="52">
        <f>F363*(1-$B$15)*(1-(IF(ISERROR(VLOOKUP(A363,'[2]BASE OFERTAS'!$A$2:$D$800,4,FALSE)),"0 ",VLOOKUP(A363,'[2]BASE OFERTAS'!$A$2:$D$800,4,FALSE))))</f>
        <v>15672.68</v>
      </c>
      <c r="H363" s="43"/>
      <c r="I363" s="44">
        <f t="shared" si="11"/>
        <v>0</v>
      </c>
    </row>
    <row r="364" spans="1:9" x14ac:dyDescent="0.2">
      <c r="A364" s="53" t="str">
        <f t="shared" si="10"/>
        <v>SCCAJA FIJACION</v>
      </c>
      <c r="B364" s="41" t="str">
        <f>'[1]87-20-0'!B348</f>
        <v>CAISA25S</v>
      </c>
      <c r="C364" s="41" t="str">
        <f>VLOOKUP(B364,'[1]87-20-0'!$B$2:$G$10000, 3,0)</f>
        <v>CA AL INT SIN AG 2x5</v>
      </c>
      <c r="D364" s="41" t="str">
        <f>VLOOKUP(B364,'[1]87-20-0'!$B$2:$G$10000, 4,0)</f>
        <v>SC</v>
      </c>
      <c r="E364" s="41" t="str">
        <f>VLOOKUP(B364,'[1]87-20-0'!$B$2:$G$10000, 5,0)</f>
        <v>CAJA FIJACION</v>
      </c>
      <c r="F364" s="42">
        <f>VLOOKUP(B364,'[1]87-20-0'!$B$2:$G$10000, 6,0)</f>
        <v>18689.95</v>
      </c>
      <c r="G364" s="52">
        <f>F364*(1-$B$15)*(1-(IF(ISERROR(VLOOKUP(A364,'[2]BASE OFERTAS'!$A$2:$D$800,4,FALSE)),"0 ",VLOOKUP(A364,'[2]BASE OFERTAS'!$A$2:$D$800,4,FALSE))))</f>
        <v>18689.95</v>
      </c>
      <c r="H364" s="43"/>
      <c r="I364" s="44">
        <f t="shared" si="11"/>
        <v>0</v>
      </c>
    </row>
    <row r="365" spans="1:9" x14ac:dyDescent="0.2">
      <c r="A365" s="53" t="str">
        <f t="shared" si="10"/>
        <v>SCCAJA FIJACION</v>
      </c>
      <c r="B365" s="41" t="str">
        <f>'[1]87-20-0'!B349</f>
        <v>CAISA26S</v>
      </c>
      <c r="C365" s="41" t="str">
        <f>VLOOKUP(B365,'[1]87-20-0'!$B$2:$G$10000, 3,0)</f>
        <v>CA AL INT SIN AG 2x6</v>
      </c>
      <c r="D365" s="41" t="str">
        <f>VLOOKUP(B365,'[1]87-20-0'!$B$2:$G$10000, 4,0)</f>
        <v>SC</v>
      </c>
      <c r="E365" s="41" t="str">
        <f>VLOOKUP(B365,'[1]87-20-0'!$B$2:$G$10000, 5,0)</f>
        <v>CAJA FIJACION</v>
      </c>
      <c r="F365" s="42">
        <f>VLOOKUP(B365,'[1]87-20-0'!$B$2:$G$10000, 6,0)</f>
        <v>21232.97</v>
      </c>
      <c r="G365" s="52">
        <f>F365*(1-$B$15)*(1-(IF(ISERROR(VLOOKUP(A365,'[2]BASE OFERTAS'!$A$2:$D$800,4,FALSE)),"0 ",VLOOKUP(A365,'[2]BASE OFERTAS'!$A$2:$D$800,4,FALSE))))</f>
        <v>21232.97</v>
      </c>
      <c r="H365" s="43"/>
      <c r="I365" s="44">
        <f t="shared" si="11"/>
        <v>0</v>
      </c>
    </row>
    <row r="366" spans="1:9" x14ac:dyDescent="0.2">
      <c r="A366" s="53" t="str">
        <f t="shared" si="10"/>
        <v>SCCAJA FIJACION</v>
      </c>
      <c r="B366" s="41" t="str">
        <f>'[1]87-20-0'!B350</f>
        <v>CFAI24SC</v>
      </c>
      <c r="C366" s="41" t="str">
        <f>VLOOKUP(B366,'[1]87-20-0'!$B$2:$G$10000, 3,0)</f>
        <v>CA FI A/INV 30 INFERI 2x4</v>
      </c>
      <c r="D366" s="41" t="str">
        <f>VLOOKUP(B366,'[1]87-20-0'!$B$2:$G$10000, 4,0)</f>
        <v>SC</v>
      </c>
      <c r="E366" s="41" t="str">
        <f>VLOOKUP(B366,'[1]87-20-0'!$B$2:$G$10000, 5,0)</f>
        <v>CAJA FIJACION</v>
      </c>
      <c r="F366" s="42">
        <f>VLOOKUP(B366,'[1]87-20-0'!$B$2:$G$10000, 6,0)</f>
        <v>15961.77</v>
      </c>
      <c r="G366" s="52">
        <f>F366*(1-$B$15)*(1-(IF(ISERROR(VLOOKUP(A366,'[2]BASE OFERTAS'!$A$2:$D$800,4,FALSE)),"0 ",VLOOKUP(A366,'[2]BASE OFERTAS'!$A$2:$D$800,4,FALSE))))</f>
        <v>15961.77</v>
      </c>
      <c r="H366" s="43"/>
      <c r="I366" s="44">
        <f t="shared" si="11"/>
        <v>0</v>
      </c>
    </row>
    <row r="367" spans="1:9" x14ac:dyDescent="0.2">
      <c r="A367" s="53" t="str">
        <f t="shared" si="10"/>
        <v>SCCAJA FIJACION</v>
      </c>
      <c r="B367" s="41" t="str">
        <f>'[1]87-20-0'!B351</f>
        <v>CFAI25SC</v>
      </c>
      <c r="C367" s="41" t="str">
        <f>VLOOKUP(B367,'[1]87-20-0'!$B$2:$G$10000, 3,0)</f>
        <v>CA FI A/INV 30 INFERI 2x5</v>
      </c>
      <c r="D367" s="41" t="str">
        <f>VLOOKUP(B367,'[1]87-20-0'!$B$2:$G$10000, 4,0)</f>
        <v>SC</v>
      </c>
      <c r="E367" s="41" t="str">
        <f>VLOOKUP(B367,'[1]87-20-0'!$B$2:$G$10000, 5,0)</f>
        <v>CAJA FIJACION</v>
      </c>
      <c r="F367" s="42">
        <f>VLOOKUP(B367,'[1]87-20-0'!$B$2:$G$10000, 6,0)</f>
        <v>19153</v>
      </c>
      <c r="G367" s="52">
        <f>F367*(1-$B$15)*(1-(IF(ISERROR(VLOOKUP(A367,'[2]BASE OFERTAS'!$A$2:$D$800,4,FALSE)),"0 ",VLOOKUP(A367,'[2]BASE OFERTAS'!$A$2:$D$800,4,FALSE))))</f>
        <v>19153</v>
      </c>
      <c r="H367" s="43"/>
      <c r="I367" s="44">
        <f t="shared" si="11"/>
        <v>0</v>
      </c>
    </row>
    <row r="368" spans="1:9" x14ac:dyDescent="0.2">
      <c r="A368" s="53" t="str">
        <f t="shared" si="10"/>
        <v>SCCAJA FIJACION</v>
      </c>
      <c r="B368" s="41" t="str">
        <f>'[1]87-20-0'!B352</f>
        <v>CFAI26SC</v>
      </c>
      <c r="C368" s="41" t="str">
        <f>VLOOKUP(B368,'[1]87-20-0'!$B$2:$G$10000, 3,0)</f>
        <v>CA FI A/INV 30 INFERI 2x6</v>
      </c>
      <c r="D368" s="41" t="str">
        <f>VLOOKUP(B368,'[1]87-20-0'!$B$2:$G$10000, 4,0)</f>
        <v>SC</v>
      </c>
      <c r="E368" s="41" t="str">
        <f>VLOOKUP(B368,'[1]87-20-0'!$B$2:$G$10000, 5,0)</f>
        <v>CAJA FIJACION</v>
      </c>
      <c r="F368" s="42">
        <f>VLOOKUP(B368,'[1]87-20-0'!$B$2:$G$10000, 6,0)</f>
        <v>22240.39</v>
      </c>
      <c r="G368" s="52">
        <f>F368*(1-$B$15)*(1-(IF(ISERROR(VLOOKUP(A368,'[2]BASE OFERTAS'!$A$2:$D$800,4,FALSE)),"0 ",VLOOKUP(A368,'[2]BASE OFERTAS'!$A$2:$D$800,4,FALSE))))</f>
        <v>22240.39</v>
      </c>
      <c r="H368" s="43"/>
      <c r="I368" s="44">
        <f t="shared" si="11"/>
        <v>0</v>
      </c>
    </row>
    <row r="369" spans="1:9" x14ac:dyDescent="0.2">
      <c r="A369" s="53" t="str">
        <f t="shared" si="10"/>
        <v>RIOSCABEZAL</v>
      </c>
      <c r="B369" s="41" t="str">
        <f>'[1]87-20-0'!B353</f>
        <v>CFVCGR</v>
      </c>
      <c r="C369" s="41" t="str">
        <f>VLOOKUP(B369,'[1]87-20-0'!$B$2:$G$10000, 3,0)</f>
        <v>CABE T/FV C/P CORTO GRUES</v>
      </c>
      <c r="D369" s="41" t="str">
        <f>VLOOKUP(B369,'[1]87-20-0'!$B$2:$G$10000, 4,0)</f>
        <v>RIOS</v>
      </c>
      <c r="E369" s="41" t="str">
        <f>VLOOKUP(B369,'[1]87-20-0'!$B$2:$G$10000, 5,0)</f>
        <v>CABEZAL</v>
      </c>
      <c r="F369" s="42">
        <f>VLOOKUP(B369,'[1]87-20-0'!$B$2:$G$10000, 6,0)</f>
        <v>489.04</v>
      </c>
      <c r="G369" s="52">
        <f>F369*(1-$B$15)*(1-(IF(ISERROR(VLOOKUP(A369,'[2]BASE OFERTAS'!$A$2:$D$800,4,FALSE)),"0 ",VLOOKUP(A369,'[2]BASE OFERTAS'!$A$2:$D$800,4,FALSE))))</f>
        <v>489.04</v>
      </c>
      <c r="H369" s="43"/>
      <c r="I369" s="44">
        <f t="shared" si="11"/>
        <v>0</v>
      </c>
    </row>
    <row r="370" spans="1:9" x14ac:dyDescent="0.2">
      <c r="A370" s="53" t="str">
        <f t="shared" si="10"/>
        <v>RIOSCABEZAL</v>
      </c>
      <c r="B370" s="41" t="str">
        <f>'[1]87-20-0'!B354</f>
        <v>CFVLGR</v>
      </c>
      <c r="C370" s="41" t="str">
        <f>VLOOKUP(B370,'[1]87-20-0'!$B$2:$G$10000, 3,0)</f>
        <v>CABE T/FV C/P LARGO GRUES</v>
      </c>
      <c r="D370" s="41" t="str">
        <f>VLOOKUP(B370,'[1]87-20-0'!$B$2:$G$10000, 4,0)</f>
        <v>RIOS</v>
      </c>
      <c r="E370" s="41" t="str">
        <f>VLOOKUP(B370,'[1]87-20-0'!$B$2:$G$10000, 5,0)</f>
        <v>CABEZAL</v>
      </c>
      <c r="F370" s="42">
        <f>VLOOKUP(B370,'[1]87-20-0'!$B$2:$G$10000, 6,0)</f>
        <v>524.11</v>
      </c>
      <c r="G370" s="52">
        <f>F370*(1-$B$15)*(1-(IF(ISERROR(VLOOKUP(A370,'[2]BASE OFERTAS'!$A$2:$D$800,4,FALSE)),"0 ",VLOOKUP(A370,'[2]BASE OFERTAS'!$A$2:$D$800,4,FALSE))))</f>
        <v>524.11</v>
      </c>
      <c r="H370" s="43"/>
      <c r="I370" s="44">
        <f t="shared" si="11"/>
        <v>0</v>
      </c>
    </row>
    <row r="371" spans="1:9" x14ac:dyDescent="0.2">
      <c r="A371" s="53" t="str">
        <f t="shared" si="10"/>
        <v>RIOSCABEZAL</v>
      </c>
      <c r="B371" s="41" t="str">
        <f>'[1]87-20-0'!B355</f>
        <v>CFVCFR</v>
      </c>
      <c r="C371" s="41" t="str">
        <f>VLOOKUP(B371,'[1]87-20-0'!$B$2:$G$10000, 3,0)</f>
        <v>CABEZ T/FV C/P CORTO FINO</v>
      </c>
      <c r="D371" s="41" t="str">
        <f>VLOOKUP(B371,'[1]87-20-0'!$B$2:$G$10000, 4,0)</f>
        <v>RIOS</v>
      </c>
      <c r="E371" s="41" t="str">
        <f>VLOOKUP(B371,'[1]87-20-0'!$B$2:$G$10000, 5,0)</f>
        <v>CABEZAL</v>
      </c>
      <c r="F371" s="42">
        <f>VLOOKUP(B371,'[1]87-20-0'!$B$2:$G$10000, 6,0)</f>
        <v>489.04</v>
      </c>
      <c r="G371" s="52">
        <f>F371*(1-$B$15)*(1-(IF(ISERROR(VLOOKUP(A371,'[2]BASE OFERTAS'!$A$2:$D$800,4,FALSE)),"0 ",VLOOKUP(A371,'[2]BASE OFERTAS'!$A$2:$D$800,4,FALSE))))</f>
        <v>489.04</v>
      </c>
      <c r="H371" s="43"/>
      <c r="I371" s="44">
        <f t="shared" si="11"/>
        <v>0</v>
      </c>
    </row>
    <row r="372" spans="1:9" x14ac:dyDescent="0.2">
      <c r="A372" s="53" t="str">
        <f t="shared" si="10"/>
        <v>RIOSCABEZAL</v>
      </c>
      <c r="B372" s="41" t="str">
        <f>'[1]87-20-0'!B356</f>
        <v>CFVLFR</v>
      </c>
      <c r="C372" s="41" t="str">
        <f>VLOOKUP(B372,'[1]87-20-0'!$B$2:$G$10000, 3,0)</f>
        <v>CABEZ T/FV C/P LARGO FINO</v>
      </c>
      <c r="D372" s="41" t="str">
        <f>VLOOKUP(B372,'[1]87-20-0'!$B$2:$G$10000, 4,0)</f>
        <v>RIOS</v>
      </c>
      <c r="E372" s="41" t="str">
        <f>VLOOKUP(B372,'[1]87-20-0'!$B$2:$G$10000, 5,0)</f>
        <v>CABEZAL</v>
      </c>
      <c r="F372" s="42">
        <f>VLOOKUP(B372,'[1]87-20-0'!$B$2:$G$10000, 6,0)</f>
        <v>583.82000000000005</v>
      </c>
      <c r="G372" s="52">
        <f>F372*(1-$B$15)*(1-(IF(ISERROR(VLOOKUP(A372,'[2]BASE OFERTAS'!$A$2:$D$800,4,FALSE)),"0 ",VLOOKUP(A372,'[2]BASE OFERTAS'!$A$2:$D$800,4,FALSE))))</f>
        <v>583.82000000000005</v>
      </c>
      <c r="H372" s="43"/>
      <c r="I372" s="44">
        <f t="shared" si="11"/>
        <v>0</v>
      </c>
    </row>
    <row r="373" spans="1:9" x14ac:dyDescent="0.2">
      <c r="A373" s="53" t="str">
        <f t="shared" si="10"/>
        <v>VITAL GASREGULADOR</v>
      </c>
      <c r="B373" s="41" t="str">
        <f>'[1]87-20-0'!B357</f>
        <v>CRA</v>
      </c>
      <c r="C373" s="41" t="str">
        <f>VLOOKUP(B373,'[1]87-20-0'!$B$2:$G$10000, 3,0)</f>
        <v>CABEZA REGULA GAS *ECONO*</v>
      </c>
      <c r="D373" s="41" t="str">
        <f>VLOOKUP(B373,'[1]87-20-0'!$B$2:$G$10000, 4,0)</f>
        <v>VITAL GAS</v>
      </c>
      <c r="E373" s="41" t="str">
        <f>VLOOKUP(B373,'[1]87-20-0'!$B$2:$G$10000, 5,0)</f>
        <v>REGULADOR</v>
      </c>
      <c r="F373" s="42">
        <f>VLOOKUP(B373,'[1]87-20-0'!$B$2:$G$10000, 6,0)</f>
        <v>5513.29</v>
      </c>
      <c r="G373" s="52">
        <f>F373*(1-$B$15)*(1-(IF(ISERROR(VLOOKUP(A373,'[2]BASE OFERTAS'!$A$2:$D$800,4,FALSE)),"0 ",VLOOKUP(A373,'[2]BASE OFERTAS'!$A$2:$D$800,4,FALSE))))</f>
        <v>5513.29</v>
      </c>
      <c r="H373" s="43"/>
      <c r="I373" s="44">
        <f t="shared" si="11"/>
        <v>0</v>
      </c>
    </row>
    <row r="374" spans="1:9" x14ac:dyDescent="0.2">
      <c r="A374" s="53" t="str">
        <f t="shared" si="10"/>
        <v>PAZREGULADOR COMUN</v>
      </c>
      <c r="B374" s="41" t="str">
        <f>'[1]87-20-0'!B358</f>
        <v>CCP</v>
      </c>
      <c r="C374" s="41" t="str">
        <f>VLOOKUP(B374,'[1]87-20-0'!$B$2:$G$10000, 3,0)</f>
        <v>CABEZA REGULADOR COM</v>
      </c>
      <c r="D374" s="41" t="str">
        <f>VLOOKUP(B374,'[1]87-20-0'!$B$2:$G$10000, 4,0)</f>
        <v>PAZ</v>
      </c>
      <c r="E374" s="41" t="str">
        <f>VLOOKUP(B374,'[1]87-20-0'!$B$2:$G$10000, 5,0)</f>
        <v>REGULADOR COMUN</v>
      </c>
      <c r="F374" s="42">
        <f>VLOOKUP(B374,'[1]87-20-0'!$B$2:$G$10000, 6,0)</f>
        <v>6465.19</v>
      </c>
      <c r="G374" s="52">
        <f>F374*(1-$B$15)*(1-(IF(ISERROR(VLOOKUP(A374,'[2]BASE OFERTAS'!$A$2:$D$800,4,FALSE)),"0 ",VLOOKUP(A374,'[2]BASE OFERTAS'!$A$2:$D$800,4,FALSE))))</f>
        <v>5689.3671999999997</v>
      </c>
      <c r="H374" s="43"/>
      <c r="I374" s="44">
        <f t="shared" si="11"/>
        <v>0</v>
      </c>
    </row>
    <row r="375" spans="1:9" x14ac:dyDescent="0.2">
      <c r="A375" s="53" t="str">
        <f t="shared" si="10"/>
        <v>RIOSCABEZAL</v>
      </c>
      <c r="B375" s="41" t="str">
        <f>'[1]87-20-0'!B359</f>
        <v>CPMR</v>
      </c>
      <c r="C375" s="41" t="str">
        <f>VLOOKUP(B375,'[1]87-20-0'!$B$2:$G$10000, 3,0)</f>
        <v>CABEZAL T/PEIRANO MESADA</v>
      </c>
      <c r="D375" s="41" t="str">
        <f>VLOOKUP(B375,'[1]87-20-0'!$B$2:$G$10000, 4,0)</f>
        <v>RIOS</v>
      </c>
      <c r="E375" s="41" t="str">
        <f>VLOOKUP(B375,'[1]87-20-0'!$B$2:$G$10000, 5,0)</f>
        <v>CABEZAL</v>
      </c>
      <c r="F375" s="42">
        <f>VLOOKUP(B375,'[1]87-20-0'!$B$2:$G$10000, 6,0)</f>
        <v>598.79</v>
      </c>
      <c r="G375" s="52">
        <f>F375*(1-$B$15)*(1-(IF(ISERROR(VLOOKUP(A375,'[2]BASE OFERTAS'!$A$2:$D$800,4,FALSE)),"0 ",VLOOKUP(A375,'[2]BASE OFERTAS'!$A$2:$D$800,4,FALSE))))</f>
        <v>598.79</v>
      </c>
      <c r="H375" s="43"/>
      <c r="I375" s="44">
        <f t="shared" si="11"/>
        <v>0</v>
      </c>
    </row>
    <row r="376" spans="1:9" x14ac:dyDescent="0.2">
      <c r="A376" s="53" t="str">
        <f t="shared" si="10"/>
        <v>TENSILCABLE ACERO</v>
      </c>
      <c r="B376" s="41" t="str">
        <f>'[1]87-20-0'!B360</f>
        <v>CAFT</v>
      </c>
      <c r="C376" s="41" t="str">
        <f>VLOOKUP(B376,'[1]87-20-0'!$B$2:$G$10000, 3,0)</f>
        <v>CABLE ACERO FORRADO 4 mm</v>
      </c>
      <c r="D376" s="41" t="str">
        <f>VLOOKUP(B376,'[1]87-20-0'!$B$2:$G$10000, 4,0)</f>
        <v>TENSIL</v>
      </c>
      <c r="E376" s="41" t="str">
        <f>VLOOKUP(B376,'[1]87-20-0'!$B$2:$G$10000, 5,0)</f>
        <v>CABLE ACERO</v>
      </c>
      <c r="F376" s="42">
        <f>VLOOKUP(B376,'[1]87-20-0'!$B$2:$G$10000, 6,0)</f>
        <v>242.34</v>
      </c>
      <c r="G376" s="52">
        <f>F376*(1-$B$15)*(1-(IF(ISERROR(VLOOKUP(A376,'[2]BASE OFERTAS'!$A$2:$D$800,4,FALSE)),"0 ",VLOOKUP(A376,'[2]BASE OFERTAS'!$A$2:$D$800,4,FALSE))))</f>
        <v>242.34</v>
      </c>
      <c r="H376" s="43"/>
      <c r="I376" s="44">
        <f t="shared" si="11"/>
        <v>0</v>
      </c>
    </row>
    <row r="377" spans="1:9" x14ac:dyDescent="0.2">
      <c r="A377" s="53" t="str">
        <f t="shared" si="10"/>
        <v>MOISESCABO AZADA</v>
      </c>
      <c r="B377" s="41" t="str">
        <f>'[1]87-20-0'!B361</f>
        <v>CA120M</v>
      </c>
      <c r="C377" s="41" t="str">
        <f>VLOOKUP(B377,'[1]87-20-0'!$B$2:$G$10000, 3,0)</f>
        <v>CABO AZADA 120cm</v>
      </c>
      <c r="D377" s="41" t="str">
        <f>VLOOKUP(B377,'[1]87-20-0'!$B$2:$G$10000, 4,0)</f>
        <v>MOISES</v>
      </c>
      <c r="E377" s="41" t="str">
        <f>VLOOKUP(B377,'[1]87-20-0'!$B$2:$G$10000, 5,0)</f>
        <v>CABO AZADA</v>
      </c>
      <c r="F377" s="42">
        <f>VLOOKUP(B377,'[1]87-20-0'!$B$2:$G$10000, 6,0)</f>
        <v>2304.34</v>
      </c>
      <c r="G377" s="52">
        <f>F377*(1-$B$15)*(1-(IF(ISERROR(VLOOKUP(A377,'[2]BASE OFERTAS'!$A$2:$D$800,4,FALSE)),"0 ",VLOOKUP(A377,'[2]BASE OFERTAS'!$A$2:$D$800,4,FALSE))))</f>
        <v>2304.34</v>
      </c>
      <c r="H377" s="43"/>
      <c r="I377" s="44">
        <f t="shared" si="11"/>
        <v>0</v>
      </c>
    </row>
    <row r="378" spans="1:9" x14ac:dyDescent="0.2">
      <c r="A378" s="53" t="str">
        <f t="shared" si="10"/>
        <v>MOISESCABO AZADA</v>
      </c>
      <c r="B378" s="41" t="str">
        <f>'[1]87-20-0'!B362</f>
        <v>CA135M</v>
      </c>
      <c r="C378" s="41" t="str">
        <f>VLOOKUP(B378,'[1]87-20-0'!$B$2:$G$10000, 3,0)</f>
        <v>CABO AZADA 135cm</v>
      </c>
      <c r="D378" s="41" t="str">
        <f>VLOOKUP(B378,'[1]87-20-0'!$B$2:$G$10000, 4,0)</f>
        <v>MOISES</v>
      </c>
      <c r="E378" s="41" t="str">
        <f>VLOOKUP(B378,'[1]87-20-0'!$B$2:$G$10000, 5,0)</f>
        <v>CABO AZADA</v>
      </c>
      <c r="F378" s="42">
        <f>VLOOKUP(B378,'[1]87-20-0'!$B$2:$G$10000, 6,0)</f>
        <v>2794.75</v>
      </c>
      <c r="G378" s="52">
        <f>F378*(1-$B$15)*(1-(IF(ISERROR(VLOOKUP(A378,'[2]BASE OFERTAS'!$A$2:$D$800,4,FALSE)),"0 ",VLOOKUP(A378,'[2]BASE OFERTAS'!$A$2:$D$800,4,FALSE))))</f>
        <v>2794.75</v>
      </c>
      <c r="H378" s="43"/>
      <c r="I378" s="44">
        <f t="shared" si="11"/>
        <v>0</v>
      </c>
    </row>
    <row r="379" spans="1:9" x14ac:dyDescent="0.2">
      <c r="A379" s="53" t="str">
        <f t="shared" si="10"/>
        <v>MOISESCABO AZADA</v>
      </c>
      <c r="B379" s="41" t="str">
        <f>'[1]87-20-0'!B363</f>
        <v>CA150M</v>
      </c>
      <c r="C379" s="41" t="str">
        <f>VLOOKUP(B379,'[1]87-20-0'!$B$2:$G$10000, 3,0)</f>
        <v>CABO AZADA 150cm</v>
      </c>
      <c r="D379" s="41" t="str">
        <f>VLOOKUP(B379,'[1]87-20-0'!$B$2:$G$10000, 4,0)</f>
        <v>MOISES</v>
      </c>
      <c r="E379" s="41" t="str">
        <f>VLOOKUP(B379,'[1]87-20-0'!$B$2:$G$10000, 5,0)</f>
        <v>CABO AZADA</v>
      </c>
      <c r="F379" s="42">
        <f>VLOOKUP(B379,'[1]87-20-0'!$B$2:$G$10000, 6,0)</f>
        <v>2927.03</v>
      </c>
      <c r="G379" s="52">
        <f>F379*(1-$B$15)*(1-(IF(ISERROR(VLOOKUP(A379,'[2]BASE OFERTAS'!$A$2:$D$800,4,FALSE)),"0 ",VLOOKUP(A379,'[2]BASE OFERTAS'!$A$2:$D$800,4,FALSE))))</f>
        <v>2927.03</v>
      </c>
      <c r="H379" s="43"/>
      <c r="I379" s="44">
        <f t="shared" si="11"/>
        <v>0</v>
      </c>
    </row>
    <row r="380" spans="1:9" x14ac:dyDescent="0.2">
      <c r="A380" s="53" t="str">
        <f t="shared" si="10"/>
        <v>MOISESCABO GUADAÑA</v>
      </c>
      <c r="B380" s="41" t="str">
        <f>'[1]87-20-0'!B364</f>
        <v>CGM</v>
      </c>
      <c r="C380" s="41" t="str">
        <f>VLOOKUP(B380,'[1]87-20-0'!$B$2:$G$10000, 3,0)</f>
        <v>CABO GUADANA</v>
      </c>
      <c r="D380" s="41" t="str">
        <f>VLOOKUP(B380,'[1]87-20-0'!$B$2:$G$10000, 4,0)</f>
        <v>MOISES</v>
      </c>
      <c r="E380" s="41" t="str">
        <f>VLOOKUP(B380,'[1]87-20-0'!$B$2:$G$10000, 5,0)</f>
        <v>CABO GUADAÑA</v>
      </c>
      <c r="F380" s="42">
        <f>VLOOKUP(B380,'[1]87-20-0'!$B$2:$G$10000, 6,0)</f>
        <v>3407.68</v>
      </c>
      <c r="G380" s="52">
        <f>F380*(1-$B$15)*(1-(IF(ISERROR(VLOOKUP(A380,'[2]BASE OFERTAS'!$A$2:$D$800,4,FALSE)),"0 ",VLOOKUP(A380,'[2]BASE OFERTAS'!$A$2:$D$800,4,FALSE))))</f>
        <v>3407.68</v>
      </c>
      <c r="H380" s="43"/>
      <c r="I380" s="44">
        <f t="shared" si="11"/>
        <v>0</v>
      </c>
    </row>
    <row r="381" spans="1:9" x14ac:dyDescent="0.2">
      <c r="A381" s="53" t="str">
        <f t="shared" si="10"/>
        <v>MOISESCABO HACHA</v>
      </c>
      <c r="B381" s="41" t="str">
        <f>'[1]87-20-0'!B365</f>
        <v>CH90M</v>
      </c>
      <c r="C381" s="41" t="str">
        <f>VLOOKUP(B381,'[1]87-20-0'!$B$2:$G$10000, 3,0)</f>
        <v>CABO HACHA 90cm</v>
      </c>
      <c r="D381" s="41" t="str">
        <f>VLOOKUP(B381,'[1]87-20-0'!$B$2:$G$10000, 4,0)</f>
        <v>MOISES</v>
      </c>
      <c r="E381" s="41" t="str">
        <f>VLOOKUP(B381,'[1]87-20-0'!$B$2:$G$10000, 5,0)</f>
        <v>CABO HACHA</v>
      </c>
      <c r="F381" s="42">
        <f>VLOOKUP(B381,'[1]87-20-0'!$B$2:$G$10000, 6,0)</f>
        <v>1790.87</v>
      </c>
      <c r="G381" s="52">
        <f>F381*(1-$B$15)*(1-(IF(ISERROR(VLOOKUP(A381,'[2]BASE OFERTAS'!$A$2:$D$800,4,FALSE)),"0 ",VLOOKUP(A381,'[2]BASE OFERTAS'!$A$2:$D$800,4,FALSE))))</f>
        <v>1790.87</v>
      </c>
      <c r="H381" s="43"/>
      <c r="I381" s="44">
        <f t="shared" si="11"/>
        <v>0</v>
      </c>
    </row>
    <row r="382" spans="1:9" x14ac:dyDescent="0.2">
      <c r="A382" s="53" t="str">
        <f t="shared" si="10"/>
        <v>MOISESCABO CORTO</v>
      </c>
      <c r="B382" s="41" t="str">
        <f>'[1]87-20-0'!B366</f>
        <v>CHVG</v>
      </c>
      <c r="C382" s="41" t="str">
        <f>VLOOKUP(B382,'[1]87-20-0'!$B$2:$G$10000, 3,0)</f>
        <v>CABO HACHITA VIZCAIN</v>
      </c>
      <c r="D382" s="41" t="str">
        <f>VLOOKUP(B382,'[1]87-20-0'!$B$2:$G$10000, 4,0)</f>
        <v>MOISES</v>
      </c>
      <c r="E382" s="41" t="str">
        <f>VLOOKUP(B382,'[1]87-20-0'!$B$2:$G$10000, 5,0)</f>
        <v>CABO CORTO</v>
      </c>
      <c r="F382" s="42">
        <f>VLOOKUP(B382,'[1]87-20-0'!$B$2:$G$10000, 6,0)</f>
        <v>1047.9000000000001</v>
      </c>
      <c r="G382" s="52">
        <f>F382*(1-$B$15)*(1-(IF(ISERROR(VLOOKUP(A382,'[2]BASE OFERTAS'!$A$2:$D$800,4,FALSE)),"0 ",VLOOKUP(A382,'[2]BASE OFERTAS'!$A$2:$D$800,4,FALSE))))</f>
        <v>1047.9000000000001</v>
      </c>
      <c r="H382" s="43"/>
      <c r="I382" s="44">
        <f t="shared" si="11"/>
        <v>0</v>
      </c>
    </row>
    <row r="383" spans="1:9" x14ac:dyDescent="0.2">
      <c r="A383" s="53" t="str">
        <f t="shared" si="10"/>
        <v>MOISESCABO HORQUILLA</v>
      </c>
      <c r="B383" s="41" t="str">
        <f>'[1]87-20-0'!B367</f>
        <v>CHM</v>
      </c>
      <c r="C383" s="41" t="str">
        <f>VLOOKUP(B383,'[1]87-20-0'!$B$2:$G$10000, 3,0)</f>
        <v>CABO HORQUILLA 150cm</v>
      </c>
      <c r="D383" s="41" t="str">
        <f>VLOOKUP(B383,'[1]87-20-0'!$B$2:$G$10000, 4,0)</f>
        <v>MOISES</v>
      </c>
      <c r="E383" s="41" t="str">
        <f>VLOOKUP(B383,'[1]87-20-0'!$B$2:$G$10000, 5,0)</f>
        <v>CABO HORQUILLA</v>
      </c>
      <c r="F383" s="42">
        <f>VLOOKUP(B383,'[1]87-20-0'!$B$2:$G$10000, 6,0)</f>
        <v>3909.75</v>
      </c>
      <c r="G383" s="52">
        <f>F383*(1-$B$15)*(1-(IF(ISERROR(VLOOKUP(A383,'[2]BASE OFERTAS'!$A$2:$D$800,4,FALSE)),"0 ",VLOOKUP(A383,'[2]BASE OFERTAS'!$A$2:$D$800,4,FALSE))))</f>
        <v>3909.75</v>
      </c>
      <c r="H383" s="43"/>
      <c r="I383" s="44">
        <f t="shared" si="11"/>
        <v>0</v>
      </c>
    </row>
    <row r="384" spans="1:9" x14ac:dyDescent="0.2">
      <c r="A384" s="53" t="str">
        <f t="shared" si="10"/>
        <v>MOISESCABO CORTO</v>
      </c>
      <c r="B384" s="41" t="str">
        <f>'[1]87-20-0'!B368</f>
        <v>CMA25</v>
      </c>
      <c r="C384" s="41" t="str">
        <f>VLOOKUP(B384,'[1]87-20-0'!$B$2:$G$10000, 3,0)</f>
        <v>CABO MACETA 25 cm.</v>
      </c>
      <c r="D384" s="41" t="str">
        <f>VLOOKUP(B384,'[1]87-20-0'!$B$2:$G$10000, 4,0)</f>
        <v>MOISES</v>
      </c>
      <c r="E384" s="41" t="str">
        <f>VLOOKUP(B384,'[1]87-20-0'!$B$2:$G$10000, 5,0)</f>
        <v>CABO CORTO</v>
      </c>
      <c r="F384" s="42">
        <f>VLOOKUP(B384,'[1]87-20-0'!$B$2:$G$10000, 6,0)</f>
        <v>239.22</v>
      </c>
      <c r="G384" s="52">
        <f>F384*(1-$B$15)*(1-(IF(ISERROR(VLOOKUP(A384,'[2]BASE OFERTAS'!$A$2:$D$800,4,FALSE)),"0 ",VLOOKUP(A384,'[2]BASE OFERTAS'!$A$2:$D$800,4,FALSE))))</f>
        <v>239.22</v>
      </c>
      <c r="H384" s="43"/>
      <c r="I384" s="44">
        <f t="shared" si="11"/>
        <v>0</v>
      </c>
    </row>
    <row r="385" spans="1:9" x14ac:dyDescent="0.2">
      <c r="A385" s="53" t="str">
        <f t="shared" si="10"/>
        <v>MOISESCABO CORTO</v>
      </c>
      <c r="B385" s="41" t="str">
        <f>'[1]87-20-0'!B369</f>
        <v>CMA30</v>
      </c>
      <c r="C385" s="41" t="str">
        <f>VLOOKUP(B385,'[1]87-20-0'!$B$2:$G$10000, 3,0)</f>
        <v>CABO MACETA 30 cm.</v>
      </c>
      <c r="D385" s="41" t="str">
        <f>VLOOKUP(B385,'[1]87-20-0'!$B$2:$G$10000, 4,0)</f>
        <v>MOISES</v>
      </c>
      <c r="E385" s="41" t="str">
        <f>VLOOKUP(B385,'[1]87-20-0'!$B$2:$G$10000, 5,0)</f>
        <v>CABO CORTO</v>
      </c>
      <c r="F385" s="42">
        <f>VLOOKUP(B385,'[1]87-20-0'!$B$2:$G$10000, 6,0)</f>
        <v>283.88</v>
      </c>
      <c r="G385" s="52">
        <f>F385*(1-$B$15)*(1-(IF(ISERROR(VLOOKUP(A385,'[2]BASE OFERTAS'!$A$2:$D$800,4,FALSE)),"0 ",VLOOKUP(A385,'[2]BASE OFERTAS'!$A$2:$D$800,4,FALSE))))</f>
        <v>283.88</v>
      </c>
      <c r="H385" s="43"/>
      <c r="I385" s="44">
        <f t="shared" si="11"/>
        <v>0</v>
      </c>
    </row>
    <row r="386" spans="1:9" x14ac:dyDescent="0.2">
      <c r="A386" s="53" t="str">
        <f t="shared" si="10"/>
        <v>MOISESCABO CORTO</v>
      </c>
      <c r="B386" s="41" t="str">
        <f>'[1]87-20-0'!B370</f>
        <v>CMA35</v>
      </c>
      <c r="C386" s="41" t="str">
        <f>VLOOKUP(B386,'[1]87-20-0'!$B$2:$G$10000, 3,0)</f>
        <v>CABO MACETA 35 cm.</v>
      </c>
      <c r="D386" s="41" t="str">
        <f>VLOOKUP(B386,'[1]87-20-0'!$B$2:$G$10000, 4,0)</f>
        <v>MOISES</v>
      </c>
      <c r="E386" s="41" t="str">
        <f>VLOOKUP(B386,'[1]87-20-0'!$B$2:$G$10000, 5,0)</f>
        <v>CABO CORTO</v>
      </c>
      <c r="F386" s="42">
        <f>VLOOKUP(B386,'[1]87-20-0'!$B$2:$G$10000, 6,0)</f>
        <v>333.88</v>
      </c>
      <c r="G386" s="52">
        <f>F386*(1-$B$15)*(1-(IF(ISERROR(VLOOKUP(A386,'[2]BASE OFERTAS'!$A$2:$D$800,4,FALSE)),"0 ",VLOOKUP(A386,'[2]BASE OFERTAS'!$A$2:$D$800,4,FALSE))))</f>
        <v>333.88</v>
      </c>
      <c r="H386" s="43"/>
      <c r="I386" s="44">
        <f t="shared" si="11"/>
        <v>0</v>
      </c>
    </row>
    <row r="387" spans="1:9" x14ac:dyDescent="0.2">
      <c r="A387" s="53" t="str">
        <f t="shared" si="10"/>
        <v>MOISESCABO CORTO</v>
      </c>
      <c r="B387" s="41" t="str">
        <f>'[1]87-20-0'!B371</f>
        <v>CMA40</v>
      </c>
      <c r="C387" s="41" t="str">
        <f>VLOOKUP(B387,'[1]87-20-0'!$B$2:$G$10000, 3,0)</f>
        <v>CABO MACETA 40 cm.</v>
      </c>
      <c r="D387" s="41" t="str">
        <f>VLOOKUP(B387,'[1]87-20-0'!$B$2:$G$10000, 4,0)</f>
        <v>MOISES</v>
      </c>
      <c r="E387" s="41" t="str">
        <f>VLOOKUP(B387,'[1]87-20-0'!$B$2:$G$10000, 5,0)</f>
        <v>CABO CORTO</v>
      </c>
      <c r="F387" s="42">
        <f>VLOOKUP(B387,'[1]87-20-0'!$B$2:$G$10000, 6,0)</f>
        <v>379.48</v>
      </c>
      <c r="G387" s="52">
        <f>F387*(1-$B$15)*(1-(IF(ISERROR(VLOOKUP(A387,'[2]BASE OFERTAS'!$A$2:$D$800,4,FALSE)),"0 ",VLOOKUP(A387,'[2]BASE OFERTAS'!$A$2:$D$800,4,FALSE))))</f>
        <v>379.48</v>
      </c>
      <c r="H387" s="43"/>
      <c r="I387" s="44">
        <f t="shared" si="11"/>
        <v>0</v>
      </c>
    </row>
    <row r="388" spans="1:9" x14ac:dyDescent="0.2">
      <c r="A388" s="53" t="str">
        <f t="shared" si="10"/>
        <v>MOISESCABO CORTO</v>
      </c>
      <c r="B388" s="41" t="str">
        <f>'[1]87-20-0'!B372</f>
        <v>CMC25</v>
      </c>
      <c r="C388" s="41" t="str">
        <f>VLOOKUP(B388,'[1]87-20-0'!$B$2:$G$10000, 3,0)</f>
        <v>CABO MART. CARPIN 25</v>
      </c>
      <c r="D388" s="41" t="str">
        <f>VLOOKUP(B388,'[1]87-20-0'!$B$2:$G$10000, 4,0)</f>
        <v>MOISES</v>
      </c>
      <c r="E388" s="41" t="str">
        <f>VLOOKUP(B388,'[1]87-20-0'!$B$2:$G$10000, 5,0)</f>
        <v>CABO CORTO</v>
      </c>
      <c r="F388" s="42">
        <f>VLOOKUP(B388,'[1]87-20-0'!$B$2:$G$10000, 6,0)</f>
        <v>213</v>
      </c>
      <c r="G388" s="52">
        <f>F388*(1-$B$15)*(1-(IF(ISERROR(VLOOKUP(A388,'[2]BASE OFERTAS'!$A$2:$D$800,4,FALSE)),"0 ",VLOOKUP(A388,'[2]BASE OFERTAS'!$A$2:$D$800,4,FALSE))))</f>
        <v>213</v>
      </c>
      <c r="H388" s="43"/>
      <c r="I388" s="44">
        <f t="shared" si="11"/>
        <v>0</v>
      </c>
    </row>
    <row r="389" spans="1:9" x14ac:dyDescent="0.2">
      <c r="A389" s="53" t="str">
        <f t="shared" si="10"/>
        <v>MOISESCABO CORTO</v>
      </c>
      <c r="B389" s="41" t="str">
        <f>'[1]87-20-0'!B373</f>
        <v>CMC30</v>
      </c>
      <c r="C389" s="41" t="str">
        <f>VLOOKUP(B389,'[1]87-20-0'!$B$2:$G$10000, 3,0)</f>
        <v>CABO MART. CARPIN 30</v>
      </c>
      <c r="D389" s="41" t="str">
        <f>VLOOKUP(B389,'[1]87-20-0'!$B$2:$G$10000, 4,0)</f>
        <v>MOISES</v>
      </c>
      <c r="E389" s="41" t="str">
        <f>VLOOKUP(B389,'[1]87-20-0'!$B$2:$G$10000, 5,0)</f>
        <v>CABO CORTO</v>
      </c>
      <c r="F389" s="42">
        <f>VLOOKUP(B389,'[1]87-20-0'!$B$2:$G$10000, 6,0)</f>
        <v>239.99</v>
      </c>
      <c r="G389" s="52">
        <f>F389*(1-$B$15)*(1-(IF(ISERROR(VLOOKUP(A389,'[2]BASE OFERTAS'!$A$2:$D$800,4,FALSE)),"0 ",VLOOKUP(A389,'[2]BASE OFERTAS'!$A$2:$D$800,4,FALSE))))</f>
        <v>239.99</v>
      </c>
      <c r="H389" s="43"/>
      <c r="I389" s="44">
        <f t="shared" si="11"/>
        <v>0</v>
      </c>
    </row>
    <row r="390" spans="1:9" x14ac:dyDescent="0.2">
      <c r="A390" s="53" t="str">
        <f t="shared" si="10"/>
        <v>MOISESCABO CORTO</v>
      </c>
      <c r="B390" s="41" t="str">
        <f>'[1]87-20-0'!B374</f>
        <v>CMC35</v>
      </c>
      <c r="C390" s="41" t="str">
        <f>VLOOKUP(B390,'[1]87-20-0'!$B$2:$G$10000, 3,0)</f>
        <v>CABO MART. CARPIN 35</v>
      </c>
      <c r="D390" s="41" t="str">
        <f>VLOOKUP(B390,'[1]87-20-0'!$B$2:$G$10000, 4,0)</f>
        <v>MOISES</v>
      </c>
      <c r="E390" s="41" t="str">
        <f>VLOOKUP(B390,'[1]87-20-0'!$B$2:$G$10000, 5,0)</f>
        <v>CABO CORTO</v>
      </c>
      <c r="F390" s="42">
        <f>VLOOKUP(B390,'[1]87-20-0'!$B$2:$G$10000, 6,0)</f>
        <v>261.88</v>
      </c>
      <c r="G390" s="52">
        <f>F390*(1-$B$15)*(1-(IF(ISERROR(VLOOKUP(A390,'[2]BASE OFERTAS'!$A$2:$D$800,4,FALSE)),"0 ",VLOOKUP(A390,'[2]BASE OFERTAS'!$A$2:$D$800,4,FALSE))))</f>
        <v>261.88</v>
      </c>
      <c r="H390" s="43"/>
      <c r="I390" s="44">
        <f t="shared" si="11"/>
        <v>0</v>
      </c>
    </row>
    <row r="391" spans="1:9" x14ac:dyDescent="0.2">
      <c r="A391" s="53" t="str">
        <f t="shared" si="10"/>
        <v>MOISESCABO CORTO</v>
      </c>
      <c r="B391" s="41" t="str">
        <f>'[1]87-20-0'!B375</f>
        <v>CMG35</v>
      </c>
      <c r="C391" s="41" t="str">
        <f>VLOOKUP(B391,'[1]87-20-0'!$B$2:$G$10000, 3,0)</f>
        <v>CABO MART. GALPON 35</v>
      </c>
      <c r="D391" s="41" t="str">
        <f>VLOOKUP(B391,'[1]87-20-0'!$B$2:$G$10000, 4,0)</f>
        <v>MOISES</v>
      </c>
      <c r="E391" s="41" t="str">
        <f>VLOOKUP(B391,'[1]87-20-0'!$B$2:$G$10000, 5,0)</f>
        <v>CABO CORTO</v>
      </c>
      <c r="F391" s="42">
        <f>VLOOKUP(B391,'[1]87-20-0'!$B$2:$G$10000, 6,0)</f>
        <v>572.48</v>
      </c>
      <c r="G391" s="52">
        <f>F391*(1-$B$15)*(1-(IF(ISERROR(VLOOKUP(A391,'[2]BASE OFERTAS'!$A$2:$D$800,4,FALSE)),"0 ",VLOOKUP(A391,'[2]BASE OFERTAS'!$A$2:$D$800,4,FALSE))))</f>
        <v>572.48</v>
      </c>
      <c r="H391" s="43"/>
      <c r="I391" s="44">
        <f t="shared" si="11"/>
        <v>0</v>
      </c>
    </row>
    <row r="392" spans="1:9" x14ac:dyDescent="0.2">
      <c r="A392" s="53" t="str">
        <f t="shared" si="10"/>
        <v>MOISESCABO MAZA</v>
      </c>
      <c r="B392" s="41" t="str">
        <f>'[1]87-20-0'!B376</f>
        <v>CM90G</v>
      </c>
      <c r="C392" s="41" t="str">
        <f>VLOOKUP(B392,'[1]87-20-0'!$B$2:$G$10000, 3,0)</f>
        <v>CABO MAZA 90cm</v>
      </c>
      <c r="D392" s="41" t="str">
        <f>VLOOKUP(B392,'[1]87-20-0'!$B$2:$G$10000, 4,0)</f>
        <v>MOISES</v>
      </c>
      <c r="E392" s="41" t="str">
        <f>VLOOKUP(B392,'[1]87-20-0'!$B$2:$G$10000, 5,0)</f>
        <v>CABO MAZA</v>
      </c>
      <c r="F392" s="42">
        <f>VLOOKUP(B392,'[1]87-20-0'!$B$2:$G$10000, 6,0)</f>
        <v>1357.21</v>
      </c>
      <c r="G392" s="52">
        <f>F392*(1-$B$15)*(1-(IF(ISERROR(VLOOKUP(A392,'[2]BASE OFERTAS'!$A$2:$D$800,4,FALSE)),"0 ",VLOOKUP(A392,'[2]BASE OFERTAS'!$A$2:$D$800,4,FALSE))))</f>
        <v>1357.21</v>
      </c>
      <c r="H392" s="43"/>
      <c r="I392" s="44">
        <f t="shared" si="11"/>
        <v>0</v>
      </c>
    </row>
    <row r="393" spans="1:9" x14ac:dyDescent="0.2">
      <c r="A393" s="53" t="str">
        <f t="shared" si="10"/>
        <v>MOISESCABO PALA</v>
      </c>
      <c r="B393" s="41" t="str">
        <f>'[1]87-20-0'!B377</f>
        <v>CP60M</v>
      </c>
      <c r="C393" s="41" t="str">
        <f>VLOOKUP(B393,'[1]87-20-0'!$B$2:$G$10000, 3,0)</f>
        <v>CABO PALA 60cm METAL</v>
      </c>
      <c r="D393" s="41" t="str">
        <f>VLOOKUP(B393,'[1]87-20-0'!$B$2:$G$10000, 4,0)</f>
        <v>MOISES</v>
      </c>
      <c r="E393" s="41" t="str">
        <f>VLOOKUP(B393,'[1]87-20-0'!$B$2:$G$10000, 5,0)</f>
        <v>CABO PALA</v>
      </c>
      <c r="F393" s="42">
        <f>VLOOKUP(B393,'[1]87-20-0'!$B$2:$G$10000, 6,0)</f>
        <v>1391.32</v>
      </c>
      <c r="G393" s="52">
        <f>F393*(1-$B$15)*(1-(IF(ISERROR(VLOOKUP(A393,'[2]BASE OFERTAS'!$A$2:$D$800,4,FALSE)),"0 ",VLOOKUP(A393,'[2]BASE OFERTAS'!$A$2:$D$800,4,FALSE))))</f>
        <v>1391.32</v>
      </c>
      <c r="H393" s="43"/>
      <c r="I393" s="44">
        <f t="shared" si="11"/>
        <v>0</v>
      </c>
    </row>
    <row r="394" spans="1:9" x14ac:dyDescent="0.2">
      <c r="A394" s="53" t="str">
        <f t="shared" si="10"/>
        <v>MOISESCABO PALA</v>
      </c>
      <c r="B394" s="41" t="str">
        <f>'[1]87-20-0'!B378</f>
        <v>CP70M</v>
      </c>
      <c r="C394" s="41" t="str">
        <f>VLOOKUP(B394,'[1]87-20-0'!$B$2:$G$10000, 3,0)</f>
        <v>CABO PALA 70cm METAL</v>
      </c>
      <c r="D394" s="41" t="str">
        <f>VLOOKUP(B394,'[1]87-20-0'!$B$2:$G$10000, 4,0)</f>
        <v>MOISES</v>
      </c>
      <c r="E394" s="41" t="str">
        <f>VLOOKUP(B394,'[1]87-20-0'!$B$2:$G$10000, 5,0)</f>
        <v>CABO PALA</v>
      </c>
      <c r="F394" s="42">
        <f>VLOOKUP(B394,'[1]87-20-0'!$B$2:$G$10000, 6,0)</f>
        <v>1463.42</v>
      </c>
      <c r="G394" s="52">
        <f>F394*(1-$B$15)*(1-(IF(ISERROR(VLOOKUP(A394,'[2]BASE OFERTAS'!$A$2:$D$800,4,FALSE)),"0 ",VLOOKUP(A394,'[2]BASE OFERTAS'!$A$2:$D$800,4,FALSE))))</f>
        <v>1463.42</v>
      </c>
      <c r="H394" s="43"/>
      <c r="I394" s="44">
        <f t="shared" si="11"/>
        <v>0</v>
      </c>
    </row>
    <row r="395" spans="1:9" x14ac:dyDescent="0.2">
      <c r="A395" s="53" t="str">
        <f t="shared" si="10"/>
        <v>MOISESCABO PALA</v>
      </c>
      <c r="B395" s="41" t="str">
        <f>'[1]87-20-0'!B379</f>
        <v>CPP60M</v>
      </c>
      <c r="C395" s="41" t="str">
        <f>VLOOKUP(B395,'[1]87-20-0'!$B$2:$G$10000, 3,0)</f>
        <v>CABO PALA E/PLAST 60</v>
      </c>
      <c r="D395" s="41" t="str">
        <f>VLOOKUP(B395,'[1]87-20-0'!$B$2:$G$10000, 4,0)</f>
        <v>MOISES</v>
      </c>
      <c r="E395" s="41" t="str">
        <f>VLOOKUP(B395,'[1]87-20-0'!$B$2:$G$10000, 5,0)</f>
        <v>CABO PALA</v>
      </c>
      <c r="F395" s="42">
        <f>VLOOKUP(B395,'[1]87-20-0'!$B$2:$G$10000, 6,0)</f>
        <v>1218.53</v>
      </c>
      <c r="G395" s="52">
        <f>F395*(1-$B$15)*(1-(IF(ISERROR(VLOOKUP(A395,'[2]BASE OFERTAS'!$A$2:$D$800,4,FALSE)),"0 ",VLOOKUP(A395,'[2]BASE OFERTAS'!$A$2:$D$800,4,FALSE))))</f>
        <v>1218.53</v>
      </c>
      <c r="H395" s="43"/>
      <c r="I395" s="44">
        <f t="shared" si="11"/>
        <v>0</v>
      </c>
    </row>
    <row r="396" spans="1:9" x14ac:dyDescent="0.2">
      <c r="A396" s="53" t="str">
        <f t="shared" si="10"/>
        <v>MOISESCABO PALA</v>
      </c>
      <c r="B396" s="41" t="str">
        <f>'[1]87-20-0'!B380</f>
        <v>CPP70M</v>
      </c>
      <c r="C396" s="41" t="str">
        <f>VLOOKUP(B396,'[1]87-20-0'!$B$2:$G$10000, 3,0)</f>
        <v>CABO PALA E/PLAST 70</v>
      </c>
      <c r="D396" s="41" t="str">
        <f>VLOOKUP(B396,'[1]87-20-0'!$B$2:$G$10000, 4,0)</f>
        <v>MOISES</v>
      </c>
      <c r="E396" s="41" t="str">
        <f>VLOOKUP(B396,'[1]87-20-0'!$B$2:$G$10000, 5,0)</f>
        <v>CABO PALA</v>
      </c>
      <c r="F396" s="42">
        <f>VLOOKUP(B396,'[1]87-20-0'!$B$2:$G$10000, 6,0)</f>
        <v>1260.02</v>
      </c>
      <c r="G396" s="52">
        <f>F396*(1-$B$15)*(1-(IF(ISERROR(VLOOKUP(A396,'[2]BASE OFERTAS'!$A$2:$D$800,4,FALSE)),"0 ",VLOOKUP(A396,'[2]BASE OFERTAS'!$A$2:$D$800,4,FALSE))))</f>
        <v>1260.02</v>
      </c>
      <c r="H396" s="43"/>
      <c r="I396" s="44">
        <f t="shared" si="11"/>
        <v>0</v>
      </c>
    </row>
    <row r="397" spans="1:9" x14ac:dyDescent="0.2">
      <c r="A397" s="53" t="str">
        <f t="shared" si="10"/>
        <v>MOISESCABO PICO</v>
      </c>
      <c r="B397" s="41" t="str">
        <f>'[1]87-20-0'!B381</f>
        <v>CP90M</v>
      </c>
      <c r="C397" s="41" t="str">
        <f>VLOOKUP(B397,'[1]87-20-0'!$B$2:$G$10000, 3,0)</f>
        <v>CABO PICO 90cm</v>
      </c>
      <c r="D397" s="41" t="str">
        <f>VLOOKUP(B397,'[1]87-20-0'!$B$2:$G$10000, 4,0)</f>
        <v>MOISES</v>
      </c>
      <c r="E397" s="41" t="str">
        <f>VLOOKUP(B397,'[1]87-20-0'!$B$2:$G$10000, 5,0)</f>
        <v>CABO PICO</v>
      </c>
      <c r="F397" s="42">
        <f>VLOOKUP(B397,'[1]87-20-0'!$B$2:$G$10000, 6,0)</f>
        <v>2146.35</v>
      </c>
      <c r="G397" s="52">
        <f>F397*(1-$B$15)*(1-(IF(ISERROR(VLOOKUP(A397,'[2]BASE OFERTAS'!$A$2:$D$800,4,FALSE)),"0 ",VLOOKUP(A397,'[2]BASE OFERTAS'!$A$2:$D$800,4,FALSE))))</f>
        <v>2146.35</v>
      </c>
      <c r="H397" s="43"/>
      <c r="I397" s="44">
        <f t="shared" si="11"/>
        <v>0</v>
      </c>
    </row>
    <row r="398" spans="1:9" x14ac:dyDescent="0.2">
      <c r="A398" s="53" t="str">
        <f t="shared" si="10"/>
        <v>MOISESCABO RASTRILLO</v>
      </c>
      <c r="B398" s="41" t="str">
        <f>'[1]87-20-0'!B382</f>
        <v>CRM</v>
      </c>
      <c r="C398" s="41" t="str">
        <f>VLOOKUP(B398,'[1]87-20-0'!$B$2:$G$10000, 3,0)</f>
        <v>CABO RASTRILLO 135cm</v>
      </c>
      <c r="D398" s="41" t="str">
        <f>VLOOKUP(B398,'[1]87-20-0'!$B$2:$G$10000, 4,0)</f>
        <v>MOISES</v>
      </c>
      <c r="E398" s="41" t="str">
        <f>VLOOKUP(B398,'[1]87-20-0'!$B$2:$G$10000, 5,0)</f>
        <v>CABO RASTRILLO</v>
      </c>
      <c r="F398" s="42">
        <f>VLOOKUP(B398,'[1]87-20-0'!$B$2:$G$10000, 6,0)</f>
        <v>1971.61</v>
      </c>
      <c r="G398" s="52">
        <f>F398*(1-$B$15)*(1-(IF(ISERROR(VLOOKUP(A398,'[2]BASE OFERTAS'!$A$2:$D$800,4,FALSE)),"0 ",VLOOKUP(A398,'[2]BASE OFERTAS'!$A$2:$D$800,4,FALSE))))</f>
        <v>1971.61</v>
      </c>
      <c r="H398" s="43"/>
      <c r="I398" s="44">
        <f t="shared" si="11"/>
        <v>0</v>
      </c>
    </row>
    <row r="399" spans="1:9" x14ac:dyDescent="0.2">
      <c r="A399" s="53" t="str">
        <f t="shared" si="10"/>
        <v>STA. JUANACABO SERRUCHO</v>
      </c>
      <c r="B399" s="41" t="str">
        <f>'[1]87-20-0'!B383</f>
        <v>CSPGSJ</v>
      </c>
      <c r="C399" s="41" t="str">
        <f>VLOOKUP(B399,'[1]87-20-0'!$B$2:$G$10000, 3,0)</f>
        <v>CABO SERRUCH PLAST GRANDE</v>
      </c>
      <c r="D399" s="41" t="str">
        <f>VLOOKUP(B399,'[1]87-20-0'!$B$2:$G$10000, 4,0)</f>
        <v>STA. JUANA</v>
      </c>
      <c r="E399" s="41" t="str">
        <f>VLOOKUP(B399,'[1]87-20-0'!$B$2:$G$10000, 5,0)</f>
        <v>CABO SERRUCHO</v>
      </c>
      <c r="F399" s="42">
        <f>VLOOKUP(B399,'[1]87-20-0'!$B$2:$G$10000, 6,0)</f>
        <v>2328.36</v>
      </c>
      <c r="G399" s="52">
        <f>F399*(1-$B$15)*(1-(IF(ISERROR(VLOOKUP(A399,'[2]BASE OFERTAS'!$A$2:$D$800,4,FALSE)),"0 ",VLOOKUP(A399,'[2]BASE OFERTAS'!$A$2:$D$800,4,FALSE))))</f>
        <v>2328.36</v>
      </c>
      <c r="H399" s="43"/>
      <c r="I399" s="44">
        <f t="shared" si="11"/>
        <v>0</v>
      </c>
    </row>
    <row r="400" spans="1:9" x14ac:dyDescent="0.2">
      <c r="A400" s="53" t="str">
        <f t="shared" si="10"/>
        <v>STA. JUANACABO SERRUCHO</v>
      </c>
      <c r="B400" s="41" t="str">
        <f>'[1]87-20-0'!B384</f>
        <v>CSPCSJ</v>
      </c>
      <c r="C400" s="41" t="str">
        <f>VLOOKUP(B400,'[1]87-20-0'!$B$2:$G$10000, 3,0)</f>
        <v>CABO SERRUCHO PLAST CHICO</v>
      </c>
      <c r="D400" s="41" t="str">
        <f>VLOOKUP(B400,'[1]87-20-0'!$B$2:$G$10000, 4,0)</f>
        <v>STA. JUANA</v>
      </c>
      <c r="E400" s="41" t="str">
        <f>VLOOKUP(B400,'[1]87-20-0'!$B$2:$G$10000, 5,0)</f>
        <v>CABO SERRUCHO</v>
      </c>
      <c r="F400" s="42">
        <f>VLOOKUP(B400,'[1]87-20-0'!$B$2:$G$10000, 6,0)</f>
        <v>2326.69</v>
      </c>
      <c r="G400" s="52">
        <f>F400*(1-$B$15)*(1-(IF(ISERROR(VLOOKUP(A400,'[2]BASE OFERTAS'!$A$2:$D$800,4,FALSE)),"0 ",VLOOKUP(A400,'[2]BASE OFERTAS'!$A$2:$D$800,4,FALSE))))</f>
        <v>2326.69</v>
      </c>
      <c r="H400" s="43"/>
      <c r="I400" s="44">
        <f t="shared" si="11"/>
        <v>0</v>
      </c>
    </row>
    <row r="401" spans="1:9" x14ac:dyDescent="0.2">
      <c r="A401" s="53" t="str">
        <f t="shared" si="10"/>
        <v>CHINACCADENA BOLITA</v>
      </c>
      <c r="B401" s="41" t="str">
        <f>'[1]87-20-0'!B385</f>
        <v>CBPLC</v>
      </c>
      <c r="C401" s="41" t="str">
        <f>VLOOKUP(B401,'[1]87-20-0'!$B$2:$G$10000, 3,0)</f>
        <v>CADENA BOLITA BCE. PLATIL</v>
      </c>
      <c r="D401" s="41" t="str">
        <f>VLOOKUP(B401,'[1]87-20-0'!$B$2:$G$10000, 4,0)</f>
        <v>CHINAC</v>
      </c>
      <c r="E401" s="41" t="str">
        <f>VLOOKUP(B401,'[1]87-20-0'!$B$2:$G$10000, 5,0)</f>
        <v>CADENA BOLITA</v>
      </c>
      <c r="F401" s="42">
        <f>VLOOKUP(B401,'[1]87-20-0'!$B$2:$G$10000, 6,0)</f>
        <v>1240.56</v>
      </c>
      <c r="G401" s="52">
        <f>F401*(1-$B$15)*(1-(IF(ISERROR(VLOOKUP(A401,'[2]BASE OFERTAS'!$A$2:$D$800,4,FALSE)),"0 ",VLOOKUP(A401,'[2]BASE OFERTAS'!$A$2:$D$800,4,FALSE))))</f>
        <v>1240.56</v>
      </c>
      <c r="H401" s="43"/>
      <c r="I401" s="44">
        <f t="shared" si="11"/>
        <v>0</v>
      </c>
    </row>
    <row r="402" spans="1:9" x14ac:dyDescent="0.2">
      <c r="A402" s="53" t="str">
        <f t="shared" si="10"/>
        <v>ANCLACADENA PATENTE</v>
      </c>
      <c r="B402" s="41" t="str">
        <f>'[1]87-20-0'!B386</f>
        <v>CP25O</v>
      </c>
      <c r="C402" s="41" t="str">
        <f>VLOOKUP(B402,'[1]87-20-0'!$B$2:$G$10000, 3,0)</f>
        <v>CADENA PATENTE N  25</v>
      </c>
      <c r="D402" s="41" t="str">
        <f>VLOOKUP(B402,'[1]87-20-0'!$B$2:$G$10000, 4,0)</f>
        <v>ANCLA</v>
      </c>
      <c r="E402" s="41" t="str">
        <f>VLOOKUP(B402,'[1]87-20-0'!$B$2:$G$10000, 5,0)</f>
        <v>CADENA PATENTE</v>
      </c>
      <c r="F402" s="42">
        <f>VLOOKUP(B402,'[1]87-20-0'!$B$2:$G$10000, 6,0)</f>
        <v>10211.31</v>
      </c>
      <c r="G402" s="52">
        <f>F402*(1-$B$15)*(1-(IF(ISERROR(VLOOKUP(A402,'[2]BASE OFERTAS'!$A$2:$D$800,4,FALSE)),"0 ",VLOOKUP(A402,'[2]BASE OFERTAS'!$A$2:$D$800,4,FALSE))))</f>
        <v>9496.5182999999997</v>
      </c>
      <c r="H402" s="43"/>
      <c r="I402" s="44">
        <f t="shared" si="11"/>
        <v>0</v>
      </c>
    </row>
    <row r="403" spans="1:9" x14ac:dyDescent="0.2">
      <c r="A403" s="53" t="str">
        <f t="shared" ref="A403:A466" si="12">D403&amp;E403</f>
        <v>ANCLACADENA PATENTE</v>
      </c>
      <c r="B403" s="41" t="str">
        <f>'[1]87-20-0'!B387</f>
        <v>CP30O</v>
      </c>
      <c r="C403" s="41" t="str">
        <f>VLOOKUP(B403,'[1]87-20-0'!$B$2:$G$10000, 3,0)</f>
        <v>CADENA PATENTE N  30</v>
      </c>
      <c r="D403" s="41" t="str">
        <f>VLOOKUP(B403,'[1]87-20-0'!$B$2:$G$10000, 4,0)</f>
        <v>ANCLA</v>
      </c>
      <c r="E403" s="41" t="str">
        <f>VLOOKUP(B403,'[1]87-20-0'!$B$2:$G$10000, 5,0)</f>
        <v>CADENA PATENTE</v>
      </c>
      <c r="F403" s="42">
        <f>VLOOKUP(B403,'[1]87-20-0'!$B$2:$G$10000, 6,0)</f>
        <v>8849.7999999999993</v>
      </c>
      <c r="G403" s="52">
        <f>F403*(1-$B$15)*(1-(IF(ISERROR(VLOOKUP(A403,'[2]BASE OFERTAS'!$A$2:$D$800,4,FALSE)),"0 ",VLOOKUP(A403,'[2]BASE OFERTAS'!$A$2:$D$800,4,FALSE))))</f>
        <v>8230.3139999999985</v>
      </c>
      <c r="H403" s="43"/>
      <c r="I403" s="44">
        <f t="shared" ref="I403:I466" si="13">H403*G403</f>
        <v>0</v>
      </c>
    </row>
    <row r="404" spans="1:9" x14ac:dyDescent="0.2">
      <c r="A404" s="53" t="str">
        <f t="shared" si="12"/>
        <v>ANCLACADENA PATENTE</v>
      </c>
      <c r="B404" s="41" t="str">
        <f>'[1]87-20-0'!B388</f>
        <v>CP35O</v>
      </c>
      <c r="C404" s="41" t="str">
        <f>VLOOKUP(B404,'[1]87-20-0'!$B$2:$G$10000, 3,0)</f>
        <v>CADENA PATENTE N  35</v>
      </c>
      <c r="D404" s="41" t="str">
        <f>VLOOKUP(B404,'[1]87-20-0'!$B$2:$G$10000, 4,0)</f>
        <v>ANCLA</v>
      </c>
      <c r="E404" s="41" t="str">
        <f>VLOOKUP(B404,'[1]87-20-0'!$B$2:$G$10000, 5,0)</f>
        <v>CADENA PATENTE</v>
      </c>
      <c r="F404" s="42">
        <f>VLOOKUP(B404,'[1]87-20-0'!$B$2:$G$10000, 6,0)</f>
        <v>8653.43</v>
      </c>
      <c r="G404" s="52">
        <f>F404*(1-$B$15)*(1-(IF(ISERROR(VLOOKUP(A404,'[2]BASE OFERTAS'!$A$2:$D$800,4,FALSE)),"0 ",VLOOKUP(A404,'[2]BASE OFERTAS'!$A$2:$D$800,4,FALSE))))</f>
        <v>8047.6898999999994</v>
      </c>
      <c r="H404" s="43"/>
      <c r="I404" s="44">
        <f t="shared" si="13"/>
        <v>0</v>
      </c>
    </row>
    <row r="405" spans="1:9" x14ac:dyDescent="0.2">
      <c r="A405" s="53" t="str">
        <f t="shared" si="12"/>
        <v>ANCLACADENA PATENTE</v>
      </c>
      <c r="B405" s="41" t="str">
        <f>'[1]87-20-0'!B389</f>
        <v>CP40O</v>
      </c>
      <c r="C405" s="41" t="str">
        <f>VLOOKUP(B405,'[1]87-20-0'!$B$2:$G$10000, 3,0)</f>
        <v>CADENA PATENTE N  40</v>
      </c>
      <c r="D405" s="41" t="str">
        <f>VLOOKUP(B405,'[1]87-20-0'!$B$2:$G$10000, 4,0)</f>
        <v>ANCLA</v>
      </c>
      <c r="E405" s="41" t="str">
        <f>VLOOKUP(B405,'[1]87-20-0'!$B$2:$G$10000, 5,0)</f>
        <v>CADENA PATENTE</v>
      </c>
      <c r="F405" s="42">
        <f>VLOOKUP(B405,'[1]87-20-0'!$B$2:$G$10000, 6,0)</f>
        <v>8522.52</v>
      </c>
      <c r="G405" s="52">
        <f>F405*(1-$B$15)*(1-(IF(ISERROR(VLOOKUP(A405,'[2]BASE OFERTAS'!$A$2:$D$800,4,FALSE)),"0 ",VLOOKUP(A405,'[2]BASE OFERTAS'!$A$2:$D$800,4,FALSE))))</f>
        <v>7925.9435999999996</v>
      </c>
      <c r="H405" s="43"/>
      <c r="I405" s="44">
        <f t="shared" si="13"/>
        <v>0</v>
      </c>
    </row>
    <row r="406" spans="1:9" x14ac:dyDescent="0.2">
      <c r="A406" s="53" t="str">
        <f t="shared" si="12"/>
        <v>ANCLACADENA PATENTE</v>
      </c>
      <c r="B406" s="41" t="str">
        <f>'[1]87-20-0'!B390</f>
        <v>CP45O</v>
      </c>
      <c r="C406" s="41" t="str">
        <f>VLOOKUP(B406,'[1]87-20-0'!$B$2:$G$10000, 3,0)</f>
        <v>CADENA PATENTE N  45</v>
      </c>
      <c r="D406" s="41" t="str">
        <f>VLOOKUP(B406,'[1]87-20-0'!$B$2:$G$10000, 4,0)</f>
        <v>ANCLA</v>
      </c>
      <c r="E406" s="41" t="str">
        <f>VLOOKUP(B406,'[1]87-20-0'!$B$2:$G$10000, 5,0)</f>
        <v>CADENA PATENTE</v>
      </c>
      <c r="F406" s="42">
        <f>VLOOKUP(B406,'[1]87-20-0'!$B$2:$G$10000, 6,0)</f>
        <v>8038.14</v>
      </c>
      <c r="G406" s="52">
        <f>F406*(1-$B$15)*(1-(IF(ISERROR(VLOOKUP(A406,'[2]BASE OFERTAS'!$A$2:$D$800,4,FALSE)),"0 ",VLOOKUP(A406,'[2]BASE OFERTAS'!$A$2:$D$800,4,FALSE))))</f>
        <v>7475.4701999999997</v>
      </c>
      <c r="H406" s="43"/>
      <c r="I406" s="44">
        <f t="shared" si="13"/>
        <v>0</v>
      </c>
    </row>
    <row r="407" spans="1:9" x14ac:dyDescent="0.2">
      <c r="A407" s="53" t="str">
        <f t="shared" si="12"/>
        <v>ANCLACADENA PATENTE</v>
      </c>
      <c r="B407" s="41" t="str">
        <f>'[1]87-20-0'!B391</f>
        <v>CP50O</v>
      </c>
      <c r="C407" s="41" t="str">
        <f>VLOOKUP(B407,'[1]87-20-0'!$B$2:$G$10000, 3,0)</f>
        <v>CADENA PATENTE N  50</v>
      </c>
      <c r="D407" s="41" t="str">
        <f>VLOOKUP(B407,'[1]87-20-0'!$B$2:$G$10000, 4,0)</f>
        <v>ANCLA</v>
      </c>
      <c r="E407" s="41" t="str">
        <f>VLOOKUP(B407,'[1]87-20-0'!$B$2:$G$10000, 5,0)</f>
        <v>CADENA PATENTE</v>
      </c>
      <c r="F407" s="42">
        <f>VLOOKUP(B407,'[1]87-20-0'!$B$2:$G$10000, 6,0)</f>
        <v>6820.63</v>
      </c>
      <c r="G407" s="52">
        <f>F407*(1-$B$15)*(1-(IF(ISERROR(VLOOKUP(A407,'[2]BASE OFERTAS'!$A$2:$D$800,4,FALSE)),"0 ",VLOOKUP(A407,'[2]BASE OFERTAS'!$A$2:$D$800,4,FALSE))))</f>
        <v>6343.1858999999995</v>
      </c>
      <c r="H407" s="43"/>
      <c r="I407" s="44">
        <f t="shared" si="13"/>
        <v>0</v>
      </c>
    </row>
    <row r="408" spans="1:9" x14ac:dyDescent="0.2">
      <c r="A408" s="53" t="str">
        <f t="shared" si="12"/>
        <v>ANCLACADENA PATENTE</v>
      </c>
      <c r="B408" s="41" t="str">
        <f>'[1]87-20-0'!B392</f>
        <v>CP55O</v>
      </c>
      <c r="C408" s="41" t="str">
        <f>VLOOKUP(B408,'[1]87-20-0'!$B$2:$G$10000, 3,0)</f>
        <v>CADENA PATENTE N  55</v>
      </c>
      <c r="D408" s="41" t="str">
        <f>VLOOKUP(B408,'[1]87-20-0'!$B$2:$G$10000, 4,0)</f>
        <v>ANCLA</v>
      </c>
      <c r="E408" s="41" t="str">
        <f>VLOOKUP(B408,'[1]87-20-0'!$B$2:$G$10000, 5,0)</f>
        <v>CADENA PATENTE</v>
      </c>
      <c r="F408" s="42">
        <f>VLOOKUP(B408,'[1]87-20-0'!$B$2:$G$10000, 6,0)</f>
        <v>6820.63</v>
      </c>
      <c r="G408" s="52">
        <f>F408*(1-$B$15)*(1-(IF(ISERROR(VLOOKUP(A408,'[2]BASE OFERTAS'!$A$2:$D$800,4,FALSE)),"0 ",VLOOKUP(A408,'[2]BASE OFERTAS'!$A$2:$D$800,4,FALSE))))</f>
        <v>6343.1858999999995</v>
      </c>
      <c r="H408" s="43"/>
      <c r="I408" s="44">
        <f t="shared" si="13"/>
        <v>0</v>
      </c>
    </row>
    <row r="409" spans="1:9" x14ac:dyDescent="0.2">
      <c r="A409" s="53" t="str">
        <f t="shared" si="12"/>
        <v>ANCLACADENA PATENTE</v>
      </c>
      <c r="B409" s="41" t="str">
        <f>'[1]87-20-0'!B393</f>
        <v>CP60O</v>
      </c>
      <c r="C409" s="41" t="str">
        <f>VLOOKUP(B409,'[1]87-20-0'!$B$2:$G$10000, 3,0)</f>
        <v>CADENA PATENTE N  60</v>
      </c>
      <c r="D409" s="41" t="str">
        <f>VLOOKUP(B409,'[1]87-20-0'!$B$2:$G$10000, 4,0)</f>
        <v>ANCLA</v>
      </c>
      <c r="E409" s="41" t="str">
        <f>VLOOKUP(B409,'[1]87-20-0'!$B$2:$G$10000, 5,0)</f>
        <v>CADENA PATENTE</v>
      </c>
      <c r="F409" s="42">
        <f>VLOOKUP(B409,'[1]87-20-0'!$B$2:$G$10000, 6,0)</f>
        <v>6820.63</v>
      </c>
      <c r="G409" s="52">
        <f>F409*(1-$B$15)*(1-(IF(ISERROR(VLOOKUP(A409,'[2]BASE OFERTAS'!$A$2:$D$800,4,FALSE)),"0 ",VLOOKUP(A409,'[2]BASE OFERTAS'!$A$2:$D$800,4,FALSE))))</f>
        <v>6343.1858999999995</v>
      </c>
      <c r="H409" s="43"/>
      <c r="I409" s="44">
        <f t="shared" si="13"/>
        <v>0</v>
      </c>
    </row>
    <row r="410" spans="1:9" x14ac:dyDescent="0.2">
      <c r="A410" s="53" t="str">
        <f t="shared" si="12"/>
        <v>ANCLACADENA PATENTE</v>
      </c>
      <c r="B410" s="41" t="str">
        <f>'[1]87-20-0'!B394</f>
        <v>CP65O</v>
      </c>
      <c r="C410" s="41" t="str">
        <f>VLOOKUP(B410,'[1]87-20-0'!$B$2:$G$10000, 3,0)</f>
        <v>CADENA PATENTE N  65</v>
      </c>
      <c r="D410" s="41" t="str">
        <f>VLOOKUP(B410,'[1]87-20-0'!$B$2:$G$10000, 4,0)</f>
        <v>ANCLA</v>
      </c>
      <c r="E410" s="41" t="str">
        <f>VLOOKUP(B410,'[1]87-20-0'!$B$2:$G$10000, 5,0)</f>
        <v>CADENA PATENTE</v>
      </c>
      <c r="F410" s="42">
        <f>VLOOKUP(B410,'[1]87-20-0'!$B$2:$G$10000, 6,0)</f>
        <v>6820.63</v>
      </c>
      <c r="G410" s="52">
        <f>F410*(1-$B$15)*(1-(IF(ISERROR(VLOOKUP(A410,'[2]BASE OFERTAS'!$A$2:$D$800,4,FALSE)),"0 ",VLOOKUP(A410,'[2]BASE OFERTAS'!$A$2:$D$800,4,FALSE))))</f>
        <v>6343.1858999999995</v>
      </c>
      <c r="H410" s="43"/>
      <c r="I410" s="44">
        <f t="shared" si="13"/>
        <v>0</v>
      </c>
    </row>
    <row r="411" spans="1:9" x14ac:dyDescent="0.2">
      <c r="A411" s="53" t="str">
        <f t="shared" si="12"/>
        <v>ANCLACADENA PATENTE</v>
      </c>
      <c r="B411" s="41" t="str">
        <f>'[1]87-20-0'!B395</f>
        <v>CP70O</v>
      </c>
      <c r="C411" s="41" t="str">
        <f>VLOOKUP(B411,'[1]87-20-0'!$B$2:$G$10000, 3,0)</f>
        <v>CADENA PATENTE N  70</v>
      </c>
      <c r="D411" s="41" t="str">
        <f>VLOOKUP(B411,'[1]87-20-0'!$B$2:$G$10000, 4,0)</f>
        <v>ANCLA</v>
      </c>
      <c r="E411" s="41" t="str">
        <f>VLOOKUP(B411,'[1]87-20-0'!$B$2:$G$10000, 5,0)</f>
        <v>CADENA PATENTE</v>
      </c>
      <c r="F411" s="42">
        <f>VLOOKUP(B411,'[1]87-20-0'!$B$2:$G$10000, 6,0)</f>
        <v>6820.63</v>
      </c>
      <c r="G411" s="52">
        <f>F411*(1-$B$15)*(1-(IF(ISERROR(VLOOKUP(A411,'[2]BASE OFERTAS'!$A$2:$D$800,4,FALSE)),"0 ",VLOOKUP(A411,'[2]BASE OFERTAS'!$A$2:$D$800,4,FALSE))))</f>
        <v>6343.1858999999995</v>
      </c>
      <c r="H411" s="43"/>
      <c r="I411" s="44">
        <f t="shared" si="13"/>
        <v>0</v>
      </c>
    </row>
    <row r="412" spans="1:9" x14ac:dyDescent="0.2">
      <c r="A412" s="53" t="str">
        <f t="shared" si="12"/>
        <v>ANCLACADENA PATENTE</v>
      </c>
      <c r="B412" s="41" t="str">
        <f>'[1]87-20-0'!B396</f>
        <v>CP80O</v>
      </c>
      <c r="C412" s="41" t="str">
        <f>VLOOKUP(B412,'[1]87-20-0'!$B$2:$G$10000, 3,0)</f>
        <v>CADENA PATENTE N  80</v>
      </c>
      <c r="D412" s="41" t="str">
        <f>VLOOKUP(B412,'[1]87-20-0'!$B$2:$G$10000, 4,0)</f>
        <v>ANCLA</v>
      </c>
      <c r="E412" s="41" t="str">
        <f>VLOOKUP(B412,'[1]87-20-0'!$B$2:$G$10000, 5,0)</f>
        <v>CADENA PATENTE</v>
      </c>
      <c r="F412" s="42">
        <f>VLOOKUP(B412,'[1]87-20-0'!$B$2:$G$10000, 6,0)</f>
        <v>6820.63</v>
      </c>
      <c r="G412" s="52">
        <f>F412*(1-$B$15)*(1-(IF(ISERROR(VLOOKUP(A412,'[2]BASE OFERTAS'!$A$2:$D$800,4,FALSE)),"0 ",VLOOKUP(A412,'[2]BASE OFERTAS'!$A$2:$D$800,4,FALSE))))</f>
        <v>6343.1858999999995</v>
      </c>
      <c r="H412" s="43"/>
      <c r="I412" s="44">
        <f t="shared" si="13"/>
        <v>0</v>
      </c>
    </row>
    <row r="413" spans="1:9" x14ac:dyDescent="0.2">
      <c r="A413" s="53" t="str">
        <f t="shared" si="12"/>
        <v>ANCLACADENA PATENTE</v>
      </c>
      <c r="B413" s="41" t="str">
        <f>'[1]87-20-0'!B397</f>
        <v>CP90O</v>
      </c>
      <c r="C413" s="41" t="str">
        <f>VLOOKUP(B413,'[1]87-20-0'!$B$2:$G$10000, 3,0)</f>
        <v>CADENA PATENTE N  90</v>
      </c>
      <c r="D413" s="41" t="str">
        <f>VLOOKUP(B413,'[1]87-20-0'!$B$2:$G$10000, 4,0)</f>
        <v>ANCLA</v>
      </c>
      <c r="E413" s="41" t="str">
        <f>VLOOKUP(B413,'[1]87-20-0'!$B$2:$G$10000, 5,0)</f>
        <v>CADENA PATENTE</v>
      </c>
      <c r="F413" s="42">
        <f>VLOOKUP(B413,'[1]87-20-0'!$B$2:$G$10000, 6,0)</f>
        <v>6820.63</v>
      </c>
      <c r="G413" s="52">
        <f>F413*(1-$B$15)*(1-(IF(ISERROR(VLOOKUP(A413,'[2]BASE OFERTAS'!$A$2:$D$800,4,FALSE)),"0 ",VLOOKUP(A413,'[2]BASE OFERTAS'!$A$2:$D$800,4,FALSE))))</f>
        <v>6343.1858999999995</v>
      </c>
      <c r="H413" s="43"/>
      <c r="I413" s="44">
        <f t="shared" si="13"/>
        <v>0</v>
      </c>
    </row>
    <row r="414" spans="1:9" x14ac:dyDescent="0.2">
      <c r="A414" s="53" t="str">
        <f t="shared" si="12"/>
        <v>ANCLACADENA PATENTE</v>
      </c>
      <c r="B414" s="41" t="str">
        <f>'[1]87-20-0'!B398</f>
        <v>CP100O</v>
      </c>
      <c r="C414" s="41" t="str">
        <f>VLOOKUP(B414,'[1]87-20-0'!$B$2:$G$10000, 3,0)</f>
        <v>CADENA PATENTE N 100</v>
      </c>
      <c r="D414" s="41" t="str">
        <f>VLOOKUP(B414,'[1]87-20-0'!$B$2:$G$10000, 4,0)</f>
        <v>ANCLA</v>
      </c>
      <c r="E414" s="41" t="str">
        <f>VLOOKUP(B414,'[1]87-20-0'!$B$2:$G$10000, 5,0)</f>
        <v>CADENA PATENTE</v>
      </c>
      <c r="F414" s="42">
        <f>VLOOKUP(B414,'[1]87-20-0'!$B$2:$G$10000, 6,0)</f>
        <v>6820.63</v>
      </c>
      <c r="G414" s="52">
        <f>F414*(1-$B$15)*(1-(IF(ISERROR(VLOOKUP(A414,'[2]BASE OFERTAS'!$A$2:$D$800,4,FALSE)),"0 ",VLOOKUP(A414,'[2]BASE OFERTAS'!$A$2:$D$800,4,FALSE))))</f>
        <v>6343.1858999999995</v>
      </c>
      <c r="H414" s="43"/>
      <c r="I414" s="44">
        <f t="shared" si="13"/>
        <v>0</v>
      </c>
    </row>
    <row r="415" spans="1:9" x14ac:dyDescent="0.2">
      <c r="A415" s="53" t="str">
        <f t="shared" si="12"/>
        <v>ANCLACADENA PATENTE</v>
      </c>
      <c r="B415" s="41" t="str">
        <f>'[1]87-20-0'!B399</f>
        <v>CP110O</v>
      </c>
      <c r="C415" s="41" t="str">
        <f>VLOOKUP(B415,'[1]87-20-0'!$B$2:$G$10000, 3,0)</f>
        <v>CADENA PATENTE N 110</v>
      </c>
      <c r="D415" s="41" t="str">
        <f>VLOOKUP(B415,'[1]87-20-0'!$B$2:$G$10000, 4,0)</f>
        <v>ANCLA</v>
      </c>
      <c r="E415" s="41" t="str">
        <f>VLOOKUP(B415,'[1]87-20-0'!$B$2:$G$10000, 5,0)</f>
        <v>CADENA PATENTE</v>
      </c>
      <c r="F415" s="42">
        <f>VLOOKUP(B415,'[1]87-20-0'!$B$2:$G$10000, 6,0)</f>
        <v>8319.6</v>
      </c>
      <c r="G415" s="52">
        <f>F415*(1-$B$15)*(1-(IF(ISERROR(VLOOKUP(A415,'[2]BASE OFERTAS'!$A$2:$D$800,4,FALSE)),"0 ",VLOOKUP(A415,'[2]BASE OFERTAS'!$A$2:$D$800,4,FALSE))))</f>
        <v>7737.2280000000001</v>
      </c>
      <c r="H415" s="43"/>
      <c r="I415" s="44">
        <f t="shared" si="13"/>
        <v>0</v>
      </c>
    </row>
    <row r="416" spans="1:9" x14ac:dyDescent="0.2">
      <c r="A416" s="53" t="str">
        <f t="shared" si="12"/>
        <v>ANCLACADENA PATENTE</v>
      </c>
      <c r="B416" s="41" t="str">
        <f>'[1]87-20-0'!B400</f>
        <v>CP120O</v>
      </c>
      <c r="C416" s="41" t="str">
        <f>VLOOKUP(B416,'[1]87-20-0'!$B$2:$G$10000, 3,0)</f>
        <v>CADENA PATENTE N 120</v>
      </c>
      <c r="D416" s="41" t="str">
        <f>VLOOKUP(B416,'[1]87-20-0'!$B$2:$G$10000, 4,0)</f>
        <v>ANCLA</v>
      </c>
      <c r="E416" s="41" t="str">
        <f>VLOOKUP(B416,'[1]87-20-0'!$B$2:$G$10000, 5,0)</f>
        <v>CADENA PATENTE</v>
      </c>
      <c r="F416" s="42">
        <f>VLOOKUP(B416,'[1]87-20-0'!$B$2:$G$10000, 6,0)</f>
        <v>8319.6</v>
      </c>
      <c r="G416" s="52">
        <f>F416*(1-$B$15)*(1-(IF(ISERROR(VLOOKUP(A416,'[2]BASE OFERTAS'!$A$2:$D$800,4,FALSE)),"0 ",VLOOKUP(A416,'[2]BASE OFERTAS'!$A$2:$D$800,4,FALSE))))</f>
        <v>7737.2280000000001</v>
      </c>
      <c r="H416" s="43"/>
      <c r="I416" s="44">
        <f t="shared" si="13"/>
        <v>0</v>
      </c>
    </row>
    <row r="417" spans="1:9" x14ac:dyDescent="0.2">
      <c r="A417" s="53" t="str">
        <f t="shared" si="12"/>
        <v>ANCLACADENA PATENTE</v>
      </c>
      <c r="B417" s="41" t="str">
        <f>'[1]87-20-0'!B401</f>
        <v>CP130O</v>
      </c>
      <c r="C417" s="41" t="str">
        <f>VLOOKUP(B417,'[1]87-20-0'!$B$2:$G$10000, 3,0)</f>
        <v>CADENA PATENTE N 130</v>
      </c>
      <c r="D417" s="41" t="str">
        <f>VLOOKUP(B417,'[1]87-20-0'!$B$2:$G$10000, 4,0)</f>
        <v>ANCLA</v>
      </c>
      <c r="E417" s="41" t="str">
        <f>VLOOKUP(B417,'[1]87-20-0'!$B$2:$G$10000, 5,0)</f>
        <v>CADENA PATENTE</v>
      </c>
      <c r="F417" s="42">
        <f>VLOOKUP(B417,'[1]87-20-0'!$B$2:$G$10000, 6,0)</f>
        <v>8319.6</v>
      </c>
      <c r="G417" s="52">
        <f>F417*(1-$B$15)*(1-(IF(ISERROR(VLOOKUP(A417,'[2]BASE OFERTAS'!$A$2:$D$800,4,FALSE)),"0 ",VLOOKUP(A417,'[2]BASE OFERTAS'!$A$2:$D$800,4,FALSE))))</f>
        <v>7737.2280000000001</v>
      </c>
      <c r="H417" s="43"/>
      <c r="I417" s="44">
        <f t="shared" si="13"/>
        <v>0</v>
      </c>
    </row>
    <row r="418" spans="1:9" x14ac:dyDescent="0.2">
      <c r="A418" s="53" t="str">
        <f t="shared" si="12"/>
        <v>ANCLACADENA PATENTE</v>
      </c>
      <c r="B418" s="41" t="str">
        <f>'[1]87-20-0'!B402</f>
        <v>CP140O</v>
      </c>
      <c r="C418" s="41" t="str">
        <f>VLOOKUP(B418,'[1]87-20-0'!$B$2:$G$10000, 3,0)</f>
        <v>CADENA PATENTE N 140</v>
      </c>
      <c r="D418" s="41" t="str">
        <f>VLOOKUP(B418,'[1]87-20-0'!$B$2:$G$10000, 4,0)</f>
        <v>ANCLA</v>
      </c>
      <c r="E418" s="41" t="str">
        <f>VLOOKUP(B418,'[1]87-20-0'!$B$2:$G$10000, 5,0)</f>
        <v>CADENA PATENTE</v>
      </c>
      <c r="F418" s="42">
        <f>VLOOKUP(B418,'[1]87-20-0'!$B$2:$G$10000, 6,0)</f>
        <v>8319.6</v>
      </c>
      <c r="G418" s="52">
        <f>F418*(1-$B$15)*(1-(IF(ISERROR(VLOOKUP(A418,'[2]BASE OFERTAS'!$A$2:$D$800,4,FALSE)),"0 ",VLOOKUP(A418,'[2]BASE OFERTAS'!$A$2:$D$800,4,FALSE))))</f>
        <v>7737.2280000000001</v>
      </c>
      <c r="H418" s="43"/>
      <c r="I418" s="44">
        <f t="shared" si="13"/>
        <v>0</v>
      </c>
    </row>
    <row r="419" spans="1:9" x14ac:dyDescent="0.2">
      <c r="A419" s="53" t="str">
        <f t="shared" si="12"/>
        <v>ANCLACADENA PATENTE</v>
      </c>
      <c r="B419" s="41" t="str">
        <f>'[1]87-20-0'!B403</f>
        <v>CP160O</v>
      </c>
      <c r="C419" s="41" t="str">
        <f>VLOOKUP(B419,'[1]87-20-0'!$B$2:$G$10000, 3,0)</f>
        <v>CADENA PATENTE N 160</v>
      </c>
      <c r="D419" s="41" t="str">
        <f>VLOOKUP(B419,'[1]87-20-0'!$B$2:$G$10000, 4,0)</f>
        <v>ANCLA</v>
      </c>
      <c r="E419" s="41" t="str">
        <f>VLOOKUP(B419,'[1]87-20-0'!$B$2:$G$10000, 5,0)</f>
        <v>CADENA PATENTE</v>
      </c>
      <c r="F419" s="42">
        <f>VLOOKUP(B419,'[1]87-20-0'!$B$2:$G$10000, 6,0)</f>
        <v>8522.52</v>
      </c>
      <c r="G419" s="52">
        <f>F419*(1-$B$15)*(1-(IF(ISERROR(VLOOKUP(A419,'[2]BASE OFERTAS'!$A$2:$D$800,4,FALSE)),"0 ",VLOOKUP(A419,'[2]BASE OFERTAS'!$A$2:$D$800,4,FALSE))))</f>
        <v>7925.9435999999996</v>
      </c>
      <c r="H419" s="43"/>
      <c r="I419" s="44">
        <f t="shared" si="13"/>
        <v>0</v>
      </c>
    </row>
    <row r="420" spans="1:9" x14ac:dyDescent="0.2">
      <c r="A420" s="53" t="str">
        <f t="shared" si="12"/>
        <v>ANCLACADENA ZINCADA</v>
      </c>
      <c r="B420" s="41" t="str">
        <f>'[1]87-20-0'!B404</f>
        <v>CZ25O</v>
      </c>
      <c r="C420" s="41" t="str">
        <f>VLOOKUP(B420,'[1]87-20-0'!$B$2:$G$10000, 3,0)</f>
        <v>CADENA ZINCADA N  25</v>
      </c>
      <c r="D420" s="41" t="str">
        <f>VLOOKUP(B420,'[1]87-20-0'!$B$2:$G$10000, 4,0)</f>
        <v>ANCLA</v>
      </c>
      <c r="E420" s="41" t="str">
        <f>VLOOKUP(B420,'[1]87-20-0'!$B$2:$G$10000, 5,0)</f>
        <v>CADENA ZINCADA</v>
      </c>
      <c r="F420" s="42">
        <f>VLOOKUP(B420,'[1]87-20-0'!$B$2:$G$10000, 6,0)</f>
        <v>11402.63</v>
      </c>
      <c r="G420" s="52">
        <f>F420*(1-$B$15)*(1-(IF(ISERROR(VLOOKUP(A420,'[2]BASE OFERTAS'!$A$2:$D$800,4,FALSE)),"0 ",VLOOKUP(A420,'[2]BASE OFERTAS'!$A$2:$D$800,4,FALSE))))</f>
        <v>10604.445899999999</v>
      </c>
      <c r="H420" s="43"/>
      <c r="I420" s="44">
        <f t="shared" si="13"/>
        <v>0</v>
      </c>
    </row>
    <row r="421" spans="1:9" x14ac:dyDescent="0.2">
      <c r="A421" s="53" t="str">
        <f t="shared" si="12"/>
        <v>ANCLACADENA ZINCADA</v>
      </c>
      <c r="B421" s="41" t="str">
        <f>'[1]87-20-0'!B405</f>
        <v>CZ30O</v>
      </c>
      <c r="C421" s="41" t="str">
        <f>VLOOKUP(B421,'[1]87-20-0'!$B$2:$G$10000, 3,0)</f>
        <v>CADENA ZINCADA N  30</v>
      </c>
      <c r="D421" s="41" t="str">
        <f>VLOOKUP(B421,'[1]87-20-0'!$B$2:$G$10000, 4,0)</f>
        <v>ANCLA</v>
      </c>
      <c r="E421" s="41" t="str">
        <f>VLOOKUP(B421,'[1]87-20-0'!$B$2:$G$10000, 5,0)</f>
        <v>CADENA ZINCADA</v>
      </c>
      <c r="F421" s="42">
        <f>VLOOKUP(B421,'[1]87-20-0'!$B$2:$G$10000, 6,0)</f>
        <v>10106.59</v>
      </c>
      <c r="G421" s="52">
        <f>F421*(1-$B$15)*(1-(IF(ISERROR(VLOOKUP(A421,'[2]BASE OFERTAS'!$A$2:$D$800,4,FALSE)),"0 ",VLOOKUP(A421,'[2]BASE OFERTAS'!$A$2:$D$800,4,FALSE))))</f>
        <v>9399.1286999999993</v>
      </c>
      <c r="H421" s="43"/>
      <c r="I421" s="44">
        <f t="shared" si="13"/>
        <v>0</v>
      </c>
    </row>
    <row r="422" spans="1:9" x14ac:dyDescent="0.2">
      <c r="A422" s="53" t="str">
        <f t="shared" si="12"/>
        <v>ANCLACADENA ZINCADA</v>
      </c>
      <c r="B422" s="41" t="str">
        <f>'[1]87-20-0'!B406</f>
        <v>CZ35O</v>
      </c>
      <c r="C422" s="41" t="str">
        <f>VLOOKUP(B422,'[1]87-20-0'!$B$2:$G$10000, 3,0)</f>
        <v>CADENA ZINCADA N  35</v>
      </c>
      <c r="D422" s="41" t="str">
        <f>VLOOKUP(B422,'[1]87-20-0'!$B$2:$G$10000, 4,0)</f>
        <v>ANCLA</v>
      </c>
      <c r="E422" s="41" t="str">
        <f>VLOOKUP(B422,'[1]87-20-0'!$B$2:$G$10000, 5,0)</f>
        <v>CADENA ZINCADA</v>
      </c>
      <c r="F422" s="42">
        <f>VLOOKUP(B422,'[1]87-20-0'!$B$2:$G$10000, 6,0)</f>
        <v>9857.85</v>
      </c>
      <c r="G422" s="52">
        <f>F422*(1-$B$15)*(1-(IF(ISERROR(VLOOKUP(A422,'[2]BASE OFERTAS'!$A$2:$D$800,4,FALSE)),"0 ",VLOOKUP(A422,'[2]BASE OFERTAS'!$A$2:$D$800,4,FALSE))))</f>
        <v>9167.8004999999994</v>
      </c>
      <c r="H422" s="43"/>
      <c r="I422" s="44">
        <f t="shared" si="13"/>
        <v>0</v>
      </c>
    </row>
    <row r="423" spans="1:9" x14ac:dyDescent="0.2">
      <c r="A423" s="53" t="str">
        <f t="shared" si="12"/>
        <v>ANCLACADENA ZINCADA</v>
      </c>
      <c r="B423" s="41" t="str">
        <f>'[1]87-20-0'!B407</f>
        <v>CZ40O</v>
      </c>
      <c r="C423" s="41" t="str">
        <f>VLOOKUP(B423,'[1]87-20-0'!$B$2:$G$10000, 3,0)</f>
        <v>CADENA ZINCADA N  40</v>
      </c>
      <c r="D423" s="41" t="str">
        <f>VLOOKUP(B423,'[1]87-20-0'!$B$2:$G$10000, 4,0)</f>
        <v>ANCLA</v>
      </c>
      <c r="E423" s="41" t="str">
        <f>VLOOKUP(B423,'[1]87-20-0'!$B$2:$G$10000, 5,0)</f>
        <v>CADENA ZINCADA</v>
      </c>
      <c r="F423" s="42">
        <f>VLOOKUP(B423,'[1]87-20-0'!$B$2:$G$10000, 6,0)</f>
        <v>9438.92</v>
      </c>
      <c r="G423" s="52">
        <f>F423*(1-$B$15)*(1-(IF(ISERROR(VLOOKUP(A423,'[2]BASE OFERTAS'!$A$2:$D$800,4,FALSE)),"0 ",VLOOKUP(A423,'[2]BASE OFERTAS'!$A$2:$D$800,4,FALSE))))</f>
        <v>8778.1955999999991</v>
      </c>
      <c r="H423" s="43"/>
      <c r="I423" s="44">
        <f t="shared" si="13"/>
        <v>0</v>
      </c>
    </row>
    <row r="424" spans="1:9" x14ac:dyDescent="0.2">
      <c r="A424" s="53" t="str">
        <f t="shared" si="12"/>
        <v>ANCLACADENA ZINCADA</v>
      </c>
      <c r="B424" s="41" t="str">
        <f>'[1]87-20-0'!B408</f>
        <v>CZ45O</v>
      </c>
      <c r="C424" s="41" t="str">
        <f>VLOOKUP(B424,'[1]87-20-0'!$B$2:$G$10000, 3,0)</f>
        <v>CADENA ZINCADA N  45</v>
      </c>
      <c r="D424" s="41" t="str">
        <f>VLOOKUP(B424,'[1]87-20-0'!$B$2:$G$10000, 4,0)</f>
        <v>ANCLA</v>
      </c>
      <c r="E424" s="41" t="str">
        <f>VLOOKUP(B424,'[1]87-20-0'!$B$2:$G$10000, 5,0)</f>
        <v>CADENA ZINCADA</v>
      </c>
      <c r="F424" s="42">
        <f>VLOOKUP(B424,'[1]87-20-0'!$B$2:$G$10000, 6,0)</f>
        <v>9111.64</v>
      </c>
      <c r="G424" s="52">
        <f>F424*(1-$B$15)*(1-(IF(ISERROR(VLOOKUP(A424,'[2]BASE OFERTAS'!$A$2:$D$800,4,FALSE)),"0 ",VLOOKUP(A424,'[2]BASE OFERTAS'!$A$2:$D$800,4,FALSE))))</f>
        <v>8473.8251999999993</v>
      </c>
      <c r="H424" s="43"/>
      <c r="I424" s="44">
        <f t="shared" si="13"/>
        <v>0</v>
      </c>
    </row>
    <row r="425" spans="1:9" x14ac:dyDescent="0.2">
      <c r="A425" s="53" t="str">
        <f t="shared" si="12"/>
        <v>ANCLACADENA ZINCADA</v>
      </c>
      <c r="B425" s="41" t="str">
        <f>'[1]87-20-0'!B409</f>
        <v>CZ50O</v>
      </c>
      <c r="C425" s="41" t="str">
        <f>VLOOKUP(B425,'[1]87-20-0'!$B$2:$G$10000, 3,0)</f>
        <v>CADENA ZINCADA N  50</v>
      </c>
      <c r="D425" s="41" t="str">
        <f>VLOOKUP(B425,'[1]87-20-0'!$B$2:$G$10000, 4,0)</f>
        <v>ANCLA</v>
      </c>
      <c r="E425" s="41" t="str">
        <f>VLOOKUP(B425,'[1]87-20-0'!$B$2:$G$10000, 5,0)</f>
        <v>CADENA ZINCADA</v>
      </c>
      <c r="F425" s="42">
        <f>VLOOKUP(B425,'[1]87-20-0'!$B$2:$G$10000, 6,0)</f>
        <v>7789.4</v>
      </c>
      <c r="G425" s="52">
        <f>F425*(1-$B$15)*(1-(IF(ISERROR(VLOOKUP(A425,'[2]BASE OFERTAS'!$A$2:$D$800,4,FALSE)),"0 ",VLOOKUP(A425,'[2]BASE OFERTAS'!$A$2:$D$800,4,FALSE))))</f>
        <v>7244.1419999999989</v>
      </c>
      <c r="H425" s="43"/>
      <c r="I425" s="44">
        <f t="shared" si="13"/>
        <v>0</v>
      </c>
    </row>
    <row r="426" spans="1:9" x14ac:dyDescent="0.2">
      <c r="A426" s="53" t="str">
        <f t="shared" si="12"/>
        <v>ANCLACADENA ZINCADA</v>
      </c>
      <c r="B426" s="41" t="str">
        <f>'[1]87-20-0'!B410</f>
        <v>CZ55O</v>
      </c>
      <c r="C426" s="41" t="str">
        <f>VLOOKUP(B426,'[1]87-20-0'!$B$2:$G$10000, 3,0)</f>
        <v>CADENA ZINCADA N  55</v>
      </c>
      <c r="D426" s="41" t="str">
        <f>VLOOKUP(B426,'[1]87-20-0'!$B$2:$G$10000, 4,0)</f>
        <v>ANCLA</v>
      </c>
      <c r="E426" s="41" t="str">
        <f>VLOOKUP(B426,'[1]87-20-0'!$B$2:$G$10000, 5,0)</f>
        <v>CADENA ZINCADA</v>
      </c>
      <c r="F426" s="42">
        <f>VLOOKUP(B426,'[1]87-20-0'!$B$2:$G$10000, 6,0)</f>
        <v>7789.4</v>
      </c>
      <c r="G426" s="52">
        <f>F426*(1-$B$15)*(1-(IF(ISERROR(VLOOKUP(A426,'[2]BASE OFERTAS'!$A$2:$D$800,4,FALSE)),"0 ",VLOOKUP(A426,'[2]BASE OFERTAS'!$A$2:$D$800,4,FALSE))))</f>
        <v>7244.1419999999989</v>
      </c>
      <c r="H426" s="43"/>
      <c r="I426" s="44">
        <f t="shared" si="13"/>
        <v>0</v>
      </c>
    </row>
    <row r="427" spans="1:9" x14ac:dyDescent="0.2">
      <c r="A427" s="53" t="str">
        <f t="shared" si="12"/>
        <v>ANCLACADENA ZINCADA</v>
      </c>
      <c r="B427" s="41" t="str">
        <f>'[1]87-20-0'!B411</f>
        <v>CZ60O</v>
      </c>
      <c r="C427" s="41" t="str">
        <f>VLOOKUP(B427,'[1]87-20-0'!$B$2:$G$10000, 3,0)</f>
        <v>CADENA ZINCADA N  60</v>
      </c>
      <c r="D427" s="41" t="str">
        <f>VLOOKUP(B427,'[1]87-20-0'!$B$2:$G$10000, 4,0)</f>
        <v>ANCLA</v>
      </c>
      <c r="E427" s="41" t="str">
        <f>VLOOKUP(B427,'[1]87-20-0'!$B$2:$G$10000, 5,0)</f>
        <v>CADENA ZINCADA</v>
      </c>
      <c r="F427" s="42">
        <f>VLOOKUP(B427,'[1]87-20-0'!$B$2:$G$10000, 6,0)</f>
        <v>7789.4</v>
      </c>
      <c r="G427" s="52">
        <f>F427*(1-$B$15)*(1-(IF(ISERROR(VLOOKUP(A427,'[2]BASE OFERTAS'!$A$2:$D$800,4,FALSE)),"0 ",VLOOKUP(A427,'[2]BASE OFERTAS'!$A$2:$D$800,4,FALSE))))</f>
        <v>7244.1419999999989</v>
      </c>
      <c r="H427" s="43"/>
      <c r="I427" s="44">
        <f t="shared" si="13"/>
        <v>0</v>
      </c>
    </row>
    <row r="428" spans="1:9" x14ac:dyDescent="0.2">
      <c r="A428" s="53" t="str">
        <f t="shared" si="12"/>
        <v>ANCLACADENA ZINCADA</v>
      </c>
      <c r="B428" s="41" t="str">
        <f>'[1]87-20-0'!B412</f>
        <v>CZ65O</v>
      </c>
      <c r="C428" s="41" t="str">
        <f>VLOOKUP(B428,'[1]87-20-0'!$B$2:$G$10000, 3,0)</f>
        <v>CADENA ZINCADA N  65</v>
      </c>
      <c r="D428" s="41" t="str">
        <f>VLOOKUP(B428,'[1]87-20-0'!$B$2:$G$10000, 4,0)</f>
        <v>ANCLA</v>
      </c>
      <c r="E428" s="41" t="str">
        <f>VLOOKUP(B428,'[1]87-20-0'!$B$2:$G$10000, 5,0)</f>
        <v>CADENA ZINCADA</v>
      </c>
      <c r="F428" s="42">
        <f>VLOOKUP(B428,'[1]87-20-0'!$B$2:$G$10000, 6,0)</f>
        <v>7789.4</v>
      </c>
      <c r="G428" s="52">
        <f>F428*(1-$B$15)*(1-(IF(ISERROR(VLOOKUP(A428,'[2]BASE OFERTAS'!$A$2:$D$800,4,FALSE)),"0 ",VLOOKUP(A428,'[2]BASE OFERTAS'!$A$2:$D$800,4,FALSE))))</f>
        <v>7244.1419999999989</v>
      </c>
      <c r="H428" s="43"/>
      <c r="I428" s="44">
        <f t="shared" si="13"/>
        <v>0</v>
      </c>
    </row>
    <row r="429" spans="1:9" x14ac:dyDescent="0.2">
      <c r="A429" s="53" t="str">
        <f t="shared" si="12"/>
        <v>ANCLACADENA ZINCADA</v>
      </c>
      <c r="B429" s="41" t="str">
        <f>'[1]87-20-0'!B413</f>
        <v>CZ70O</v>
      </c>
      <c r="C429" s="41" t="str">
        <f>VLOOKUP(B429,'[1]87-20-0'!$B$2:$G$10000, 3,0)</f>
        <v>CADENA ZINCADA N  70</v>
      </c>
      <c r="D429" s="41" t="str">
        <f>VLOOKUP(B429,'[1]87-20-0'!$B$2:$G$10000, 4,0)</f>
        <v>ANCLA</v>
      </c>
      <c r="E429" s="41" t="str">
        <f>VLOOKUP(B429,'[1]87-20-0'!$B$2:$G$10000, 5,0)</f>
        <v>CADENA ZINCADA</v>
      </c>
      <c r="F429" s="42">
        <f>VLOOKUP(B429,'[1]87-20-0'!$B$2:$G$10000, 6,0)</f>
        <v>7789.4</v>
      </c>
      <c r="G429" s="52">
        <f>F429*(1-$B$15)*(1-(IF(ISERROR(VLOOKUP(A429,'[2]BASE OFERTAS'!$A$2:$D$800,4,FALSE)),"0 ",VLOOKUP(A429,'[2]BASE OFERTAS'!$A$2:$D$800,4,FALSE))))</f>
        <v>7244.1419999999989</v>
      </c>
      <c r="H429" s="43"/>
      <c r="I429" s="44">
        <f t="shared" si="13"/>
        <v>0</v>
      </c>
    </row>
    <row r="430" spans="1:9" x14ac:dyDescent="0.2">
      <c r="A430" s="53" t="str">
        <f t="shared" si="12"/>
        <v>ANCLACADENA ZINCADA</v>
      </c>
      <c r="B430" s="41" t="str">
        <f>'[1]87-20-0'!B414</f>
        <v>CZ80O</v>
      </c>
      <c r="C430" s="41" t="str">
        <f>VLOOKUP(B430,'[1]87-20-0'!$B$2:$G$10000, 3,0)</f>
        <v>CADENA ZINCADA N  80</v>
      </c>
      <c r="D430" s="41" t="str">
        <f>VLOOKUP(B430,'[1]87-20-0'!$B$2:$G$10000, 4,0)</f>
        <v>ANCLA</v>
      </c>
      <c r="E430" s="41" t="str">
        <f>VLOOKUP(B430,'[1]87-20-0'!$B$2:$G$10000, 5,0)</f>
        <v>CADENA ZINCADA</v>
      </c>
      <c r="F430" s="42">
        <f>VLOOKUP(B430,'[1]87-20-0'!$B$2:$G$10000, 6,0)</f>
        <v>7710.85</v>
      </c>
      <c r="G430" s="52">
        <f>F430*(1-$B$15)*(1-(IF(ISERROR(VLOOKUP(A430,'[2]BASE OFERTAS'!$A$2:$D$800,4,FALSE)),"0 ",VLOOKUP(A430,'[2]BASE OFERTAS'!$A$2:$D$800,4,FALSE))))</f>
        <v>7171.0905000000002</v>
      </c>
      <c r="H430" s="43"/>
      <c r="I430" s="44">
        <f t="shared" si="13"/>
        <v>0</v>
      </c>
    </row>
    <row r="431" spans="1:9" x14ac:dyDescent="0.2">
      <c r="A431" s="53" t="str">
        <f t="shared" si="12"/>
        <v>ANCLACADENA ZINCADA</v>
      </c>
      <c r="B431" s="41" t="str">
        <f>'[1]87-20-0'!B415</f>
        <v>CZ90O</v>
      </c>
      <c r="C431" s="41" t="str">
        <f>VLOOKUP(B431,'[1]87-20-0'!$B$2:$G$10000, 3,0)</f>
        <v>CADENA ZINCADA N  90</v>
      </c>
      <c r="D431" s="41" t="str">
        <f>VLOOKUP(B431,'[1]87-20-0'!$B$2:$G$10000, 4,0)</f>
        <v>ANCLA</v>
      </c>
      <c r="E431" s="41" t="str">
        <f>VLOOKUP(B431,'[1]87-20-0'!$B$2:$G$10000, 5,0)</f>
        <v>CADENA ZINCADA</v>
      </c>
      <c r="F431" s="42">
        <f>VLOOKUP(B431,'[1]87-20-0'!$B$2:$G$10000, 6,0)</f>
        <v>7710.85</v>
      </c>
      <c r="G431" s="52">
        <f>F431*(1-$B$15)*(1-(IF(ISERROR(VLOOKUP(A431,'[2]BASE OFERTAS'!$A$2:$D$800,4,FALSE)),"0 ",VLOOKUP(A431,'[2]BASE OFERTAS'!$A$2:$D$800,4,FALSE))))</f>
        <v>7171.0905000000002</v>
      </c>
      <c r="H431" s="43"/>
      <c r="I431" s="44">
        <f t="shared" si="13"/>
        <v>0</v>
      </c>
    </row>
    <row r="432" spans="1:9" x14ac:dyDescent="0.2">
      <c r="A432" s="53" t="str">
        <f t="shared" si="12"/>
        <v>ANCLACADENA ZINCADA</v>
      </c>
      <c r="B432" s="41" t="str">
        <f>'[1]87-20-0'!B416</f>
        <v>CZ100O</v>
      </c>
      <c r="C432" s="41" t="str">
        <f>VLOOKUP(B432,'[1]87-20-0'!$B$2:$G$10000, 3,0)</f>
        <v>CADENA ZINCADA N 100</v>
      </c>
      <c r="D432" s="41" t="str">
        <f>VLOOKUP(B432,'[1]87-20-0'!$B$2:$G$10000, 4,0)</f>
        <v>ANCLA</v>
      </c>
      <c r="E432" s="41" t="str">
        <f>VLOOKUP(B432,'[1]87-20-0'!$B$2:$G$10000, 5,0)</f>
        <v>CADENA ZINCADA</v>
      </c>
      <c r="F432" s="42">
        <f>VLOOKUP(B432,'[1]87-20-0'!$B$2:$G$10000, 6,0)</f>
        <v>7710.85</v>
      </c>
      <c r="G432" s="52">
        <f>F432*(1-$B$15)*(1-(IF(ISERROR(VLOOKUP(A432,'[2]BASE OFERTAS'!$A$2:$D$800,4,FALSE)),"0 ",VLOOKUP(A432,'[2]BASE OFERTAS'!$A$2:$D$800,4,FALSE))))</f>
        <v>7171.0905000000002</v>
      </c>
      <c r="H432" s="43"/>
      <c r="I432" s="44">
        <f t="shared" si="13"/>
        <v>0</v>
      </c>
    </row>
    <row r="433" spans="1:9" x14ac:dyDescent="0.2">
      <c r="A433" s="53" t="str">
        <f t="shared" si="12"/>
        <v>ANCLACADENA ZINCADA</v>
      </c>
      <c r="B433" s="41" t="str">
        <f>'[1]87-20-0'!B417</f>
        <v>CZ110O</v>
      </c>
      <c r="C433" s="41" t="str">
        <f>VLOOKUP(B433,'[1]87-20-0'!$B$2:$G$10000, 3,0)</f>
        <v>CADENA ZINCADA N 110</v>
      </c>
      <c r="D433" s="41" t="str">
        <f>VLOOKUP(B433,'[1]87-20-0'!$B$2:$G$10000, 4,0)</f>
        <v>ANCLA</v>
      </c>
      <c r="E433" s="41" t="str">
        <f>VLOOKUP(B433,'[1]87-20-0'!$B$2:$G$10000, 5,0)</f>
        <v>CADENA ZINCADA</v>
      </c>
      <c r="F433" s="42">
        <f>VLOOKUP(B433,'[1]87-20-0'!$B$2:$G$10000, 6,0)</f>
        <v>9196.73</v>
      </c>
      <c r="G433" s="52">
        <f>F433*(1-$B$15)*(1-(IF(ISERROR(VLOOKUP(A433,'[2]BASE OFERTAS'!$A$2:$D$800,4,FALSE)),"0 ",VLOOKUP(A433,'[2]BASE OFERTAS'!$A$2:$D$800,4,FALSE))))</f>
        <v>8552.9588999999996</v>
      </c>
      <c r="H433" s="43"/>
      <c r="I433" s="44">
        <f t="shared" si="13"/>
        <v>0</v>
      </c>
    </row>
    <row r="434" spans="1:9" x14ac:dyDescent="0.2">
      <c r="A434" s="53" t="str">
        <f t="shared" si="12"/>
        <v>ANCLACADENA ZINCADA</v>
      </c>
      <c r="B434" s="41" t="str">
        <f>'[1]87-20-0'!B418</f>
        <v>CZ120O</v>
      </c>
      <c r="C434" s="41" t="str">
        <f>VLOOKUP(B434,'[1]87-20-0'!$B$2:$G$10000, 3,0)</f>
        <v>CADENA ZINCADA N 120</v>
      </c>
      <c r="D434" s="41" t="str">
        <f>VLOOKUP(B434,'[1]87-20-0'!$B$2:$G$10000, 4,0)</f>
        <v>ANCLA</v>
      </c>
      <c r="E434" s="41" t="str">
        <f>VLOOKUP(B434,'[1]87-20-0'!$B$2:$G$10000, 5,0)</f>
        <v>CADENA ZINCADA</v>
      </c>
      <c r="F434" s="42">
        <f>VLOOKUP(B434,'[1]87-20-0'!$B$2:$G$10000, 6,0)</f>
        <v>9196.73</v>
      </c>
      <c r="G434" s="52">
        <f>F434*(1-$B$15)*(1-(IF(ISERROR(VLOOKUP(A434,'[2]BASE OFERTAS'!$A$2:$D$800,4,FALSE)),"0 ",VLOOKUP(A434,'[2]BASE OFERTAS'!$A$2:$D$800,4,FALSE))))</f>
        <v>8552.9588999999996</v>
      </c>
      <c r="H434" s="43"/>
      <c r="I434" s="44">
        <f t="shared" si="13"/>
        <v>0</v>
      </c>
    </row>
    <row r="435" spans="1:9" x14ac:dyDescent="0.2">
      <c r="A435" s="53" t="str">
        <f t="shared" si="12"/>
        <v>ANCLACADENA ZINCADA</v>
      </c>
      <c r="B435" s="41" t="str">
        <f>'[1]87-20-0'!B419</f>
        <v>CZ130O</v>
      </c>
      <c r="C435" s="41" t="str">
        <f>VLOOKUP(B435,'[1]87-20-0'!$B$2:$G$10000, 3,0)</f>
        <v>CADENA ZINCADA N 130</v>
      </c>
      <c r="D435" s="41" t="str">
        <f>VLOOKUP(B435,'[1]87-20-0'!$B$2:$G$10000, 4,0)</f>
        <v>ANCLA</v>
      </c>
      <c r="E435" s="41" t="str">
        <f>VLOOKUP(B435,'[1]87-20-0'!$B$2:$G$10000, 5,0)</f>
        <v>CADENA ZINCADA</v>
      </c>
      <c r="F435" s="42">
        <f>VLOOKUP(B435,'[1]87-20-0'!$B$2:$G$10000, 6,0)</f>
        <v>9196.73</v>
      </c>
      <c r="G435" s="52">
        <f>F435*(1-$B$15)*(1-(IF(ISERROR(VLOOKUP(A435,'[2]BASE OFERTAS'!$A$2:$D$800,4,FALSE)),"0 ",VLOOKUP(A435,'[2]BASE OFERTAS'!$A$2:$D$800,4,FALSE))))</f>
        <v>8552.9588999999996</v>
      </c>
      <c r="H435" s="43"/>
      <c r="I435" s="44">
        <f t="shared" si="13"/>
        <v>0</v>
      </c>
    </row>
    <row r="436" spans="1:9" x14ac:dyDescent="0.2">
      <c r="A436" s="53" t="str">
        <f t="shared" si="12"/>
        <v>ANCLACADENA ZINCADA</v>
      </c>
      <c r="B436" s="41" t="str">
        <f>'[1]87-20-0'!B420</f>
        <v>CZ140O</v>
      </c>
      <c r="C436" s="41" t="str">
        <f>VLOOKUP(B436,'[1]87-20-0'!$B$2:$G$10000, 3,0)</f>
        <v>CADENA ZINCADA N 140</v>
      </c>
      <c r="D436" s="41" t="str">
        <f>VLOOKUP(B436,'[1]87-20-0'!$B$2:$G$10000, 4,0)</f>
        <v>ANCLA</v>
      </c>
      <c r="E436" s="41" t="str">
        <f>VLOOKUP(B436,'[1]87-20-0'!$B$2:$G$10000, 5,0)</f>
        <v>CADENA ZINCADA</v>
      </c>
      <c r="F436" s="42">
        <f>VLOOKUP(B436,'[1]87-20-0'!$B$2:$G$10000, 6,0)</f>
        <v>9196.73</v>
      </c>
      <c r="G436" s="52">
        <f>F436*(1-$B$15)*(1-(IF(ISERROR(VLOOKUP(A436,'[2]BASE OFERTAS'!$A$2:$D$800,4,FALSE)),"0 ",VLOOKUP(A436,'[2]BASE OFERTAS'!$A$2:$D$800,4,FALSE))))</f>
        <v>8552.9588999999996</v>
      </c>
      <c r="H436" s="43"/>
      <c r="I436" s="44">
        <f t="shared" si="13"/>
        <v>0</v>
      </c>
    </row>
    <row r="437" spans="1:9" x14ac:dyDescent="0.2">
      <c r="A437" s="53" t="str">
        <f t="shared" si="12"/>
        <v>ANCLACADENA ZINCADA</v>
      </c>
      <c r="B437" s="41" t="str">
        <f>'[1]87-20-0'!B421</f>
        <v>CZ160O</v>
      </c>
      <c r="C437" s="41" t="str">
        <f>VLOOKUP(B437,'[1]87-20-0'!$B$2:$G$10000, 3,0)</f>
        <v>CADENA ZINCADA N 160</v>
      </c>
      <c r="D437" s="41" t="str">
        <f>VLOOKUP(B437,'[1]87-20-0'!$B$2:$G$10000, 4,0)</f>
        <v>ANCLA</v>
      </c>
      <c r="E437" s="41" t="str">
        <f>VLOOKUP(B437,'[1]87-20-0'!$B$2:$G$10000, 5,0)</f>
        <v>CADENA ZINCADA</v>
      </c>
      <c r="F437" s="42">
        <f>VLOOKUP(B437,'[1]87-20-0'!$B$2:$G$10000, 6,0)</f>
        <v>9360.3700000000008</v>
      </c>
      <c r="G437" s="52">
        <f>F437*(1-$B$15)*(1-(IF(ISERROR(VLOOKUP(A437,'[2]BASE OFERTAS'!$A$2:$D$800,4,FALSE)),"0 ",VLOOKUP(A437,'[2]BASE OFERTAS'!$A$2:$D$800,4,FALSE))))</f>
        <v>8705.1440999999995</v>
      </c>
      <c r="H437" s="43"/>
      <c r="I437" s="44">
        <f t="shared" si="13"/>
        <v>0</v>
      </c>
    </row>
    <row r="438" spans="1:9" x14ac:dyDescent="0.2">
      <c r="A438" s="53" t="str">
        <f t="shared" si="12"/>
        <v>SCCAJA FIJACION</v>
      </c>
      <c r="B438" s="41" t="str">
        <f>'[1]87-20-0'!B422</f>
        <v>CFA24SC</v>
      </c>
      <c r="C438" s="41" t="str">
        <f>VLOOKUP(B438,'[1]87-20-0'!$B$2:$G$10000, 3,0)</f>
        <v>CAJ FIJ ANG 30 #SUPE# 2x4</v>
      </c>
      <c r="D438" s="41" t="str">
        <f>VLOOKUP(B438,'[1]87-20-0'!$B$2:$G$10000, 4,0)</f>
        <v>SC</v>
      </c>
      <c r="E438" s="41" t="str">
        <f>VLOOKUP(B438,'[1]87-20-0'!$B$2:$G$10000, 5,0)</f>
        <v>CAJA FIJACION</v>
      </c>
      <c r="F438" s="42">
        <f>VLOOKUP(B438,'[1]87-20-0'!$B$2:$G$10000, 6,0)</f>
        <v>15964.65</v>
      </c>
      <c r="G438" s="52">
        <f>F438*(1-$B$15)*(1-(IF(ISERROR(VLOOKUP(A438,'[2]BASE OFERTAS'!$A$2:$D$800,4,FALSE)),"0 ",VLOOKUP(A438,'[2]BASE OFERTAS'!$A$2:$D$800,4,FALSE))))</f>
        <v>15964.65</v>
      </c>
      <c r="H438" s="43"/>
      <c r="I438" s="44">
        <f t="shared" si="13"/>
        <v>0</v>
      </c>
    </row>
    <row r="439" spans="1:9" x14ac:dyDescent="0.2">
      <c r="A439" s="53" t="str">
        <f t="shared" si="12"/>
        <v>SCCAJA FIJACION</v>
      </c>
      <c r="B439" s="41" t="str">
        <f>'[1]87-20-0'!B423</f>
        <v>CFA25SC</v>
      </c>
      <c r="C439" s="41" t="str">
        <f>VLOOKUP(B439,'[1]87-20-0'!$B$2:$G$10000, 3,0)</f>
        <v>CAJ FIJ ANG 30 #SUPE# 2x5</v>
      </c>
      <c r="D439" s="41" t="str">
        <f>VLOOKUP(B439,'[1]87-20-0'!$B$2:$G$10000, 4,0)</f>
        <v>SC</v>
      </c>
      <c r="E439" s="41" t="str">
        <f>VLOOKUP(B439,'[1]87-20-0'!$B$2:$G$10000, 5,0)</f>
        <v>CAJA FIJACION</v>
      </c>
      <c r="F439" s="42">
        <f>VLOOKUP(B439,'[1]87-20-0'!$B$2:$G$10000, 6,0)</f>
        <v>19155.39</v>
      </c>
      <c r="G439" s="52">
        <f>F439*(1-$B$15)*(1-(IF(ISERROR(VLOOKUP(A439,'[2]BASE OFERTAS'!$A$2:$D$800,4,FALSE)),"0 ",VLOOKUP(A439,'[2]BASE OFERTAS'!$A$2:$D$800,4,FALSE))))</f>
        <v>19155.39</v>
      </c>
      <c r="H439" s="43"/>
      <c r="I439" s="44">
        <f t="shared" si="13"/>
        <v>0</v>
      </c>
    </row>
    <row r="440" spans="1:9" x14ac:dyDescent="0.2">
      <c r="A440" s="53" t="str">
        <f t="shared" si="12"/>
        <v>SCCAJA FIJACION</v>
      </c>
      <c r="B440" s="41" t="str">
        <f>'[1]87-20-0'!B424</f>
        <v>CFA26SC</v>
      </c>
      <c r="C440" s="41" t="str">
        <f>VLOOKUP(B440,'[1]87-20-0'!$B$2:$G$10000, 3,0)</f>
        <v>CAJ FIJ ANG 30 #SUPE# 2x6</v>
      </c>
      <c r="D440" s="41" t="str">
        <f>VLOOKUP(B440,'[1]87-20-0'!$B$2:$G$10000, 4,0)</f>
        <v>SC</v>
      </c>
      <c r="E440" s="41" t="str">
        <f>VLOOKUP(B440,'[1]87-20-0'!$B$2:$G$10000, 5,0)</f>
        <v>CAJA FIJACION</v>
      </c>
      <c r="F440" s="42">
        <f>VLOOKUP(B440,'[1]87-20-0'!$B$2:$G$10000, 6,0)</f>
        <v>22240.39</v>
      </c>
      <c r="G440" s="52">
        <f>F440*(1-$B$15)*(1-(IF(ISERROR(VLOOKUP(A440,'[2]BASE OFERTAS'!$A$2:$D$800,4,FALSE)),"0 ",VLOOKUP(A440,'[2]BASE OFERTAS'!$A$2:$D$800,4,FALSE))))</f>
        <v>22240.39</v>
      </c>
      <c r="H440" s="43"/>
      <c r="I440" s="44">
        <f t="shared" si="13"/>
        <v>0</v>
      </c>
    </row>
    <row r="441" spans="1:9" x14ac:dyDescent="0.2">
      <c r="A441" s="53" t="str">
        <f t="shared" si="12"/>
        <v>ANEMICAJA INGLETAR</v>
      </c>
      <c r="B441" s="41" t="str">
        <f>'[1]87-20-0'!B425</f>
        <v>CICA</v>
      </c>
      <c r="C441" s="41" t="str">
        <f>VLOOKUP(B441,'[1]87-20-0'!$B$2:$G$10000, 3,0)</f>
        <v>CAJA INGLETAR CHICA</v>
      </c>
      <c r="D441" s="41" t="str">
        <f>VLOOKUP(B441,'[1]87-20-0'!$B$2:$G$10000, 4,0)</f>
        <v>ANEMI</v>
      </c>
      <c r="E441" s="41" t="str">
        <f>VLOOKUP(B441,'[1]87-20-0'!$B$2:$G$10000, 5,0)</f>
        <v>CAJA INGLETAR</v>
      </c>
      <c r="F441" s="42">
        <f>VLOOKUP(B441,'[1]87-20-0'!$B$2:$G$10000, 6,0)</f>
        <v>3896.35</v>
      </c>
      <c r="G441" s="52">
        <f>F441*(1-$B$15)*(1-(IF(ISERROR(VLOOKUP(A441,'[2]BASE OFERTAS'!$A$2:$D$800,4,FALSE)),"0 ",VLOOKUP(A441,'[2]BASE OFERTAS'!$A$2:$D$800,4,FALSE))))</f>
        <v>3896.35</v>
      </c>
      <c r="H441" s="43"/>
      <c r="I441" s="44">
        <f t="shared" si="13"/>
        <v>0</v>
      </c>
    </row>
    <row r="442" spans="1:9" x14ac:dyDescent="0.2">
      <c r="A442" s="53" t="str">
        <f t="shared" si="12"/>
        <v>ANEMICAJA INGLETAR</v>
      </c>
      <c r="B442" s="41" t="str">
        <f>'[1]87-20-0'!B426</f>
        <v>CIGA</v>
      </c>
      <c r="C442" s="41" t="str">
        <f>VLOOKUP(B442,'[1]87-20-0'!$B$2:$G$10000, 3,0)</f>
        <v>CAJA INGLETAR GRANDE</v>
      </c>
      <c r="D442" s="41" t="str">
        <f>VLOOKUP(B442,'[1]87-20-0'!$B$2:$G$10000, 4,0)</f>
        <v>ANEMI</v>
      </c>
      <c r="E442" s="41" t="str">
        <f>VLOOKUP(B442,'[1]87-20-0'!$B$2:$G$10000, 5,0)</f>
        <v>CAJA INGLETAR</v>
      </c>
      <c r="F442" s="42">
        <f>VLOOKUP(B442,'[1]87-20-0'!$B$2:$G$10000, 6,0)</f>
        <v>4663.01</v>
      </c>
      <c r="G442" s="52">
        <f>F442*(1-$B$15)*(1-(IF(ISERROR(VLOOKUP(A442,'[2]BASE OFERTAS'!$A$2:$D$800,4,FALSE)),"0 ",VLOOKUP(A442,'[2]BASE OFERTAS'!$A$2:$D$800,4,FALSE))))</f>
        <v>4663.01</v>
      </c>
      <c r="H442" s="43"/>
      <c r="I442" s="44">
        <f t="shared" si="13"/>
        <v>0</v>
      </c>
    </row>
    <row r="443" spans="1:9" x14ac:dyDescent="0.2">
      <c r="A443" s="53" t="str">
        <f t="shared" si="12"/>
        <v>SIRACAJA ENROLLADOR</v>
      </c>
      <c r="B443" s="41" t="str">
        <f>'[1]87-20-0'!B427</f>
        <v>CE4S</v>
      </c>
      <c r="C443" s="41" t="str">
        <f>VLOOKUP(B443,'[1]87-20-0'!$B$2:$G$10000, 3,0)</f>
        <v>CAJA P/ENROLLADOR 4m</v>
      </c>
      <c r="D443" s="41" t="str">
        <f>VLOOKUP(B443,'[1]87-20-0'!$B$2:$G$10000, 4,0)</f>
        <v>SIRA</v>
      </c>
      <c r="E443" s="41" t="str">
        <f>VLOOKUP(B443,'[1]87-20-0'!$B$2:$G$10000, 5,0)</f>
        <v>CAJA ENROLLADOR</v>
      </c>
      <c r="F443" s="42">
        <f>VLOOKUP(B443,'[1]87-20-0'!$B$2:$G$10000, 6,0)</f>
        <v>1228.45</v>
      </c>
      <c r="G443" s="52">
        <f>F443*(1-$B$15)*(1-(IF(ISERROR(VLOOKUP(A443,'[2]BASE OFERTAS'!$A$2:$D$800,4,FALSE)),"0 ",VLOOKUP(A443,'[2]BASE OFERTAS'!$A$2:$D$800,4,FALSE))))</f>
        <v>1228.45</v>
      </c>
      <c r="H443" s="43"/>
      <c r="I443" s="44">
        <f t="shared" si="13"/>
        <v>0</v>
      </c>
    </row>
    <row r="444" spans="1:9" x14ac:dyDescent="0.2">
      <c r="A444" s="53" t="str">
        <f t="shared" si="12"/>
        <v>SIRACAJA ENROLLADOR</v>
      </c>
      <c r="B444" s="41" t="str">
        <f>'[1]87-20-0'!B428</f>
        <v>CE6S</v>
      </c>
      <c r="C444" s="41" t="str">
        <f>VLOOKUP(B444,'[1]87-20-0'!$B$2:$G$10000, 3,0)</f>
        <v>CAJA P/ENROLLADOR 6m</v>
      </c>
      <c r="D444" s="41" t="str">
        <f>VLOOKUP(B444,'[1]87-20-0'!$B$2:$G$10000, 4,0)</f>
        <v>SIRA</v>
      </c>
      <c r="E444" s="41" t="str">
        <f>VLOOKUP(B444,'[1]87-20-0'!$B$2:$G$10000, 5,0)</f>
        <v>CAJA ENROLLADOR</v>
      </c>
      <c r="F444" s="42">
        <f>VLOOKUP(B444,'[1]87-20-0'!$B$2:$G$10000, 6,0)</f>
        <v>1619.48</v>
      </c>
      <c r="G444" s="52">
        <f>F444*(1-$B$15)*(1-(IF(ISERROR(VLOOKUP(A444,'[2]BASE OFERTAS'!$A$2:$D$800,4,FALSE)),"0 ",VLOOKUP(A444,'[2]BASE OFERTAS'!$A$2:$D$800,4,FALSE))))</f>
        <v>1619.48</v>
      </c>
      <c r="H444" s="43"/>
      <c r="I444" s="44">
        <f t="shared" si="13"/>
        <v>0</v>
      </c>
    </row>
    <row r="445" spans="1:9" x14ac:dyDescent="0.2">
      <c r="A445" s="53" t="str">
        <f t="shared" si="12"/>
        <v>PRIVECAJAS SEGURIDAD</v>
      </c>
      <c r="B445" s="41" t="str">
        <f>'[1]87-20-0'!B429</f>
        <v>CSA507P</v>
      </c>
      <c r="C445" s="41" t="str">
        <f>VLOOKUP(B445,'[1]87-20-0'!$B$2:$G$10000, 3,0)</f>
        <v>CAJA SEG ARRIM BUZON #507</v>
      </c>
      <c r="D445" s="41" t="str">
        <f>VLOOKUP(B445,'[1]87-20-0'!$B$2:$G$10000, 4,0)</f>
        <v>PRIVE</v>
      </c>
      <c r="E445" s="41" t="str">
        <f>VLOOKUP(B445,'[1]87-20-0'!$B$2:$G$10000, 5,0)</f>
        <v>CAJAS SEGURIDAD</v>
      </c>
      <c r="F445" s="42">
        <f>VLOOKUP(B445,'[1]87-20-0'!$B$2:$G$10000, 6,0)</f>
        <v>83242.880000000005</v>
      </c>
      <c r="G445" s="52">
        <f>F445*(1-$B$15)*(1-(IF(ISERROR(VLOOKUP(A445,'[2]BASE OFERTAS'!$A$2:$D$800,4,FALSE)),"0 ",VLOOKUP(A445,'[2]BASE OFERTAS'!$A$2:$D$800,4,FALSE))))</f>
        <v>83242.880000000005</v>
      </c>
      <c r="H445" s="43"/>
      <c r="I445" s="44">
        <f t="shared" si="13"/>
        <v>0</v>
      </c>
    </row>
    <row r="446" spans="1:9" x14ac:dyDescent="0.2">
      <c r="A446" s="53" t="str">
        <f t="shared" si="12"/>
        <v>PRIVECAJAS SEGURIDAD</v>
      </c>
      <c r="B446" s="41" t="str">
        <f>'[1]87-20-0'!B430</f>
        <v>CSE501P</v>
      </c>
      <c r="C446" s="41" t="str">
        <f>VLOOKUP(B446,'[1]87-20-0'!$B$2:$G$10000, 3,0)</f>
        <v>CAJA SEGURI EMPOTRAR #501</v>
      </c>
      <c r="D446" s="41" t="str">
        <f>VLOOKUP(B446,'[1]87-20-0'!$B$2:$G$10000, 4,0)</f>
        <v>PRIVE</v>
      </c>
      <c r="E446" s="41" t="str">
        <f>VLOOKUP(B446,'[1]87-20-0'!$B$2:$G$10000, 5,0)</f>
        <v>CAJAS SEGURIDAD</v>
      </c>
      <c r="F446" s="42">
        <f>VLOOKUP(B446,'[1]87-20-0'!$B$2:$G$10000, 6,0)</f>
        <v>61809.55</v>
      </c>
      <c r="G446" s="52">
        <f>F446*(1-$B$15)*(1-(IF(ISERROR(VLOOKUP(A446,'[2]BASE OFERTAS'!$A$2:$D$800,4,FALSE)),"0 ",VLOOKUP(A446,'[2]BASE OFERTAS'!$A$2:$D$800,4,FALSE))))</f>
        <v>61809.55</v>
      </c>
      <c r="H446" s="43"/>
      <c r="I446" s="44">
        <f t="shared" si="13"/>
        <v>0</v>
      </c>
    </row>
    <row r="447" spans="1:9" x14ac:dyDescent="0.2">
      <c r="A447" s="53" t="str">
        <f t="shared" si="12"/>
        <v>PRIVECAJAS SEGURIDAD</v>
      </c>
      <c r="B447" s="41" t="str">
        <f>'[1]87-20-0'!B431</f>
        <v>CSE502P</v>
      </c>
      <c r="C447" s="41" t="str">
        <f>VLOOKUP(B447,'[1]87-20-0'!$B$2:$G$10000, 3,0)</f>
        <v>CAJA SEGURI EMPOTRAR #502</v>
      </c>
      <c r="D447" s="41" t="str">
        <f>VLOOKUP(B447,'[1]87-20-0'!$B$2:$G$10000, 4,0)</f>
        <v>PRIVE</v>
      </c>
      <c r="E447" s="41" t="str">
        <f>VLOOKUP(B447,'[1]87-20-0'!$B$2:$G$10000, 5,0)</f>
        <v>CAJAS SEGURIDAD</v>
      </c>
      <c r="F447" s="42">
        <f>VLOOKUP(B447,'[1]87-20-0'!$B$2:$G$10000, 6,0)</f>
        <v>63232.54</v>
      </c>
      <c r="G447" s="52">
        <f>F447*(1-$B$15)*(1-(IF(ISERROR(VLOOKUP(A447,'[2]BASE OFERTAS'!$A$2:$D$800,4,FALSE)),"0 ",VLOOKUP(A447,'[2]BASE OFERTAS'!$A$2:$D$800,4,FALSE))))</f>
        <v>63232.54</v>
      </c>
      <c r="H447" s="43"/>
      <c r="I447" s="44">
        <f t="shared" si="13"/>
        <v>0</v>
      </c>
    </row>
    <row r="448" spans="1:9" x14ac:dyDescent="0.2">
      <c r="A448" s="53" t="str">
        <f t="shared" si="12"/>
        <v>PRIVECAJAS SEGURIDAD</v>
      </c>
      <c r="B448" s="41" t="str">
        <f>'[1]87-20-0'!B432</f>
        <v>CSE503P</v>
      </c>
      <c r="C448" s="41" t="str">
        <f>VLOOKUP(B448,'[1]87-20-0'!$B$2:$G$10000, 3,0)</f>
        <v>CAJA SEGURI EMPOTRAR #503</v>
      </c>
      <c r="D448" s="41" t="str">
        <f>VLOOKUP(B448,'[1]87-20-0'!$B$2:$G$10000, 4,0)</f>
        <v>PRIVE</v>
      </c>
      <c r="E448" s="41" t="str">
        <f>VLOOKUP(B448,'[1]87-20-0'!$B$2:$G$10000, 5,0)</f>
        <v>CAJAS SEGURIDAD</v>
      </c>
      <c r="F448" s="42">
        <f>VLOOKUP(B448,'[1]87-20-0'!$B$2:$G$10000, 6,0)</f>
        <v>64922.67</v>
      </c>
      <c r="G448" s="52">
        <f>F448*(1-$B$15)*(1-(IF(ISERROR(VLOOKUP(A448,'[2]BASE OFERTAS'!$A$2:$D$800,4,FALSE)),"0 ",VLOOKUP(A448,'[2]BASE OFERTAS'!$A$2:$D$800,4,FALSE))))</f>
        <v>64922.67</v>
      </c>
      <c r="H448" s="43"/>
      <c r="I448" s="44">
        <f t="shared" si="13"/>
        <v>0</v>
      </c>
    </row>
    <row r="449" spans="1:9" x14ac:dyDescent="0.2">
      <c r="A449" s="53" t="str">
        <f t="shared" si="12"/>
        <v>PRIVECAJAS SEGURIDAD</v>
      </c>
      <c r="B449" s="41" t="str">
        <f>'[1]87-20-0'!B433</f>
        <v>CSE504P</v>
      </c>
      <c r="C449" s="41" t="str">
        <f>VLOOKUP(B449,'[1]87-20-0'!$B$2:$G$10000, 3,0)</f>
        <v>CAJA SEGURI EMPOTRAR #504</v>
      </c>
      <c r="D449" s="41" t="str">
        <f>VLOOKUP(B449,'[1]87-20-0'!$B$2:$G$10000, 4,0)</f>
        <v>PRIVE</v>
      </c>
      <c r="E449" s="41" t="str">
        <f>VLOOKUP(B449,'[1]87-20-0'!$B$2:$G$10000, 5,0)</f>
        <v>CAJAS SEGURIDAD</v>
      </c>
      <c r="F449" s="42">
        <f>VLOOKUP(B449,'[1]87-20-0'!$B$2:$G$10000, 6,0)</f>
        <v>84977.17</v>
      </c>
      <c r="G449" s="52">
        <f>F449*(1-$B$15)*(1-(IF(ISERROR(VLOOKUP(A449,'[2]BASE OFERTAS'!$A$2:$D$800,4,FALSE)),"0 ",VLOOKUP(A449,'[2]BASE OFERTAS'!$A$2:$D$800,4,FALSE))))</f>
        <v>84977.17</v>
      </c>
      <c r="H449" s="43"/>
      <c r="I449" s="44">
        <f t="shared" si="13"/>
        <v>0</v>
      </c>
    </row>
    <row r="450" spans="1:9" x14ac:dyDescent="0.2">
      <c r="A450" s="53" t="str">
        <f t="shared" si="12"/>
        <v>PRIVECAJAS SEGURIDAD</v>
      </c>
      <c r="B450" s="41" t="str">
        <f>'[1]87-20-0'!B434</f>
        <v>CSA505P</v>
      </c>
      <c r="C450" s="41" t="str">
        <f>VLOOKUP(B450,'[1]87-20-0'!$B$2:$G$10000, 3,0)</f>
        <v>CAJA SEGURID ARRIMAR #505</v>
      </c>
      <c r="D450" s="41" t="str">
        <f>VLOOKUP(B450,'[1]87-20-0'!$B$2:$G$10000, 4,0)</f>
        <v>PRIVE</v>
      </c>
      <c r="E450" s="41" t="str">
        <f>VLOOKUP(B450,'[1]87-20-0'!$B$2:$G$10000, 5,0)</f>
        <v>CAJAS SEGURIDAD</v>
      </c>
      <c r="F450" s="42">
        <f>VLOOKUP(B450,'[1]87-20-0'!$B$2:$G$10000, 6,0)</f>
        <v>58118.89</v>
      </c>
      <c r="G450" s="52">
        <f>F450*(1-$B$15)*(1-(IF(ISERROR(VLOOKUP(A450,'[2]BASE OFERTAS'!$A$2:$D$800,4,FALSE)),"0 ",VLOOKUP(A450,'[2]BASE OFERTAS'!$A$2:$D$800,4,FALSE))))</f>
        <v>58118.89</v>
      </c>
      <c r="H450" s="43"/>
      <c r="I450" s="44">
        <f t="shared" si="13"/>
        <v>0</v>
      </c>
    </row>
    <row r="451" spans="1:9" x14ac:dyDescent="0.2">
      <c r="A451" s="53" t="str">
        <f t="shared" si="12"/>
        <v>PRIVECAJAS SEGURIDAD</v>
      </c>
      <c r="B451" s="41" t="str">
        <f>'[1]87-20-0'!B435</f>
        <v>CSA506P</v>
      </c>
      <c r="C451" s="41" t="str">
        <f>VLOOKUP(B451,'[1]87-20-0'!$B$2:$G$10000, 3,0)</f>
        <v>CAJA SEGURID ARRIMAR #506</v>
      </c>
      <c r="D451" s="41" t="str">
        <f>VLOOKUP(B451,'[1]87-20-0'!$B$2:$G$10000, 4,0)</f>
        <v>PRIVE</v>
      </c>
      <c r="E451" s="41" t="str">
        <f>VLOOKUP(B451,'[1]87-20-0'!$B$2:$G$10000, 5,0)</f>
        <v>CAJAS SEGURIDAD</v>
      </c>
      <c r="F451" s="42">
        <f>VLOOKUP(B451,'[1]87-20-0'!$B$2:$G$10000, 6,0)</f>
        <v>72037.37</v>
      </c>
      <c r="G451" s="52">
        <f>F451*(1-$B$15)*(1-(IF(ISERROR(VLOOKUP(A451,'[2]BASE OFERTAS'!$A$2:$D$800,4,FALSE)),"0 ",VLOOKUP(A451,'[2]BASE OFERTAS'!$A$2:$D$800,4,FALSE))))</f>
        <v>72037.37</v>
      </c>
      <c r="H451" s="43"/>
      <c r="I451" s="44">
        <f t="shared" si="13"/>
        <v>0</v>
      </c>
    </row>
    <row r="452" spans="1:9" x14ac:dyDescent="0.2">
      <c r="A452" s="53" t="str">
        <f t="shared" si="12"/>
        <v>VITAL GASCALEFON A/INOXIDA</v>
      </c>
      <c r="B452" s="41" t="str">
        <f>'[1]87-20-0'!B436</f>
        <v>CABA</v>
      </c>
      <c r="C452" s="41" t="str">
        <f>VLOOKUP(B452,'[1]87-20-0'!$B$2:$G$10000, 3,0)</f>
        <v>CAL A/INOX RE/BCE GRI/BCE</v>
      </c>
      <c r="D452" s="41" t="str">
        <f>VLOOKUP(B452,'[1]87-20-0'!$B$2:$G$10000, 4,0)</f>
        <v>VITAL GAS</v>
      </c>
      <c r="E452" s="41" t="str">
        <f>VLOOKUP(B452,'[1]87-20-0'!$B$2:$G$10000, 5,0)</f>
        <v>CALEFON A/INOXIDA</v>
      </c>
      <c r="F452" s="42">
        <f>VLOOKUP(B452,'[1]87-20-0'!$B$2:$G$10000, 6,0)</f>
        <v>45297.25</v>
      </c>
      <c r="G452" s="52">
        <f>F452*(1-$B$15)*(1-(IF(ISERROR(VLOOKUP(A452,'[2]BASE OFERTAS'!$A$2:$D$800,4,FALSE)),"0 ",VLOOKUP(A452,'[2]BASE OFERTAS'!$A$2:$D$800,4,FALSE))))</f>
        <v>45297.25</v>
      </c>
      <c r="H452" s="43"/>
      <c r="I452" s="44">
        <f t="shared" si="13"/>
        <v>0</v>
      </c>
    </row>
    <row r="453" spans="1:9" x14ac:dyDescent="0.2">
      <c r="A453" s="53" t="str">
        <f t="shared" si="12"/>
        <v>VITAL GASCALEFON A/INOXIDA</v>
      </c>
      <c r="B453" s="41" t="str">
        <f>'[1]87-20-0'!B437</f>
        <v>CAAV</v>
      </c>
      <c r="C453" s="41" t="str">
        <f>VLOOKUP(B453,'[1]87-20-0'!$B$2:$G$10000, 3,0)</f>
        <v>CAL A/INOX RESIS/ALUMINIO</v>
      </c>
      <c r="D453" s="41" t="str">
        <f>VLOOKUP(B453,'[1]87-20-0'!$B$2:$G$10000, 4,0)</f>
        <v>VITAL GAS</v>
      </c>
      <c r="E453" s="41" t="str">
        <f>VLOOKUP(B453,'[1]87-20-0'!$B$2:$G$10000, 5,0)</f>
        <v>CALEFON A/INOXIDA</v>
      </c>
      <c r="F453" s="42">
        <f>VLOOKUP(B453,'[1]87-20-0'!$B$2:$G$10000, 6,0)</f>
        <v>29180.1</v>
      </c>
      <c r="G453" s="52">
        <f>F453*(1-$B$15)*(1-(IF(ISERROR(VLOOKUP(A453,'[2]BASE OFERTAS'!$A$2:$D$800,4,FALSE)),"0 ",VLOOKUP(A453,'[2]BASE OFERTAS'!$A$2:$D$800,4,FALSE))))</f>
        <v>29180.1</v>
      </c>
      <c r="H453" s="43"/>
      <c r="I453" s="44">
        <f t="shared" si="13"/>
        <v>0</v>
      </c>
    </row>
    <row r="454" spans="1:9" x14ac:dyDescent="0.2">
      <c r="A454" s="53" t="str">
        <f t="shared" si="12"/>
        <v>VITAL GASCALEFON</v>
      </c>
      <c r="B454" s="41" t="str">
        <f>'[1]87-20-0'!B438</f>
        <v>CER</v>
      </c>
      <c r="C454" s="41" t="str">
        <f>VLOOKUP(B454,'[1]87-20-0'!$B$2:$G$10000, 3,0)</f>
        <v>CAL CHAPA EPOXI R/ALUMIN</v>
      </c>
      <c r="D454" s="41" t="str">
        <f>VLOOKUP(B454,'[1]87-20-0'!$B$2:$G$10000, 4,0)</f>
        <v>VITAL GAS</v>
      </c>
      <c r="E454" s="41" t="str">
        <f>VLOOKUP(B454,'[1]87-20-0'!$B$2:$G$10000, 5,0)</f>
        <v>CALEFON</v>
      </c>
      <c r="F454" s="42">
        <f>VLOOKUP(B454,'[1]87-20-0'!$B$2:$G$10000, 6,0)</f>
        <v>22591.05</v>
      </c>
      <c r="G454" s="52">
        <f>F454*(1-$B$15)*(1-(IF(ISERROR(VLOOKUP(A454,'[2]BASE OFERTAS'!$A$2:$D$800,4,FALSE)),"0 ",VLOOKUP(A454,'[2]BASE OFERTAS'!$A$2:$D$800,4,FALSE))))</f>
        <v>22591.05</v>
      </c>
      <c r="H454" s="43"/>
      <c r="I454" s="44">
        <f t="shared" si="13"/>
        <v>0</v>
      </c>
    </row>
    <row r="455" spans="1:9" x14ac:dyDescent="0.2">
      <c r="A455" s="53" t="str">
        <f t="shared" si="12"/>
        <v>VITAL GASCALEFON EPOXI</v>
      </c>
      <c r="B455" s="41" t="str">
        <f>'[1]87-20-0'!B439</f>
        <v>CEBA</v>
      </c>
      <c r="C455" s="41" t="str">
        <f>VLOOKUP(B455,'[1]87-20-0'!$B$2:$G$10000, 3,0)</f>
        <v>CAL EPOXI RES/BCE GRI/BCE</v>
      </c>
      <c r="D455" s="41" t="str">
        <f>VLOOKUP(B455,'[1]87-20-0'!$B$2:$G$10000, 4,0)</f>
        <v>VITAL GAS</v>
      </c>
      <c r="E455" s="41" t="str">
        <f>VLOOKUP(B455,'[1]87-20-0'!$B$2:$G$10000, 5,0)</f>
        <v>CALEFON EPOXI</v>
      </c>
      <c r="F455" s="42">
        <f>VLOOKUP(B455,'[1]87-20-0'!$B$2:$G$10000, 6,0)</f>
        <v>31765.48</v>
      </c>
      <c r="G455" s="52">
        <f>F455*(1-$B$15)*(1-(IF(ISERROR(VLOOKUP(A455,'[2]BASE OFERTAS'!$A$2:$D$800,4,FALSE)),"0 ",VLOOKUP(A455,'[2]BASE OFERTAS'!$A$2:$D$800,4,FALSE))))</f>
        <v>31765.48</v>
      </c>
      <c r="H455" s="43"/>
      <c r="I455" s="44">
        <f t="shared" si="13"/>
        <v>0</v>
      </c>
    </row>
    <row r="456" spans="1:9" x14ac:dyDescent="0.2">
      <c r="A456" s="53" t="str">
        <f t="shared" si="12"/>
        <v>VITAL GASCALEFON PLASTICO</v>
      </c>
      <c r="B456" s="41" t="str">
        <f>'[1]87-20-0'!B440</f>
        <v>CP25RBV</v>
      </c>
      <c r="C456" s="41" t="str">
        <f>VLOOKUP(B456,'[1]87-20-0'!$B$2:$G$10000, 3,0)</f>
        <v>CALE #25l# PLAST R/BRONCE</v>
      </c>
      <c r="D456" s="41" t="str">
        <f>VLOOKUP(B456,'[1]87-20-0'!$B$2:$G$10000, 4,0)</f>
        <v>VITAL GAS</v>
      </c>
      <c r="E456" s="41" t="str">
        <f>VLOOKUP(B456,'[1]87-20-0'!$B$2:$G$10000, 5,0)</f>
        <v>CALEFON PLASTICO</v>
      </c>
      <c r="F456" s="42">
        <f>VLOOKUP(B456,'[1]87-20-0'!$B$2:$G$10000, 6,0)</f>
        <v>11596.25</v>
      </c>
      <c r="G456" s="52">
        <f>F456*(1-$B$15)*(1-(IF(ISERROR(VLOOKUP(A456,'[2]BASE OFERTAS'!$A$2:$D$800,4,FALSE)),"0 ",VLOOKUP(A456,'[2]BASE OFERTAS'!$A$2:$D$800,4,FALSE))))</f>
        <v>11596.25</v>
      </c>
      <c r="H456" s="43"/>
      <c r="I456" s="44">
        <f t="shared" si="13"/>
        <v>0</v>
      </c>
    </row>
    <row r="457" spans="1:9" x14ac:dyDescent="0.2">
      <c r="A457" s="53" t="str">
        <f t="shared" si="12"/>
        <v>VITAL GASCALEFON PLASTICO</v>
      </c>
      <c r="B457" s="41" t="str">
        <f>'[1]87-20-0'!B441</f>
        <v>CP25RAV</v>
      </c>
      <c r="C457" s="41" t="str">
        <f>VLOOKUP(B457,'[1]87-20-0'!$B$2:$G$10000, 3,0)</f>
        <v>CALEFON #25lt# PLAS R/ALU</v>
      </c>
      <c r="D457" s="41" t="str">
        <f>VLOOKUP(B457,'[1]87-20-0'!$B$2:$G$10000, 4,0)</f>
        <v>VITAL GAS</v>
      </c>
      <c r="E457" s="41" t="str">
        <f>VLOOKUP(B457,'[1]87-20-0'!$B$2:$G$10000, 5,0)</f>
        <v>CALEFON PLASTICO</v>
      </c>
      <c r="F457" s="42">
        <f>VLOOKUP(B457,'[1]87-20-0'!$B$2:$G$10000, 6,0)</f>
        <v>7732.46</v>
      </c>
      <c r="G457" s="52">
        <f>F457*(1-$B$15)*(1-(IF(ISERROR(VLOOKUP(A457,'[2]BASE OFERTAS'!$A$2:$D$800,4,FALSE)),"0 ",VLOOKUP(A457,'[2]BASE OFERTAS'!$A$2:$D$800,4,FALSE))))</f>
        <v>7732.46</v>
      </c>
      <c r="H457" s="43"/>
      <c r="I457" s="44">
        <f t="shared" si="13"/>
        <v>0</v>
      </c>
    </row>
    <row r="458" spans="1:9" x14ac:dyDescent="0.2">
      <c r="A458" s="53" t="str">
        <f t="shared" si="12"/>
        <v>VITAL GASCALENTADOR</v>
      </c>
      <c r="B458" s="41" t="str">
        <f>'[1]87-20-0'!B442</f>
        <v>CG22V</v>
      </c>
      <c r="C458" s="41" t="str">
        <f>VLOOKUP(B458,'[1]87-20-0'!$B$2:$G$10000, 3,0)</f>
        <v>CALENT GAS ENLOZADO #22cm</v>
      </c>
      <c r="D458" s="41" t="str">
        <f>VLOOKUP(B458,'[1]87-20-0'!$B$2:$G$10000, 4,0)</f>
        <v>VITAL GAS</v>
      </c>
      <c r="E458" s="41" t="str">
        <f>VLOOKUP(B458,'[1]87-20-0'!$B$2:$G$10000, 5,0)</f>
        <v>CALENTADOR</v>
      </c>
      <c r="F458" s="42">
        <f>VLOOKUP(B458,'[1]87-20-0'!$B$2:$G$10000, 6,0)</f>
        <v>6417.91</v>
      </c>
      <c r="G458" s="52">
        <f>F458*(1-$B$15)*(1-(IF(ISERROR(VLOOKUP(A458,'[2]BASE OFERTAS'!$A$2:$D$800,4,FALSE)),"0 ",VLOOKUP(A458,'[2]BASE OFERTAS'!$A$2:$D$800,4,FALSE))))</f>
        <v>6417.91</v>
      </c>
      <c r="H458" s="43"/>
      <c r="I458" s="44">
        <f t="shared" si="13"/>
        <v>0</v>
      </c>
    </row>
    <row r="459" spans="1:9" x14ac:dyDescent="0.2">
      <c r="A459" s="53" t="str">
        <f t="shared" si="12"/>
        <v>ALIGASCALENTADOR INMERS</v>
      </c>
      <c r="B459" s="41" t="str">
        <f>'[1]87-20-0'!B443</f>
        <v>CIBA</v>
      </c>
      <c r="C459" s="41" t="str">
        <f>VLOOKUP(B459,'[1]87-20-0'!$B$2:$G$10000, 3,0)</f>
        <v>CALENT INMER BLINDAD</v>
      </c>
      <c r="D459" s="41" t="str">
        <f>VLOOKUP(B459,'[1]87-20-0'!$B$2:$G$10000, 4,0)</f>
        <v>ALIGAS</v>
      </c>
      <c r="E459" s="41" t="str">
        <f>VLOOKUP(B459,'[1]87-20-0'!$B$2:$G$10000, 5,0)</f>
        <v>CALENTADOR INMERS</v>
      </c>
      <c r="F459" s="42">
        <f>VLOOKUP(B459,'[1]87-20-0'!$B$2:$G$10000, 6,0)</f>
        <v>4184.13</v>
      </c>
      <c r="G459" s="52">
        <f>F459*(1-$B$15)*(1-(IF(ISERROR(VLOOKUP(A459,'[2]BASE OFERTAS'!$A$2:$D$800,4,FALSE)),"0 ",VLOOKUP(A459,'[2]BASE OFERTAS'!$A$2:$D$800,4,FALSE))))</f>
        <v>4184.13</v>
      </c>
      <c r="H459" s="43"/>
      <c r="I459" s="44">
        <f t="shared" si="13"/>
        <v>0</v>
      </c>
    </row>
    <row r="460" spans="1:9" x14ac:dyDescent="0.2">
      <c r="A460" s="53" t="str">
        <f t="shared" si="12"/>
        <v>ALIGASCALENTADOR INMER</v>
      </c>
      <c r="B460" s="41" t="str">
        <f>'[1]87-20-0'!B444</f>
        <v>CIPA</v>
      </c>
      <c r="C460" s="41" t="str">
        <f>VLOOKUP(B460,'[1]87-20-0'!$B$2:$G$10000, 3,0)</f>
        <v>CALENT INMER PLASTIC</v>
      </c>
      <c r="D460" s="41" t="str">
        <f>VLOOKUP(B460,'[1]87-20-0'!$B$2:$G$10000, 4,0)</f>
        <v>ALIGAS</v>
      </c>
      <c r="E460" s="41" t="str">
        <f>VLOOKUP(B460,'[1]87-20-0'!$B$2:$G$10000, 5,0)</f>
        <v>CALENTADOR INMER</v>
      </c>
      <c r="F460" s="42">
        <f>VLOOKUP(B460,'[1]87-20-0'!$B$2:$G$10000, 6,0)</f>
        <v>1818.55</v>
      </c>
      <c r="G460" s="52">
        <f>F460*(1-$B$15)*(1-(IF(ISERROR(VLOOKUP(A460,'[2]BASE OFERTAS'!$A$2:$D$800,4,FALSE)),"0 ",VLOOKUP(A460,'[2]BASE OFERTAS'!$A$2:$D$800,4,FALSE))))</f>
        <v>1818.55</v>
      </c>
      <c r="H460" s="43"/>
      <c r="I460" s="44">
        <f t="shared" si="13"/>
        <v>0</v>
      </c>
    </row>
    <row r="461" spans="1:9" x14ac:dyDescent="0.2">
      <c r="A461" s="53" t="str">
        <f t="shared" si="12"/>
        <v>VITAL GASCALENTADOR ELECTR</v>
      </c>
      <c r="B461" s="41" t="str">
        <f>'[1]87-20-0'!B445</f>
        <v>CE12A</v>
      </c>
      <c r="C461" s="41" t="str">
        <f>VLOOKUP(B461,'[1]87-20-0'!$B$2:$G$10000, 3,0)</f>
        <v>CALENTADOR ELECTRICO 12</v>
      </c>
      <c r="D461" s="41" t="str">
        <f>VLOOKUP(B461,'[1]87-20-0'!$B$2:$G$10000, 4,0)</f>
        <v>VITAL GAS</v>
      </c>
      <c r="E461" s="41" t="str">
        <f>VLOOKUP(B461,'[1]87-20-0'!$B$2:$G$10000, 5,0)</f>
        <v>CALENTADOR ELECTR</v>
      </c>
      <c r="F461" s="42">
        <f>VLOOKUP(B461,'[1]87-20-0'!$B$2:$G$10000, 6,0)</f>
        <v>6042.21</v>
      </c>
      <c r="G461" s="52">
        <f>F461*(1-$B$15)*(1-(IF(ISERROR(VLOOKUP(A461,'[2]BASE OFERTAS'!$A$2:$D$800,4,FALSE)),"0 ",VLOOKUP(A461,'[2]BASE OFERTAS'!$A$2:$D$800,4,FALSE))))</f>
        <v>6042.21</v>
      </c>
      <c r="H461" s="43"/>
      <c r="I461" s="44">
        <f t="shared" si="13"/>
        <v>0</v>
      </c>
    </row>
    <row r="462" spans="1:9" x14ac:dyDescent="0.2">
      <c r="A462" s="53" t="str">
        <f t="shared" si="12"/>
        <v>VITAL GASCALENTADOR ELECTR</v>
      </c>
      <c r="B462" s="41" t="str">
        <f>'[1]87-20-0'!B446</f>
        <v>CE14A</v>
      </c>
      <c r="C462" s="41" t="str">
        <f>VLOOKUP(B462,'[1]87-20-0'!$B$2:$G$10000, 3,0)</f>
        <v>CALENTADOR ELECTRICO 14</v>
      </c>
      <c r="D462" s="41" t="str">
        <f>VLOOKUP(B462,'[1]87-20-0'!$B$2:$G$10000, 4,0)</f>
        <v>VITAL GAS</v>
      </c>
      <c r="E462" s="41" t="str">
        <f>VLOOKUP(B462,'[1]87-20-0'!$B$2:$G$10000, 5,0)</f>
        <v>CALENTADOR ELECTR</v>
      </c>
      <c r="F462" s="42">
        <f>VLOOKUP(B462,'[1]87-20-0'!$B$2:$G$10000, 6,0)</f>
        <v>6042.21</v>
      </c>
      <c r="G462" s="52">
        <f>F462*(1-$B$15)*(1-(IF(ISERROR(VLOOKUP(A462,'[2]BASE OFERTAS'!$A$2:$D$800,4,FALSE)),"0 ",VLOOKUP(A462,'[2]BASE OFERTAS'!$A$2:$D$800,4,FALSE))))</f>
        <v>6042.21</v>
      </c>
      <c r="H462" s="43"/>
      <c r="I462" s="44">
        <f t="shared" si="13"/>
        <v>0</v>
      </c>
    </row>
    <row r="463" spans="1:9" x14ac:dyDescent="0.2">
      <c r="A463" s="53" t="str">
        <f t="shared" si="12"/>
        <v>VITAL GASCALENTADOR ELECTR</v>
      </c>
      <c r="B463" s="41" t="str">
        <f>'[1]87-20-0'!B447</f>
        <v>CE17A</v>
      </c>
      <c r="C463" s="41" t="str">
        <f>VLOOKUP(B463,'[1]87-20-0'!$B$2:$G$10000, 3,0)</f>
        <v>CALENTADOR ELECTRICO 17</v>
      </c>
      <c r="D463" s="41" t="str">
        <f>VLOOKUP(B463,'[1]87-20-0'!$B$2:$G$10000, 4,0)</f>
        <v>VITAL GAS</v>
      </c>
      <c r="E463" s="41" t="str">
        <f>VLOOKUP(B463,'[1]87-20-0'!$B$2:$G$10000, 5,0)</f>
        <v>CALENTADOR ELECTR</v>
      </c>
      <c r="F463" s="42">
        <f>VLOOKUP(B463,'[1]87-20-0'!$B$2:$G$10000, 6,0)</f>
        <v>6508.37</v>
      </c>
      <c r="G463" s="52">
        <f>F463*(1-$B$15)*(1-(IF(ISERROR(VLOOKUP(A463,'[2]BASE OFERTAS'!$A$2:$D$800,4,FALSE)),"0 ",VLOOKUP(A463,'[2]BASE OFERTAS'!$A$2:$D$800,4,FALSE))))</f>
        <v>6508.37</v>
      </c>
      <c r="H463" s="43"/>
      <c r="I463" s="44">
        <f t="shared" si="13"/>
        <v>0</v>
      </c>
    </row>
    <row r="464" spans="1:9" x14ac:dyDescent="0.2">
      <c r="A464" s="53" t="str">
        <f t="shared" si="12"/>
        <v>VITAL GASCALENTADOR ELECTR</v>
      </c>
      <c r="B464" s="41" t="str">
        <f>'[1]87-20-0'!B448</f>
        <v>CE22A</v>
      </c>
      <c r="C464" s="41" t="str">
        <f>VLOOKUP(B464,'[1]87-20-0'!$B$2:$G$10000, 3,0)</f>
        <v>CALENTADOR ELECTRICO 22</v>
      </c>
      <c r="D464" s="41" t="str">
        <f>VLOOKUP(B464,'[1]87-20-0'!$B$2:$G$10000, 4,0)</f>
        <v>VITAL GAS</v>
      </c>
      <c r="E464" s="41" t="str">
        <f>VLOOKUP(B464,'[1]87-20-0'!$B$2:$G$10000, 5,0)</f>
        <v>CALENTADOR ELECTR</v>
      </c>
      <c r="F464" s="42">
        <f>VLOOKUP(B464,'[1]87-20-0'!$B$2:$G$10000, 6,0)</f>
        <v>8758.52</v>
      </c>
      <c r="G464" s="52">
        <f>F464*(1-$B$15)*(1-(IF(ISERROR(VLOOKUP(A464,'[2]BASE OFERTAS'!$A$2:$D$800,4,FALSE)),"0 ",VLOOKUP(A464,'[2]BASE OFERTAS'!$A$2:$D$800,4,FALSE))))</f>
        <v>8758.52</v>
      </c>
      <c r="H464" s="43"/>
      <c r="I464" s="44">
        <f t="shared" si="13"/>
        <v>0</v>
      </c>
    </row>
    <row r="465" spans="1:9" x14ac:dyDescent="0.2">
      <c r="A465" s="53" t="str">
        <f t="shared" si="12"/>
        <v>DUKE.CANILLA METAL</v>
      </c>
      <c r="B465" s="41" t="str">
        <f>'[1]87-20-0'!B449</f>
        <v>CMLDD</v>
      </c>
      <c r="C465" s="41" t="str">
        <f>VLOOKUP(B465,'[1]87-20-0'!$B$2:$G$10000, 3,0)</f>
        <v>CAN META LAVARR DOBL</v>
      </c>
      <c r="D465" s="41" t="str">
        <f>VLOOKUP(B465,'[1]87-20-0'!$B$2:$G$10000, 4,0)</f>
        <v>DUKE.</v>
      </c>
      <c r="E465" s="41" t="str">
        <f>VLOOKUP(B465,'[1]87-20-0'!$B$2:$G$10000, 5,0)</f>
        <v>CANILLA METAL</v>
      </c>
      <c r="F465" s="42">
        <f>VLOOKUP(B465,'[1]87-20-0'!$B$2:$G$10000, 6,0)</f>
        <v>7440.39</v>
      </c>
      <c r="G465" s="52">
        <f>F465*(1-$B$15)*(1-(IF(ISERROR(VLOOKUP(A465,'[2]BASE OFERTAS'!$A$2:$D$800,4,FALSE)),"0 ",VLOOKUP(A465,'[2]BASE OFERTAS'!$A$2:$D$800,4,FALSE))))</f>
        <v>6547.5432000000001</v>
      </c>
      <c r="H465" s="43"/>
      <c r="I465" s="44">
        <f t="shared" si="13"/>
        <v>0</v>
      </c>
    </row>
    <row r="466" spans="1:9" x14ac:dyDescent="0.2">
      <c r="A466" s="53" t="str">
        <f t="shared" si="12"/>
        <v>DUKE.CANILLA METAL</v>
      </c>
      <c r="B466" s="41" t="str">
        <f>'[1]87-20-0'!B450</f>
        <v>CML1D</v>
      </c>
      <c r="C466" s="41" t="str">
        <f>VLOOKUP(B466,'[1]87-20-0'!$B$2:$G$10000, 3,0)</f>
        <v>CAN METAL M/LARGA 1"</v>
      </c>
      <c r="D466" s="41" t="str">
        <f>VLOOKUP(B466,'[1]87-20-0'!$B$2:$G$10000, 4,0)</f>
        <v>DUKE.</v>
      </c>
      <c r="E466" s="41" t="str">
        <f>VLOOKUP(B466,'[1]87-20-0'!$B$2:$G$10000, 5,0)</f>
        <v>CANILLA METAL</v>
      </c>
      <c r="F466" s="42">
        <f>VLOOKUP(B466,'[1]87-20-0'!$B$2:$G$10000, 6,0)</f>
        <v>13689.57</v>
      </c>
      <c r="G466" s="52">
        <f>F466*(1-$B$15)*(1-(IF(ISERROR(VLOOKUP(A466,'[2]BASE OFERTAS'!$A$2:$D$800,4,FALSE)),"0 ",VLOOKUP(A466,'[2]BASE OFERTAS'!$A$2:$D$800,4,FALSE))))</f>
        <v>12046.821599999999</v>
      </c>
      <c r="H466" s="43"/>
      <c r="I466" s="44">
        <f t="shared" si="13"/>
        <v>0</v>
      </c>
    </row>
    <row r="467" spans="1:9" x14ac:dyDescent="0.2">
      <c r="A467" s="53" t="str">
        <f t="shared" ref="A467:A530" si="14">D467&amp;E467</f>
        <v>DUKECANILLA PLASTICA</v>
      </c>
      <c r="B467" s="41" t="str">
        <f>'[1]87-20-0'!B451</f>
        <v>CPI1D</v>
      </c>
      <c r="C467" s="41" t="str">
        <f>VLOOKUP(B467,'[1]87-20-0'!$B$2:$G$10000, 3,0)</f>
        <v>CAN PLAS INDUSTRI 1"</v>
      </c>
      <c r="D467" s="41" t="str">
        <f>VLOOKUP(B467,'[1]87-20-0'!$B$2:$G$10000, 4,0)</f>
        <v>DUKE</v>
      </c>
      <c r="E467" s="41" t="str">
        <f>VLOOKUP(B467,'[1]87-20-0'!$B$2:$G$10000, 5,0)</f>
        <v>CANILLA PLASTICA</v>
      </c>
      <c r="F467" s="42">
        <f>VLOOKUP(B467,'[1]87-20-0'!$B$2:$G$10000, 6,0)</f>
        <v>5664.08</v>
      </c>
      <c r="G467" s="52">
        <f>F467*(1-$B$15)*(1-(IF(ISERROR(VLOOKUP(A467,'[2]BASE OFERTAS'!$A$2:$D$800,4,FALSE)),"0 ",VLOOKUP(A467,'[2]BASE OFERTAS'!$A$2:$D$800,4,FALSE))))</f>
        <v>5210.9535999999998</v>
      </c>
      <c r="H467" s="43"/>
      <c r="I467" s="44">
        <f t="shared" ref="I467:I530" si="15">H467*G467</f>
        <v>0</v>
      </c>
    </row>
    <row r="468" spans="1:9" x14ac:dyDescent="0.2">
      <c r="A468" s="53" t="str">
        <f t="shared" si="14"/>
        <v>DUKECANILLA PLASTICA</v>
      </c>
      <c r="B468" s="41" t="str">
        <f>'[1]87-20-0'!B452</f>
        <v>CPL12D</v>
      </c>
      <c r="C468" s="41" t="str">
        <f>VLOOKUP(B468,'[1]87-20-0'!$B$2:$G$10000, 3,0)</f>
        <v>CAN PLAS M/LARGA 1/2</v>
      </c>
      <c r="D468" s="41" t="str">
        <f>VLOOKUP(B468,'[1]87-20-0'!$B$2:$G$10000, 4,0)</f>
        <v>DUKE</v>
      </c>
      <c r="E468" s="41" t="str">
        <f>VLOOKUP(B468,'[1]87-20-0'!$B$2:$G$10000, 5,0)</f>
        <v>CANILLA PLASTICA</v>
      </c>
      <c r="F468" s="42">
        <f>VLOOKUP(B468,'[1]87-20-0'!$B$2:$G$10000, 6,0)</f>
        <v>1637.73</v>
      </c>
      <c r="G468" s="52">
        <f>F468*(1-$B$15)*(1-(IF(ISERROR(VLOOKUP(A468,'[2]BASE OFERTAS'!$A$2:$D$800,4,FALSE)),"0 ",VLOOKUP(A468,'[2]BASE OFERTAS'!$A$2:$D$800,4,FALSE))))</f>
        <v>1506.7116000000001</v>
      </c>
      <c r="H468" s="43"/>
      <c r="I468" s="44">
        <f t="shared" si="15"/>
        <v>0</v>
      </c>
    </row>
    <row r="469" spans="1:9" x14ac:dyDescent="0.2">
      <c r="A469" s="53" t="str">
        <f t="shared" si="14"/>
        <v>DUKECANILLA PLASTICA</v>
      </c>
      <c r="B469" s="41" t="str">
        <f>'[1]87-20-0'!B453</f>
        <v>CPL34D</v>
      </c>
      <c r="C469" s="41" t="str">
        <f>VLOOKUP(B469,'[1]87-20-0'!$B$2:$G$10000, 3,0)</f>
        <v>CAN PLAS M/LARGA 3/4</v>
      </c>
      <c r="D469" s="41" t="str">
        <f>VLOOKUP(B469,'[1]87-20-0'!$B$2:$G$10000, 4,0)</f>
        <v>DUKE</v>
      </c>
      <c r="E469" s="41" t="str">
        <f>VLOOKUP(B469,'[1]87-20-0'!$B$2:$G$10000, 5,0)</f>
        <v>CANILLA PLASTICA</v>
      </c>
      <c r="F469" s="42">
        <f>VLOOKUP(B469,'[1]87-20-0'!$B$2:$G$10000, 6,0)</f>
        <v>2140.7600000000002</v>
      </c>
      <c r="G469" s="52">
        <f>F469*(1-$B$15)*(1-(IF(ISERROR(VLOOKUP(A469,'[2]BASE OFERTAS'!$A$2:$D$800,4,FALSE)),"0 ",VLOOKUP(A469,'[2]BASE OFERTAS'!$A$2:$D$800,4,FALSE))))</f>
        <v>1969.4992000000002</v>
      </c>
      <c r="H469" s="43"/>
      <c r="I469" s="44">
        <f t="shared" si="15"/>
        <v>0</v>
      </c>
    </row>
    <row r="470" spans="1:9" x14ac:dyDescent="0.2">
      <c r="A470" s="53" t="str">
        <f t="shared" si="14"/>
        <v>DUKECANILLA PLASTICA</v>
      </c>
      <c r="B470" s="41" t="str">
        <f>'[1]87-20-0'!B454</f>
        <v>CPM12D</v>
      </c>
      <c r="C470" s="41" t="str">
        <f>VLOOKUP(B470,'[1]87-20-0'!$B$2:$G$10000, 3,0)</f>
        <v>CAN PLAS M/MARIP 1/2</v>
      </c>
      <c r="D470" s="41" t="str">
        <f>VLOOKUP(B470,'[1]87-20-0'!$B$2:$G$10000, 4,0)</f>
        <v>DUKE</v>
      </c>
      <c r="E470" s="41" t="str">
        <f>VLOOKUP(B470,'[1]87-20-0'!$B$2:$G$10000, 5,0)</f>
        <v>CANILLA PLASTICA</v>
      </c>
      <c r="F470" s="42">
        <f>VLOOKUP(B470,'[1]87-20-0'!$B$2:$G$10000, 6,0)</f>
        <v>1637.73</v>
      </c>
      <c r="G470" s="52">
        <f>F470*(1-$B$15)*(1-(IF(ISERROR(VLOOKUP(A470,'[2]BASE OFERTAS'!$A$2:$D$800,4,FALSE)),"0 ",VLOOKUP(A470,'[2]BASE OFERTAS'!$A$2:$D$800,4,FALSE))))</f>
        <v>1506.7116000000001</v>
      </c>
      <c r="H470" s="43"/>
      <c r="I470" s="44">
        <f t="shared" si="15"/>
        <v>0</v>
      </c>
    </row>
    <row r="471" spans="1:9" x14ac:dyDescent="0.2">
      <c r="A471" s="53" t="str">
        <f t="shared" si="14"/>
        <v>DUKECANILLA PLASTICA</v>
      </c>
      <c r="B471" s="41" t="str">
        <f>'[1]87-20-0'!B455</f>
        <v>CPM34D</v>
      </c>
      <c r="C471" s="41" t="str">
        <f>VLOOKUP(B471,'[1]87-20-0'!$B$2:$G$10000, 3,0)</f>
        <v>CAN PLAS M/MARIP 3/4</v>
      </c>
      <c r="D471" s="41" t="str">
        <f>VLOOKUP(B471,'[1]87-20-0'!$B$2:$G$10000, 4,0)</f>
        <v>DUKE</v>
      </c>
      <c r="E471" s="41" t="str">
        <f>VLOOKUP(B471,'[1]87-20-0'!$B$2:$G$10000, 5,0)</f>
        <v>CANILLA PLASTICA</v>
      </c>
      <c r="F471" s="42">
        <f>VLOOKUP(B471,'[1]87-20-0'!$B$2:$G$10000, 6,0)</f>
        <v>2140.7600000000002</v>
      </c>
      <c r="G471" s="52">
        <f>F471*(1-$B$15)*(1-(IF(ISERROR(VLOOKUP(A471,'[2]BASE OFERTAS'!$A$2:$D$800,4,FALSE)),"0 ",VLOOKUP(A471,'[2]BASE OFERTAS'!$A$2:$D$800,4,FALSE))))</f>
        <v>1969.4992000000002</v>
      </c>
      <c r="H471" s="43"/>
      <c r="I471" s="44">
        <f t="shared" si="15"/>
        <v>0</v>
      </c>
    </row>
    <row r="472" spans="1:9" x14ac:dyDescent="0.2">
      <c r="A472" s="53" t="str">
        <f t="shared" si="14"/>
        <v>DUKE.CANASTO VALV RETE</v>
      </c>
      <c r="B472" s="41" t="str">
        <f>'[1]87-20-0'!B456</f>
        <v>CVR34D</v>
      </c>
      <c r="C472" s="41" t="str">
        <f>VLOOKUP(B472,'[1]87-20-0'!$B$2:$G$10000, 3,0)</f>
        <v>CANAS METAL VAL RETEN 3/4</v>
      </c>
      <c r="D472" s="41" t="str">
        <f>VLOOKUP(B472,'[1]87-20-0'!$B$2:$G$10000, 4,0)</f>
        <v>DUKE.</v>
      </c>
      <c r="E472" s="41" t="str">
        <f>VLOOKUP(B472,'[1]87-20-0'!$B$2:$G$10000, 5,0)</f>
        <v>CANASTO VALV RETE</v>
      </c>
      <c r="F472" s="42">
        <f>VLOOKUP(B472,'[1]87-20-0'!$B$2:$G$10000, 6,0)</f>
        <v>64.28</v>
      </c>
      <c r="G472" s="52">
        <f>F472*(1-$B$15)*(1-(IF(ISERROR(VLOOKUP(A472,'[2]BASE OFERTAS'!$A$2:$D$800,4,FALSE)),"0 ",VLOOKUP(A472,'[2]BASE OFERTAS'!$A$2:$D$800,4,FALSE))))</f>
        <v>56.566400000000002</v>
      </c>
      <c r="H472" s="43"/>
      <c r="I472" s="44">
        <f t="shared" si="15"/>
        <v>0</v>
      </c>
    </row>
    <row r="473" spans="1:9" x14ac:dyDescent="0.2">
      <c r="A473" s="53" t="str">
        <f t="shared" si="14"/>
        <v>DUKE.CANASTO VALV RETE</v>
      </c>
      <c r="B473" s="41" t="str">
        <f>'[1]87-20-0'!B457</f>
        <v>CVR1D</v>
      </c>
      <c r="C473" s="41" t="str">
        <f>VLOOKUP(B473,'[1]87-20-0'!$B$2:$G$10000, 3,0)</f>
        <v>CANAS METAL VALV RETEN 1"</v>
      </c>
      <c r="D473" s="41" t="str">
        <f>VLOOKUP(B473,'[1]87-20-0'!$B$2:$G$10000, 4,0)</f>
        <v>DUKE.</v>
      </c>
      <c r="E473" s="41" t="str">
        <f>VLOOKUP(B473,'[1]87-20-0'!$B$2:$G$10000, 5,0)</f>
        <v>CANASTO VALV RETE</v>
      </c>
      <c r="F473" s="42">
        <f>VLOOKUP(B473,'[1]87-20-0'!$B$2:$G$10000, 6,0)</f>
        <v>440.33</v>
      </c>
      <c r="G473" s="52">
        <f>F473*(1-$B$15)*(1-(IF(ISERROR(VLOOKUP(A473,'[2]BASE OFERTAS'!$A$2:$D$800,4,FALSE)),"0 ",VLOOKUP(A473,'[2]BASE OFERTAS'!$A$2:$D$800,4,FALSE))))</f>
        <v>387.49039999999997</v>
      </c>
      <c r="H473" s="43"/>
      <c r="I473" s="44">
        <f t="shared" si="15"/>
        <v>0</v>
      </c>
    </row>
    <row r="474" spans="1:9" x14ac:dyDescent="0.2">
      <c r="A474" s="53" t="str">
        <f t="shared" si="14"/>
        <v>DUKECANASTO VALV RETE</v>
      </c>
      <c r="B474" s="41" t="str">
        <f>'[1]87-20-0'!B458</f>
        <v>CPVR34D</v>
      </c>
      <c r="C474" s="41" t="str">
        <f>VLOOKUP(B474,'[1]87-20-0'!$B$2:$G$10000, 3,0)</f>
        <v>CANAS PLASTIC V/RETEN 3/4</v>
      </c>
      <c r="D474" s="41" t="str">
        <f>VLOOKUP(B474,'[1]87-20-0'!$B$2:$G$10000, 4,0)</f>
        <v>DUKE</v>
      </c>
      <c r="E474" s="41" t="str">
        <f>VLOOKUP(B474,'[1]87-20-0'!$B$2:$G$10000, 5,0)</f>
        <v>CANASTO VALV RETE</v>
      </c>
      <c r="F474" s="42">
        <f>VLOOKUP(B474,'[1]87-20-0'!$B$2:$G$10000, 6,0)</f>
        <v>505.13</v>
      </c>
      <c r="G474" s="52">
        <f>F474*(1-$B$15)*(1-(IF(ISERROR(VLOOKUP(A474,'[2]BASE OFERTAS'!$A$2:$D$800,4,FALSE)),"0 ",VLOOKUP(A474,'[2]BASE OFERTAS'!$A$2:$D$800,4,FALSE))))</f>
        <v>464.71960000000001</v>
      </c>
      <c r="H474" s="43"/>
      <c r="I474" s="44">
        <f t="shared" si="15"/>
        <v>0</v>
      </c>
    </row>
    <row r="475" spans="1:9" x14ac:dyDescent="0.2">
      <c r="A475" s="53" t="str">
        <f t="shared" si="14"/>
        <v>DUKECANASTO VALV RETE</v>
      </c>
      <c r="B475" s="41" t="str">
        <f>'[1]87-20-0'!B459</f>
        <v>CPVR1D</v>
      </c>
      <c r="C475" s="41" t="str">
        <f>VLOOKUP(B475,'[1]87-20-0'!$B$2:$G$10000, 3,0)</f>
        <v>CANAST PLASTIC V/RETEN 1"</v>
      </c>
      <c r="D475" s="41" t="str">
        <f>VLOOKUP(B475,'[1]87-20-0'!$B$2:$G$10000, 4,0)</f>
        <v>DUKE</v>
      </c>
      <c r="E475" s="41" t="str">
        <f>VLOOKUP(B475,'[1]87-20-0'!$B$2:$G$10000, 5,0)</f>
        <v>CANASTO VALV RETE</v>
      </c>
      <c r="F475" s="42">
        <f>VLOOKUP(B475,'[1]87-20-0'!$B$2:$G$10000, 6,0)</f>
        <v>897.97</v>
      </c>
      <c r="G475" s="52">
        <f>F475*(1-$B$15)*(1-(IF(ISERROR(VLOOKUP(A475,'[2]BASE OFERTAS'!$A$2:$D$800,4,FALSE)),"0 ",VLOOKUP(A475,'[2]BASE OFERTAS'!$A$2:$D$800,4,FALSE))))</f>
        <v>826.13240000000008</v>
      </c>
      <c r="H475" s="43"/>
      <c r="I475" s="44">
        <f t="shared" si="15"/>
        <v>0</v>
      </c>
    </row>
    <row r="476" spans="1:9" x14ac:dyDescent="0.2">
      <c r="A476" s="53" t="str">
        <f t="shared" si="14"/>
        <v>TRABEXCANDADO</v>
      </c>
      <c r="B476" s="41" t="str">
        <f>'[1]87-20-0'!B460</f>
        <v>CS40T</v>
      </c>
      <c r="C476" s="41" t="str">
        <f>VLOOKUP(B476,'[1]87-20-0'!$B$2:$G$10000, 3,0)</f>
        <v>CAND SEG LL/DOBL PALET 40</v>
      </c>
      <c r="D476" s="41" t="str">
        <f>VLOOKUP(B476,'[1]87-20-0'!$B$2:$G$10000, 4,0)</f>
        <v>TRABEX</v>
      </c>
      <c r="E476" s="41" t="str">
        <f>VLOOKUP(B476,'[1]87-20-0'!$B$2:$G$10000, 5,0)</f>
        <v>CANDADO</v>
      </c>
      <c r="F476" s="42">
        <f>VLOOKUP(B476,'[1]87-20-0'!$B$2:$G$10000, 6,0)</f>
        <v>10328.24</v>
      </c>
      <c r="G476" s="52">
        <f>F476*(1-$B$15)*(1-(IF(ISERROR(VLOOKUP(A476,'[2]BASE OFERTAS'!$A$2:$D$800,4,FALSE)),"0 ",VLOOKUP(A476,'[2]BASE OFERTAS'!$A$2:$D$800,4,FALSE))))</f>
        <v>10328.24</v>
      </c>
      <c r="H476" s="43"/>
      <c r="I476" s="44">
        <f t="shared" si="15"/>
        <v>0</v>
      </c>
    </row>
    <row r="477" spans="1:9" x14ac:dyDescent="0.2">
      <c r="A477" s="53" t="str">
        <f t="shared" si="14"/>
        <v>TRABEXCANDADO</v>
      </c>
      <c r="B477" s="41" t="str">
        <f>'[1]87-20-0'!B461</f>
        <v>CS50T</v>
      </c>
      <c r="C477" s="41" t="str">
        <f>VLOOKUP(B477,'[1]87-20-0'!$B$2:$G$10000, 3,0)</f>
        <v>CAND SEG LL/DOBL PALET 50</v>
      </c>
      <c r="D477" s="41" t="str">
        <f>VLOOKUP(B477,'[1]87-20-0'!$B$2:$G$10000, 4,0)</f>
        <v>TRABEX</v>
      </c>
      <c r="E477" s="41" t="str">
        <f>VLOOKUP(B477,'[1]87-20-0'!$B$2:$G$10000, 5,0)</f>
        <v>CANDADO</v>
      </c>
      <c r="F477" s="42">
        <f>VLOOKUP(B477,'[1]87-20-0'!$B$2:$G$10000, 6,0)</f>
        <v>12336.51</v>
      </c>
      <c r="G477" s="52">
        <f>F477*(1-$B$15)*(1-(IF(ISERROR(VLOOKUP(A477,'[2]BASE OFERTAS'!$A$2:$D$800,4,FALSE)),"0 ",VLOOKUP(A477,'[2]BASE OFERTAS'!$A$2:$D$800,4,FALSE))))</f>
        <v>12336.51</v>
      </c>
      <c r="H477" s="43"/>
      <c r="I477" s="44">
        <f t="shared" si="15"/>
        <v>0</v>
      </c>
    </row>
    <row r="478" spans="1:9" x14ac:dyDescent="0.2">
      <c r="A478" s="53" t="str">
        <f t="shared" si="14"/>
        <v>PRIVECANDADO</v>
      </c>
      <c r="B478" s="41" t="str">
        <f>'[1]87-20-0'!B462</f>
        <v>CL30P</v>
      </c>
      <c r="C478" s="41" t="str">
        <f>VLOOKUP(B478,'[1]87-20-0'!$B$2:$G$10000, 3,0)</f>
        <v>CANDA LAMINADO N 705 30mm</v>
      </c>
      <c r="D478" s="41" t="str">
        <f>VLOOKUP(B478,'[1]87-20-0'!$B$2:$G$10000, 4,0)</f>
        <v>PRIVE</v>
      </c>
      <c r="E478" s="41" t="str">
        <f>VLOOKUP(B478,'[1]87-20-0'!$B$2:$G$10000, 5,0)</f>
        <v>CANDADO</v>
      </c>
      <c r="F478" s="42">
        <f>VLOOKUP(B478,'[1]87-20-0'!$B$2:$G$10000, 6,0)</f>
        <v>4752.3599999999997</v>
      </c>
      <c r="G478" s="52">
        <f>F478*(1-$B$15)*(1-(IF(ISERROR(VLOOKUP(A478,'[2]BASE OFERTAS'!$A$2:$D$800,4,FALSE)),"0 ",VLOOKUP(A478,'[2]BASE OFERTAS'!$A$2:$D$800,4,FALSE))))</f>
        <v>4752.3599999999997</v>
      </c>
      <c r="H478" s="43"/>
      <c r="I478" s="44">
        <f t="shared" si="15"/>
        <v>0</v>
      </c>
    </row>
    <row r="479" spans="1:9" x14ac:dyDescent="0.2">
      <c r="A479" s="53" t="str">
        <f t="shared" si="14"/>
        <v>PRIVECANDADO</v>
      </c>
      <c r="B479" s="41" t="str">
        <f>'[1]87-20-0'!B463</f>
        <v>CL40P</v>
      </c>
      <c r="C479" s="41" t="str">
        <f>VLOOKUP(B479,'[1]87-20-0'!$B$2:$G$10000, 3,0)</f>
        <v>CANDA LAMINADO N 706 40mm</v>
      </c>
      <c r="D479" s="41" t="str">
        <f>VLOOKUP(B479,'[1]87-20-0'!$B$2:$G$10000, 4,0)</f>
        <v>PRIVE</v>
      </c>
      <c r="E479" s="41" t="str">
        <f>VLOOKUP(B479,'[1]87-20-0'!$B$2:$G$10000, 5,0)</f>
        <v>CANDADO</v>
      </c>
      <c r="F479" s="42">
        <f>VLOOKUP(B479,'[1]87-20-0'!$B$2:$G$10000, 6,0)</f>
        <v>6980.13</v>
      </c>
      <c r="G479" s="52">
        <f>F479*(1-$B$15)*(1-(IF(ISERROR(VLOOKUP(A479,'[2]BASE OFERTAS'!$A$2:$D$800,4,FALSE)),"0 ",VLOOKUP(A479,'[2]BASE OFERTAS'!$A$2:$D$800,4,FALSE))))</f>
        <v>6980.13</v>
      </c>
      <c r="H479" s="43"/>
      <c r="I479" s="44">
        <f t="shared" si="15"/>
        <v>0</v>
      </c>
    </row>
    <row r="480" spans="1:9" x14ac:dyDescent="0.2">
      <c r="A480" s="53" t="str">
        <f t="shared" si="14"/>
        <v>PRIVECANDADO</v>
      </c>
      <c r="B480" s="41" t="str">
        <f>'[1]87-20-0'!B464</f>
        <v>CL50P</v>
      </c>
      <c r="C480" s="41" t="str">
        <f>VLOOKUP(B480,'[1]87-20-0'!$B$2:$G$10000, 3,0)</f>
        <v>CANDA LAMINADO N 707 50mm</v>
      </c>
      <c r="D480" s="41" t="str">
        <f>VLOOKUP(B480,'[1]87-20-0'!$B$2:$G$10000, 4,0)</f>
        <v>PRIVE</v>
      </c>
      <c r="E480" s="41" t="str">
        <f>VLOOKUP(B480,'[1]87-20-0'!$B$2:$G$10000, 5,0)</f>
        <v>CANDADO</v>
      </c>
      <c r="F480" s="42">
        <f>VLOOKUP(B480,'[1]87-20-0'!$B$2:$G$10000, 6,0)</f>
        <v>9912.6299999999992</v>
      </c>
      <c r="G480" s="52">
        <f>F480*(1-$B$15)*(1-(IF(ISERROR(VLOOKUP(A480,'[2]BASE OFERTAS'!$A$2:$D$800,4,FALSE)),"0 ",VLOOKUP(A480,'[2]BASE OFERTAS'!$A$2:$D$800,4,FALSE))))</f>
        <v>9912.6299999999992</v>
      </c>
      <c r="H480" s="43"/>
      <c r="I480" s="44">
        <f t="shared" si="15"/>
        <v>0</v>
      </c>
    </row>
    <row r="481" spans="1:9" x14ac:dyDescent="0.2">
      <c r="A481" s="53" t="str">
        <f t="shared" si="14"/>
        <v>PRIVECANDADO COMB NUME</v>
      </c>
      <c r="B481" s="41" t="str">
        <f>'[1]87-20-0'!B465</f>
        <v>CN30P</v>
      </c>
      <c r="C481" s="41" t="str">
        <f>VLOOKUP(B481,'[1]87-20-0'!$B$2:$G$10000, 3,0)</f>
        <v>CANDADADO NUMERIC 30</v>
      </c>
      <c r="D481" s="41" t="str">
        <f>VLOOKUP(B481,'[1]87-20-0'!$B$2:$G$10000, 4,0)</f>
        <v>PRIVE</v>
      </c>
      <c r="E481" s="41" t="str">
        <f>VLOOKUP(B481,'[1]87-20-0'!$B$2:$G$10000, 5,0)</f>
        <v>CANDADO COMB NUME</v>
      </c>
      <c r="F481" s="42">
        <f>VLOOKUP(B481,'[1]87-20-0'!$B$2:$G$10000, 6,0)</f>
        <v>10982.3</v>
      </c>
      <c r="G481" s="52">
        <f>F481*(1-$B$15)*(1-(IF(ISERROR(VLOOKUP(A481,'[2]BASE OFERTAS'!$A$2:$D$800,4,FALSE)),"0 ",VLOOKUP(A481,'[2]BASE OFERTAS'!$A$2:$D$800,4,FALSE))))</f>
        <v>10982.3</v>
      </c>
      <c r="H481" s="43"/>
      <c r="I481" s="44">
        <f t="shared" si="15"/>
        <v>0</v>
      </c>
    </row>
    <row r="482" spans="1:9" x14ac:dyDescent="0.2">
      <c r="A482" s="53" t="str">
        <f t="shared" si="14"/>
        <v>PROLLCANDADO</v>
      </c>
      <c r="B482" s="41" t="str">
        <f>'[1]87-20-0'!B466</f>
        <v>CB30P</v>
      </c>
      <c r="C482" s="41" t="str">
        <f>VLOOKUP(B482,'[1]87-20-0'!$B$2:$G$10000, 3,0)</f>
        <v>CANDADO BRONCE 700 30mm</v>
      </c>
      <c r="D482" s="41" t="str">
        <f>VLOOKUP(B482,'[1]87-20-0'!$B$2:$G$10000, 4,0)</f>
        <v>PROLL</v>
      </c>
      <c r="E482" s="41" t="str">
        <f>VLOOKUP(B482,'[1]87-20-0'!$B$2:$G$10000, 5,0)</f>
        <v>CANDADO</v>
      </c>
      <c r="F482" s="42">
        <f>VLOOKUP(B482,'[1]87-20-0'!$B$2:$G$10000, 6,0)</f>
        <v>4444.84</v>
      </c>
      <c r="G482" s="52">
        <f>F482*(1-$B$15)*(1-(IF(ISERROR(VLOOKUP(A482,'[2]BASE OFERTAS'!$A$2:$D$800,4,FALSE)),"0 ",VLOOKUP(A482,'[2]BASE OFERTAS'!$A$2:$D$800,4,FALSE))))</f>
        <v>3911.4592000000002</v>
      </c>
      <c r="H482" s="43"/>
      <c r="I482" s="44">
        <f t="shared" si="15"/>
        <v>0</v>
      </c>
    </row>
    <row r="483" spans="1:9" x14ac:dyDescent="0.2">
      <c r="A483" s="53" t="str">
        <f t="shared" si="14"/>
        <v>PROLLCANDADO</v>
      </c>
      <c r="B483" s="41" t="str">
        <f>'[1]87-20-0'!B467</f>
        <v>CB40P</v>
      </c>
      <c r="C483" s="41" t="str">
        <f>VLOOKUP(B483,'[1]87-20-0'!$B$2:$G$10000, 3,0)</f>
        <v>CANDADO BRONCE 700 40mm</v>
      </c>
      <c r="D483" s="41" t="str">
        <f>VLOOKUP(B483,'[1]87-20-0'!$B$2:$G$10000, 4,0)</f>
        <v>PROLL</v>
      </c>
      <c r="E483" s="41" t="str">
        <f>VLOOKUP(B483,'[1]87-20-0'!$B$2:$G$10000, 5,0)</f>
        <v>CANDADO</v>
      </c>
      <c r="F483" s="42">
        <f>VLOOKUP(B483,'[1]87-20-0'!$B$2:$G$10000, 6,0)</f>
        <v>7260.7</v>
      </c>
      <c r="G483" s="52">
        <f>F483*(1-$B$15)*(1-(IF(ISERROR(VLOOKUP(A483,'[2]BASE OFERTAS'!$A$2:$D$800,4,FALSE)),"0 ",VLOOKUP(A483,'[2]BASE OFERTAS'!$A$2:$D$800,4,FALSE))))</f>
        <v>6389.4160000000002</v>
      </c>
      <c r="H483" s="43"/>
      <c r="I483" s="44">
        <f t="shared" si="15"/>
        <v>0</v>
      </c>
    </row>
    <row r="484" spans="1:9" x14ac:dyDescent="0.2">
      <c r="A484" s="53" t="str">
        <f t="shared" si="14"/>
        <v>PROLLCANDADO</v>
      </c>
      <c r="B484" s="41" t="str">
        <f>'[1]87-20-0'!B468</f>
        <v>CB50P</v>
      </c>
      <c r="C484" s="41" t="str">
        <f>VLOOKUP(B484,'[1]87-20-0'!$B$2:$G$10000, 3,0)</f>
        <v>CANDADO BRONCE 700 50mm</v>
      </c>
      <c r="D484" s="41" t="str">
        <f>VLOOKUP(B484,'[1]87-20-0'!$B$2:$G$10000, 4,0)</f>
        <v>PROLL</v>
      </c>
      <c r="E484" s="41" t="str">
        <f>VLOOKUP(B484,'[1]87-20-0'!$B$2:$G$10000, 5,0)</f>
        <v>CANDADO</v>
      </c>
      <c r="F484" s="42">
        <f>VLOOKUP(B484,'[1]87-20-0'!$B$2:$G$10000, 6,0)</f>
        <v>12364.13</v>
      </c>
      <c r="G484" s="52">
        <f>F484*(1-$B$15)*(1-(IF(ISERROR(VLOOKUP(A484,'[2]BASE OFERTAS'!$A$2:$D$800,4,FALSE)),"0 ",VLOOKUP(A484,'[2]BASE OFERTAS'!$A$2:$D$800,4,FALSE))))</f>
        <v>10880.4344</v>
      </c>
      <c r="H484" s="43"/>
      <c r="I484" s="44">
        <f t="shared" si="15"/>
        <v>0</v>
      </c>
    </row>
    <row r="485" spans="1:9" x14ac:dyDescent="0.2">
      <c r="A485" s="53" t="str">
        <f t="shared" si="14"/>
        <v>PROLLCANDADO</v>
      </c>
      <c r="B485" s="41" t="str">
        <f>'[1]87-20-0'!B469</f>
        <v>CB60P</v>
      </c>
      <c r="C485" s="41" t="str">
        <f>VLOOKUP(B485,'[1]87-20-0'!$B$2:$G$10000, 3,0)</f>
        <v>CANDADO BRONCE 700 60mm</v>
      </c>
      <c r="D485" s="41" t="str">
        <f>VLOOKUP(B485,'[1]87-20-0'!$B$2:$G$10000, 4,0)</f>
        <v>PROLL</v>
      </c>
      <c r="E485" s="41" t="str">
        <f>VLOOKUP(B485,'[1]87-20-0'!$B$2:$G$10000, 5,0)</f>
        <v>CANDADO</v>
      </c>
      <c r="F485" s="42">
        <f>VLOOKUP(B485,'[1]87-20-0'!$B$2:$G$10000, 6,0)</f>
        <v>17271.919999999998</v>
      </c>
      <c r="G485" s="52">
        <f>F485*(1-$B$15)*(1-(IF(ISERROR(VLOOKUP(A485,'[2]BASE OFERTAS'!$A$2:$D$800,4,FALSE)),"0 ",VLOOKUP(A485,'[2]BASE OFERTAS'!$A$2:$D$800,4,FALSE))))</f>
        <v>15199.289599999998</v>
      </c>
      <c r="H485" s="43"/>
      <c r="I485" s="44">
        <f t="shared" si="15"/>
        <v>0</v>
      </c>
    </row>
    <row r="486" spans="1:9" x14ac:dyDescent="0.2">
      <c r="A486" s="53" t="str">
        <f t="shared" si="14"/>
        <v>TRABEXCANDADO</v>
      </c>
      <c r="B486" s="41" t="str">
        <f>'[1]87-20-0'!B470</f>
        <v>C30T</v>
      </c>
      <c r="C486" s="41" t="str">
        <f>VLOOKUP(B486,'[1]87-20-0'!$B$2:$G$10000, 3,0)</f>
        <v>CANDADO DOB/TRABA 30</v>
      </c>
      <c r="D486" s="41" t="str">
        <f>VLOOKUP(B486,'[1]87-20-0'!$B$2:$G$10000, 4,0)</f>
        <v>TRABEX</v>
      </c>
      <c r="E486" s="41" t="str">
        <f>VLOOKUP(B486,'[1]87-20-0'!$B$2:$G$10000, 5,0)</f>
        <v>CANDADO</v>
      </c>
      <c r="F486" s="42">
        <f>VLOOKUP(B486,'[1]87-20-0'!$B$2:$G$10000, 6,0)</f>
        <v>16722.38</v>
      </c>
      <c r="G486" s="52">
        <f>F486*(1-$B$15)*(1-(IF(ISERROR(VLOOKUP(A486,'[2]BASE OFERTAS'!$A$2:$D$800,4,FALSE)),"0 ",VLOOKUP(A486,'[2]BASE OFERTAS'!$A$2:$D$800,4,FALSE))))</f>
        <v>16722.38</v>
      </c>
      <c r="H486" s="43"/>
      <c r="I486" s="44">
        <f t="shared" si="15"/>
        <v>0</v>
      </c>
    </row>
    <row r="487" spans="1:9" x14ac:dyDescent="0.2">
      <c r="A487" s="53" t="str">
        <f t="shared" si="14"/>
        <v>TRABEXCANDADO</v>
      </c>
      <c r="B487" s="41" t="str">
        <f>'[1]87-20-0'!B471</f>
        <v>C40T</v>
      </c>
      <c r="C487" s="41" t="str">
        <f>VLOOKUP(B487,'[1]87-20-0'!$B$2:$G$10000, 3,0)</f>
        <v>CANDADO DOB/TRABA 40</v>
      </c>
      <c r="D487" s="41" t="str">
        <f>VLOOKUP(B487,'[1]87-20-0'!$B$2:$G$10000, 4,0)</f>
        <v>TRABEX</v>
      </c>
      <c r="E487" s="41" t="str">
        <f>VLOOKUP(B487,'[1]87-20-0'!$B$2:$G$10000, 5,0)</f>
        <v>CANDADO</v>
      </c>
      <c r="F487" s="42">
        <f>VLOOKUP(B487,'[1]87-20-0'!$B$2:$G$10000, 6,0)</f>
        <v>20893.02</v>
      </c>
      <c r="G487" s="52">
        <f>F487*(1-$B$15)*(1-(IF(ISERROR(VLOOKUP(A487,'[2]BASE OFERTAS'!$A$2:$D$800,4,FALSE)),"0 ",VLOOKUP(A487,'[2]BASE OFERTAS'!$A$2:$D$800,4,FALSE))))</f>
        <v>20893.02</v>
      </c>
      <c r="H487" s="43"/>
      <c r="I487" s="44">
        <f t="shared" si="15"/>
        <v>0</v>
      </c>
    </row>
    <row r="488" spans="1:9" x14ac:dyDescent="0.2">
      <c r="A488" s="53" t="str">
        <f t="shared" si="14"/>
        <v>TRABEXCANDADO</v>
      </c>
      <c r="B488" s="41" t="str">
        <f>'[1]87-20-0'!B472</f>
        <v>C50T</v>
      </c>
      <c r="C488" s="41" t="str">
        <f>VLOOKUP(B488,'[1]87-20-0'!$B$2:$G$10000, 3,0)</f>
        <v>CANDADO DOB/TRABA 50</v>
      </c>
      <c r="D488" s="41" t="str">
        <f>VLOOKUP(B488,'[1]87-20-0'!$B$2:$G$10000, 4,0)</f>
        <v>TRABEX</v>
      </c>
      <c r="E488" s="41" t="str">
        <f>VLOOKUP(B488,'[1]87-20-0'!$B$2:$G$10000, 5,0)</f>
        <v>CANDADO</v>
      </c>
      <c r="F488" s="42">
        <f>VLOOKUP(B488,'[1]87-20-0'!$B$2:$G$10000, 6,0)</f>
        <v>28187.48</v>
      </c>
      <c r="G488" s="52">
        <f>F488*(1-$B$15)*(1-(IF(ISERROR(VLOOKUP(A488,'[2]BASE OFERTAS'!$A$2:$D$800,4,FALSE)),"0 ",VLOOKUP(A488,'[2]BASE OFERTAS'!$A$2:$D$800,4,FALSE))))</f>
        <v>28187.48</v>
      </c>
      <c r="H488" s="43"/>
      <c r="I488" s="44">
        <f t="shared" si="15"/>
        <v>0</v>
      </c>
    </row>
    <row r="489" spans="1:9" x14ac:dyDescent="0.2">
      <c r="A489" s="53" t="str">
        <f t="shared" si="14"/>
        <v>PRIVECANDADO DOBLE PAL</v>
      </c>
      <c r="B489" s="41" t="str">
        <f>'[1]87-20-0'!B473</f>
        <v>CDPP</v>
      </c>
      <c r="C489" s="41" t="str">
        <f>VLOOKUP(B489,'[1]87-20-0'!$B$2:$G$10000, 3,0)</f>
        <v>CANDADO DOBLE PALETA</v>
      </c>
      <c r="D489" s="41" t="str">
        <f>VLOOKUP(B489,'[1]87-20-0'!$B$2:$G$10000, 4,0)</f>
        <v>PRIVE</v>
      </c>
      <c r="E489" s="41" t="str">
        <f>VLOOKUP(B489,'[1]87-20-0'!$B$2:$G$10000, 5,0)</f>
        <v>CANDADO DOBLE PAL</v>
      </c>
      <c r="F489" s="42">
        <f>VLOOKUP(B489,'[1]87-20-0'!$B$2:$G$10000, 6,0)</f>
        <v>12441.96</v>
      </c>
      <c r="G489" s="52">
        <f>F489*(1-$B$15)*(1-(IF(ISERROR(VLOOKUP(A489,'[2]BASE OFERTAS'!$A$2:$D$800,4,FALSE)),"0 ",VLOOKUP(A489,'[2]BASE OFERTAS'!$A$2:$D$800,4,FALSE))))</f>
        <v>12441.96</v>
      </c>
      <c r="H489" s="43"/>
      <c r="I489" s="44">
        <f t="shared" si="15"/>
        <v>0</v>
      </c>
    </row>
    <row r="490" spans="1:9" x14ac:dyDescent="0.2">
      <c r="A490" s="53" t="str">
        <f t="shared" si="14"/>
        <v>TRABEXCANDADO BLINDADO</v>
      </c>
      <c r="B490" s="41" t="str">
        <f>'[1]87-20-0'!B474</f>
        <v>CGT</v>
      </c>
      <c r="C490" s="41" t="str">
        <f>VLOOKUP(B490,'[1]87-20-0'!$B$2:$G$10000, 3,0)</f>
        <v>CANDADO GRANDE</v>
      </c>
      <c r="D490" s="41" t="str">
        <f>VLOOKUP(B490,'[1]87-20-0'!$B$2:$G$10000, 4,0)</f>
        <v>TRABEX</v>
      </c>
      <c r="E490" s="41" t="str">
        <f>VLOOKUP(B490,'[1]87-20-0'!$B$2:$G$10000, 5,0)</f>
        <v>CANDADO BLINDADO</v>
      </c>
      <c r="F490" s="42">
        <f>VLOOKUP(B490,'[1]87-20-0'!$B$2:$G$10000, 6,0)</f>
        <v>39181.82</v>
      </c>
      <c r="G490" s="52">
        <f>F490*(1-$B$15)*(1-(IF(ISERROR(VLOOKUP(A490,'[2]BASE OFERTAS'!$A$2:$D$800,4,FALSE)),"0 ",VLOOKUP(A490,'[2]BASE OFERTAS'!$A$2:$D$800,4,FALSE))))</f>
        <v>39181.82</v>
      </c>
      <c r="H490" s="43"/>
      <c r="I490" s="44">
        <f t="shared" si="15"/>
        <v>0</v>
      </c>
    </row>
    <row r="491" spans="1:9" x14ac:dyDescent="0.2">
      <c r="A491" s="53" t="str">
        <f t="shared" si="14"/>
        <v>PROLLCANDADO</v>
      </c>
      <c r="B491" s="41" t="str">
        <f>'[1]87-20-0'!B475</f>
        <v>CK40P</v>
      </c>
      <c r="C491" s="41" t="str">
        <f>VLOOKUP(B491,'[1]87-20-0'!$B$2:$G$10000, 3,0)</f>
        <v>CANDADO L/CODIF KRONOS 40</v>
      </c>
      <c r="D491" s="41" t="str">
        <f>VLOOKUP(B491,'[1]87-20-0'!$B$2:$G$10000, 4,0)</f>
        <v>PROLL</v>
      </c>
      <c r="E491" s="41" t="str">
        <f>VLOOKUP(B491,'[1]87-20-0'!$B$2:$G$10000, 5,0)</f>
        <v>CANDADO</v>
      </c>
      <c r="F491" s="42">
        <f>VLOOKUP(B491,'[1]87-20-0'!$B$2:$G$10000, 6,0)</f>
        <v>8306.8700000000008</v>
      </c>
      <c r="G491" s="52">
        <f>F491*(1-$B$15)*(1-(IF(ISERROR(VLOOKUP(A491,'[2]BASE OFERTAS'!$A$2:$D$800,4,FALSE)),"0 ",VLOOKUP(A491,'[2]BASE OFERTAS'!$A$2:$D$800,4,FALSE))))</f>
        <v>7310.0456000000004</v>
      </c>
      <c r="H491" s="43"/>
      <c r="I491" s="44">
        <f t="shared" si="15"/>
        <v>0</v>
      </c>
    </row>
    <row r="492" spans="1:9" x14ac:dyDescent="0.2">
      <c r="A492" s="53" t="str">
        <f t="shared" si="14"/>
        <v>PROLLCANDADO</v>
      </c>
      <c r="B492" s="41" t="str">
        <f>'[1]87-20-0'!B476</f>
        <v>CK50P</v>
      </c>
      <c r="C492" s="41" t="str">
        <f>VLOOKUP(B492,'[1]87-20-0'!$B$2:$G$10000, 3,0)</f>
        <v>CANDADO L/CODIF KRONOS 50</v>
      </c>
      <c r="D492" s="41" t="str">
        <f>VLOOKUP(B492,'[1]87-20-0'!$B$2:$G$10000, 4,0)</f>
        <v>PROLL</v>
      </c>
      <c r="E492" s="41" t="str">
        <f>VLOOKUP(B492,'[1]87-20-0'!$B$2:$G$10000, 5,0)</f>
        <v>CANDADO</v>
      </c>
      <c r="F492" s="42">
        <f>VLOOKUP(B492,'[1]87-20-0'!$B$2:$G$10000, 6,0)</f>
        <v>10852.03</v>
      </c>
      <c r="G492" s="52">
        <f>F492*(1-$B$15)*(1-(IF(ISERROR(VLOOKUP(A492,'[2]BASE OFERTAS'!$A$2:$D$800,4,FALSE)),"0 ",VLOOKUP(A492,'[2]BASE OFERTAS'!$A$2:$D$800,4,FALSE))))</f>
        <v>9549.7864000000009</v>
      </c>
      <c r="H492" s="43"/>
      <c r="I492" s="44">
        <f t="shared" si="15"/>
        <v>0</v>
      </c>
    </row>
    <row r="493" spans="1:9" x14ac:dyDescent="0.2">
      <c r="A493" s="53" t="str">
        <f t="shared" si="14"/>
        <v>TRABEXCANDADO BLINDADO</v>
      </c>
      <c r="B493" s="41" t="str">
        <f>'[1]87-20-0'!B477</f>
        <v>CMT</v>
      </c>
      <c r="C493" s="41" t="str">
        <f>VLOOKUP(B493,'[1]87-20-0'!$B$2:$G$10000, 3,0)</f>
        <v>CANDADO MEDIANO</v>
      </c>
      <c r="D493" s="41" t="str">
        <f>VLOOKUP(B493,'[1]87-20-0'!$B$2:$G$10000, 4,0)</f>
        <v>TRABEX</v>
      </c>
      <c r="E493" s="41" t="str">
        <f>VLOOKUP(B493,'[1]87-20-0'!$B$2:$G$10000, 5,0)</f>
        <v>CANDADO BLINDADO</v>
      </c>
      <c r="F493" s="42">
        <f>VLOOKUP(B493,'[1]87-20-0'!$B$2:$G$10000, 6,0)</f>
        <v>38822.620000000003</v>
      </c>
      <c r="G493" s="52">
        <f>F493*(1-$B$15)*(1-(IF(ISERROR(VLOOKUP(A493,'[2]BASE OFERTAS'!$A$2:$D$800,4,FALSE)),"0 ",VLOOKUP(A493,'[2]BASE OFERTAS'!$A$2:$D$800,4,FALSE))))</f>
        <v>38822.620000000003</v>
      </c>
      <c r="H493" s="43"/>
      <c r="I493" s="44">
        <f t="shared" si="15"/>
        <v>0</v>
      </c>
    </row>
    <row r="494" spans="1:9" x14ac:dyDescent="0.2">
      <c r="A494" s="53" t="str">
        <f t="shared" si="14"/>
        <v>PROLLCANDADO TITANIO</v>
      </c>
      <c r="B494" s="41" t="str">
        <f>'[1]87-20-0'!B478</f>
        <v>CT30P</v>
      </c>
      <c r="C494" s="41" t="str">
        <f>VLOOKUP(B494,'[1]87-20-0'!$B$2:$G$10000, 3,0)</f>
        <v>CANDADO TITANIO D/TR N 30</v>
      </c>
      <c r="D494" s="41" t="str">
        <f>VLOOKUP(B494,'[1]87-20-0'!$B$2:$G$10000, 4,0)</f>
        <v>PROLL</v>
      </c>
      <c r="E494" s="41" t="str">
        <f>VLOOKUP(B494,'[1]87-20-0'!$B$2:$G$10000, 5,0)</f>
        <v>CANDADO TITANIO</v>
      </c>
      <c r="F494" s="42">
        <f>VLOOKUP(B494,'[1]87-20-0'!$B$2:$G$10000, 6,0)</f>
        <v>2966.5</v>
      </c>
      <c r="G494" s="52">
        <f>F494*(1-$B$15)*(1-(IF(ISERROR(VLOOKUP(A494,'[2]BASE OFERTAS'!$A$2:$D$800,4,FALSE)),"0 ",VLOOKUP(A494,'[2]BASE OFERTAS'!$A$2:$D$800,4,FALSE))))</f>
        <v>2610.52</v>
      </c>
      <c r="H494" s="43"/>
      <c r="I494" s="44">
        <f t="shared" si="15"/>
        <v>0</v>
      </c>
    </row>
    <row r="495" spans="1:9" x14ac:dyDescent="0.2">
      <c r="A495" s="53" t="str">
        <f t="shared" si="14"/>
        <v>PROLLCANDADO TITANIO</v>
      </c>
      <c r="B495" s="41" t="str">
        <f>'[1]87-20-0'!B479</f>
        <v>CT40P</v>
      </c>
      <c r="C495" s="41" t="str">
        <f>VLOOKUP(B495,'[1]87-20-0'!$B$2:$G$10000, 3,0)</f>
        <v>CANDADO TITANIO D/TR N 40</v>
      </c>
      <c r="D495" s="41" t="str">
        <f>VLOOKUP(B495,'[1]87-20-0'!$B$2:$G$10000, 4,0)</f>
        <v>PROLL</v>
      </c>
      <c r="E495" s="41" t="str">
        <f>VLOOKUP(B495,'[1]87-20-0'!$B$2:$G$10000, 5,0)</f>
        <v>CANDADO TITANIO</v>
      </c>
      <c r="F495" s="42">
        <f>VLOOKUP(B495,'[1]87-20-0'!$B$2:$G$10000, 6,0)</f>
        <v>3602.07</v>
      </c>
      <c r="G495" s="52">
        <f>F495*(1-$B$15)*(1-(IF(ISERROR(VLOOKUP(A495,'[2]BASE OFERTAS'!$A$2:$D$800,4,FALSE)),"0 ",VLOOKUP(A495,'[2]BASE OFERTAS'!$A$2:$D$800,4,FALSE))))</f>
        <v>3169.8216000000002</v>
      </c>
      <c r="H495" s="43"/>
      <c r="I495" s="44">
        <f t="shared" si="15"/>
        <v>0</v>
      </c>
    </row>
    <row r="496" spans="1:9" x14ac:dyDescent="0.2">
      <c r="A496" s="53" t="str">
        <f t="shared" si="14"/>
        <v>PROLLCANDADO TITANIO</v>
      </c>
      <c r="B496" s="41" t="str">
        <f>'[1]87-20-0'!B480</f>
        <v>CT50P</v>
      </c>
      <c r="C496" s="41" t="str">
        <f>VLOOKUP(B496,'[1]87-20-0'!$B$2:$G$10000, 3,0)</f>
        <v>CANDADO TITANIO D/TR N 50</v>
      </c>
      <c r="D496" s="41" t="str">
        <f>VLOOKUP(B496,'[1]87-20-0'!$B$2:$G$10000, 4,0)</f>
        <v>PROLL</v>
      </c>
      <c r="E496" s="41" t="str">
        <f>VLOOKUP(B496,'[1]87-20-0'!$B$2:$G$10000, 5,0)</f>
        <v>CANDADO TITANIO</v>
      </c>
      <c r="F496" s="42">
        <f>VLOOKUP(B496,'[1]87-20-0'!$B$2:$G$10000, 6,0)</f>
        <v>5510.49</v>
      </c>
      <c r="G496" s="52">
        <f>F496*(1-$B$15)*(1-(IF(ISERROR(VLOOKUP(A496,'[2]BASE OFERTAS'!$A$2:$D$800,4,FALSE)),"0 ",VLOOKUP(A496,'[2]BASE OFERTAS'!$A$2:$D$800,4,FALSE))))</f>
        <v>4849.2312000000002</v>
      </c>
      <c r="H496" s="43"/>
      <c r="I496" s="44">
        <f t="shared" si="15"/>
        <v>0</v>
      </c>
    </row>
    <row r="497" spans="1:9" x14ac:dyDescent="0.2">
      <c r="A497" s="53" t="str">
        <f t="shared" si="14"/>
        <v>PROLLCANDADO TITANIO</v>
      </c>
      <c r="B497" s="41" t="str">
        <f>'[1]87-20-0'!B481</f>
        <v>CT60P</v>
      </c>
      <c r="C497" s="41" t="str">
        <f>VLOOKUP(B497,'[1]87-20-0'!$B$2:$G$10000, 3,0)</f>
        <v>CANDADO TITANIO D/TR N 60</v>
      </c>
      <c r="D497" s="41" t="str">
        <f>VLOOKUP(B497,'[1]87-20-0'!$B$2:$G$10000, 4,0)</f>
        <v>PROLL</v>
      </c>
      <c r="E497" s="41" t="str">
        <f>VLOOKUP(B497,'[1]87-20-0'!$B$2:$G$10000, 5,0)</f>
        <v>CANDADO TITANIO</v>
      </c>
      <c r="F497" s="42">
        <f>VLOOKUP(B497,'[1]87-20-0'!$B$2:$G$10000, 6,0)</f>
        <v>7265</v>
      </c>
      <c r="G497" s="52">
        <f>F497*(1-$B$15)*(1-(IF(ISERROR(VLOOKUP(A497,'[2]BASE OFERTAS'!$A$2:$D$800,4,FALSE)),"0 ",VLOOKUP(A497,'[2]BASE OFERTAS'!$A$2:$D$800,4,FALSE))))</f>
        <v>6393.2</v>
      </c>
      <c r="H497" s="43"/>
      <c r="I497" s="44">
        <f t="shared" si="15"/>
        <v>0</v>
      </c>
    </row>
    <row r="498" spans="1:9" x14ac:dyDescent="0.2">
      <c r="A498" s="53" t="str">
        <f t="shared" si="14"/>
        <v>DUKECANILLA PLASTICA</v>
      </c>
      <c r="B498" s="41" t="str">
        <f>'[1]87-20-0'!B482</f>
        <v>CPLDD</v>
      </c>
      <c r="C498" s="41" t="str">
        <f>VLOOKUP(B498,'[1]87-20-0'!$B$2:$G$10000, 3,0)</f>
        <v>CANI PLAS DOBLE LAVARROPA</v>
      </c>
      <c r="D498" s="41" t="str">
        <f>VLOOKUP(B498,'[1]87-20-0'!$B$2:$G$10000, 4,0)</f>
        <v>DUKE</v>
      </c>
      <c r="E498" s="41" t="str">
        <f>VLOOKUP(B498,'[1]87-20-0'!$B$2:$G$10000, 5,0)</f>
        <v>CANILLA PLASTICA</v>
      </c>
      <c r="F498" s="42">
        <f>VLOOKUP(B498,'[1]87-20-0'!$B$2:$G$10000, 6,0)</f>
        <v>3618.1</v>
      </c>
      <c r="G498" s="52">
        <f>F498*(1-$B$15)*(1-(IF(ISERROR(VLOOKUP(A498,'[2]BASE OFERTAS'!$A$2:$D$800,4,FALSE)),"0 ",VLOOKUP(A498,'[2]BASE OFERTAS'!$A$2:$D$800,4,FALSE))))</f>
        <v>3328.652</v>
      </c>
      <c r="H498" s="43"/>
      <c r="I498" s="44">
        <f t="shared" si="15"/>
        <v>0</v>
      </c>
    </row>
    <row r="499" spans="1:9" x14ac:dyDescent="0.2">
      <c r="A499" s="53" t="str">
        <f t="shared" si="14"/>
        <v>LATYNCANILLA BRONCE</v>
      </c>
      <c r="B499" s="41" t="str">
        <f>'[1]87-20-0'!B483</f>
        <v>CB12L</v>
      </c>
      <c r="C499" s="41" t="str">
        <f>VLOOKUP(B499,'[1]87-20-0'!$B$2:$G$10000, 3,0)</f>
        <v>CANILLA BRONCE M/LARG 1/2</v>
      </c>
      <c r="D499" s="41" t="str">
        <f>VLOOKUP(B499,'[1]87-20-0'!$B$2:$G$10000, 4,0)</f>
        <v>LATYN</v>
      </c>
      <c r="E499" s="41" t="str">
        <f>VLOOKUP(B499,'[1]87-20-0'!$B$2:$G$10000, 5,0)</f>
        <v>CANILLA BRONCE</v>
      </c>
      <c r="F499" s="42">
        <f>VLOOKUP(B499,'[1]87-20-0'!$B$2:$G$10000, 6,0)</f>
        <v>4681.67</v>
      </c>
      <c r="G499" s="52">
        <f>F499*(1-$B$15)*(1-(IF(ISERROR(VLOOKUP(A499,'[2]BASE OFERTAS'!$A$2:$D$800,4,FALSE)),"0 ",VLOOKUP(A499,'[2]BASE OFERTAS'!$A$2:$D$800,4,FALSE))))</f>
        <v>4681.67</v>
      </c>
      <c r="H499" s="43"/>
      <c r="I499" s="44">
        <f t="shared" si="15"/>
        <v>0</v>
      </c>
    </row>
    <row r="500" spans="1:9" x14ac:dyDescent="0.2">
      <c r="A500" s="53" t="str">
        <f t="shared" si="14"/>
        <v>LATYNCANILLA BRONCE</v>
      </c>
      <c r="B500" s="41" t="str">
        <f>'[1]87-20-0'!B484</f>
        <v>CB34L</v>
      </c>
      <c r="C500" s="41" t="str">
        <f>VLOOKUP(B500,'[1]87-20-0'!$B$2:$G$10000, 3,0)</f>
        <v>CANILLA BRONCE M/LARG 3/4</v>
      </c>
      <c r="D500" s="41" t="str">
        <f>VLOOKUP(B500,'[1]87-20-0'!$B$2:$G$10000, 4,0)</f>
        <v>LATYN</v>
      </c>
      <c r="E500" s="41" t="str">
        <f>VLOOKUP(B500,'[1]87-20-0'!$B$2:$G$10000, 5,0)</f>
        <v>CANILLA BRONCE</v>
      </c>
      <c r="F500" s="42">
        <f>VLOOKUP(B500,'[1]87-20-0'!$B$2:$G$10000, 6,0)</f>
        <v>7014.1</v>
      </c>
      <c r="G500" s="52">
        <f>F500*(1-$B$15)*(1-(IF(ISERROR(VLOOKUP(A500,'[2]BASE OFERTAS'!$A$2:$D$800,4,FALSE)),"0 ",VLOOKUP(A500,'[2]BASE OFERTAS'!$A$2:$D$800,4,FALSE))))</f>
        <v>7014.1</v>
      </c>
      <c r="H500" s="43"/>
      <c r="I500" s="44">
        <f t="shared" si="15"/>
        <v>0</v>
      </c>
    </row>
    <row r="501" spans="1:9" x14ac:dyDescent="0.2">
      <c r="A501" s="53" t="str">
        <f t="shared" si="14"/>
        <v>LATYNCANILLA METAL</v>
      </c>
      <c r="B501" s="41" t="str">
        <f>'[1]87-20-0'!B485</f>
        <v>CM12L</v>
      </c>
      <c r="C501" s="41" t="str">
        <f>VLOOKUP(B501,'[1]87-20-0'!$B$2:$G$10000, 3,0)</f>
        <v>CANILLA METAL M/LARGA 1/2</v>
      </c>
      <c r="D501" s="41" t="str">
        <f>VLOOKUP(B501,'[1]87-20-0'!$B$2:$G$10000, 4,0)</f>
        <v>LATYN</v>
      </c>
      <c r="E501" s="41" t="str">
        <f>VLOOKUP(B501,'[1]87-20-0'!$B$2:$G$10000, 5,0)</f>
        <v>CANILLA METAL</v>
      </c>
      <c r="F501" s="42">
        <f>VLOOKUP(B501,'[1]87-20-0'!$B$2:$G$10000, 6,0)</f>
        <v>3373.87</v>
      </c>
      <c r="G501" s="52">
        <f>F501*(1-$B$15)*(1-(IF(ISERROR(VLOOKUP(A501,'[2]BASE OFERTAS'!$A$2:$D$800,4,FALSE)),"0 ",VLOOKUP(A501,'[2]BASE OFERTAS'!$A$2:$D$800,4,FALSE))))</f>
        <v>3373.87</v>
      </c>
      <c r="H501" s="43"/>
      <c r="I501" s="44">
        <f t="shared" si="15"/>
        <v>0</v>
      </c>
    </row>
    <row r="502" spans="1:9" x14ac:dyDescent="0.2">
      <c r="A502" s="53" t="str">
        <f t="shared" si="14"/>
        <v>LATYNCANILLA METAL</v>
      </c>
      <c r="B502" s="41" t="str">
        <f>'[1]87-20-0'!B486</f>
        <v>CM34L</v>
      </c>
      <c r="C502" s="41" t="str">
        <f>VLOOKUP(B502,'[1]87-20-0'!$B$2:$G$10000, 3,0)</f>
        <v>CANILLA METAL M/LARGA 3/4</v>
      </c>
      <c r="D502" s="41" t="str">
        <f>VLOOKUP(B502,'[1]87-20-0'!$B$2:$G$10000, 4,0)</f>
        <v>LATYN</v>
      </c>
      <c r="E502" s="41" t="str">
        <f>VLOOKUP(B502,'[1]87-20-0'!$B$2:$G$10000, 5,0)</f>
        <v>CANILLA METAL</v>
      </c>
      <c r="F502" s="42">
        <f>VLOOKUP(B502,'[1]87-20-0'!$B$2:$G$10000, 6,0)</f>
        <v>5818.63</v>
      </c>
      <c r="G502" s="52">
        <f>F502*(1-$B$15)*(1-(IF(ISERROR(VLOOKUP(A502,'[2]BASE OFERTAS'!$A$2:$D$800,4,FALSE)),"0 ",VLOOKUP(A502,'[2]BASE OFERTAS'!$A$2:$D$800,4,FALSE))))</f>
        <v>5818.63</v>
      </c>
      <c r="H502" s="43"/>
      <c r="I502" s="44">
        <f t="shared" si="15"/>
        <v>0</v>
      </c>
    </row>
    <row r="503" spans="1:9" x14ac:dyDescent="0.2">
      <c r="A503" s="53" t="str">
        <f t="shared" si="14"/>
        <v>ALEXCAÑO ALUMINIO ROL</v>
      </c>
      <c r="B503" s="41" t="str">
        <f>'[1]87-20-0'!B487</f>
        <v>CAR12A</v>
      </c>
      <c r="C503" s="41" t="str">
        <f>VLOOKUP(B503,'[1]87-20-0'!$B$2:$G$10000, 3,0)</f>
        <v>CANO ALUM ROLLO  1/2</v>
      </c>
      <c r="D503" s="41" t="str">
        <f>VLOOKUP(B503,'[1]87-20-0'!$B$2:$G$10000, 4,0)</f>
        <v>ALEX</v>
      </c>
      <c r="E503" s="41" t="str">
        <f>VLOOKUP(B503,'[1]87-20-0'!$B$2:$G$10000, 5,0)</f>
        <v>CAÑO ALUMINIO ROL</v>
      </c>
      <c r="F503" s="42">
        <f>VLOOKUP(B503,'[1]87-20-0'!$B$2:$G$10000, 6,0)</f>
        <v>15699.21</v>
      </c>
      <c r="G503" s="52">
        <f>F503*(1-$B$15)*(1-(IF(ISERROR(VLOOKUP(A503,'[2]BASE OFERTAS'!$A$2:$D$800,4,FALSE)),"0 ",VLOOKUP(A503,'[2]BASE OFERTAS'!$A$2:$D$800,4,FALSE))))</f>
        <v>15699.21</v>
      </c>
      <c r="H503" s="43"/>
      <c r="I503" s="44">
        <f t="shared" si="15"/>
        <v>0</v>
      </c>
    </row>
    <row r="504" spans="1:9" x14ac:dyDescent="0.2">
      <c r="A504" s="53" t="str">
        <f t="shared" si="14"/>
        <v>ALEXCAÑO ALUMINIO ROL</v>
      </c>
      <c r="B504" s="41" t="str">
        <f>'[1]87-20-0'!B488</f>
        <v>CAR14A</v>
      </c>
      <c r="C504" s="41" t="str">
        <f>VLOOKUP(B504,'[1]87-20-0'!$B$2:$G$10000, 3,0)</f>
        <v>CANO ALUM ROLLO  1/4</v>
      </c>
      <c r="D504" s="41" t="str">
        <f>VLOOKUP(B504,'[1]87-20-0'!$B$2:$G$10000, 4,0)</f>
        <v>ALEX</v>
      </c>
      <c r="E504" s="41" t="str">
        <f>VLOOKUP(B504,'[1]87-20-0'!$B$2:$G$10000, 5,0)</f>
        <v>CAÑO ALUMINIO ROL</v>
      </c>
      <c r="F504" s="42">
        <f>VLOOKUP(B504,'[1]87-20-0'!$B$2:$G$10000, 6,0)</f>
        <v>15699.21</v>
      </c>
      <c r="G504" s="52">
        <f>F504*(1-$B$15)*(1-(IF(ISERROR(VLOOKUP(A504,'[2]BASE OFERTAS'!$A$2:$D$800,4,FALSE)),"0 ",VLOOKUP(A504,'[2]BASE OFERTAS'!$A$2:$D$800,4,FALSE))))</f>
        <v>15699.21</v>
      </c>
      <c r="H504" s="43"/>
      <c r="I504" s="44">
        <f t="shared" si="15"/>
        <v>0</v>
      </c>
    </row>
    <row r="505" spans="1:9" x14ac:dyDescent="0.2">
      <c r="A505" s="53" t="str">
        <f t="shared" si="14"/>
        <v>ALEXCAÑO ALUMINIO ROL</v>
      </c>
      <c r="B505" s="41" t="str">
        <f>'[1]87-20-0'!B489</f>
        <v>CAR38A</v>
      </c>
      <c r="C505" s="41" t="str">
        <f>VLOOKUP(B505,'[1]87-20-0'!$B$2:$G$10000, 3,0)</f>
        <v>CANO ALUM ROLLO  3/8</v>
      </c>
      <c r="D505" s="41" t="str">
        <f>VLOOKUP(B505,'[1]87-20-0'!$B$2:$G$10000, 4,0)</f>
        <v>ALEX</v>
      </c>
      <c r="E505" s="41" t="str">
        <f>VLOOKUP(B505,'[1]87-20-0'!$B$2:$G$10000, 5,0)</f>
        <v>CAÑO ALUMINIO ROL</v>
      </c>
      <c r="F505" s="42">
        <f>VLOOKUP(B505,'[1]87-20-0'!$B$2:$G$10000, 6,0)</f>
        <v>15699.21</v>
      </c>
      <c r="G505" s="52">
        <f>F505*(1-$B$15)*(1-(IF(ISERROR(VLOOKUP(A505,'[2]BASE OFERTAS'!$A$2:$D$800,4,FALSE)),"0 ",VLOOKUP(A505,'[2]BASE OFERTAS'!$A$2:$D$800,4,FALSE))))</f>
        <v>15699.21</v>
      </c>
      <c r="H505" s="43"/>
      <c r="I505" s="44">
        <f t="shared" si="15"/>
        <v>0</v>
      </c>
    </row>
    <row r="506" spans="1:9" x14ac:dyDescent="0.2">
      <c r="A506" s="53" t="str">
        <f t="shared" si="14"/>
        <v>ALEXCAÑO ALUMINIO ROL</v>
      </c>
      <c r="B506" s="41" t="str">
        <f>'[1]87-20-0'!B490</f>
        <v>CAR516A</v>
      </c>
      <c r="C506" s="41" t="str">
        <f>VLOOKUP(B506,'[1]87-20-0'!$B$2:$G$10000, 3,0)</f>
        <v>CANO ALUM ROLLO 5/16</v>
      </c>
      <c r="D506" s="41" t="str">
        <f>VLOOKUP(B506,'[1]87-20-0'!$B$2:$G$10000, 4,0)</f>
        <v>ALEX</v>
      </c>
      <c r="E506" s="41" t="str">
        <f>VLOOKUP(B506,'[1]87-20-0'!$B$2:$G$10000, 5,0)</f>
        <v>CAÑO ALUMINIO ROL</v>
      </c>
      <c r="F506" s="42">
        <f>VLOOKUP(B506,'[1]87-20-0'!$B$2:$G$10000, 6,0)</f>
        <v>15699.21</v>
      </c>
      <c r="G506" s="52">
        <f>F506*(1-$B$15)*(1-(IF(ISERROR(VLOOKUP(A506,'[2]BASE OFERTAS'!$A$2:$D$800,4,FALSE)),"0 ",VLOOKUP(A506,'[2]BASE OFERTAS'!$A$2:$D$800,4,FALSE))))</f>
        <v>15699.21</v>
      </c>
      <c r="H506" s="43"/>
      <c r="I506" s="44">
        <f t="shared" si="15"/>
        <v>0</v>
      </c>
    </row>
    <row r="507" spans="1:9" x14ac:dyDescent="0.2">
      <c r="A507" s="53" t="str">
        <f t="shared" si="14"/>
        <v>ALEXCAÑO HIERRO ECON.</v>
      </c>
      <c r="B507" s="41" t="str">
        <f>'[1]87-20-0'!B491</f>
        <v>CHE12A</v>
      </c>
      <c r="C507" s="41" t="str">
        <f>VLOOKUP(B507,'[1]87-20-0'!$B$2:$G$10000, 3,0)</f>
        <v>CANO HIERRO ECON 1/2</v>
      </c>
      <c r="D507" s="41" t="str">
        <f>VLOOKUP(B507,'[1]87-20-0'!$B$2:$G$10000, 4,0)</f>
        <v>ALEX</v>
      </c>
      <c r="E507" s="41" t="str">
        <f>VLOOKUP(B507,'[1]87-20-0'!$B$2:$G$10000, 5,0)</f>
        <v>CAÑO HIERRO ECON.</v>
      </c>
      <c r="F507" s="42">
        <f>VLOOKUP(B507,'[1]87-20-0'!$B$2:$G$10000, 6,0)</f>
        <v>1016.49</v>
      </c>
      <c r="G507" s="52">
        <f>F507*(1-$B$15)*(1-(IF(ISERROR(VLOOKUP(A507,'[2]BASE OFERTAS'!$A$2:$D$800,4,FALSE)),"0 ",VLOOKUP(A507,'[2]BASE OFERTAS'!$A$2:$D$800,4,FALSE))))</f>
        <v>1016.49</v>
      </c>
      <c r="H507" s="43"/>
      <c r="I507" s="44">
        <f t="shared" si="15"/>
        <v>0</v>
      </c>
    </row>
    <row r="508" spans="1:9" x14ac:dyDescent="0.2">
      <c r="A508" s="53" t="str">
        <f t="shared" si="14"/>
        <v>ALEXCAÑO HIERRO ECON.</v>
      </c>
      <c r="B508" s="41" t="str">
        <f>'[1]87-20-0'!B492</f>
        <v>CHE34A</v>
      </c>
      <c r="C508" s="41" t="str">
        <f>VLOOKUP(B508,'[1]87-20-0'!$B$2:$G$10000, 3,0)</f>
        <v>CANO HIERRO ECON 3/4</v>
      </c>
      <c r="D508" s="41" t="str">
        <f>VLOOKUP(B508,'[1]87-20-0'!$B$2:$G$10000, 4,0)</f>
        <v>ALEX</v>
      </c>
      <c r="E508" s="41" t="str">
        <f>VLOOKUP(B508,'[1]87-20-0'!$B$2:$G$10000, 5,0)</f>
        <v>CAÑO HIERRO ECON.</v>
      </c>
      <c r="F508" s="42">
        <f>VLOOKUP(B508,'[1]87-20-0'!$B$2:$G$10000, 6,0)</f>
        <v>1652.86</v>
      </c>
      <c r="G508" s="52">
        <f>F508*(1-$B$15)*(1-(IF(ISERROR(VLOOKUP(A508,'[2]BASE OFERTAS'!$A$2:$D$800,4,FALSE)),"0 ",VLOOKUP(A508,'[2]BASE OFERTAS'!$A$2:$D$800,4,FALSE))))</f>
        <v>1652.86</v>
      </c>
      <c r="H508" s="43"/>
      <c r="I508" s="44">
        <f t="shared" si="15"/>
        <v>0</v>
      </c>
    </row>
    <row r="509" spans="1:9" x14ac:dyDescent="0.2">
      <c r="A509" s="53" t="str">
        <f t="shared" si="14"/>
        <v>ALEXCAÑO HIERRO ECON.</v>
      </c>
      <c r="B509" s="41" t="str">
        <f>'[1]87-20-0'!B493</f>
        <v>CHE58A</v>
      </c>
      <c r="C509" s="41" t="str">
        <f>VLOOKUP(B509,'[1]87-20-0'!$B$2:$G$10000, 3,0)</f>
        <v>CANO HIERRO ECON 5/8</v>
      </c>
      <c r="D509" s="41" t="str">
        <f>VLOOKUP(B509,'[1]87-20-0'!$B$2:$G$10000, 4,0)</f>
        <v>ALEX</v>
      </c>
      <c r="E509" s="41" t="str">
        <f>VLOOKUP(B509,'[1]87-20-0'!$B$2:$G$10000, 5,0)</f>
        <v>CAÑO HIERRO ECON.</v>
      </c>
      <c r="F509" s="42">
        <f>VLOOKUP(B509,'[1]87-20-0'!$B$2:$G$10000, 6,0)</f>
        <v>1320.7</v>
      </c>
      <c r="G509" s="52">
        <f>F509*(1-$B$15)*(1-(IF(ISERROR(VLOOKUP(A509,'[2]BASE OFERTAS'!$A$2:$D$800,4,FALSE)),"0 ",VLOOKUP(A509,'[2]BASE OFERTAS'!$A$2:$D$800,4,FALSE))))</f>
        <v>1320.7</v>
      </c>
      <c r="H509" s="43"/>
      <c r="I509" s="44">
        <f t="shared" si="15"/>
        <v>0</v>
      </c>
    </row>
    <row r="510" spans="1:9" x14ac:dyDescent="0.2">
      <c r="A510" s="53" t="str">
        <f t="shared" si="14"/>
        <v>ALEXCAÑO MATE</v>
      </c>
      <c r="B510" s="41" t="str">
        <f>'[1]87-20-0'!B494</f>
        <v>CM312A</v>
      </c>
      <c r="C510" s="41" t="str">
        <f>VLOOKUP(B510,'[1]87-20-0'!$B$2:$G$10000, 3,0)</f>
        <v>CANO MATE (3mts) 1/2</v>
      </c>
      <c r="D510" s="41" t="str">
        <f>VLOOKUP(B510,'[1]87-20-0'!$B$2:$G$10000, 4,0)</f>
        <v>ALEX</v>
      </c>
      <c r="E510" s="41" t="str">
        <f>VLOOKUP(B510,'[1]87-20-0'!$B$2:$G$10000, 5,0)</f>
        <v>CAÑO MATE</v>
      </c>
      <c r="F510" s="42">
        <f>VLOOKUP(B510,'[1]87-20-0'!$B$2:$G$10000, 6,0)</f>
        <v>1071.51</v>
      </c>
      <c r="G510" s="52">
        <f>F510*(1-$B$15)*(1-(IF(ISERROR(VLOOKUP(A510,'[2]BASE OFERTAS'!$A$2:$D$800,4,FALSE)),"0 ",VLOOKUP(A510,'[2]BASE OFERTAS'!$A$2:$D$800,4,FALSE))))</f>
        <v>1071.51</v>
      </c>
      <c r="H510" s="43"/>
      <c r="I510" s="44">
        <f t="shared" si="15"/>
        <v>0</v>
      </c>
    </row>
    <row r="511" spans="1:9" x14ac:dyDescent="0.2">
      <c r="A511" s="53" t="str">
        <f t="shared" si="14"/>
        <v>ALEXCAÑO MATE</v>
      </c>
      <c r="B511" s="41" t="str">
        <f>'[1]87-20-0'!B495</f>
        <v>CM334A</v>
      </c>
      <c r="C511" s="41" t="str">
        <f>VLOOKUP(B511,'[1]87-20-0'!$B$2:$G$10000, 3,0)</f>
        <v>CANO MATE (3mts) 3/4</v>
      </c>
      <c r="D511" s="41" t="str">
        <f>VLOOKUP(B511,'[1]87-20-0'!$B$2:$G$10000, 4,0)</f>
        <v>ALEX</v>
      </c>
      <c r="E511" s="41" t="str">
        <f>VLOOKUP(B511,'[1]87-20-0'!$B$2:$G$10000, 5,0)</f>
        <v>CAÑO MATE</v>
      </c>
      <c r="F511" s="42">
        <f>VLOOKUP(B511,'[1]87-20-0'!$B$2:$G$10000, 6,0)</f>
        <v>2217.44</v>
      </c>
      <c r="G511" s="52">
        <f>F511*(1-$B$15)*(1-(IF(ISERROR(VLOOKUP(A511,'[2]BASE OFERTAS'!$A$2:$D$800,4,FALSE)),"0 ",VLOOKUP(A511,'[2]BASE OFERTAS'!$A$2:$D$800,4,FALSE))))</f>
        <v>2217.44</v>
      </c>
      <c r="H511" s="43"/>
      <c r="I511" s="44">
        <f t="shared" si="15"/>
        <v>0</v>
      </c>
    </row>
    <row r="512" spans="1:9" x14ac:dyDescent="0.2">
      <c r="A512" s="53" t="str">
        <f t="shared" si="14"/>
        <v>ALEXCAÑO MATE</v>
      </c>
      <c r="B512" s="41" t="str">
        <f>'[1]87-20-0'!B496</f>
        <v>CM358A</v>
      </c>
      <c r="C512" s="41" t="str">
        <f>VLOOKUP(B512,'[1]87-20-0'!$B$2:$G$10000, 3,0)</f>
        <v>CANO MATE (3mts) 5/8</v>
      </c>
      <c r="D512" s="41" t="str">
        <f>VLOOKUP(B512,'[1]87-20-0'!$B$2:$G$10000, 4,0)</f>
        <v>ALEX</v>
      </c>
      <c r="E512" s="41" t="str">
        <f>VLOOKUP(B512,'[1]87-20-0'!$B$2:$G$10000, 5,0)</f>
        <v>CAÑO MATE</v>
      </c>
      <c r="F512" s="42">
        <f>VLOOKUP(B512,'[1]87-20-0'!$B$2:$G$10000, 6,0)</f>
        <v>1531.05</v>
      </c>
      <c r="G512" s="52">
        <f>F512*(1-$B$15)*(1-(IF(ISERROR(VLOOKUP(A512,'[2]BASE OFERTAS'!$A$2:$D$800,4,FALSE)),"0 ",VLOOKUP(A512,'[2]BASE OFERTAS'!$A$2:$D$800,4,FALSE))))</f>
        <v>1531.05</v>
      </c>
      <c r="H512" s="43"/>
      <c r="I512" s="44">
        <f t="shared" si="15"/>
        <v>0</v>
      </c>
    </row>
    <row r="513" spans="1:9" x14ac:dyDescent="0.2">
      <c r="A513" s="53" t="str">
        <f t="shared" si="14"/>
        <v>ALEXCAÑO MATE</v>
      </c>
      <c r="B513" s="41" t="str">
        <f>'[1]87-20-0'!B497</f>
        <v>CM412A</v>
      </c>
      <c r="C513" s="41" t="str">
        <f>VLOOKUP(B513,'[1]87-20-0'!$B$2:$G$10000, 3,0)</f>
        <v>CANO MATE (4mts) 1/2</v>
      </c>
      <c r="D513" s="41" t="str">
        <f>VLOOKUP(B513,'[1]87-20-0'!$B$2:$G$10000, 4,0)</f>
        <v>ALEX</v>
      </c>
      <c r="E513" s="41" t="str">
        <f>VLOOKUP(B513,'[1]87-20-0'!$B$2:$G$10000, 5,0)</f>
        <v>CAÑO MATE</v>
      </c>
      <c r="F513" s="42">
        <f>VLOOKUP(B513,'[1]87-20-0'!$B$2:$G$10000, 6,0)</f>
        <v>1071.51</v>
      </c>
      <c r="G513" s="52">
        <f>F513*(1-$B$15)*(1-(IF(ISERROR(VLOOKUP(A513,'[2]BASE OFERTAS'!$A$2:$D$800,4,FALSE)),"0 ",VLOOKUP(A513,'[2]BASE OFERTAS'!$A$2:$D$800,4,FALSE))))</f>
        <v>1071.51</v>
      </c>
      <c r="H513" s="43"/>
      <c r="I513" s="44">
        <f t="shared" si="15"/>
        <v>0</v>
      </c>
    </row>
    <row r="514" spans="1:9" x14ac:dyDescent="0.2">
      <c r="A514" s="53" t="str">
        <f t="shared" si="14"/>
        <v>ALEXCAÑO MATE</v>
      </c>
      <c r="B514" s="41" t="str">
        <f>'[1]87-20-0'!B498</f>
        <v>CM434A</v>
      </c>
      <c r="C514" s="41" t="str">
        <f>VLOOKUP(B514,'[1]87-20-0'!$B$2:$G$10000, 3,0)</f>
        <v>CANO MATE (4mts) 3/4</v>
      </c>
      <c r="D514" s="41" t="str">
        <f>VLOOKUP(B514,'[1]87-20-0'!$B$2:$G$10000, 4,0)</f>
        <v>ALEX</v>
      </c>
      <c r="E514" s="41" t="str">
        <f>VLOOKUP(B514,'[1]87-20-0'!$B$2:$G$10000, 5,0)</f>
        <v>CAÑO MATE</v>
      </c>
      <c r="F514" s="42">
        <f>VLOOKUP(B514,'[1]87-20-0'!$B$2:$G$10000, 6,0)</f>
        <v>2217.44</v>
      </c>
      <c r="G514" s="52">
        <f>F514*(1-$B$15)*(1-(IF(ISERROR(VLOOKUP(A514,'[2]BASE OFERTAS'!$A$2:$D$800,4,FALSE)),"0 ",VLOOKUP(A514,'[2]BASE OFERTAS'!$A$2:$D$800,4,FALSE))))</f>
        <v>2217.44</v>
      </c>
      <c r="H514" s="43"/>
      <c r="I514" s="44">
        <f t="shared" si="15"/>
        <v>0</v>
      </c>
    </row>
    <row r="515" spans="1:9" x14ac:dyDescent="0.2">
      <c r="A515" s="53" t="str">
        <f t="shared" si="14"/>
        <v>ALEXCAÑO MATE</v>
      </c>
      <c r="B515" s="41" t="str">
        <f>'[1]87-20-0'!B499</f>
        <v>CM458A</v>
      </c>
      <c r="C515" s="41" t="str">
        <f>VLOOKUP(B515,'[1]87-20-0'!$B$2:$G$10000, 3,0)</f>
        <v>CANO MATE (4mts) 5/8</v>
      </c>
      <c r="D515" s="41" t="str">
        <f>VLOOKUP(B515,'[1]87-20-0'!$B$2:$G$10000, 4,0)</f>
        <v>ALEX</v>
      </c>
      <c r="E515" s="41" t="str">
        <f>VLOOKUP(B515,'[1]87-20-0'!$B$2:$G$10000, 5,0)</f>
        <v>CAÑO MATE</v>
      </c>
      <c r="F515" s="42">
        <f>VLOOKUP(B515,'[1]87-20-0'!$B$2:$G$10000, 6,0)</f>
        <v>1531.05</v>
      </c>
      <c r="G515" s="52">
        <f>F515*(1-$B$15)*(1-(IF(ISERROR(VLOOKUP(A515,'[2]BASE OFERTAS'!$A$2:$D$800,4,FALSE)),"0 ",VLOOKUP(A515,'[2]BASE OFERTAS'!$A$2:$D$800,4,FALSE))))</f>
        <v>1531.05</v>
      </c>
      <c r="H515" s="43"/>
      <c r="I515" s="44">
        <f t="shared" si="15"/>
        <v>0</v>
      </c>
    </row>
    <row r="516" spans="1:9" x14ac:dyDescent="0.2">
      <c r="A516" s="53" t="str">
        <f t="shared" si="14"/>
        <v>SABELCORTCAÑO OVALADO</v>
      </c>
      <c r="B516" s="41" t="str">
        <f>'[1]87-20-0'!B500</f>
        <v>COS</v>
      </c>
      <c r="C516" s="41" t="str">
        <f>VLOOKUP(B516,'[1]87-20-0'!$B$2:$G$10000, 3,0)</f>
        <v>CANO OVALADO PLACARD</v>
      </c>
      <c r="D516" s="41" t="str">
        <f>VLOOKUP(B516,'[1]87-20-0'!$B$2:$G$10000, 4,0)</f>
        <v>SABELCORT</v>
      </c>
      <c r="E516" s="41" t="str">
        <f>VLOOKUP(B516,'[1]87-20-0'!$B$2:$G$10000, 5,0)</f>
        <v>CAÑO OVALADO</v>
      </c>
      <c r="F516" s="42">
        <f>VLOOKUP(B516,'[1]87-20-0'!$B$2:$G$10000, 6,0)</f>
        <v>6658.34</v>
      </c>
      <c r="G516" s="52">
        <f>F516*(1-$B$15)*(1-(IF(ISERROR(VLOOKUP(A516,'[2]BASE OFERTAS'!$A$2:$D$800,4,FALSE)),"0 ",VLOOKUP(A516,'[2]BASE OFERTAS'!$A$2:$D$800,4,FALSE))))</f>
        <v>6658.34</v>
      </c>
      <c r="H516" s="43"/>
      <c r="I516" s="44">
        <f t="shared" si="15"/>
        <v>0</v>
      </c>
    </row>
    <row r="517" spans="1:9" x14ac:dyDescent="0.2">
      <c r="A517" s="53" t="str">
        <f t="shared" si="14"/>
        <v>VITAL GASREPUESTO CALEFON</v>
      </c>
      <c r="B517" s="41" t="str">
        <f>'[1]87-20-0'!B501</f>
        <v>CFCV</v>
      </c>
      <c r="C517" s="41" t="str">
        <f>VLOOKUP(B517,'[1]87-20-0'!$B$2:$G$10000, 3,0)</f>
        <v>CAPSULA P/FICHA CALEFON</v>
      </c>
      <c r="D517" s="41" t="str">
        <f>VLOOKUP(B517,'[1]87-20-0'!$B$2:$G$10000, 4,0)</f>
        <v>VITAL GAS</v>
      </c>
      <c r="E517" s="41" t="str">
        <f>VLOOKUP(B517,'[1]87-20-0'!$B$2:$G$10000, 5,0)</f>
        <v>REPUESTO CALEFON</v>
      </c>
      <c r="F517" s="42">
        <f>VLOOKUP(B517,'[1]87-20-0'!$B$2:$G$10000, 6,0)</f>
        <v>233.08</v>
      </c>
      <c r="G517" s="52">
        <f>F517*(1-$B$15)*(1-(IF(ISERROR(VLOOKUP(A517,'[2]BASE OFERTAS'!$A$2:$D$800,4,FALSE)),"0 ",VLOOKUP(A517,'[2]BASE OFERTAS'!$A$2:$D$800,4,FALSE))))</f>
        <v>233.08</v>
      </c>
      <c r="H517" s="43"/>
      <c r="I517" s="44">
        <f t="shared" si="15"/>
        <v>0</v>
      </c>
    </row>
    <row r="518" spans="1:9" x14ac:dyDescent="0.2">
      <c r="A518" s="53" t="str">
        <f t="shared" si="14"/>
        <v>VITAL GASCARBON</v>
      </c>
      <c r="B518" s="41" t="str">
        <f>'[1]87-20-0'!B502</f>
        <v>C07V</v>
      </c>
      <c r="C518" s="41" t="str">
        <f>VLOOKUP(B518,'[1]87-20-0'!$B$2:$G$10000, 3,0)</f>
        <v>CARBON #07# 18x12x6,3 M/M</v>
      </c>
      <c r="D518" s="41" t="str">
        <f>VLOOKUP(B518,'[1]87-20-0'!$B$2:$G$10000, 4,0)</f>
        <v>VITAL GAS</v>
      </c>
      <c r="E518" s="41" t="str">
        <f>VLOOKUP(B518,'[1]87-20-0'!$B$2:$G$10000, 5,0)</f>
        <v>CARBON</v>
      </c>
      <c r="F518" s="42">
        <f>VLOOKUP(B518,'[1]87-20-0'!$B$2:$G$10000, 6,0)</f>
        <v>1070.21</v>
      </c>
      <c r="G518" s="52">
        <f>F518*(1-$B$15)*(1-(IF(ISERROR(VLOOKUP(A518,'[2]BASE OFERTAS'!$A$2:$D$800,4,FALSE)),"0 ",VLOOKUP(A518,'[2]BASE OFERTAS'!$A$2:$D$800,4,FALSE))))</f>
        <v>1070.21</v>
      </c>
      <c r="H518" s="43"/>
      <c r="I518" s="44">
        <f t="shared" si="15"/>
        <v>0</v>
      </c>
    </row>
    <row r="519" spans="1:9" x14ac:dyDescent="0.2">
      <c r="A519" s="53" t="str">
        <f t="shared" si="14"/>
        <v>VITAL GASCARBON</v>
      </c>
      <c r="B519" s="41" t="str">
        <f>'[1]87-20-0'!B503</f>
        <v>C102V</v>
      </c>
      <c r="C519" s="41" t="str">
        <f>VLOOKUP(B519,'[1]87-20-0'!$B$2:$G$10000, 3,0)</f>
        <v>CARBON #102# 13x7x6 TA/DE</v>
      </c>
      <c r="D519" s="41" t="str">
        <f>VLOOKUP(B519,'[1]87-20-0'!$B$2:$G$10000, 4,0)</f>
        <v>VITAL GAS</v>
      </c>
      <c r="E519" s="41" t="str">
        <f>VLOOKUP(B519,'[1]87-20-0'!$B$2:$G$10000, 5,0)</f>
        <v>CARBON</v>
      </c>
      <c r="F519" s="42">
        <f>VLOOKUP(B519,'[1]87-20-0'!$B$2:$G$10000, 6,0)</f>
        <v>1256.54</v>
      </c>
      <c r="G519" s="52">
        <f>F519*(1-$B$15)*(1-(IF(ISERROR(VLOOKUP(A519,'[2]BASE OFERTAS'!$A$2:$D$800,4,FALSE)),"0 ",VLOOKUP(A519,'[2]BASE OFERTAS'!$A$2:$D$800,4,FALSE))))</f>
        <v>1256.54</v>
      </c>
      <c r="H519" s="43"/>
      <c r="I519" s="44">
        <f t="shared" si="15"/>
        <v>0</v>
      </c>
    </row>
    <row r="520" spans="1:9" x14ac:dyDescent="0.2">
      <c r="A520" s="53" t="str">
        <f t="shared" si="14"/>
        <v>VITAL GASCARBON</v>
      </c>
      <c r="B520" s="41" t="str">
        <f>'[1]87-20-0'!B504</f>
        <v>C103V</v>
      </c>
      <c r="C520" s="41" t="str">
        <f>VLOOKUP(B520,'[1]87-20-0'!$B$2:$G$10000, 3,0)</f>
        <v>CARBON #103# 14x7x6 AM/DE</v>
      </c>
      <c r="D520" s="41" t="str">
        <f>VLOOKUP(B520,'[1]87-20-0'!$B$2:$G$10000, 4,0)</f>
        <v>VITAL GAS</v>
      </c>
      <c r="E520" s="41" t="str">
        <f>VLOOKUP(B520,'[1]87-20-0'!$B$2:$G$10000, 5,0)</f>
        <v>CARBON</v>
      </c>
      <c r="F520" s="42">
        <f>VLOOKUP(B520,'[1]87-20-0'!$B$2:$G$10000, 6,0)</f>
        <v>1070.21</v>
      </c>
      <c r="G520" s="52">
        <f>F520*(1-$B$15)*(1-(IF(ISERROR(VLOOKUP(A520,'[2]BASE OFERTAS'!$A$2:$D$800,4,FALSE)),"0 ",VLOOKUP(A520,'[2]BASE OFERTAS'!$A$2:$D$800,4,FALSE))))</f>
        <v>1070.21</v>
      </c>
      <c r="H520" s="43"/>
      <c r="I520" s="44">
        <f t="shared" si="15"/>
        <v>0</v>
      </c>
    </row>
    <row r="521" spans="1:9" x14ac:dyDescent="0.2">
      <c r="A521" s="53" t="str">
        <f t="shared" si="14"/>
        <v>VITAL GASCARBON</v>
      </c>
      <c r="B521" s="41" t="str">
        <f>'[1]87-20-0'!B505</f>
        <v>C104V</v>
      </c>
      <c r="C521" s="41" t="str">
        <f>VLOOKUP(B521,'[1]87-20-0'!$B$2:$G$10000, 3,0)</f>
        <v>CARBON #104# 24x12x6 DEWA</v>
      </c>
      <c r="D521" s="41" t="str">
        <f>VLOOKUP(B521,'[1]87-20-0'!$B$2:$G$10000, 4,0)</f>
        <v>VITAL GAS</v>
      </c>
      <c r="E521" s="41" t="str">
        <f>VLOOKUP(B521,'[1]87-20-0'!$B$2:$G$10000, 5,0)</f>
        <v>CARBON</v>
      </c>
      <c r="F521" s="42">
        <f>VLOOKUP(B521,'[1]87-20-0'!$B$2:$G$10000, 6,0)</f>
        <v>1264.69</v>
      </c>
      <c r="G521" s="52">
        <f>F521*(1-$B$15)*(1-(IF(ISERROR(VLOOKUP(A521,'[2]BASE OFERTAS'!$A$2:$D$800,4,FALSE)),"0 ",VLOOKUP(A521,'[2]BASE OFERTAS'!$A$2:$D$800,4,FALSE))))</f>
        <v>1264.69</v>
      </c>
      <c r="H521" s="43"/>
      <c r="I521" s="44">
        <f t="shared" si="15"/>
        <v>0</v>
      </c>
    </row>
    <row r="522" spans="1:9" x14ac:dyDescent="0.2">
      <c r="A522" s="53" t="str">
        <f t="shared" si="14"/>
        <v>VITAL GASCARBON</v>
      </c>
      <c r="B522" s="41" t="str">
        <f>'[1]87-20-0'!B506</f>
        <v>C111V</v>
      </c>
      <c r="C522" s="41" t="str">
        <f>VLOOKUP(B522,'[1]87-20-0'!$B$2:$G$10000, 3,0)</f>
        <v>CARBON #111# 18x7,9x6 DEW</v>
      </c>
      <c r="D522" s="41" t="str">
        <f>VLOOKUP(B522,'[1]87-20-0'!$B$2:$G$10000, 4,0)</f>
        <v>VITAL GAS</v>
      </c>
      <c r="E522" s="41" t="str">
        <f>VLOOKUP(B522,'[1]87-20-0'!$B$2:$G$10000, 5,0)</f>
        <v>CARBON</v>
      </c>
      <c r="F522" s="42">
        <f>VLOOKUP(B522,'[1]87-20-0'!$B$2:$G$10000, 6,0)</f>
        <v>1264.69</v>
      </c>
      <c r="G522" s="52">
        <f>F522*(1-$B$15)*(1-(IF(ISERROR(VLOOKUP(A522,'[2]BASE OFERTAS'!$A$2:$D$800,4,FALSE)),"0 ",VLOOKUP(A522,'[2]BASE OFERTAS'!$A$2:$D$800,4,FALSE))))</f>
        <v>1264.69</v>
      </c>
      <c r="H522" s="43"/>
      <c r="I522" s="44">
        <f t="shared" si="15"/>
        <v>0</v>
      </c>
    </row>
    <row r="523" spans="1:9" x14ac:dyDescent="0.2">
      <c r="A523" s="53" t="str">
        <f t="shared" si="14"/>
        <v>VITAL GASCARBON</v>
      </c>
      <c r="B523" s="41" t="str">
        <f>'[1]87-20-0'!B507</f>
        <v>C114V</v>
      </c>
      <c r="C523" s="41" t="str">
        <f>VLOOKUP(B523,'[1]87-20-0'!$B$2:$G$10000, 3,0)</f>
        <v>CARBON #114# 24x9,8x6,1 D</v>
      </c>
      <c r="D523" s="41" t="str">
        <f>VLOOKUP(B523,'[1]87-20-0'!$B$2:$G$10000, 4,0)</f>
        <v>VITAL GAS</v>
      </c>
      <c r="E523" s="41" t="str">
        <f>VLOOKUP(B523,'[1]87-20-0'!$B$2:$G$10000, 5,0)</f>
        <v>CARBON</v>
      </c>
      <c r="F523" s="42">
        <f>VLOOKUP(B523,'[1]87-20-0'!$B$2:$G$10000, 6,0)</f>
        <v>1264.69</v>
      </c>
      <c r="G523" s="52">
        <f>F523*(1-$B$15)*(1-(IF(ISERROR(VLOOKUP(A523,'[2]BASE OFERTAS'!$A$2:$D$800,4,FALSE)),"0 ",VLOOKUP(A523,'[2]BASE OFERTAS'!$A$2:$D$800,4,FALSE))))</f>
        <v>1264.69</v>
      </c>
      <c r="H523" s="43"/>
      <c r="I523" s="44">
        <f t="shared" si="15"/>
        <v>0</v>
      </c>
    </row>
    <row r="524" spans="1:9" x14ac:dyDescent="0.2">
      <c r="A524" s="53" t="str">
        <f t="shared" si="14"/>
        <v>VITAL GASCARBON</v>
      </c>
      <c r="B524" s="41" t="str">
        <f>'[1]87-20-0'!B508</f>
        <v>C116V</v>
      </c>
      <c r="C524" s="41" t="str">
        <f>VLOOKUP(B524,'[1]87-20-0'!$B$2:$G$10000, 3,0)</f>
        <v>CARBON #116# 12x5x8 B&amp;D</v>
      </c>
      <c r="D524" s="41" t="str">
        <f>VLOOKUP(B524,'[1]87-20-0'!$B$2:$G$10000, 4,0)</f>
        <v>VITAL GAS</v>
      </c>
      <c r="E524" s="41" t="str">
        <f>VLOOKUP(B524,'[1]87-20-0'!$B$2:$G$10000, 5,0)</f>
        <v>CARBON</v>
      </c>
      <c r="F524" s="42">
        <f>VLOOKUP(B524,'[1]87-20-0'!$B$2:$G$10000, 6,0)</f>
        <v>1264.69</v>
      </c>
      <c r="G524" s="52">
        <f>F524*(1-$B$15)*(1-(IF(ISERROR(VLOOKUP(A524,'[2]BASE OFERTAS'!$A$2:$D$800,4,FALSE)),"0 ",VLOOKUP(A524,'[2]BASE OFERTAS'!$A$2:$D$800,4,FALSE))))</f>
        <v>1264.69</v>
      </c>
      <c r="H524" s="43"/>
      <c r="I524" s="44">
        <f t="shared" si="15"/>
        <v>0</v>
      </c>
    </row>
    <row r="525" spans="1:9" x14ac:dyDescent="0.2">
      <c r="A525" s="53" t="str">
        <f t="shared" si="14"/>
        <v>VITAL GASCARBON</v>
      </c>
      <c r="B525" s="41" t="str">
        <f>'[1]87-20-0'!B509</f>
        <v>C13V</v>
      </c>
      <c r="C525" s="41" t="str">
        <f>VLOOKUP(B525,'[1]87-20-0'!$B$2:$G$10000, 3,0)</f>
        <v>CARBON #13# 16x6x6  BL&amp;DE</v>
      </c>
      <c r="D525" s="41" t="str">
        <f>VLOOKUP(B525,'[1]87-20-0'!$B$2:$G$10000, 4,0)</f>
        <v>VITAL GAS</v>
      </c>
      <c r="E525" s="41" t="str">
        <f>VLOOKUP(B525,'[1]87-20-0'!$B$2:$G$10000, 5,0)</f>
        <v>CARBON</v>
      </c>
      <c r="F525" s="42">
        <f>VLOOKUP(B525,'[1]87-20-0'!$B$2:$G$10000, 6,0)</f>
        <v>820.52</v>
      </c>
      <c r="G525" s="52">
        <f>F525*(1-$B$15)*(1-(IF(ISERROR(VLOOKUP(A525,'[2]BASE OFERTAS'!$A$2:$D$800,4,FALSE)),"0 ",VLOOKUP(A525,'[2]BASE OFERTAS'!$A$2:$D$800,4,FALSE))))</f>
        <v>820.52</v>
      </c>
      <c r="H525" s="43"/>
      <c r="I525" s="44">
        <f t="shared" si="15"/>
        <v>0</v>
      </c>
    </row>
    <row r="526" spans="1:9" x14ac:dyDescent="0.2">
      <c r="A526" s="53" t="str">
        <f t="shared" si="14"/>
        <v>VITAL GASCARBON</v>
      </c>
      <c r="B526" s="41" t="str">
        <f>'[1]87-20-0'!B510</f>
        <v>C205V</v>
      </c>
      <c r="C526" s="41" t="str">
        <f>VLOOKUP(B526,'[1]87-20-0'!$B$2:$G$10000, 3,0)</f>
        <v>CARBON #205# 7x16x18 MA/A</v>
      </c>
      <c r="D526" s="41" t="str">
        <f>VLOOKUP(B526,'[1]87-20-0'!$B$2:$G$10000, 4,0)</f>
        <v>VITAL GAS</v>
      </c>
      <c r="E526" s="41" t="str">
        <f>VLOOKUP(B526,'[1]87-20-0'!$B$2:$G$10000, 5,0)</f>
        <v>CARBON</v>
      </c>
      <c r="F526" s="42">
        <f>VLOOKUP(B526,'[1]87-20-0'!$B$2:$G$10000, 6,0)</f>
        <v>1426.94</v>
      </c>
      <c r="G526" s="52">
        <f>F526*(1-$B$15)*(1-(IF(ISERROR(VLOOKUP(A526,'[2]BASE OFERTAS'!$A$2:$D$800,4,FALSE)),"0 ",VLOOKUP(A526,'[2]BASE OFERTAS'!$A$2:$D$800,4,FALSE))))</f>
        <v>1426.94</v>
      </c>
      <c r="H526" s="43"/>
      <c r="I526" s="44">
        <f t="shared" si="15"/>
        <v>0</v>
      </c>
    </row>
    <row r="527" spans="1:9" x14ac:dyDescent="0.2">
      <c r="A527" s="53" t="str">
        <f t="shared" si="14"/>
        <v>VITAL GASCARBON</v>
      </c>
      <c r="B527" s="41" t="str">
        <f>'[1]87-20-0'!B511</f>
        <v>C27V</v>
      </c>
      <c r="C527" s="41" t="str">
        <f>VLOOKUP(B527,'[1]87-20-0'!$B$2:$G$10000, 3,0)</f>
        <v>CARBON #27# 18x18x7 AM/MA</v>
      </c>
      <c r="D527" s="41" t="str">
        <f>VLOOKUP(B527,'[1]87-20-0'!$B$2:$G$10000, 4,0)</f>
        <v>VITAL GAS</v>
      </c>
      <c r="E527" s="41" t="str">
        <f>VLOOKUP(B527,'[1]87-20-0'!$B$2:$G$10000, 5,0)</f>
        <v>CARBON</v>
      </c>
      <c r="F527" s="42">
        <f>VLOOKUP(B527,'[1]87-20-0'!$B$2:$G$10000, 6,0)</f>
        <v>1189.1199999999999</v>
      </c>
      <c r="G527" s="52">
        <f>F527*(1-$B$15)*(1-(IF(ISERROR(VLOOKUP(A527,'[2]BASE OFERTAS'!$A$2:$D$800,4,FALSE)),"0 ",VLOOKUP(A527,'[2]BASE OFERTAS'!$A$2:$D$800,4,FALSE))))</f>
        <v>1189.1199999999999</v>
      </c>
      <c r="H527" s="43"/>
      <c r="I527" s="44">
        <f t="shared" si="15"/>
        <v>0</v>
      </c>
    </row>
    <row r="528" spans="1:9" x14ac:dyDescent="0.2">
      <c r="A528" s="53" t="str">
        <f t="shared" si="14"/>
        <v>VITAL GASCARBON</v>
      </c>
      <c r="B528" s="41" t="str">
        <f>'[1]87-20-0'!B512</f>
        <v>C3BV</v>
      </c>
      <c r="C528" s="41" t="str">
        <f>VLOOKUP(B528,'[1]87-20-0'!$B$2:$G$10000, 3,0)</f>
        <v>CARBON #3 BIS# 18x7x5 AMO</v>
      </c>
      <c r="D528" s="41" t="str">
        <f>VLOOKUP(B528,'[1]87-20-0'!$B$2:$G$10000, 4,0)</f>
        <v>VITAL GAS</v>
      </c>
      <c r="E528" s="41" t="str">
        <f>VLOOKUP(B528,'[1]87-20-0'!$B$2:$G$10000, 5,0)</f>
        <v>CARBON</v>
      </c>
      <c r="F528" s="42">
        <f>VLOOKUP(B528,'[1]87-20-0'!$B$2:$G$10000, 6,0)</f>
        <v>1070.21</v>
      </c>
      <c r="G528" s="52">
        <f>F528*(1-$B$15)*(1-(IF(ISERROR(VLOOKUP(A528,'[2]BASE OFERTAS'!$A$2:$D$800,4,FALSE)),"0 ",VLOOKUP(A528,'[2]BASE OFERTAS'!$A$2:$D$800,4,FALSE))))</f>
        <v>1070.21</v>
      </c>
      <c r="H528" s="43"/>
      <c r="I528" s="44">
        <f t="shared" si="15"/>
        <v>0</v>
      </c>
    </row>
    <row r="529" spans="1:9" x14ac:dyDescent="0.2">
      <c r="A529" s="53" t="str">
        <f t="shared" si="14"/>
        <v>VITAL GASCARBON</v>
      </c>
      <c r="B529" s="41" t="str">
        <f>'[1]87-20-0'!B513</f>
        <v>C3V</v>
      </c>
      <c r="C529" s="41" t="str">
        <f>VLOOKUP(B529,'[1]87-20-0'!$B$2:$G$10000, 3,0)</f>
        <v>CARBON #3# 18x8x5 HIT/BOS</v>
      </c>
      <c r="D529" s="41" t="str">
        <f>VLOOKUP(B529,'[1]87-20-0'!$B$2:$G$10000, 4,0)</f>
        <v>VITAL GAS</v>
      </c>
      <c r="E529" s="41" t="str">
        <f>VLOOKUP(B529,'[1]87-20-0'!$B$2:$G$10000, 5,0)</f>
        <v>CARBON</v>
      </c>
      <c r="F529" s="42">
        <f>VLOOKUP(B529,'[1]87-20-0'!$B$2:$G$10000, 6,0)</f>
        <v>1070.21</v>
      </c>
      <c r="G529" s="52">
        <f>F529*(1-$B$15)*(1-(IF(ISERROR(VLOOKUP(A529,'[2]BASE OFERTAS'!$A$2:$D$800,4,FALSE)),"0 ",VLOOKUP(A529,'[2]BASE OFERTAS'!$A$2:$D$800,4,FALSE))))</f>
        <v>1070.21</v>
      </c>
      <c r="H529" s="43"/>
      <c r="I529" s="44">
        <f t="shared" si="15"/>
        <v>0</v>
      </c>
    </row>
    <row r="530" spans="1:9" x14ac:dyDescent="0.2">
      <c r="A530" s="53" t="str">
        <f t="shared" si="14"/>
        <v>VITAL GASCARBON</v>
      </c>
      <c r="B530" s="41" t="str">
        <f>'[1]87-20-0'!B514</f>
        <v>C317V</v>
      </c>
      <c r="C530" s="41" t="str">
        <f>VLOOKUP(B530,'[1]87-20-0'!$B$2:$G$10000, 3,0)</f>
        <v>CARBON #317# 6x8x13 AMOLA</v>
      </c>
      <c r="D530" s="41" t="str">
        <f>VLOOKUP(B530,'[1]87-20-0'!$B$2:$G$10000, 4,0)</f>
        <v>VITAL GAS</v>
      </c>
      <c r="E530" s="41" t="str">
        <f>VLOOKUP(B530,'[1]87-20-0'!$B$2:$G$10000, 5,0)</f>
        <v>CARBON</v>
      </c>
      <c r="F530" s="42">
        <f>VLOOKUP(B530,'[1]87-20-0'!$B$2:$G$10000, 6,0)</f>
        <v>1190.5999999999999</v>
      </c>
      <c r="G530" s="52">
        <f>F530*(1-$B$15)*(1-(IF(ISERROR(VLOOKUP(A530,'[2]BASE OFERTAS'!$A$2:$D$800,4,FALSE)),"0 ",VLOOKUP(A530,'[2]BASE OFERTAS'!$A$2:$D$800,4,FALSE))))</f>
        <v>1190.5999999999999</v>
      </c>
      <c r="H530" s="43"/>
      <c r="I530" s="44">
        <f t="shared" si="15"/>
        <v>0</v>
      </c>
    </row>
    <row r="531" spans="1:9" x14ac:dyDescent="0.2">
      <c r="A531" s="53" t="str">
        <f t="shared" ref="A531:A594" si="16">D531&amp;E531</f>
        <v>DUROLLCARRETILLA</v>
      </c>
      <c r="B531" s="41" t="str">
        <f>'[1]87-20-0'!B515</f>
        <v>CPNPMD</v>
      </c>
      <c r="C531" s="41" t="str">
        <f>VLOOKUP(B531,'[1]87-20-0'!$B$2:$G$10000, 3,0)</f>
        <v>CARR PVC NGR C/P R/MACIZA</v>
      </c>
      <c r="D531" s="41" t="str">
        <f>VLOOKUP(B531,'[1]87-20-0'!$B$2:$G$10000, 4,0)</f>
        <v>DUROLL</v>
      </c>
      <c r="E531" s="41" t="str">
        <f>VLOOKUP(B531,'[1]87-20-0'!$B$2:$G$10000, 5,0)</f>
        <v>CARRETILLA</v>
      </c>
      <c r="F531" s="42">
        <f>VLOOKUP(B531,'[1]87-20-0'!$B$2:$G$10000, 6,0)</f>
        <v>92835.89</v>
      </c>
      <c r="G531" s="52">
        <f>F531*(1-$B$15)*(1-(IF(ISERROR(VLOOKUP(A531,'[2]BASE OFERTAS'!$A$2:$D$800,4,FALSE)),"0 ",VLOOKUP(A531,'[2]BASE OFERTAS'!$A$2:$D$800,4,FALSE))))</f>
        <v>92835.89</v>
      </c>
      <c r="H531" s="43"/>
      <c r="I531" s="44">
        <f t="shared" ref="I531:I594" si="17">H531*G531</f>
        <v>0</v>
      </c>
    </row>
    <row r="532" spans="1:9" x14ac:dyDescent="0.2">
      <c r="A532" s="53" t="str">
        <f t="shared" si="16"/>
        <v>DUROLLCARRETILLA</v>
      </c>
      <c r="B532" s="41" t="str">
        <f>'[1]87-20-0'!B516</f>
        <v>CPNPND</v>
      </c>
      <c r="C532" s="41" t="str">
        <f>VLOOKUP(B532,'[1]87-20-0'!$B$2:$G$10000, 3,0)</f>
        <v>CARR PVC NGR C/P R/NEUMAT</v>
      </c>
      <c r="D532" s="41" t="str">
        <f>VLOOKUP(B532,'[1]87-20-0'!$B$2:$G$10000, 4,0)</f>
        <v>DUROLL</v>
      </c>
      <c r="E532" s="41" t="str">
        <f>VLOOKUP(B532,'[1]87-20-0'!$B$2:$G$10000, 5,0)</f>
        <v>CARRETILLA</v>
      </c>
      <c r="F532" s="42">
        <f>VLOOKUP(B532,'[1]87-20-0'!$B$2:$G$10000, 6,0)</f>
        <v>113380.12</v>
      </c>
      <c r="G532" s="52">
        <f>F532*(1-$B$15)*(1-(IF(ISERROR(VLOOKUP(A532,'[2]BASE OFERTAS'!$A$2:$D$800,4,FALSE)),"0 ",VLOOKUP(A532,'[2]BASE OFERTAS'!$A$2:$D$800,4,FALSE))))</f>
        <v>113380.12</v>
      </c>
      <c r="H532" s="43"/>
      <c r="I532" s="44">
        <f t="shared" si="17"/>
        <v>0</v>
      </c>
    </row>
    <row r="533" spans="1:9" x14ac:dyDescent="0.2">
      <c r="A533" s="53" t="str">
        <f t="shared" si="16"/>
        <v>DUROLLCARRETILLA</v>
      </c>
      <c r="B533" s="41" t="str">
        <f>'[1]87-20-0'!B517</f>
        <v>CCM80D</v>
      </c>
      <c r="C533" s="41" t="str">
        <f>VLOOKUP(B533,'[1]87-20-0'!$B$2:$G$10000, 3,0)</f>
        <v>CARRET CHAPA R/MACIZA  80</v>
      </c>
      <c r="D533" s="41" t="str">
        <f>VLOOKUP(B533,'[1]87-20-0'!$B$2:$G$10000, 4,0)</f>
        <v>DUROLL</v>
      </c>
      <c r="E533" s="41" t="str">
        <f>VLOOKUP(B533,'[1]87-20-0'!$B$2:$G$10000, 5,0)</f>
        <v>CARRETILLA</v>
      </c>
      <c r="F533" s="42">
        <f>VLOOKUP(B533,'[1]87-20-0'!$B$2:$G$10000, 6,0)</f>
        <v>91237.73</v>
      </c>
      <c r="G533" s="52">
        <f>F533*(1-$B$15)*(1-(IF(ISERROR(VLOOKUP(A533,'[2]BASE OFERTAS'!$A$2:$D$800,4,FALSE)),"0 ",VLOOKUP(A533,'[2]BASE OFERTAS'!$A$2:$D$800,4,FALSE))))</f>
        <v>91237.73</v>
      </c>
      <c r="H533" s="43"/>
      <c r="I533" s="44">
        <f t="shared" si="17"/>
        <v>0</v>
      </c>
    </row>
    <row r="534" spans="1:9" x14ac:dyDescent="0.2">
      <c r="A534" s="53" t="str">
        <f t="shared" si="16"/>
        <v>DUROLLCARRETILLA</v>
      </c>
      <c r="B534" s="41" t="str">
        <f>'[1]87-20-0'!B518</f>
        <v>CCM100D</v>
      </c>
      <c r="C534" s="41" t="str">
        <f>VLOOKUP(B534,'[1]87-20-0'!$B$2:$G$10000, 3,0)</f>
        <v>CARRET CHAPA R/MACIZA 100</v>
      </c>
      <c r="D534" s="41" t="str">
        <f>VLOOKUP(B534,'[1]87-20-0'!$B$2:$G$10000, 4,0)</f>
        <v>DUROLL</v>
      </c>
      <c r="E534" s="41" t="str">
        <f>VLOOKUP(B534,'[1]87-20-0'!$B$2:$G$10000, 5,0)</f>
        <v>CARRETILLA</v>
      </c>
      <c r="F534" s="42">
        <f>VLOOKUP(B534,'[1]87-20-0'!$B$2:$G$10000, 6,0)</f>
        <v>104222.57</v>
      </c>
      <c r="G534" s="52">
        <f>F534*(1-$B$15)*(1-(IF(ISERROR(VLOOKUP(A534,'[2]BASE OFERTAS'!$A$2:$D$800,4,FALSE)),"0 ",VLOOKUP(A534,'[2]BASE OFERTAS'!$A$2:$D$800,4,FALSE))))</f>
        <v>104222.57</v>
      </c>
      <c r="H534" s="43"/>
      <c r="I534" s="44">
        <f t="shared" si="17"/>
        <v>0</v>
      </c>
    </row>
    <row r="535" spans="1:9" x14ac:dyDescent="0.2">
      <c r="A535" s="53" t="str">
        <f t="shared" si="16"/>
        <v>DUROLLCARRETILLA</v>
      </c>
      <c r="B535" s="41" t="str">
        <f>'[1]87-20-0'!B519</f>
        <v>CCN80D</v>
      </c>
      <c r="C535" s="41" t="str">
        <f>VLOOKUP(B535,'[1]87-20-0'!$B$2:$G$10000, 3,0)</f>
        <v>CARRET CHAPA R/NEUMAT  80</v>
      </c>
      <c r="D535" s="41" t="str">
        <f>VLOOKUP(B535,'[1]87-20-0'!$B$2:$G$10000, 4,0)</f>
        <v>DUROLL</v>
      </c>
      <c r="E535" s="41" t="str">
        <f>VLOOKUP(B535,'[1]87-20-0'!$B$2:$G$10000, 5,0)</f>
        <v>CARRETILLA</v>
      </c>
      <c r="F535" s="42">
        <f>VLOOKUP(B535,'[1]87-20-0'!$B$2:$G$10000, 6,0)</f>
        <v>117815.35</v>
      </c>
      <c r="G535" s="52">
        <f>F535*(1-$B$15)*(1-(IF(ISERROR(VLOOKUP(A535,'[2]BASE OFERTAS'!$A$2:$D$800,4,FALSE)),"0 ",VLOOKUP(A535,'[2]BASE OFERTAS'!$A$2:$D$800,4,FALSE))))</f>
        <v>117815.35</v>
      </c>
      <c r="H535" s="43"/>
      <c r="I535" s="44">
        <f t="shared" si="17"/>
        <v>0</v>
      </c>
    </row>
    <row r="536" spans="1:9" x14ac:dyDescent="0.2">
      <c r="A536" s="53" t="str">
        <f t="shared" si="16"/>
        <v>DUROLLCARRETILLA</v>
      </c>
      <c r="B536" s="41" t="str">
        <f>'[1]87-20-0'!B520</f>
        <v>CCN100D</v>
      </c>
      <c r="C536" s="41" t="str">
        <f>VLOOKUP(B536,'[1]87-20-0'!$B$2:$G$10000, 3,0)</f>
        <v>CARRET CHAPA R/NEUMAT 100</v>
      </c>
      <c r="D536" s="41" t="str">
        <f>VLOOKUP(B536,'[1]87-20-0'!$B$2:$G$10000, 4,0)</f>
        <v>DUROLL</v>
      </c>
      <c r="E536" s="41" t="str">
        <f>VLOOKUP(B536,'[1]87-20-0'!$B$2:$G$10000, 5,0)</f>
        <v>CARRETILLA</v>
      </c>
      <c r="F536" s="42">
        <f>VLOOKUP(B536,'[1]87-20-0'!$B$2:$G$10000, 6,0)</f>
        <v>140946.41</v>
      </c>
      <c r="G536" s="52">
        <f>F536*(1-$B$15)*(1-(IF(ISERROR(VLOOKUP(A536,'[2]BASE OFERTAS'!$A$2:$D$800,4,FALSE)),"0 ",VLOOKUP(A536,'[2]BASE OFERTAS'!$A$2:$D$800,4,FALSE))))</f>
        <v>140946.41</v>
      </c>
      <c r="H536" s="43"/>
      <c r="I536" s="44">
        <f t="shared" si="17"/>
        <v>0</v>
      </c>
    </row>
    <row r="537" spans="1:9" x14ac:dyDescent="0.2">
      <c r="A537" s="53" t="str">
        <f t="shared" si="16"/>
        <v>DUROLLCARRETA</v>
      </c>
      <c r="B537" s="41" t="str">
        <f>'[1]87-20-0'!B521</f>
        <v>CND</v>
      </c>
      <c r="C537" s="41" t="str">
        <f>VLOOKUP(B537,'[1]87-20-0'!$B$2:$G$10000, 3,0)</f>
        <v>CARRETA PROFES R/NEUMATIC</v>
      </c>
      <c r="D537" s="41" t="str">
        <f>VLOOKUP(B537,'[1]87-20-0'!$B$2:$G$10000, 4,0)</f>
        <v>DUROLL</v>
      </c>
      <c r="E537" s="41" t="str">
        <f>VLOOKUP(B537,'[1]87-20-0'!$B$2:$G$10000, 5,0)</f>
        <v>CARRETA</v>
      </c>
      <c r="F537" s="42">
        <f>VLOOKUP(B537,'[1]87-20-0'!$B$2:$G$10000, 6,0)</f>
        <v>113126.81</v>
      </c>
      <c r="G537" s="52">
        <f>F537*(1-$B$15)*(1-(IF(ISERROR(VLOOKUP(A537,'[2]BASE OFERTAS'!$A$2:$D$800,4,FALSE)),"0 ",VLOOKUP(A537,'[2]BASE OFERTAS'!$A$2:$D$800,4,FALSE))))</f>
        <v>113126.81</v>
      </c>
      <c r="H537" s="43"/>
      <c r="I537" s="44">
        <f t="shared" si="17"/>
        <v>0</v>
      </c>
    </row>
    <row r="538" spans="1:9" x14ac:dyDescent="0.2">
      <c r="A538" s="53" t="str">
        <f t="shared" si="16"/>
        <v>DUROLLCARRETA</v>
      </c>
      <c r="B538" s="41" t="str">
        <f>'[1]87-20-0'!B522</f>
        <v>CMD</v>
      </c>
      <c r="C538" s="41" t="str">
        <f>VLOOKUP(B538,'[1]87-20-0'!$B$2:$G$10000, 3,0)</f>
        <v>CARRETA PROFES RUE/MACIZA</v>
      </c>
      <c r="D538" s="41" t="str">
        <f>VLOOKUP(B538,'[1]87-20-0'!$B$2:$G$10000, 4,0)</f>
        <v>DUROLL</v>
      </c>
      <c r="E538" s="41" t="str">
        <f>VLOOKUP(B538,'[1]87-20-0'!$B$2:$G$10000, 5,0)</f>
        <v>CARRETA</v>
      </c>
      <c r="F538" s="42">
        <f>VLOOKUP(B538,'[1]87-20-0'!$B$2:$G$10000, 6,0)</f>
        <v>73918.990000000005</v>
      </c>
      <c r="G538" s="52">
        <f>F538*(1-$B$15)*(1-(IF(ISERROR(VLOOKUP(A538,'[2]BASE OFERTAS'!$A$2:$D$800,4,FALSE)),"0 ",VLOOKUP(A538,'[2]BASE OFERTAS'!$A$2:$D$800,4,FALSE))))</f>
        <v>73918.990000000005</v>
      </c>
      <c r="H538" s="43"/>
      <c r="I538" s="44">
        <f t="shared" si="17"/>
        <v>0</v>
      </c>
    </row>
    <row r="539" spans="1:9" x14ac:dyDescent="0.2">
      <c r="A539" s="53" t="str">
        <f t="shared" si="16"/>
        <v>ALIGASCARRETEL</v>
      </c>
      <c r="B539" s="41" t="str">
        <f>'[1]87-20-0'!B523</f>
        <v>CA</v>
      </c>
      <c r="C539" s="41" t="str">
        <f>VLOOKUP(B539,'[1]87-20-0'!$B$2:$G$10000, 3,0)</f>
        <v>CARRETEL BORDEA CON TRABA</v>
      </c>
      <c r="D539" s="41" t="str">
        <f>VLOOKUP(B539,'[1]87-20-0'!$B$2:$G$10000, 4,0)</f>
        <v>ALIGAS</v>
      </c>
      <c r="E539" s="41" t="str">
        <f>VLOOKUP(B539,'[1]87-20-0'!$B$2:$G$10000, 5,0)</f>
        <v>CARRETEL</v>
      </c>
      <c r="F539" s="42">
        <f>VLOOKUP(B539,'[1]87-20-0'!$B$2:$G$10000, 6,0)</f>
        <v>332.86</v>
      </c>
      <c r="G539" s="52">
        <f>F539*(1-$B$15)*(1-(IF(ISERROR(VLOOKUP(A539,'[2]BASE OFERTAS'!$A$2:$D$800,4,FALSE)),"0 ",VLOOKUP(A539,'[2]BASE OFERTAS'!$A$2:$D$800,4,FALSE))))</f>
        <v>332.86</v>
      </c>
      <c r="H539" s="43"/>
      <c r="I539" s="44">
        <f t="shared" si="17"/>
        <v>0</v>
      </c>
    </row>
    <row r="540" spans="1:9" x14ac:dyDescent="0.2">
      <c r="A540" s="53" t="str">
        <f t="shared" si="16"/>
        <v>VITAL GASCARRETEL</v>
      </c>
      <c r="B540" s="41" t="str">
        <f>'[1]87-20-0'!B524</f>
        <v>CAV</v>
      </c>
      <c r="C540" s="41" t="str">
        <f>VLOOKUP(B540,'[1]87-20-0'!$B$2:$G$10000, 3,0)</f>
        <v>CARRETEL UNIV #AUTOMATICO</v>
      </c>
      <c r="D540" s="41" t="str">
        <f>VLOOKUP(B540,'[1]87-20-0'!$B$2:$G$10000, 4,0)</f>
        <v>VITAL GAS</v>
      </c>
      <c r="E540" s="41" t="str">
        <f>VLOOKUP(B540,'[1]87-20-0'!$B$2:$G$10000, 5,0)</f>
        <v>CARRETEL</v>
      </c>
      <c r="F540" s="42">
        <f>VLOOKUP(B540,'[1]87-20-0'!$B$2:$G$10000, 6,0)</f>
        <v>695.99</v>
      </c>
      <c r="G540" s="52">
        <f>F540*(1-$B$15)*(1-(IF(ISERROR(VLOOKUP(A540,'[2]BASE OFERTAS'!$A$2:$D$800,4,FALSE)),"0 ",VLOOKUP(A540,'[2]BASE OFERTAS'!$A$2:$D$800,4,FALSE))))</f>
        <v>695.99</v>
      </c>
      <c r="H540" s="43"/>
      <c r="I540" s="44">
        <f t="shared" si="17"/>
        <v>0</v>
      </c>
    </row>
    <row r="541" spans="1:9" x14ac:dyDescent="0.2">
      <c r="A541" s="53" t="str">
        <f t="shared" si="16"/>
        <v>ALIGASCARTUCHO</v>
      </c>
      <c r="B541" s="41" t="str">
        <f>'[1]87-20-0'!B525</f>
        <v>CAA</v>
      </c>
      <c r="C541" s="41" t="str">
        <f>VLOOKUP(B541,'[1]87-20-0'!$B$2:$G$10000, 3,0)</f>
        <v>CARTUCHO GAS BUTANO 227g</v>
      </c>
      <c r="D541" s="41" t="str">
        <f>VLOOKUP(B541,'[1]87-20-0'!$B$2:$G$10000, 4,0)</f>
        <v>ALIGAS</v>
      </c>
      <c r="E541" s="41" t="str">
        <f>VLOOKUP(B541,'[1]87-20-0'!$B$2:$G$10000, 5,0)</f>
        <v>CARTUCHO</v>
      </c>
      <c r="F541" s="42">
        <f>VLOOKUP(B541,'[1]87-20-0'!$B$2:$G$10000, 6,0)</f>
        <v>2707.13</v>
      </c>
      <c r="G541" s="52">
        <f>F541*(1-$B$15)*(1-(IF(ISERROR(VLOOKUP(A541,'[2]BASE OFERTAS'!$A$2:$D$800,4,FALSE)),"0 ",VLOOKUP(A541,'[2]BASE OFERTAS'!$A$2:$D$800,4,FALSE))))</f>
        <v>2707.13</v>
      </c>
      <c r="H541" s="43"/>
      <c r="I541" s="44">
        <f t="shared" si="17"/>
        <v>0</v>
      </c>
    </row>
    <row r="542" spans="1:9" x14ac:dyDescent="0.2">
      <c r="A542" s="53" t="str">
        <f t="shared" si="16"/>
        <v>FORTEXCATALI PRENS FRIA</v>
      </c>
      <c r="B542" s="41" t="str">
        <f>'[1]87-20-0'!B526</f>
        <v>CPF5F</v>
      </c>
      <c r="C542" s="41" t="str">
        <f>VLOOKUP(B542,'[1]87-20-0'!$B$2:$G$10000, 3,0)</f>
        <v>CATALIZ PRENS FRIA 5</v>
      </c>
      <c r="D542" s="41" t="str">
        <f>VLOOKUP(B542,'[1]87-20-0'!$B$2:$G$10000, 4,0)</f>
        <v>FORTEX</v>
      </c>
      <c r="E542" s="41" t="str">
        <f>VLOOKUP(B542,'[1]87-20-0'!$B$2:$G$10000, 5,0)</f>
        <v>CATALI PRENS FRIA</v>
      </c>
      <c r="F542" s="42">
        <f>VLOOKUP(B542,'[1]87-20-0'!$B$2:$G$10000, 6,0)</f>
        <v>27589.09</v>
      </c>
      <c r="G542" s="52">
        <f>F542*(1-$B$15)*(1-(IF(ISERROR(VLOOKUP(A542,'[2]BASE OFERTAS'!$A$2:$D$800,4,FALSE)),"0 ",VLOOKUP(A542,'[2]BASE OFERTAS'!$A$2:$D$800,4,FALSE))))</f>
        <v>24278.3992</v>
      </c>
      <c r="H542" s="43"/>
      <c r="I542" s="44">
        <f t="shared" si="17"/>
        <v>0</v>
      </c>
    </row>
    <row r="543" spans="1:9" x14ac:dyDescent="0.2">
      <c r="A543" s="53" t="str">
        <f t="shared" si="16"/>
        <v>FORTEXCEMENTO CONT.</v>
      </c>
      <c r="B543" s="41" t="str">
        <f>'[1]87-20-0'!B527</f>
        <v>C200F</v>
      </c>
      <c r="C543" s="41" t="str">
        <f>VLOOKUP(B543,'[1]87-20-0'!$B$2:$G$10000, 3,0)</f>
        <v>CEMEN CONT 101 TAMBOR 200</v>
      </c>
      <c r="D543" s="41" t="str">
        <f>VLOOKUP(B543,'[1]87-20-0'!$B$2:$G$10000, 4,0)</f>
        <v>FORTEX</v>
      </c>
      <c r="E543" s="41" t="str">
        <f>VLOOKUP(B543,'[1]87-20-0'!$B$2:$G$10000, 5,0)</f>
        <v>CEMENTO CONT.</v>
      </c>
      <c r="F543" s="42">
        <f>VLOOKUP(B543,'[1]87-20-0'!$B$2:$G$10000, 6,0)</f>
        <v>1699331.78</v>
      </c>
      <c r="G543" s="52">
        <f>F543*(1-$B$15)*(1-(IF(ISERROR(VLOOKUP(A543,'[2]BASE OFERTAS'!$A$2:$D$800,4,FALSE)),"0 ",VLOOKUP(A543,'[2]BASE OFERTAS'!$A$2:$D$800,4,FALSE))))</f>
        <v>1495411.9664</v>
      </c>
      <c r="H543" s="43"/>
      <c r="I543" s="44">
        <f t="shared" si="17"/>
        <v>0</v>
      </c>
    </row>
    <row r="544" spans="1:9" x14ac:dyDescent="0.2">
      <c r="A544" s="53" t="str">
        <f t="shared" si="16"/>
        <v>FORTEXCEMENTO SOPLETEAB</v>
      </c>
      <c r="B544" s="41" t="str">
        <f>'[1]87-20-0'!B528</f>
        <v>CSI18F</v>
      </c>
      <c r="C544" s="41" t="str">
        <f>VLOOKUP(B544,'[1]87-20-0'!$B$2:$G$10000, 3,0)</f>
        <v>CEMEN SOPLE INCOL 18</v>
      </c>
      <c r="D544" s="41" t="str">
        <f>VLOOKUP(B544,'[1]87-20-0'!$B$2:$G$10000, 4,0)</f>
        <v>FORTEX</v>
      </c>
      <c r="E544" s="41" t="str">
        <f>VLOOKUP(B544,'[1]87-20-0'!$B$2:$G$10000, 5,0)</f>
        <v>CEMENTO SOPLETEAB</v>
      </c>
      <c r="F544" s="42">
        <f>VLOOKUP(B544,'[1]87-20-0'!$B$2:$G$10000, 6,0)</f>
        <v>142176.32000000001</v>
      </c>
      <c r="G544" s="52">
        <f>F544*(1-$B$15)*(1-(IF(ISERROR(VLOOKUP(A544,'[2]BASE OFERTAS'!$A$2:$D$800,4,FALSE)),"0 ",VLOOKUP(A544,'[2]BASE OFERTAS'!$A$2:$D$800,4,FALSE))))</f>
        <v>125115.16160000001</v>
      </c>
      <c r="H544" s="43"/>
      <c r="I544" s="44">
        <f t="shared" si="17"/>
        <v>0</v>
      </c>
    </row>
    <row r="545" spans="1:9" x14ac:dyDescent="0.2">
      <c r="A545" s="53" t="str">
        <f t="shared" si="16"/>
        <v>FORTEXCEMENTO</v>
      </c>
      <c r="B545" s="41" t="str">
        <f>'[1]87-20-0'!B529</f>
        <v>C511F</v>
      </c>
      <c r="C545" s="41" t="str">
        <f>VLOOKUP(B545,'[1]87-20-0'!$B$2:$G$10000, 3,0)</f>
        <v>CEMENTO "51"  1 Lt</v>
      </c>
      <c r="D545" s="41" t="str">
        <f>VLOOKUP(B545,'[1]87-20-0'!$B$2:$G$10000, 4,0)</f>
        <v>FORTEX</v>
      </c>
      <c r="E545" s="41" t="str">
        <f>VLOOKUP(B545,'[1]87-20-0'!$B$2:$G$10000, 5,0)</f>
        <v>CEMENTO</v>
      </c>
      <c r="F545" s="42">
        <f>VLOOKUP(B545,'[1]87-20-0'!$B$2:$G$10000, 6,0)</f>
        <v>6459.58</v>
      </c>
      <c r="G545" s="52">
        <f>F545*(1-$B$15)*(1-(IF(ISERROR(VLOOKUP(A545,'[2]BASE OFERTAS'!$A$2:$D$800,4,FALSE)),"0 ",VLOOKUP(A545,'[2]BASE OFERTAS'!$A$2:$D$800,4,FALSE))))</f>
        <v>5684.4304000000002</v>
      </c>
      <c r="H545" s="43"/>
      <c r="I545" s="44">
        <f t="shared" si="17"/>
        <v>0</v>
      </c>
    </row>
    <row r="546" spans="1:9" x14ac:dyDescent="0.2">
      <c r="A546" s="53" t="str">
        <f t="shared" si="16"/>
        <v>FORTEXCEMENTO</v>
      </c>
      <c r="B546" s="41" t="str">
        <f>'[1]87-20-0'!B530</f>
        <v>C514F</v>
      </c>
      <c r="C546" s="41" t="str">
        <f>VLOOKUP(B546,'[1]87-20-0'!$B$2:$G$10000, 3,0)</f>
        <v>CEMENTO "51"  4 Lt</v>
      </c>
      <c r="D546" s="41" t="str">
        <f>VLOOKUP(B546,'[1]87-20-0'!$B$2:$G$10000, 4,0)</f>
        <v>FORTEX</v>
      </c>
      <c r="E546" s="41" t="str">
        <f>VLOOKUP(B546,'[1]87-20-0'!$B$2:$G$10000, 5,0)</f>
        <v>CEMENTO</v>
      </c>
      <c r="F546" s="42">
        <f>VLOOKUP(B546,'[1]87-20-0'!$B$2:$G$10000, 6,0)</f>
        <v>22239.93</v>
      </c>
      <c r="G546" s="52">
        <f>F546*(1-$B$15)*(1-(IF(ISERROR(VLOOKUP(A546,'[2]BASE OFERTAS'!$A$2:$D$800,4,FALSE)),"0 ",VLOOKUP(A546,'[2]BASE OFERTAS'!$A$2:$D$800,4,FALSE))))</f>
        <v>19571.1384</v>
      </c>
      <c r="H546" s="43"/>
      <c r="I546" s="44">
        <f t="shared" si="17"/>
        <v>0</v>
      </c>
    </row>
    <row r="547" spans="1:9" x14ac:dyDescent="0.2">
      <c r="A547" s="53" t="str">
        <f t="shared" si="16"/>
        <v>FORTEXCEMENTO</v>
      </c>
      <c r="B547" s="41" t="str">
        <f>'[1]87-20-0'!B531</f>
        <v>C5118F</v>
      </c>
      <c r="C547" s="41" t="str">
        <f>VLOOKUP(B547,'[1]87-20-0'!$B$2:$G$10000, 3,0)</f>
        <v>CEMENTO "51" 18 Lt</v>
      </c>
      <c r="D547" s="41" t="str">
        <f>VLOOKUP(B547,'[1]87-20-0'!$B$2:$G$10000, 4,0)</f>
        <v>FORTEX</v>
      </c>
      <c r="E547" s="41" t="str">
        <f>VLOOKUP(B547,'[1]87-20-0'!$B$2:$G$10000, 5,0)</f>
        <v>CEMENTO</v>
      </c>
      <c r="F547" s="42">
        <f>VLOOKUP(B547,'[1]87-20-0'!$B$2:$G$10000, 6,0)</f>
        <v>89678.62</v>
      </c>
      <c r="G547" s="52">
        <f>F547*(1-$B$15)*(1-(IF(ISERROR(VLOOKUP(A547,'[2]BASE OFERTAS'!$A$2:$D$800,4,FALSE)),"0 ",VLOOKUP(A547,'[2]BASE OFERTAS'!$A$2:$D$800,4,FALSE))))</f>
        <v>78917.185599999997</v>
      </c>
      <c r="H547" s="43"/>
      <c r="I547" s="44">
        <f t="shared" si="17"/>
        <v>0</v>
      </c>
    </row>
    <row r="548" spans="1:9" x14ac:dyDescent="0.2">
      <c r="A548" s="53" t="str">
        <f t="shared" si="16"/>
        <v>FORTEXCEMENTO</v>
      </c>
      <c r="B548" s="41" t="str">
        <f>'[1]87-20-0'!B532</f>
        <v>C911F</v>
      </c>
      <c r="C548" s="41" t="str">
        <f>VLOOKUP(B548,'[1]87-20-0'!$B$2:$G$10000, 3,0)</f>
        <v>CEMENTO "91"   1 Lts</v>
      </c>
      <c r="D548" s="41" t="str">
        <f>VLOOKUP(B548,'[1]87-20-0'!$B$2:$G$10000, 4,0)</f>
        <v>FORTEX</v>
      </c>
      <c r="E548" s="41" t="str">
        <f>VLOOKUP(B548,'[1]87-20-0'!$B$2:$G$10000, 5,0)</f>
        <v>CEMENTO</v>
      </c>
      <c r="F548" s="42">
        <f>VLOOKUP(B548,'[1]87-20-0'!$B$2:$G$10000, 6,0)</f>
        <v>10385.36</v>
      </c>
      <c r="G548" s="52">
        <f>F548*(1-$B$15)*(1-(IF(ISERROR(VLOOKUP(A548,'[2]BASE OFERTAS'!$A$2:$D$800,4,FALSE)),"0 ",VLOOKUP(A548,'[2]BASE OFERTAS'!$A$2:$D$800,4,FALSE))))</f>
        <v>9139.1167999999998</v>
      </c>
      <c r="H548" s="43"/>
      <c r="I548" s="44">
        <f t="shared" si="17"/>
        <v>0</v>
      </c>
    </row>
    <row r="549" spans="1:9" x14ac:dyDescent="0.2">
      <c r="A549" s="53" t="str">
        <f t="shared" si="16"/>
        <v>FORTEXCEMENTO</v>
      </c>
      <c r="B549" s="41" t="str">
        <f>'[1]87-20-0'!B533</f>
        <v>C914F</v>
      </c>
      <c r="C549" s="41" t="str">
        <f>VLOOKUP(B549,'[1]87-20-0'!$B$2:$G$10000, 3,0)</f>
        <v>CEMENTO "91"  4Lts</v>
      </c>
      <c r="D549" s="41" t="str">
        <f>VLOOKUP(B549,'[1]87-20-0'!$B$2:$G$10000, 4,0)</f>
        <v>FORTEX</v>
      </c>
      <c r="E549" s="41" t="str">
        <f>VLOOKUP(B549,'[1]87-20-0'!$B$2:$G$10000, 5,0)</f>
        <v>CEMENTO</v>
      </c>
      <c r="F549" s="42">
        <f>VLOOKUP(B549,'[1]87-20-0'!$B$2:$G$10000, 6,0)</f>
        <v>36651.879999999997</v>
      </c>
      <c r="G549" s="52">
        <f>F549*(1-$B$15)*(1-(IF(ISERROR(VLOOKUP(A549,'[2]BASE OFERTAS'!$A$2:$D$800,4,FALSE)),"0 ",VLOOKUP(A549,'[2]BASE OFERTAS'!$A$2:$D$800,4,FALSE))))</f>
        <v>32253.654399999999</v>
      </c>
      <c r="H549" s="43"/>
      <c r="I549" s="44">
        <f t="shared" si="17"/>
        <v>0</v>
      </c>
    </row>
    <row r="550" spans="1:9" x14ac:dyDescent="0.2">
      <c r="A550" s="53" t="str">
        <f t="shared" si="16"/>
        <v>FORTEXCEMENTO</v>
      </c>
      <c r="B550" s="41" t="str">
        <f>'[1]87-20-0'!B534</f>
        <v>C9110F</v>
      </c>
      <c r="C550" s="41" t="str">
        <f>VLOOKUP(B550,'[1]87-20-0'!$B$2:$G$10000, 3,0)</f>
        <v>CEMENTO "91" 10Lts</v>
      </c>
      <c r="D550" s="41" t="str">
        <f>VLOOKUP(B550,'[1]87-20-0'!$B$2:$G$10000, 4,0)</f>
        <v>FORTEX</v>
      </c>
      <c r="E550" s="41" t="str">
        <f>VLOOKUP(B550,'[1]87-20-0'!$B$2:$G$10000, 5,0)</f>
        <v>CEMENTO</v>
      </c>
      <c r="F550" s="42">
        <f>VLOOKUP(B550,'[1]87-20-0'!$B$2:$G$10000, 6,0)</f>
        <v>87070.16</v>
      </c>
      <c r="G550" s="52">
        <f>F550*(1-$B$15)*(1-(IF(ISERROR(VLOOKUP(A550,'[2]BASE OFERTAS'!$A$2:$D$800,4,FALSE)),"0 ",VLOOKUP(A550,'[2]BASE OFERTAS'!$A$2:$D$800,4,FALSE))))</f>
        <v>76621.7408</v>
      </c>
      <c r="H550" s="43"/>
      <c r="I550" s="44">
        <f t="shared" si="17"/>
        <v>0</v>
      </c>
    </row>
    <row r="551" spans="1:9" x14ac:dyDescent="0.2">
      <c r="A551" s="53" t="str">
        <f t="shared" si="16"/>
        <v>FORTEXCEMENTO</v>
      </c>
      <c r="B551" s="41" t="str">
        <f>'[1]87-20-0'!B535</f>
        <v>C9118F</v>
      </c>
      <c r="C551" s="41" t="str">
        <f>VLOOKUP(B551,'[1]87-20-0'!$B$2:$G$10000, 3,0)</f>
        <v>CEMENTO "91" 18lts</v>
      </c>
      <c r="D551" s="41" t="str">
        <f>VLOOKUP(B551,'[1]87-20-0'!$B$2:$G$10000, 4,0)</f>
        <v>FORTEX</v>
      </c>
      <c r="E551" s="41" t="str">
        <f>VLOOKUP(B551,'[1]87-20-0'!$B$2:$G$10000, 5,0)</f>
        <v>CEMENTO</v>
      </c>
      <c r="F551" s="42">
        <f>VLOOKUP(B551,'[1]87-20-0'!$B$2:$G$10000, 6,0)</f>
        <v>146104.72</v>
      </c>
      <c r="G551" s="52">
        <f>F551*(1-$B$15)*(1-(IF(ISERROR(VLOOKUP(A551,'[2]BASE OFERTAS'!$A$2:$D$800,4,FALSE)),"0 ",VLOOKUP(A551,'[2]BASE OFERTAS'!$A$2:$D$800,4,FALSE))))</f>
        <v>128572.15360000001</v>
      </c>
      <c r="H551" s="43"/>
      <c r="I551" s="44">
        <f t="shared" si="17"/>
        <v>0</v>
      </c>
    </row>
    <row r="552" spans="1:9" x14ac:dyDescent="0.2">
      <c r="A552" s="53" t="str">
        <f t="shared" si="16"/>
        <v>FORTEXCEMENTO</v>
      </c>
      <c r="B552" s="41" t="str">
        <f>'[1]87-20-0'!B536</f>
        <v>C8118F</v>
      </c>
      <c r="C552" s="41" t="str">
        <f>VLOOKUP(B552,'[1]87-20-0'!$B$2:$G$10000, 3,0)</f>
        <v>CEMENTO ##81## (VERDE) 18</v>
      </c>
      <c r="D552" s="41" t="str">
        <f>VLOOKUP(B552,'[1]87-20-0'!$B$2:$G$10000, 4,0)</f>
        <v>FORTEX</v>
      </c>
      <c r="E552" s="41" t="str">
        <f>VLOOKUP(B552,'[1]87-20-0'!$B$2:$G$10000, 5,0)</f>
        <v>CEMENTO</v>
      </c>
      <c r="F552" s="42">
        <f>VLOOKUP(B552,'[1]87-20-0'!$B$2:$G$10000, 6,0)</f>
        <v>135385.44</v>
      </c>
      <c r="G552" s="52">
        <f>F552*(1-$B$15)*(1-(IF(ISERROR(VLOOKUP(A552,'[2]BASE OFERTAS'!$A$2:$D$800,4,FALSE)),"0 ",VLOOKUP(A552,'[2]BASE OFERTAS'!$A$2:$D$800,4,FALSE))))</f>
        <v>119139.1872</v>
      </c>
      <c r="H552" s="43"/>
      <c r="I552" s="44">
        <f t="shared" si="17"/>
        <v>0</v>
      </c>
    </row>
    <row r="553" spans="1:9" x14ac:dyDescent="0.2">
      <c r="A553" s="53" t="str">
        <f t="shared" si="16"/>
        <v>FORTEXCEMENTO CONT.</v>
      </c>
      <c r="B553" s="41" t="str">
        <f>'[1]87-20-0'!B537</f>
        <v>C10F</v>
      </c>
      <c r="C553" s="41" t="str">
        <f>VLOOKUP(B553,'[1]87-20-0'!$B$2:$G$10000, 3,0)</f>
        <v>CEMENTO CONTAC 10Lts</v>
      </c>
      <c r="D553" s="41" t="str">
        <f>VLOOKUP(B553,'[1]87-20-0'!$B$2:$G$10000, 4,0)</f>
        <v>FORTEX</v>
      </c>
      <c r="E553" s="41" t="str">
        <f>VLOOKUP(B553,'[1]87-20-0'!$B$2:$G$10000, 5,0)</f>
        <v>CEMENTO CONT.</v>
      </c>
      <c r="F553" s="42">
        <f>VLOOKUP(B553,'[1]87-20-0'!$B$2:$G$10000, 6,0)</f>
        <v>95397.04</v>
      </c>
      <c r="G553" s="52">
        <f>F553*(1-$B$15)*(1-(IF(ISERROR(VLOOKUP(A553,'[2]BASE OFERTAS'!$A$2:$D$800,4,FALSE)),"0 ",VLOOKUP(A553,'[2]BASE OFERTAS'!$A$2:$D$800,4,FALSE))))</f>
        <v>83949.395199999999</v>
      </c>
      <c r="H553" s="43"/>
      <c r="I553" s="44">
        <f t="shared" si="17"/>
        <v>0</v>
      </c>
    </row>
    <row r="554" spans="1:9" x14ac:dyDescent="0.2">
      <c r="A554" s="53" t="str">
        <f t="shared" si="16"/>
        <v>FORTEXCEMENTO CONT.</v>
      </c>
      <c r="B554" s="41" t="str">
        <f>'[1]87-20-0'!B538</f>
        <v>C12F</v>
      </c>
      <c r="C554" s="41" t="str">
        <f>VLOOKUP(B554,'[1]87-20-0'!$B$2:$G$10000, 3,0)</f>
        <v>CEMENTO CONTACTO 1/2</v>
      </c>
      <c r="D554" s="41" t="str">
        <f>VLOOKUP(B554,'[1]87-20-0'!$B$2:$G$10000, 4,0)</f>
        <v>FORTEX</v>
      </c>
      <c r="E554" s="41" t="str">
        <f>VLOOKUP(B554,'[1]87-20-0'!$B$2:$G$10000, 5,0)</f>
        <v>CEMENTO CONT.</v>
      </c>
      <c r="F554" s="42">
        <f>VLOOKUP(B554,'[1]87-20-0'!$B$2:$G$10000, 6,0)</f>
        <v>6577.43</v>
      </c>
      <c r="G554" s="52">
        <f>F554*(1-$B$15)*(1-(IF(ISERROR(VLOOKUP(A554,'[2]BASE OFERTAS'!$A$2:$D$800,4,FALSE)),"0 ",VLOOKUP(A554,'[2]BASE OFERTAS'!$A$2:$D$800,4,FALSE))))</f>
        <v>5788.1384000000007</v>
      </c>
      <c r="H554" s="43"/>
      <c r="I554" s="44">
        <f t="shared" si="17"/>
        <v>0</v>
      </c>
    </row>
    <row r="555" spans="1:9" x14ac:dyDescent="0.2">
      <c r="A555" s="53" t="str">
        <f t="shared" si="16"/>
        <v>FORTEXCEMENTO CONT.</v>
      </c>
      <c r="B555" s="41" t="str">
        <f>'[1]87-20-0'!B539</f>
        <v>C14F</v>
      </c>
      <c r="C555" s="41" t="str">
        <f>VLOOKUP(B555,'[1]87-20-0'!$B$2:$G$10000, 3,0)</f>
        <v>CEMENTO CONTACTO 1/4</v>
      </c>
      <c r="D555" s="41" t="str">
        <f>VLOOKUP(B555,'[1]87-20-0'!$B$2:$G$10000, 4,0)</f>
        <v>FORTEX</v>
      </c>
      <c r="E555" s="41" t="str">
        <f>VLOOKUP(B555,'[1]87-20-0'!$B$2:$G$10000, 5,0)</f>
        <v>CEMENTO CONT.</v>
      </c>
      <c r="F555" s="42">
        <f>VLOOKUP(B555,'[1]87-20-0'!$B$2:$G$10000, 6,0)</f>
        <v>4058.03</v>
      </c>
      <c r="G555" s="52">
        <f>F555*(1-$B$15)*(1-(IF(ISERROR(VLOOKUP(A555,'[2]BASE OFERTAS'!$A$2:$D$800,4,FALSE)),"0 ",VLOOKUP(A555,'[2]BASE OFERTAS'!$A$2:$D$800,4,FALSE))))</f>
        <v>3571.0664000000002</v>
      </c>
      <c r="H555" s="43"/>
      <c r="I555" s="44">
        <f t="shared" si="17"/>
        <v>0</v>
      </c>
    </row>
    <row r="556" spans="1:9" x14ac:dyDescent="0.2">
      <c r="A556" s="53" t="str">
        <f t="shared" si="16"/>
        <v>FORTEXCEMENTO CONT.</v>
      </c>
      <c r="B556" s="41" t="str">
        <f>'[1]87-20-0'!B540</f>
        <v>C18F</v>
      </c>
      <c r="C556" s="41" t="str">
        <f>VLOOKUP(B556,'[1]87-20-0'!$B$2:$G$10000, 3,0)</f>
        <v>CEMENTO CONTACTO 1/8</v>
      </c>
      <c r="D556" s="41" t="str">
        <f>VLOOKUP(B556,'[1]87-20-0'!$B$2:$G$10000, 4,0)</f>
        <v>FORTEX</v>
      </c>
      <c r="E556" s="41" t="str">
        <f>VLOOKUP(B556,'[1]87-20-0'!$B$2:$G$10000, 5,0)</f>
        <v>CEMENTO CONT.</v>
      </c>
      <c r="F556" s="42">
        <f>VLOOKUP(B556,'[1]87-20-0'!$B$2:$G$10000, 6,0)</f>
        <v>2897.84</v>
      </c>
      <c r="G556" s="52">
        <f>F556*(1-$B$15)*(1-(IF(ISERROR(VLOOKUP(A556,'[2]BASE OFERTAS'!$A$2:$D$800,4,FALSE)),"0 ",VLOOKUP(A556,'[2]BASE OFERTAS'!$A$2:$D$800,4,FALSE))))</f>
        <v>2550.0992000000001</v>
      </c>
      <c r="H556" s="43"/>
      <c r="I556" s="44">
        <f t="shared" si="17"/>
        <v>0</v>
      </c>
    </row>
    <row r="557" spans="1:9" x14ac:dyDescent="0.2">
      <c r="A557" s="53" t="str">
        <f t="shared" si="16"/>
        <v>FORTEXCEMENTO</v>
      </c>
      <c r="B557" s="41" t="str">
        <f>'[1]87-20-0'!B541</f>
        <v>C18FO</v>
      </c>
      <c r="C557" s="41" t="str">
        <f>VLOOKUP(B557,'[1]87-20-0'!$B$2:$G$10000, 3,0)</f>
        <v>CEMENTO CONTACTO 18l</v>
      </c>
      <c r="D557" s="41" t="str">
        <f>VLOOKUP(B557,'[1]87-20-0'!$B$2:$G$10000, 4,0)</f>
        <v>FORTEX</v>
      </c>
      <c r="E557" s="41" t="str">
        <f>VLOOKUP(B557,'[1]87-20-0'!$B$2:$G$10000, 5,0)</f>
        <v>CEMENTO</v>
      </c>
      <c r="F557" s="42">
        <f>VLOOKUP(B557,'[1]87-20-0'!$B$2:$G$10000, 6,0)</f>
        <v>163303.21</v>
      </c>
      <c r="G557" s="52">
        <f>F557*(1-$B$15)*(1-(IF(ISERROR(VLOOKUP(A557,'[2]BASE OFERTAS'!$A$2:$D$800,4,FALSE)),"0 ",VLOOKUP(A557,'[2]BASE OFERTAS'!$A$2:$D$800,4,FALSE))))</f>
        <v>143706.8248</v>
      </c>
      <c r="H557" s="43"/>
      <c r="I557" s="44">
        <f t="shared" si="17"/>
        <v>0</v>
      </c>
    </row>
    <row r="558" spans="1:9" x14ac:dyDescent="0.2">
      <c r="A558" s="53" t="str">
        <f t="shared" si="16"/>
        <v>FORTEXCEMENTO CONT.</v>
      </c>
      <c r="B558" s="41" t="str">
        <f>'[1]87-20-0'!B542</f>
        <v>C1F</v>
      </c>
      <c r="C558" s="41" t="str">
        <f>VLOOKUP(B558,'[1]87-20-0'!$B$2:$G$10000, 3,0)</f>
        <v>CEMENTO CONTACTO 1Lt</v>
      </c>
      <c r="D558" s="41" t="str">
        <f>VLOOKUP(B558,'[1]87-20-0'!$B$2:$G$10000, 4,0)</f>
        <v>FORTEX</v>
      </c>
      <c r="E558" s="41" t="str">
        <f>VLOOKUP(B558,'[1]87-20-0'!$B$2:$G$10000, 5,0)</f>
        <v>CEMENTO CONT.</v>
      </c>
      <c r="F558" s="42">
        <f>VLOOKUP(B558,'[1]87-20-0'!$B$2:$G$10000, 6,0)</f>
        <v>11706.6</v>
      </c>
      <c r="G558" s="52">
        <f>F558*(1-$B$15)*(1-(IF(ISERROR(VLOOKUP(A558,'[2]BASE OFERTAS'!$A$2:$D$800,4,FALSE)),"0 ",VLOOKUP(A558,'[2]BASE OFERTAS'!$A$2:$D$800,4,FALSE))))</f>
        <v>10301.808000000001</v>
      </c>
      <c r="H558" s="43"/>
      <c r="I558" s="44">
        <f t="shared" si="17"/>
        <v>0</v>
      </c>
    </row>
    <row r="559" spans="1:9" x14ac:dyDescent="0.2">
      <c r="A559" s="53" t="str">
        <f t="shared" si="16"/>
        <v>FORTEXCEMENTO CONT.</v>
      </c>
      <c r="B559" s="41" t="str">
        <f>'[1]87-20-0'!B543</f>
        <v>C4F</v>
      </c>
      <c r="C559" s="41" t="str">
        <f>VLOOKUP(B559,'[1]87-20-0'!$B$2:$G$10000, 3,0)</f>
        <v>CEMENTO CONTACTO 4Lt</v>
      </c>
      <c r="D559" s="41" t="str">
        <f>VLOOKUP(B559,'[1]87-20-0'!$B$2:$G$10000, 4,0)</f>
        <v>FORTEX</v>
      </c>
      <c r="E559" s="41" t="str">
        <f>VLOOKUP(B559,'[1]87-20-0'!$B$2:$G$10000, 5,0)</f>
        <v>CEMENTO CONT.</v>
      </c>
      <c r="F559" s="42">
        <f>VLOOKUP(B559,'[1]87-20-0'!$B$2:$G$10000, 6,0)</f>
        <v>41584.629999999997</v>
      </c>
      <c r="G559" s="52">
        <f>F559*(1-$B$15)*(1-(IF(ISERROR(VLOOKUP(A559,'[2]BASE OFERTAS'!$A$2:$D$800,4,FALSE)),"0 ",VLOOKUP(A559,'[2]BASE OFERTAS'!$A$2:$D$800,4,FALSE))))</f>
        <v>36594.474399999999</v>
      </c>
      <c r="H559" s="43"/>
      <c r="I559" s="44">
        <f t="shared" si="17"/>
        <v>0</v>
      </c>
    </row>
    <row r="560" spans="1:9" x14ac:dyDescent="0.2">
      <c r="A560" s="53" t="str">
        <f t="shared" si="16"/>
        <v>FORTEXCEMENTO CONT.</v>
      </c>
      <c r="B560" s="41" t="str">
        <f>'[1]87-20-0'!B544</f>
        <v>C50F</v>
      </c>
      <c r="C560" s="41" t="str">
        <f>VLOOKUP(B560,'[1]87-20-0'!$B$2:$G$10000, 3,0)</f>
        <v>CEMENTO CONTACTO 50c</v>
      </c>
      <c r="D560" s="41" t="str">
        <f>VLOOKUP(B560,'[1]87-20-0'!$B$2:$G$10000, 4,0)</f>
        <v>FORTEX</v>
      </c>
      <c r="E560" s="41" t="str">
        <f>VLOOKUP(B560,'[1]87-20-0'!$B$2:$G$10000, 5,0)</f>
        <v>CEMENTO CONT.</v>
      </c>
      <c r="F560" s="42">
        <f>VLOOKUP(B560,'[1]87-20-0'!$B$2:$G$10000, 6,0)</f>
        <v>1833.25</v>
      </c>
      <c r="G560" s="52">
        <f>F560*(1-$B$15)*(1-(IF(ISERROR(VLOOKUP(A560,'[2]BASE OFERTAS'!$A$2:$D$800,4,FALSE)),"0 ",VLOOKUP(A560,'[2]BASE OFERTAS'!$A$2:$D$800,4,FALSE))))</f>
        <v>1613.26</v>
      </c>
      <c r="H560" s="43"/>
      <c r="I560" s="44">
        <f t="shared" si="17"/>
        <v>0</v>
      </c>
    </row>
    <row r="561" spans="1:9" x14ac:dyDescent="0.2">
      <c r="A561" s="53" t="str">
        <f t="shared" si="16"/>
        <v>FORTEXCEMENTO S/TOLUENO</v>
      </c>
      <c r="B561" s="41" t="str">
        <f>'[1]87-20-0'!B545</f>
        <v>CST12F</v>
      </c>
      <c r="C561" s="41" t="str">
        <f>VLOOKUP(B561,'[1]87-20-0'!$B$2:$G$10000, 3,0)</f>
        <v>CEMENTO S/TOLUEN 1/2</v>
      </c>
      <c r="D561" s="41" t="str">
        <f>VLOOKUP(B561,'[1]87-20-0'!$B$2:$G$10000, 4,0)</f>
        <v>FORTEX</v>
      </c>
      <c r="E561" s="41" t="str">
        <f>VLOOKUP(B561,'[1]87-20-0'!$B$2:$G$10000, 5,0)</f>
        <v>CEMENTO S/TOLUENO</v>
      </c>
      <c r="F561" s="42">
        <f>VLOOKUP(B561,'[1]87-20-0'!$B$2:$G$10000, 6,0)</f>
        <v>8759</v>
      </c>
      <c r="G561" s="52">
        <f>F561*(1-$B$15)*(1-(IF(ISERROR(VLOOKUP(A561,'[2]BASE OFERTAS'!$A$2:$D$800,4,FALSE)),"0 ",VLOOKUP(A561,'[2]BASE OFERTAS'!$A$2:$D$800,4,FALSE))))</f>
        <v>7707.92</v>
      </c>
      <c r="H561" s="43"/>
      <c r="I561" s="44">
        <f t="shared" si="17"/>
        <v>0</v>
      </c>
    </row>
    <row r="562" spans="1:9" x14ac:dyDescent="0.2">
      <c r="A562" s="53" t="str">
        <f t="shared" si="16"/>
        <v>FORTEXCEMENTO S/TOLUENO</v>
      </c>
      <c r="B562" s="41" t="str">
        <f>'[1]87-20-0'!B546</f>
        <v>CST14F</v>
      </c>
      <c r="C562" s="41" t="str">
        <f>VLOOKUP(B562,'[1]87-20-0'!$B$2:$G$10000, 3,0)</f>
        <v>CEMENTO S/TOLUEN 1/4</v>
      </c>
      <c r="D562" s="41" t="str">
        <f>VLOOKUP(B562,'[1]87-20-0'!$B$2:$G$10000, 4,0)</f>
        <v>FORTEX</v>
      </c>
      <c r="E562" s="41" t="str">
        <f>VLOOKUP(B562,'[1]87-20-0'!$B$2:$G$10000, 5,0)</f>
        <v>CEMENTO S/TOLUENO</v>
      </c>
      <c r="F562" s="42">
        <f>VLOOKUP(B562,'[1]87-20-0'!$B$2:$G$10000, 6,0)</f>
        <v>5013.93</v>
      </c>
      <c r="G562" s="52">
        <f>F562*(1-$B$15)*(1-(IF(ISERROR(VLOOKUP(A562,'[2]BASE OFERTAS'!$A$2:$D$800,4,FALSE)),"0 ",VLOOKUP(A562,'[2]BASE OFERTAS'!$A$2:$D$800,4,FALSE))))</f>
        <v>4412.2584000000006</v>
      </c>
      <c r="H562" s="43"/>
      <c r="I562" s="44">
        <f t="shared" si="17"/>
        <v>0</v>
      </c>
    </row>
    <row r="563" spans="1:9" x14ac:dyDescent="0.2">
      <c r="A563" s="53" t="str">
        <f t="shared" si="16"/>
        <v>FORTEXCEMENTO S/TOLUENO</v>
      </c>
      <c r="B563" s="41" t="str">
        <f>'[1]87-20-0'!B547</f>
        <v>CST18F</v>
      </c>
      <c r="C563" s="41" t="str">
        <f>VLOOKUP(B563,'[1]87-20-0'!$B$2:$G$10000, 3,0)</f>
        <v>CEMENTO S/TOLUEN 1/8</v>
      </c>
      <c r="D563" s="41" t="str">
        <f>VLOOKUP(B563,'[1]87-20-0'!$B$2:$G$10000, 4,0)</f>
        <v>FORTEX</v>
      </c>
      <c r="E563" s="41" t="str">
        <f>VLOOKUP(B563,'[1]87-20-0'!$B$2:$G$10000, 5,0)</f>
        <v>CEMENTO S/TOLUENO</v>
      </c>
      <c r="F563" s="42">
        <f>VLOOKUP(B563,'[1]87-20-0'!$B$2:$G$10000, 6,0)</f>
        <v>3408.53</v>
      </c>
      <c r="G563" s="52">
        <f>F563*(1-$B$15)*(1-(IF(ISERROR(VLOOKUP(A563,'[2]BASE OFERTAS'!$A$2:$D$800,4,FALSE)),"0 ",VLOOKUP(A563,'[2]BASE OFERTAS'!$A$2:$D$800,4,FALSE))))</f>
        <v>2999.5064000000002</v>
      </c>
      <c r="H563" s="43"/>
      <c r="I563" s="44">
        <f t="shared" si="17"/>
        <v>0</v>
      </c>
    </row>
    <row r="564" spans="1:9" x14ac:dyDescent="0.2">
      <c r="A564" s="53" t="str">
        <f t="shared" si="16"/>
        <v>FORTEXCEMENTO S/TOLUENO</v>
      </c>
      <c r="B564" s="41" t="str">
        <f>'[1]87-20-0'!B548</f>
        <v>CST18FO</v>
      </c>
      <c r="C564" s="41" t="str">
        <f>VLOOKUP(B564,'[1]87-20-0'!$B$2:$G$10000, 3,0)</f>
        <v>CEMENTO S/TOLUEN 18L</v>
      </c>
      <c r="D564" s="41" t="str">
        <f>VLOOKUP(B564,'[1]87-20-0'!$B$2:$G$10000, 4,0)</f>
        <v>FORTEX</v>
      </c>
      <c r="E564" s="41" t="str">
        <f>VLOOKUP(B564,'[1]87-20-0'!$B$2:$G$10000, 5,0)</f>
        <v>CEMENTO S/TOLUENO</v>
      </c>
      <c r="F564" s="42">
        <f>VLOOKUP(B564,'[1]87-20-0'!$B$2:$G$10000, 6,0)</f>
        <v>230554.64</v>
      </c>
      <c r="G564" s="52">
        <f>F564*(1-$B$15)*(1-(IF(ISERROR(VLOOKUP(A564,'[2]BASE OFERTAS'!$A$2:$D$800,4,FALSE)),"0 ",VLOOKUP(A564,'[2]BASE OFERTAS'!$A$2:$D$800,4,FALSE))))</f>
        <v>202888.08320000002</v>
      </c>
      <c r="H564" s="43"/>
      <c r="I564" s="44">
        <f t="shared" si="17"/>
        <v>0</v>
      </c>
    </row>
    <row r="565" spans="1:9" x14ac:dyDescent="0.2">
      <c r="A565" s="53" t="str">
        <f t="shared" si="16"/>
        <v>FORTEXCEMENTO S/TOLUENO</v>
      </c>
      <c r="B565" s="41" t="str">
        <f>'[1]87-20-0'!B549</f>
        <v>CST1F</v>
      </c>
      <c r="C565" s="41" t="str">
        <f>VLOOKUP(B565,'[1]87-20-0'!$B$2:$G$10000, 3,0)</f>
        <v>CEMENTO S/TOLUEN 1Lt</v>
      </c>
      <c r="D565" s="41" t="str">
        <f>VLOOKUP(B565,'[1]87-20-0'!$B$2:$G$10000, 4,0)</f>
        <v>FORTEX</v>
      </c>
      <c r="E565" s="41" t="str">
        <f>VLOOKUP(B565,'[1]87-20-0'!$B$2:$G$10000, 5,0)</f>
        <v>CEMENTO S/TOLUENO</v>
      </c>
      <c r="F565" s="42">
        <f>VLOOKUP(B565,'[1]87-20-0'!$B$2:$G$10000, 6,0)</f>
        <v>15733.2</v>
      </c>
      <c r="G565" s="52">
        <f>F565*(1-$B$15)*(1-(IF(ISERROR(VLOOKUP(A565,'[2]BASE OFERTAS'!$A$2:$D$800,4,FALSE)),"0 ",VLOOKUP(A565,'[2]BASE OFERTAS'!$A$2:$D$800,4,FALSE))))</f>
        <v>13845.216</v>
      </c>
      <c r="H565" s="43"/>
      <c r="I565" s="44">
        <f t="shared" si="17"/>
        <v>0</v>
      </c>
    </row>
    <row r="566" spans="1:9" x14ac:dyDescent="0.2">
      <c r="A566" s="53" t="str">
        <f t="shared" si="16"/>
        <v>FORTEXCEMENTO S/TOLUENO</v>
      </c>
      <c r="B566" s="41" t="str">
        <f>'[1]87-20-0'!B550</f>
        <v>CST4F</v>
      </c>
      <c r="C566" s="41" t="str">
        <f>VLOOKUP(B566,'[1]87-20-0'!$B$2:$G$10000, 3,0)</f>
        <v>CEMENTO S/TOLUEN 4Lt</v>
      </c>
      <c r="D566" s="41" t="str">
        <f>VLOOKUP(B566,'[1]87-20-0'!$B$2:$G$10000, 4,0)</f>
        <v>FORTEX</v>
      </c>
      <c r="E566" s="41" t="str">
        <f>VLOOKUP(B566,'[1]87-20-0'!$B$2:$G$10000, 5,0)</f>
        <v>CEMENTO S/TOLUENO</v>
      </c>
      <c r="F566" s="42">
        <f>VLOOKUP(B566,'[1]87-20-0'!$B$2:$G$10000, 6,0)</f>
        <v>56422.17</v>
      </c>
      <c r="G566" s="52">
        <f>F566*(1-$B$15)*(1-(IF(ISERROR(VLOOKUP(A566,'[2]BASE OFERTAS'!$A$2:$D$800,4,FALSE)),"0 ",VLOOKUP(A566,'[2]BASE OFERTAS'!$A$2:$D$800,4,FALSE))))</f>
        <v>49651.509599999998</v>
      </c>
      <c r="H566" s="43"/>
      <c r="I566" s="44">
        <f t="shared" si="17"/>
        <v>0</v>
      </c>
    </row>
    <row r="567" spans="1:9" x14ac:dyDescent="0.2">
      <c r="A567" s="53" t="str">
        <f t="shared" si="16"/>
        <v>FORTEXCEMENTO S/TOLUENO</v>
      </c>
      <c r="B567" s="41" t="str">
        <f>'[1]87-20-0'!B551</f>
        <v>CST50F</v>
      </c>
      <c r="C567" s="41" t="str">
        <f>VLOOKUP(B567,'[1]87-20-0'!$B$2:$G$10000, 3,0)</f>
        <v>CEMENTO S/TOLUENO 50</v>
      </c>
      <c r="D567" s="41" t="str">
        <f>VLOOKUP(B567,'[1]87-20-0'!$B$2:$G$10000, 4,0)</f>
        <v>FORTEX</v>
      </c>
      <c r="E567" s="41" t="str">
        <f>VLOOKUP(B567,'[1]87-20-0'!$B$2:$G$10000, 5,0)</f>
        <v>CEMENTO S/TOLUENO</v>
      </c>
      <c r="F567" s="42">
        <f>VLOOKUP(B567,'[1]87-20-0'!$B$2:$G$10000, 6,0)</f>
        <v>2123.9499999999998</v>
      </c>
      <c r="G567" s="52">
        <f>F567*(1-$B$15)*(1-(IF(ISERROR(VLOOKUP(A567,'[2]BASE OFERTAS'!$A$2:$D$800,4,FALSE)),"0 ",VLOOKUP(A567,'[2]BASE OFERTAS'!$A$2:$D$800,4,FALSE))))</f>
        <v>1869.0759999999998</v>
      </c>
      <c r="H567" s="43"/>
      <c r="I567" s="44">
        <f t="shared" si="17"/>
        <v>0</v>
      </c>
    </row>
    <row r="568" spans="1:9" x14ac:dyDescent="0.2">
      <c r="A568" s="53" t="str">
        <f t="shared" si="16"/>
        <v>FORTEXCEMENTO S/TOLUENO</v>
      </c>
      <c r="B568" s="41" t="str">
        <f>'[1]87-20-0'!B552</f>
        <v>CST10F</v>
      </c>
      <c r="C568" s="41" t="str">
        <f>VLOOKUP(B568,'[1]87-20-0'!$B$2:$G$10000, 3,0)</f>
        <v>CEMENTO SIN TOLUENO 10 lt</v>
      </c>
      <c r="D568" s="41" t="str">
        <f>VLOOKUP(B568,'[1]87-20-0'!$B$2:$G$10000, 4,0)</f>
        <v>FORTEX</v>
      </c>
      <c r="E568" s="41" t="str">
        <f>VLOOKUP(B568,'[1]87-20-0'!$B$2:$G$10000, 5,0)</f>
        <v>CEMENTO S/TOLUENO</v>
      </c>
      <c r="F568" s="42">
        <f>VLOOKUP(B568,'[1]87-20-0'!$B$2:$G$10000, 6,0)</f>
        <v>133670.04</v>
      </c>
      <c r="G568" s="52">
        <f>F568*(1-$B$15)*(1-(IF(ISERROR(VLOOKUP(A568,'[2]BASE OFERTAS'!$A$2:$D$800,4,FALSE)),"0 ",VLOOKUP(A568,'[2]BASE OFERTAS'!$A$2:$D$800,4,FALSE))))</f>
        <v>117629.6352</v>
      </c>
      <c r="H568" s="43"/>
      <c r="I568" s="44">
        <f t="shared" si="17"/>
        <v>0</v>
      </c>
    </row>
    <row r="569" spans="1:9" x14ac:dyDescent="0.2">
      <c r="A569" s="53" t="str">
        <f t="shared" si="16"/>
        <v>RHEINCEPILLO</v>
      </c>
      <c r="B569" s="41" t="str">
        <f>'[1]87-20-0'!B553</f>
        <v>CBCMR</v>
      </c>
      <c r="C569" s="41" t="str">
        <f>VLOOKUP(B569,'[1]87-20-0'!$B$2:$G$10000, 3,0)</f>
        <v>CEP AC/BCEADO C/MANG</v>
      </c>
      <c r="D569" s="41" t="str">
        <f>VLOOKUP(B569,'[1]87-20-0'!$B$2:$G$10000, 4,0)</f>
        <v>RHEIN</v>
      </c>
      <c r="E569" s="41" t="str">
        <f>VLOOKUP(B569,'[1]87-20-0'!$B$2:$G$10000, 5,0)</f>
        <v>CEPILLO</v>
      </c>
      <c r="F569" s="42">
        <f>VLOOKUP(B569,'[1]87-20-0'!$B$2:$G$10000, 6,0)</f>
        <v>2100.44</v>
      </c>
      <c r="G569" s="52">
        <f>F569*(1-$B$15)*(1-(IF(ISERROR(VLOOKUP(A569,'[2]BASE OFERTAS'!$A$2:$D$800,4,FALSE)),"0 ",VLOOKUP(A569,'[2]BASE OFERTAS'!$A$2:$D$800,4,FALSE))))</f>
        <v>1848.3872000000001</v>
      </c>
      <c r="H569" s="43"/>
      <c r="I569" s="44">
        <f t="shared" si="17"/>
        <v>0</v>
      </c>
    </row>
    <row r="570" spans="1:9" x14ac:dyDescent="0.2">
      <c r="A570" s="53" t="str">
        <f t="shared" si="16"/>
        <v>RHEINCEPILLO CIRCULAR</v>
      </c>
      <c r="B570" s="41" t="str">
        <f>'[1]87-20-0'!B554</f>
        <v>CC41</v>
      </c>
      <c r="C570" s="41" t="str">
        <f>VLOOKUP(B570,'[1]87-20-0'!$B$2:$G$10000, 3,0)</f>
        <v>CEP CIRC ONDU BCEADO  4X1</v>
      </c>
      <c r="D570" s="41" t="str">
        <f>VLOOKUP(B570,'[1]87-20-0'!$B$2:$G$10000, 4,0)</f>
        <v>RHEIN</v>
      </c>
      <c r="E570" s="41" t="str">
        <f>VLOOKUP(B570,'[1]87-20-0'!$B$2:$G$10000, 5,0)</f>
        <v>CEPILLO CIRCULAR</v>
      </c>
      <c r="F570" s="42">
        <f>VLOOKUP(B570,'[1]87-20-0'!$B$2:$G$10000, 6,0)</f>
        <v>4956.2700000000004</v>
      </c>
      <c r="G570" s="52">
        <f>F570*(1-$B$15)*(1-(IF(ISERROR(VLOOKUP(A570,'[2]BASE OFERTAS'!$A$2:$D$800,4,FALSE)),"0 ",VLOOKUP(A570,'[2]BASE OFERTAS'!$A$2:$D$800,4,FALSE))))</f>
        <v>4361.5176000000001</v>
      </c>
      <c r="H570" s="43"/>
      <c r="I570" s="44">
        <f t="shared" si="17"/>
        <v>0</v>
      </c>
    </row>
    <row r="571" spans="1:9" x14ac:dyDescent="0.2">
      <c r="A571" s="53" t="str">
        <f t="shared" si="16"/>
        <v>RHEINCEPILLO CIRCULAR</v>
      </c>
      <c r="B571" s="41" t="str">
        <f>'[1]87-20-0'!B555</f>
        <v>CC51</v>
      </c>
      <c r="C571" s="41" t="str">
        <f>VLOOKUP(B571,'[1]87-20-0'!$B$2:$G$10000, 3,0)</f>
        <v>CEP CIRC ONDU BCEADO  5X1</v>
      </c>
      <c r="D571" s="41" t="str">
        <f>VLOOKUP(B571,'[1]87-20-0'!$B$2:$G$10000, 4,0)</f>
        <v>RHEIN</v>
      </c>
      <c r="E571" s="41" t="str">
        <f>VLOOKUP(B571,'[1]87-20-0'!$B$2:$G$10000, 5,0)</f>
        <v>CEPILLO CIRCULAR</v>
      </c>
      <c r="F571" s="42">
        <f>VLOOKUP(B571,'[1]87-20-0'!$B$2:$G$10000, 6,0)</f>
        <v>5763.75</v>
      </c>
      <c r="G571" s="52">
        <f>F571*(1-$B$15)*(1-(IF(ISERROR(VLOOKUP(A571,'[2]BASE OFERTAS'!$A$2:$D$800,4,FALSE)),"0 ",VLOOKUP(A571,'[2]BASE OFERTAS'!$A$2:$D$800,4,FALSE))))</f>
        <v>5072.1000000000004</v>
      </c>
      <c r="H571" s="43"/>
      <c r="I571" s="44">
        <f t="shared" si="17"/>
        <v>0</v>
      </c>
    </row>
    <row r="572" spans="1:9" x14ac:dyDescent="0.2">
      <c r="A572" s="53" t="str">
        <f t="shared" si="16"/>
        <v>RHEINCEPILLO CIRCULAR</v>
      </c>
      <c r="B572" s="41" t="str">
        <f>'[1]87-20-0'!B556</f>
        <v>CC61</v>
      </c>
      <c r="C572" s="41" t="str">
        <f>VLOOKUP(B572,'[1]87-20-0'!$B$2:$G$10000, 3,0)</f>
        <v>CEP CIRC ONDU BCEADO  6X1</v>
      </c>
      <c r="D572" s="41" t="str">
        <f>VLOOKUP(B572,'[1]87-20-0'!$B$2:$G$10000, 4,0)</f>
        <v>RHEIN</v>
      </c>
      <c r="E572" s="41" t="str">
        <f>VLOOKUP(B572,'[1]87-20-0'!$B$2:$G$10000, 5,0)</f>
        <v>CEPILLO CIRCULAR</v>
      </c>
      <c r="F572" s="42">
        <f>VLOOKUP(B572,'[1]87-20-0'!$B$2:$G$10000, 6,0)</f>
        <v>8741.6</v>
      </c>
      <c r="G572" s="52">
        <f>F572*(1-$B$15)*(1-(IF(ISERROR(VLOOKUP(A572,'[2]BASE OFERTAS'!$A$2:$D$800,4,FALSE)),"0 ",VLOOKUP(A572,'[2]BASE OFERTAS'!$A$2:$D$800,4,FALSE))))</f>
        <v>7692.6080000000002</v>
      </c>
      <c r="H572" s="43"/>
      <c r="I572" s="44">
        <f t="shared" si="17"/>
        <v>0</v>
      </c>
    </row>
    <row r="573" spans="1:9" x14ac:dyDescent="0.2">
      <c r="A573" s="53" t="str">
        <f t="shared" si="16"/>
        <v>RHEINCEPILLO CIRCULAR</v>
      </c>
      <c r="B573" s="41" t="str">
        <f>'[1]87-20-0'!B557</f>
        <v>CC71</v>
      </c>
      <c r="C573" s="41" t="str">
        <f>VLOOKUP(B573,'[1]87-20-0'!$B$2:$G$10000, 3,0)</f>
        <v>CEP CIRC ONDU BCEADO  7X1</v>
      </c>
      <c r="D573" s="41" t="str">
        <f>VLOOKUP(B573,'[1]87-20-0'!$B$2:$G$10000, 4,0)</f>
        <v>RHEIN</v>
      </c>
      <c r="E573" s="41" t="str">
        <f>VLOOKUP(B573,'[1]87-20-0'!$B$2:$G$10000, 5,0)</f>
        <v>CEPILLO CIRCULAR</v>
      </c>
      <c r="F573" s="42">
        <f>VLOOKUP(B573,'[1]87-20-0'!$B$2:$G$10000, 6,0)</f>
        <v>10203.870000000001</v>
      </c>
      <c r="G573" s="52">
        <f>F573*(1-$B$15)*(1-(IF(ISERROR(VLOOKUP(A573,'[2]BASE OFERTAS'!$A$2:$D$800,4,FALSE)),"0 ",VLOOKUP(A573,'[2]BASE OFERTAS'!$A$2:$D$800,4,FALSE))))</f>
        <v>8979.4056</v>
      </c>
      <c r="H573" s="43"/>
      <c r="I573" s="44">
        <f t="shared" si="17"/>
        <v>0</v>
      </c>
    </row>
    <row r="574" spans="1:9" x14ac:dyDescent="0.2">
      <c r="A574" s="53" t="str">
        <f t="shared" si="16"/>
        <v>RHEINCEPILLO CIRCULAR</v>
      </c>
      <c r="B574" s="41" t="str">
        <f>'[1]87-20-0'!B558</f>
        <v>CC81</v>
      </c>
      <c r="C574" s="41" t="str">
        <f>VLOOKUP(B574,'[1]87-20-0'!$B$2:$G$10000, 3,0)</f>
        <v>CEP CIRC ONDU BCEADO  8X1</v>
      </c>
      <c r="D574" s="41" t="str">
        <f>VLOOKUP(B574,'[1]87-20-0'!$B$2:$G$10000, 4,0)</f>
        <v>RHEIN</v>
      </c>
      <c r="E574" s="41" t="str">
        <f>VLOOKUP(B574,'[1]87-20-0'!$B$2:$G$10000, 5,0)</f>
        <v>CEPILLO CIRCULAR</v>
      </c>
      <c r="F574" s="42">
        <f>VLOOKUP(B574,'[1]87-20-0'!$B$2:$G$10000, 6,0)</f>
        <v>12009.45</v>
      </c>
      <c r="G574" s="52">
        <f>F574*(1-$B$15)*(1-(IF(ISERROR(VLOOKUP(A574,'[2]BASE OFERTAS'!$A$2:$D$800,4,FALSE)),"0 ",VLOOKUP(A574,'[2]BASE OFERTAS'!$A$2:$D$800,4,FALSE))))</f>
        <v>10568.316000000001</v>
      </c>
      <c r="H574" s="43"/>
      <c r="I574" s="44">
        <f t="shared" si="17"/>
        <v>0</v>
      </c>
    </row>
    <row r="575" spans="1:9" x14ac:dyDescent="0.2">
      <c r="A575" s="53" t="str">
        <f t="shared" si="16"/>
        <v>RHEINCEPILLO CIRCULAR</v>
      </c>
      <c r="B575" s="41" t="str">
        <f>'[1]87-20-0'!B559</f>
        <v>CC101</v>
      </c>
      <c r="C575" s="41" t="str">
        <f>VLOOKUP(B575,'[1]87-20-0'!$B$2:$G$10000, 3,0)</f>
        <v>CEP CIRC ONDU BCEADO 10X1</v>
      </c>
      <c r="D575" s="41" t="str">
        <f>VLOOKUP(B575,'[1]87-20-0'!$B$2:$G$10000, 4,0)</f>
        <v>RHEIN</v>
      </c>
      <c r="E575" s="41" t="str">
        <f>VLOOKUP(B575,'[1]87-20-0'!$B$2:$G$10000, 5,0)</f>
        <v>CEPILLO CIRCULAR</v>
      </c>
      <c r="F575" s="42">
        <f>VLOOKUP(B575,'[1]87-20-0'!$B$2:$G$10000, 6,0)</f>
        <v>19425.07</v>
      </c>
      <c r="G575" s="52">
        <f>F575*(1-$B$15)*(1-(IF(ISERROR(VLOOKUP(A575,'[2]BASE OFERTAS'!$A$2:$D$800,4,FALSE)),"0 ",VLOOKUP(A575,'[2]BASE OFERTAS'!$A$2:$D$800,4,FALSE))))</f>
        <v>17094.061600000001</v>
      </c>
      <c r="H575" s="43"/>
      <c r="I575" s="44">
        <f t="shared" si="17"/>
        <v>0</v>
      </c>
    </row>
    <row r="576" spans="1:9" x14ac:dyDescent="0.2">
      <c r="A576" s="53" t="str">
        <f t="shared" si="16"/>
        <v>RHEINCEPILLO</v>
      </c>
      <c r="B576" s="41" t="str">
        <f>'[1]87-20-0'!B560</f>
        <v>CCNR75R</v>
      </c>
      <c r="C576" s="41" t="str">
        <f>VLOOKUP(B576,'[1]87-20-0'!$B$2:$G$10000, 3,0)</f>
        <v>CEPI CONICO AC/RETORC  75</v>
      </c>
      <c r="D576" s="41" t="str">
        <f>VLOOKUP(B576,'[1]87-20-0'!$B$2:$G$10000, 4,0)</f>
        <v>RHEIN</v>
      </c>
      <c r="E576" s="41" t="str">
        <f>VLOOKUP(B576,'[1]87-20-0'!$B$2:$G$10000, 5,0)</f>
        <v>CEPILLO</v>
      </c>
      <c r="F576" s="42">
        <f>VLOOKUP(B576,'[1]87-20-0'!$B$2:$G$10000, 6,0)</f>
        <v>4517.2700000000004</v>
      </c>
      <c r="G576" s="52">
        <f>F576*(1-$B$15)*(1-(IF(ISERROR(VLOOKUP(A576,'[2]BASE OFERTAS'!$A$2:$D$800,4,FALSE)),"0 ",VLOOKUP(A576,'[2]BASE OFERTAS'!$A$2:$D$800,4,FALSE))))</f>
        <v>3975.1976000000004</v>
      </c>
      <c r="H576" s="43"/>
      <c r="I576" s="44">
        <f t="shared" si="17"/>
        <v>0</v>
      </c>
    </row>
    <row r="577" spans="1:9" x14ac:dyDescent="0.2">
      <c r="A577" s="53" t="str">
        <f t="shared" si="16"/>
        <v>RHEINCEPILLO</v>
      </c>
      <c r="B577" s="41" t="str">
        <f>'[1]87-20-0'!B561</f>
        <v>CCNR100R</v>
      </c>
      <c r="C577" s="41" t="str">
        <f>VLOOKUP(B577,'[1]87-20-0'!$B$2:$G$10000, 3,0)</f>
        <v>CEPI CONICO AC/RETORC 100</v>
      </c>
      <c r="D577" s="41" t="str">
        <f>VLOOKUP(B577,'[1]87-20-0'!$B$2:$G$10000, 4,0)</f>
        <v>RHEIN</v>
      </c>
      <c r="E577" s="41" t="str">
        <f>VLOOKUP(B577,'[1]87-20-0'!$B$2:$G$10000, 5,0)</f>
        <v>CEPILLO</v>
      </c>
      <c r="F577" s="42">
        <f>VLOOKUP(B577,'[1]87-20-0'!$B$2:$G$10000, 6,0)</f>
        <v>6208.31</v>
      </c>
      <c r="G577" s="52">
        <f>F577*(1-$B$15)*(1-(IF(ISERROR(VLOOKUP(A577,'[2]BASE OFERTAS'!$A$2:$D$800,4,FALSE)),"0 ",VLOOKUP(A577,'[2]BASE OFERTAS'!$A$2:$D$800,4,FALSE))))</f>
        <v>5463.3128000000006</v>
      </c>
      <c r="H577" s="43"/>
      <c r="I577" s="44">
        <f t="shared" si="17"/>
        <v>0</v>
      </c>
    </row>
    <row r="578" spans="1:9" x14ac:dyDescent="0.2">
      <c r="A578" s="53" t="str">
        <f t="shared" si="16"/>
        <v>RHEINCEPILLO</v>
      </c>
      <c r="B578" s="41" t="str">
        <f>'[1]87-20-0'!B562</f>
        <v>CDV12R</v>
      </c>
      <c r="C578" s="41" t="str">
        <f>VLOOKUP(B578,'[1]87-20-0'!$B$2:$G$10000, 3,0)</f>
        <v>CEPI RED DESCARB C/VAS 12</v>
      </c>
      <c r="D578" s="41" t="str">
        <f>VLOOKUP(B578,'[1]87-20-0'!$B$2:$G$10000, 4,0)</f>
        <v>RHEIN</v>
      </c>
      <c r="E578" s="41" t="str">
        <f>VLOOKUP(B578,'[1]87-20-0'!$B$2:$G$10000, 5,0)</f>
        <v>CEPILLO</v>
      </c>
      <c r="F578" s="42">
        <f>VLOOKUP(B578,'[1]87-20-0'!$B$2:$G$10000, 6,0)</f>
        <v>1219.6500000000001</v>
      </c>
      <c r="G578" s="52">
        <f>F578*(1-$B$15)*(1-(IF(ISERROR(VLOOKUP(A578,'[2]BASE OFERTAS'!$A$2:$D$800,4,FALSE)),"0 ",VLOOKUP(A578,'[2]BASE OFERTAS'!$A$2:$D$800,4,FALSE))))</f>
        <v>1073.2920000000001</v>
      </c>
      <c r="H578" s="43"/>
      <c r="I578" s="44">
        <f t="shared" si="17"/>
        <v>0</v>
      </c>
    </row>
    <row r="579" spans="1:9" x14ac:dyDescent="0.2">
      <c r="A579" s="53" t="str">
        <f t="shared" si="16"/>
        <v>RHEINCEPILLO</v>
      </c>
      <c r="B579" s="41" t="str">
        <f>'[1]87-20-0'!B563</f>
        <v>CDV17R</v>
      </c>
      <c r="C579" s="41" t="str">
        <f>VLOOKUP(B579,'[1]87-20-0'!$B$2:$G$10000, 3,0)</f>
        <v>CEPI RED DESCARB C/VAS 17</v>
      </c>
      <c r="D579" s="41" t="str">
        <f>VLOOKUP(B579,'[1]87-20-0'!$B$2:$G$10000, 4,0)</f>
        <v>RHEIN</v>
      </c>
      <c r="E579" s="41" t="str">
        <f>VLOOKUP(B579,'[1]87-20-0'!$B$2:$G$10000, 5,0)</f>
        <v>CEPILLO</v>
      </c>
      <c r="F579" s="42">
        <f>VLOOKUP(B579,'[1]87-20-0'!$B$2:$G$10000, 6,0)</f>
        <v>1388.01</v>
      </c>
      <c r="G579" s="52">
        <f>F579*(1-$B$15)*(1-(IF(ISERROR(VLOOKUP(A579,'[2]BASE OFERTAS'!$A$2:$D$800,4,FALSE)),"0 ",VLOOKUP(A579,'[2]BASE OFERTAS'!$A$2:$D$800,4,FALSE))))</f>
        <v>1221.4487999999999</v>
      </c>
      <c r="H579" s="43"/>
      <c r="I579" s="44">
        <f t="shared" si="17"/>
        <v>0</v>
      </c>
    </row>
    <row r="580" spans="1:9" x14ac:dyDescent="0.2">
      <c r="A580" s="53" t="str">
        <f t="shared" si="16"/>
        <v>RHEINCEPILLO</v>
      </c>
      <c r="B580" s="41" t="str">
        <f>'[1]87-20-0'!B564</f>
        <v>CDV24R</v>
      </c>
      <c r="C580" s="41" t="str">
        <f>VLOOKUP(B580,'[1]87-20-0'!$B$2:$G$10000, 3,0)</f>
        <v>CEPI RED DESCARB C/VAS 24</v>
      </c>
      <c r="D580" s="41" t="str">
        <f>VLOOKUP(B580,'[1]87-20-0'!$B$2:$G$10000, 4,0)</f>
        <v>RHEIN</v>
      </c>
      <c r="E580" s="41" t="str">
        <f>VLOOKUP(B580,'[1]87-20-0'!$B$2:$G$10000, 5,0)</f>
        <v>CEPILLO</v>
      </c>
      <c r="F580" s="42">
        <f>VLOOKUP(B580,'[1]87-20-0'!$B$2:$G$10000, 6,0)</f>
        <v>1924.31</v>
      </c>
      <c r="G580" s="52">
        <f>F580*(1-$B$15)*(1-(IF(ISERROR(VLOOKUP(A580,'[2]BASE OFERTAS'!$A$2:$D$800,4,FALSE)),"0 ",VLOOKUP(A580,'[2]BASE OFERTAS'!$A$2:$D$800,4,FALSE))))</f>
        <v>1693.3927999999999</v>
      </c>
      <c r="H580" s="43"/>
      <c r="I580" s="44">
        <f t="shared" si="17"/>
        <v>0</v>
      </c>
    </row>
    <row r="581" spans="1:9" x14ac:dyDescent="0.2">
      <c r="A581" s="53" t="str">
        <f t="shared" si="16"/>
        <v>RHEINCEPILLO</v>
      </c>
      <c r="B581" s="41" t="str">
        <f>'[1]87-20-0'!B565</f>
        <v>CDV30R</v>
      </c>
      <c r="C581" s="41" t="str">
        <f>VLOOKUP(B581,'[1]87-20-0'!$B$2:$G$10000, 3,0)</f>
        <v>CEPI RED DESCARB C/VAS 30</v>
      </c>
      <c r="D581" s="41" t="str">
        <f>VLOOKUP(B581,'[1]87-20-0'!$B$2:$G$10000, 4,0)</f>
        <v>RHEIN</v>
      </c>
      <c r="E581" s="41" t="str">
        <f>VLOOKUP(B581,'[1]87-20-0'!$B$2:$G$10000, 5,0)</f>
        <v>CEPILLO</v>
      </c>
      <c r="F581" s="42">
        <f>VLOOKUP(B581,'[1]87-20-0'!$B$2:$G$10000, 6,0)</f>
        <v>2784.92</v>
      </c>
      <c r="G581" s="52">
        <f>F581*(1-$B$15)*(1-(IF(ISERROR(VLOOKUP(A581,'[2]BASE OFERTAS'!$A$2:$D$800,4,FALSE)),"0 ",VLOOKUP(A581,'[2]BASE OFERTAS'!$A$2:$D$800,4,FALSE))))</f>
        <v>2450.7296000000001</v>
      </c>
      <c r="H581" s="43"/>
      <c r="I581" s="44">
        <f t="shared" si="17"/>
        <v>0</v>
      </c>
    </row>
    <row r="582" spans="1:9" x14ac:dyDescent="0.2">
      <c r="A582" s="53" t="str">
        <f t="shared" si="16"/>
        <v>RHEINCEPILLO COPA</v>
      </c>
      <c r="B582" s="41" t="str">
        <f>'[1]87-20-0'!B566</f>
        <v>CCR60R</v>
      </c>
      <c r="C582" s="41" t="str">
        <f>VLOOKUP(B582,'[1]87-20-0'!$B$2:$G$10000, 3,0)</f>
        <v>CEPIL COPA ACE/RETORC  60</v>
      </c>
      <c r="D582" s="41" t="str">
        <f>VLOOKUP(B582,'[1]87-20-0'!$B$2:$G$10000, 4,0)</f>
        <v>RHEIN</v>
      </c>
      <c r="E582" s="41" t="str">
        <f>VLOOKUP(B582,'[1]87-20-0'!$B$2:$G$10000, 5,0)</f>
        <v>CEPILLO COPA</v>
      </c>
      <c r="F582" s="42">
        <f>VLOOKUP(B582,'[1]87-20-0'!$B$2:$G$10000, 6,0)</f>
        <v>5015.6000000000004</v>
      </c>
      <c r="G582" s="52">
        <f>F582*(1-$B$15)*(1-(IF(ISERROR(VLOOKUP(A582,'[2]BASE OFERTAS'!$A$2:$D$800,4,FALSE)),"0 ",VLOOKUP(A582,'[2]BASE OFERTAS'!$A$2:$D$800,4,FALSE))))</f>
        <v>4413.7280000000001</v>
      </c>
      <c r="H582" s="43"/>
      <c r="I582" s="44">
        <f t="shared" si="17"/>
        <v>0</v>
      </c>
    </row>
    <row r="583" spans="1:9" x14ac:dyDescent="0.2">
      <c r="A583" s="53" t="str">
        <f t="shared" si="16"/>
        <v>RHEINCEPILLO COPA</v>
      </c>
      <c r="B583" s="41" t="str">
        <f>'[1]87-20-0'!B567</f>
        <v>CCR75R</v>
      </c>
      <c r="C583" s="41" t="str">
        <f>VLOOKUP(B583,'[1]87-20-0'!$B$2:$G$10000, 3,0)</f>
        <v>CEPIL COPA ACE/RETORC  75</v>
      </c>
      <c r="D583" s="41" t="str">
        <f>VLOOKUP(B583,'[1]87-20-0'!$B$2:$G$10000, 4,0)</f>
        <v>RHEIN</v>
      </c>
      <c r="E583" s="41" t="str">
        <f>VLOOKUP(B583,'[1]87-20-0'!$B$2:$G$10000, 5,0)</f>
        <v>CEPILLO COPA</v>
      </c>
      <c r="F583" s="42">
        <f>VLOOKUP(B583,'[1]87-20-0'!$B$2:$G$10000, 6,0)</f>
        <v>8674.94</v>
      </c>
      <c r="G583" s="52">
        <f>F583*(1-$B$15)*(1-(IF(ISERROR(VLOOKUP(A583,'[2]BASE OFERTAS'!$A$2:$D$800,4,FALSE)),"0 ",VLOOKUP(A583,'[2]BASE OFERTAS'!$A$2:$D$800,4,FALSE))))</f>
        <v>7633.9472000000005</v>
      </c>
      <c r="H583" s="43"/>
      <c r="I583" s="44">
        <f t="shared" si="17"/>
        <v>0</v>
      </c>
    </row>
    <row r="584" spans="1:9" x14ac:dyDescent="0.2">
      <c r="A584" s="53" t="str">
        <f t="shared" si="16"/>
        <v>RHEINCEPILLO COPA</v>
      </c>
      <c r="B584" s="41" t="str">
        <f>'[1]87-20-0'!B568</f>
        <v>CCR100R</v>
      </c>
      <c r="C584" s="41" t="str">
        <f>VLOOKUP(B584,'[1]87-20-0'!$B$2:$G$10000, 3,0)</f>
        <v>CEPIL COPA ACE/RETORC 100</v>
      </c>
      <c r="D584" s="41" t="str">
        <f>VLOOKUP(B584,'[1]87-20-0'!$B$2:$G$10000, 4,0)</f>
        <v>RHEIN</v>
      </c>
      <c r="E584" s="41" t="str">
        <f>VLOOKUP(B584,'[1]87-20-0'!$B$2:$G$10000, 5,0)</f>
        <v>CEPILLO COPA</v>
      </c>
      <c r="F584" s="42">
        <f>VLOOKUP(B584,'[1]87-20-0'!$B$2:$G$10000, 6,0)</f>
        <v>13045.62</v>
      </c>
      <c r="G584" s="52">
        <f>F584*(1-$B$15)*(1-(IF(ISERROR(VLOOKUP(A584,'[2]BASE OFERTAS'!$A$2:$D$800,4,FALSE)),"0 ",VLOOKUP(A584,'[2]BASE OFERTAS'!$A$2:$D$800,4,FALSE))))</f>
        <v>11480.145600000002</v>
      </c>
      <c r="H584" s="43"/>
      <c r="I584" s="44">
        <f t="shared" si="17"/>
        <v>0</v>
      </c>
    </row>
    <row r="585" spans="1:9" x14ac:dyDescent="0.2">
      <c r="A585" s="53" t="str">
        <f t="shared" si="16"/>
        <v>ANEMICEPILLO BOTE</v>
      </c>
      <c r="B585" s="41" t="str">
        <f>'[1]87-20-0'!B569</f>
        <v>CB42</v>
      </c>
      <c r="C585" s="41" t="str">
        <f>VLOOKUP(B585,'[1]87-20-0'!$B$2:$G$10000, 3,0)</f>
        <v>CEPILLO BOTE N  42</v>
      </c>
      <c r="D585" s="41" t="str">
        <f>VLOOKUP(B585,'[1]87-20-0'!$B$2:$G$10000, 4,0)</f>
        <v>ANEMI</v>
      </c>
      <c r="E585" s="41" t="str">
        <f>VLOOKUP(B585,'[1]87-20-0'!$B$2:$G$10000, 5,0)</f>
        <v>CEPILLO BOTE</v>
      </c>
      <c r="F585" s="42">
        <f>VLOOKUP(B585,'[1]87-20-0'!$B$2:$G$10000, 6,0)</f>
        <v>45857.89</v>
      </c>
      <c r="G585" s="52">
        <f>F585*(1-$B$15)*(1-(IF(ISERROR(VLOOKUP(A585,'[2]BASE OFERTAS'!$A$2:$D$800,4,FALSE)),"0 ",VLOOKUP(A585,'[2]BASE OFERTAS'!$A$2:$D$800,4,FALSE))))</f>
        <v>45857.89</v>
      </c>
      <c r="H585" s="43"/>
      <c r="I585" s="44">
        <f t="shared" si="17"/>
        <v>0</v>
      </c>
    </row>
    <row r="586" spans="1:9" x14ac:dyDescent="0.2">
      <c r="A586" s="53" t="str">
        <f t="shared" si="16"/>
        <v>ANEMICEPILLO BOTE</v>
      </c>
      <c r="B586" s="41" t="str">
        <f>'[1]87-20-0'!B570</f>
        <v>CB44</v>
      </c>
      <c r="C586" s="41" t="str">
        <f>VLOOKUP(B586,'[1]87-20-0'!$B$2:$G$10000, 3,0)</f>
        <v>CEPILLO BOTE N  44</v>
      </c>
      <c r="D586" s="41" t="str">
        <f>VLOOKUP(B586,'[1]87-20-0'!$B$2:$G$10000, 4,0)</f>
        <v>ANEMI</v>
      </c>
      <c r="E586" s="41" t="str">
        <f>VLOOKUP(B586,'[1]87-20-0'!$B$2:$G$10000, 5,0)</f>
        <v>CEPILLO BOTE</v>
      </c>
      <c r="F586" s="42">
        <f>VLOOKUP(B586,'[1]87-20-0'!$B$2:$G$10000, 6,0)</f>
        <v>43869.15</v>
      </c>
      <c r="G586" s="52">
        <f>F586*(1-$B$15)*(1-(IF(ISERROR(VLOOKUP(A586,'[2]BASE OFERTAS'!$A$2:$D$800,4,FALSE)),"0 ",VLOOKUP(A586,'[2]BASE OFERTAS'!$A$2:$D$800,4,FALSE))))</f>
        <v>43869.15</v>
      </c>
      <c r="H586" s="43"/>
      <c r="I586" s="44">
        <f t="shared" si="17"/>
        <v>0</v>
      </c>
    </row>
    <row r="587" spans="1:9" x14ac:dyDescent="0.2">
      <c r="A587" s="53" t="str">
        <f t="shared" si="16"/>
        <v>ANEMICEPILLO BOTE</v>
      </c>
      <c r="B587" s="41" t="str">
        <f>'[1]87-20-0'!B571</f>
        <v>CB46</v>
      </c>
      <c r="C587" s="41" t="str">
        <f>VLOOKUP(B587,'[1]87-20-0'!$B$2:$G$10000, 3,0)</f>
        <v>CEPILLO BOTE N  46</v>
      </c>
      <c r="D587" s="41" t="str">
        <f>VLOOKUP(B587,'[1]87-20-0'!$B$2:$G$10000, 4,0)</f>
        <v>ANEMI</v>
      </c>
      <c r="E587" s="41" t="str">
        <f>VLOOKUP(B587,'[1]87-20-0'!$B$2:$G$10000, 5,0)</f>
        <v>CEPILLO BOTE</v>
      </c>
      <c r="F587" s="42">
        <f>VLOOKUP(B587,'[1]87-20-0'!$B$2:$G$10000, 6,0)</f>
        <v>43869.15</v>
      </c>
      <c r="G587" s="52">
        <f>F587*(1-$B$15)*(1-(IF(ISERROR(VLOOKUP(A587,'[2]BASE OFERTAS'!$A$2:$D$800,4,FALSE)),"0 ",VLOOKUP(A587,'[2]BASE OFERTAS'!$A$2:$D$800,4,FALSE))))</f>
        <v>43869.15</v>
      </c>
      <c r="H587" s="43"/>
      <c r="I587" s="44">
        <f t="shared" si="17"/>
        <v>0</v>
      </c>
    </row>
    <row r="588" spans="1:9" x14ac:dyDescent="0.2">
      <c r="A588" s="53" t="str">
        <f t="shared" si="16"/>
        <v>ANEMICEPILLO BOTE</v>
      </c>
      <c r="B588" s="41" t="str">
        <f>'[1]87-20-0'!B572</f>
        <v>CB48</v>
      </c>
      <c r="C588" s="41" t="str">
        <f>VLOOKUP(B588,'[1]87-20-0'!$B$2:$G$10000, 3,0)</f>
        <v>CEPILLO BOTE N  48</v>
      </c>
      <c r="D588" s="41" t="str">
        <f>VLOOKUP(B588,'[1]87-20-0'!$B$2:$G$10000, 4,0)</f>
        <v>ANEMI</v>
      </c>
      <c r="E588" s="41" t="str">
        <f>VLOOKUP(B588,'[1]87-20-0'!$B$2:$G$10000, 5,0)</f>
        <v>CEPILLO BOTE</v>
      </c>
      <c r="F588" s="42">
        <f>VLOOKUP(B588,'[1]87-20-0'!$B$2:$G$10000, 6,0)</f>
        <v>43869.15</v>
      </c>
      <c r="G588" s="52">
        <f>F588*(1-$B$15)*(1-(IF(ISERROR(VLOOKUP(A588,'[2]BASE OFERTAS'!$A$2:$D$800,4,FALSE)),"0 ",VLOOKUP(A588,'[2]BASE OFERTAS'!$A$2:$D$800,4,FALSE))))</f>
        <v>43869.15</v>
      </c>
      <c r="H588" s="43"/>
      <c r="I588" s="44">
        <f t="shared" si="17"/>
        <v>0</v>
      </c>
    </row>
    <row r="589" spans="1:9" x14ac:dyDescent="0.2">
      <c r="A589" s="53" t="str">
        <f t="shared" si="16"/>
        <v>ANEMICEPILLO BOTE</v>
      </c>
      <c r="B589" s="41" t="str">
        <f>'[1]87-20-0'!B573</f>
        <v>CB50</v>
      </c>
      <c r="C589" s="41" t="str">
        <f>VLOOKUP(B589,'[1]87-20-0'!$B$2:$G$10000, 3,0)</f>
        <v>CEPILLO BOTE N  50</v>
      </c>
      <c r="D589" s="41" t="str">
        <f>VLOOKUP(B589,'[1]87-20-0'!$B$2:$G$10000, 4,0)</f>
        <v>ANEMI</v>
      </c>
      <c r="E589" s="41" t="str">
        <f>VLOOKUP(B589,'[1]87-20-0'!$B$2:$G$10000, 5,0)</f>
        <v>CEPILLO BOTE</v>
      </c>
      <c r="F589" s="42">
        <f>VLOOKUP(B589,'[1]87-20-0'!$B$2:$G$10000, 6,0)</f>
        <v>43869.15</v>
      </c>
      <c r="G589" s="52">
        <f>F589*(1-$B$15)*(1-(IF(ISERROR(VLOOKUP(A589,'[2]BASE OFERTAS'!$A$2:$D$800,4,FALSE)),"0 ",VLOOKUP(A589,'[2]BASE OFERTAS'!$A$2:$D$800,4,FALSE))))</f>
        <v>43869.15</v>
      </c>
      <c r="H589" s="43"/>
      <c r="I589" s="44">
        <f t="shared" si="17"/>
        <v>0</v>
      </c>
    </row>
    <row r="590" spans="1:9" x14ac:dyDescent="0.2">
      <c r="A590" s="53" t="str">
        <f t="shared" si="16"/>
        <v>RHEINCEPILLO CONICO</v>
      </c>
      <c r="B590" s="41" t="str">
        <f>'[1]87-20-0'!B574</f>
        <v>CCN75R</v>
      </c>
      <c r="C590" s="41" t="str">
        <f>VLOOKUP(B590,'[1]87-20-0'!$B$2:$G$10000, 3,0)</f>
        <v>CEPILLO CONICO C/TCA  75m</v>
      </c>
      <c r="D590" s="41" t="str">
        <f>VLOOKUP(B590,'[1]87-20-0'!$B$2:$G$10000, 4,0)</f>
        <v>RHEIN</v>
      </c>
      <c r="E590" s="41" t="str">
        <f>VLOOKUP(B590,'[1]87-20-0'!$B$2:$G$10000, 5,0)</f>
        <v>CEPILLO CONICO</v>
      </c>
      <c r="F590" s="42">
        <f>VLOOKUP(B590,'[1]87-20-0'!$B$2:$G$10000, 6,0)</f>
        <v>4197.68</v>
      </c>
      <c r="G590" s="52">
        <f>F590*(1-$B$15)*(1-(IF(ISERROR(VLOOKUP(A590,'[2]BASE OFERTAS'!$A$2:$D$800,4,FALSE)),"0 ",VLOOKUP(A590,'[2]BASE OFERTAS'!$A$2:$D$800,4,FALSE))))</f>
        <v>3693.9584000000004</v>
      </c>
      <c r="H590" s="43"/>
      <c r="I590" s="44">
        <f t="shared" si="17"/>
        <v>0</v>
      </c>
    </row>
    <row r="591" spans="1:9" x14ac:dyDescent="0.2">
      <c r="A591" s="53" t="str">
        <f t="shared" si="16"/>
        <v>RHEINCEPILLO CONICO</v>
      </c>
      <c r="B591" s="41" t="str">
        <f>'[1]87-20-0'!B575</f>
        <v>CCN100R</v>
      </c>
      <c r="C591" s="41" t="str">
        <f>VLOOKUP(B591,'[1]87-20-0'!$B$2:$G$10000, 3,0)</f>
        <v>CEPILLO CONICO C/TCA 100m</v>
      </c>
      <c r="D591" s="41" t="str">
        <f>VLOOKUP(B591,'[1]87-20-0'!$B$2:$G$10000, 4,0)</f>
        <v>RHEIN</v>
      </c>
      <c r="E591" s="41" t="str">
        <f>VLOOKUP(B591,'[1]87-20-0'!$B$2:$G$10000, 5,0)</f>
        <v>CEPILLO CONICO</v>
      </c>
      <c r="F591" s="42">
        <f>VLOOKUP(B591,'[1]87-20-0'!$B$2:$G$10000, 6,0)</f>
        <v>5093.54</v>
      </c>
      <c r="G591" s="52">
        <f>F591*(1-$B$15)*(1-(IF(ISERROR(VLOOKUP(A591,'[2]BASE OFERTAS'!$A$2:$D$800,4,FALSE)),"0 ",VLOOKUP(A591,'[2]BASE OFERTAS'!$A$2:$D$800,4,FALSE))))</f>
        <v>4482.3152</v>
      </c>
      <c r="H591" s="43"/>
      <c r="I591" s="44">
        <f t="shared" si="17"/>
        <v>0</v>
      </c>
    </row>
    <row r="592" spans="1:9" x14ac:dyDescent="0.2">
      <c r="A592" s="53" t="str">
        <f t="shared" si="16"/>
        <v>RHEINCEPILLO COPA</v>
      </c>
      <c r="B592" s="41" t="str">
        <f>'[1]87-20-0'!B576</f>
        <v>CCP60R</v>
      </c>
      <c r="C592" s="41" t="str">
        <f>VLOOKUP(B592,'[1]87-20-0'!$B$2:$G$10000, 3,0)</f>
        <v>CEPILLO COPA  60mm</v>
      </c>
      <c r="D592" s="41" t="str">
        <f>VLOOKUP(B592,'[1]87-20-0'!$B$2:$G$10000, 4,0)</f>
        <v>RHEIN</v>
      </c>
      <c r="E592" s="41" t="str">
        <f>VLOOKUP(B592,'[1]87-20-0'!$B$2:$G$10000, 5,0)</f>
        <v>CEPILLO COPA</v>
      </c>
      <c r="F592" s="42">
        <f>VLOOKUP(B592,'[1]87-20-0'!$B$2:$G$10000, 6,0)</f>
        <v>3811.21</v>
      </c>
      <c r="G592" s="52">
        <f>F592*(1-$B$15)*(1-(IF(ISERROR(VLOOKUP(A592,'[2]BASE OFERTAS'!$A$2:$D$800,4,FALSE)),"0 ",VLOOKUP(A592,'[2]BASE OFERTAS'!$A$2:$D$800,4,FALSE))))</f>
        <v>3353.8647999999998</v>
      </c>
      <c r="H592" s="43"/>
      <c r="I592" s="44">
        <f t="shared" si="17"/>
        <v>0</v>
      </c>
    </row>
    <row r="593" spans="1:9" x14ac:dyDescent="0.2">
      <c r="A593" s="53" t="str">
        <f t="shared" si="16"/>
        <v>RHEINCEPILLO COPA</v>
      </c>
      <c r="B593" s="41" t="str">
        <f>'[1]87-20-0'!B577</f>
        <v>CCP75R</v>
      </c>
      <c r="C593" s="41" t="str">
        <f>VLOOKUP(B593,'[1]87-20-0'!$B$2:$G$10000, 3,0)</f>
        <v>CEPILLO COPA  75mm</v>
      </c>
      <c r="D593" s="41" t="str">
        <f>VLOOKUP(B593,'[1]87-20-0'!$B$2:$G$10000, 4,0)</f>
        <v>RHEIN</v>
      </c>
      <c r="E593" s="41" t="str">
        <f>VLOOKUP(B593,'[1]87-20-0'!$B$2:$G$10000, 5,0)</f>
        <v>CEPILLO COPA</v>
      </c>
      <c r="F593" s="42">
        <f>VLOOKUP(B593,'[1]87-20-0'!$B$2:$G$10000, 6,0)</f>
        <v>3973.59</v>
      </c>
      <c r="G593" s="52">
        <f>F593*(1-$B$15)*(1-(IF(ISERROR(VLOOKUP(A593,'[2]BASE OFERTAS'!$A$2:$D$800,4,FALSE)),"0 ",VLOOKUP(A593,'[2]BASE OFERTAS'!$A$2:$D$800,4,FALSE))))</f>
        <v>3496.7592</v>
      </c>
      <c r="H593" s="43"/>
      <c r="I593" s="44">
        <f t="shared" si="17"/>
        <v>0</v>
      </c>
    </row>
    <row r="594" spans="1:9" x14ac:dyDescent="0.2">
      <c r="A594" s="53" t="str">
        <f t="shared" si="16"/>
        <v>RHEINCEPILLO COPA</v>
      </c>
      <c r="B594" s="41" t="str">
        <f>'[1]87-20-0'!B578</f>
        <v>CCP100R</v>
      </c>
      <c r="C594" s="41" t="str">
        <f>VLOOKUP(B594,'[1]87-20-0'!$B$2:$G$10000, 3,0)</f>
        <v>CEPILLO COPA 100mm</v>
      </c>
      <c r="D594" s="41" t="str">
        <f>VLOOKUP(B594,'[1]87-20-0'!$B$2:$G$10000, 4,0)</f>
        <v>RHEIN</v>
      </c>
      <c r="E594" s="41" t="str">
        <f>VLOOKUP(B594,'[1]87-20-0'!$B$2:$G$10000, 5,0)</f>
        <v>CEPILLO COPA</v>
      </c>
      <c r="F594" s="42">
        <f>VLOOKUP(B594,'[1]87-20-0'!$B$2:$G$10000, 6,0)</f>
        <v>6636.49</v>
      </c>
      <c r="G594" s="52">
        <f>F594*(1-$B$15)*(1-(IF(ISERROR(VLOOKUP(A594,'[2]BASE OFERTAS'!$A$2:$D$800,4,FALSE)),"0 ",VLOOKUP(A594,'[2]BASE OFERTAS'!$A$2:$D$800,4,FALSE))))</f>
        <v>5840.1112000000003</v>
      </c>
      <c r="H594" s="43"/>
      <c r="I594" s="44">
        <f t="shared" si="17"/>
        <v>0</v>
      </c>
    </row>
    <row r="595" spans="1:9" x14ac:dyDescent="0.2">
      <c r="A595" s="53" t="str">
        <f t="shared" ref="A595:A658" si="18">D595&amp;E595</f>
        <v>RHEINCEPILLO COPA</v>
      </c>
      <c r="B595" s="41" t="str">
        <f>'[1]87-20-0'!B579</f>
        <v>CCV50R</v>
      </c>
      <c r="C595" s="41" t="str">
        <f>VLOOKUP(B595,'[1]87-20-0'!$B$2:$G$10000, 3,0)</f>
        <v>CEPILLO COPA C/VASTAGO 50</v>
      </c>
      <c r="D595" s="41" t="str">
        <f>VLOOKUP(B595,'[1]87-20-0'!$B$2:$G$10000, 4,0)</f>
        <v>RHEIN</v>
      </c>
      <c r="E595" s="41" t="str">
        <f>VLOOKUP(B595,'[1]87-20-0'!$B$2:$G$10000, 5,0)</f>
        <v>CEPILLO COPA</v>
      </c>
      <c r="F595" s="42">
        <f>VLOOKUP(B595,'[1]87-20-0'!$B$2:$G$10000, 6,0)</f>
        <v>2363.69</v>
      </c>
      <c r="G595" s="52">
        <f>F595*(1-$B$15)*(1-(IF(ISERROR(VLOOKUP(A595,'[2]BASE OFERTAS'!$A$2:$D$800,4,FALSE)),"0 ",VLOOKUP(A595,'[2]BASE OFERTAS'!$A$2:$D$800,4,FALSE))))</f>
        <v>2080.0472</v>
      </c>
      <c r="H595" s="43"/>
      <c r="I595" s="44">
        <f t="shared" ref="I595:I658" si="19">H595*G595</f>
        <v>0</v>
      </c>
    </row>
    <row r="596" spans="1:9" x14ac:dyDescent="0.2">
      <c r="A596" s="53" t="str">
        <f t="shared" si="18"/>
        <v>RHEINCEPILLO COPA</v>
      </c>
      <c r="B596" s="41" t="str">
        <f>'[1]87-20-0'!B580</f>
        <v>CCV75R</v>
      </c>
      <c r="C596" s="41" t="str">
        <f>VLOOKUP(B596,'[1]87-20-0'!$B$2:$G$10000, 3,0)</f>
        <v>CEPILLO COPA C/VASTAGO 75</v>
      </c>
      <c r="D596" s="41" t="str">
        <f>VLOOKUP(B596,'[1]87-20-0'!$B$2:$G$10000, 4,0)</f>
        <v>RHEIN</v>
      </c>
      <c r="E596" s="41" t="str">
        <f>VLOOKUP(B596,'[1]87-20-0'!$B$2:$G$10000, 5,0)</f>
        <v>CEPILLO COPA</v>
      </c>
      <c r="F596" s="42">
        <f>VLOOKUP(B596,'[1]87-20-0'!$B$2:$G$10000, 6,0)</f>
        <v>2631.67</v>
      </c>
      <c r="G596" s="52">
        <f>F596*(1-$B$15)*(1-(IF(ISERROR(VLOOKUP(A596,'[2]BASE OFERTAS'!$A$2:$D$800,4,FALSE)),"0 ",VLOOKUP(A596,'[2]BASE OFERTAS'!$A$2:$D$800,4,FALSE))))</f>
        <v>2315.8696</v>
      </c>
      <c r="H596" s="43"/>
      <c r="I596" s="44">
        <f t="shared" si="19"/>
        <v>0</v>
      </c>
    </row>
    <row r="597" spans="1:9" x14ac:dyDescent="0.2">
      <c r="A597" s="53" t="str">
        <f t="shared" si="18"/>
        <v>RHEINCEPILLO</v>
      </c>
      <c r="B597" s="41" t="str">
        <f>'[1]87-20-0'!B581</f>
        <v>CPV100R</v>
      </c>
      <c r="C597" s="41" t="str">
        <f>VLOOKUP(B597,'[1]87-20-0'!$B$2:$G$10000, 3,0)</f>
        <v>CEPILLO PLANO C/VASTA 100</v>
      </c>
      <c r="D597" s="41" t="str">
        <f>VLOOKUP(B597,'[1]87-20-0'!$B$2:$G$10000, 4,0)</f>
        <v>RHEIN</v>
      </c>
      <c r="E597" s="41" t="str">
        <f>VLOOKUP(B597,'[1]87-20-0'!$B$2:$G$10000, 5,0)</f>
        <v>CEPILLO</v>
      </c>
      <c r="F597" s="42">
        <f>VLOOKUP(B597,'[1]87-20-0'!$B$2:$G$10000, 6,0)</f>
        <v>2803.03</v>
      </c>
      <c r="G597" s="52">
        <f>F597*(1-$B$15)*(1-(IF(ISERROR(VLOOKUP(A597,'[2]BASE OFERTAS'!$A$2:$D$800,4,FALSE)),"0 ",VLOOKUP(A597,'[2]BASE OFERTAS'!$A$2:$D$800,4,FALSE))))</f>
        <v>2466.6664000000001</v>
      </c>
      <c r="H597" s="43"/>
      <c r="I597" s="44">
        <f t="shared" si="19"/>
        <v>0</v>
      </c>
    </row>
    <row r="598" spans="1:9" x14ac:dyDescent="0.2">
      <c r="A598" s="53" t="str">
        <f t="shared" si="18"/>
        <v>RHEINCEPILLO</v>
      </c>
      <c r="B598" s="41" t="str">
        <f>'[1]87-20-0'!B582</f>
        <v>CPV50R</v>
      </c>
      <c r="C598" s="41" t="str">
        <f>VLOOKUP(B598,'[1]87-20-0'!$B$2:$G$10000, 3,0)</f>
        <v>CEPILLO PLANO C/VASTAG 50</v>
      </c>
      <c r="D598" s="41" t="str">
        <f>VLOOKUP(B598,'[1]87-20-0'!$B$2:$G$10000, 4,0)</f>
        <v>RHEIN</v>
      </c>
      <c r="E598" s="41" t="str">
        <f>VLOOKUP(B598,'[1]87-20-0'!$B$2:$G$10000, 5,0)</f>
        <v>CEPILLO</v>
      </c>
      <c r="F598" s="42">
        <f>VLOOKUP(B598,'[1]87-20-0'!$B$2:$G$10000, 6,0)</f>
        <v>1600.18</v>
      </c>
      <c r="G598" s="52">
        <f>F598*(1-$B$15)*(1-(IF(ISERROR(VLOOKUP(A598,'[2]BASE OFERTAS'!$A$2:$D$800,4,FALSE)),"0 ",VLOOKUP(A598,'[2]BASE OFERTAS'!$A$2:$D$800,4,FALSE))))</f>
        <v>1408.1584</v>
      </c>
      <c r="H598" s="43"/>
      <c r="I598" s="44">
        <f t="shared" si="19"/>
        <v>0</v>
      </c>
    </row>
    <row r="599" spans="1:9" x14ac:dyDescent="0.2">
      <c r="A599" s="53" t="str">
        <f t="shared" si="18"/>
        <v>RHEINCEPILLO</v>
      </c>
      <c r="B599" s="41" t="str">
        <f>'[1]87-20-0'!B583</f>
        <v>CPV75R</v>
      </c>
      <c r="C599" s="41" t="str">
        <f>VLOOKUP(B599,'[1]87-20-0'!$B$2:$G$10000, 3,0)</f>
        <v>CEPILLO PLANO C/VASTAG 75</v>
      </c>
      <c r="D599" s="41" t="str">
        <f>VLOOKUP(B599,'[1]87-20-0'!$B$2:$G$10000, 4,0)</f>
        <v>RHEIN</v>
      </c>
      <c r="E599" s="41" t="str">
        <f>VLOOKUP(B599,'[1]87-20-0'!$B$2:$G$10000, 5,0)</f>
        <v>CEPILLO</v>
      </c>
      <c r="F599" s="42">
        <f>VLOOKUP(B599,'[1]87-20-0'!$B$2:$G$10000, 6,0)</f>
        <v>2118.64</v>
      </c>
      <c r="G599" s="52">
        <f>F599*(1-$B$15)*(1-(IF(ISERROR(VLOOKUP(A599,'[2]BASE OFERTAS'!$A$2:$D$800,4,FALSE)),"0 ",VLOOKUP(A599,'[2]BASE OFERTAS'!$A$2:$D$800,4,FALSE))))</f>
        <v>1864.4032</v>
      </c>
      <c r="H599" s="43"/>
      <c r="I599" s="44">
        <f t="shared" si="19"/>
        <v>0</v>
      </c>
    </row>
    <row r="600" spans="1:9" x14ac:dyDescent="0.2">
      <c r="A600" s="53" t="str">
        <f t="shared" si="18"/>
        <v>CANOACERRADURA PLACARD</v>
      </c>
      <c r="B600" s="41" t="str">
        <f>'[1]87-20-0'!B584</f>
        <v>C201HPC</v>
      </c>
      <c r="C600" s="41" t="str">
        <f>VLOOKUP(B600,'[1]87-20-0'!$B$2:$G$10000, 3,0)</f>
        <v>CERR PLA 20 1com HPL</v>
      </c>
      <c r="D600" s="41" t="str">
        <f>VLOOKUP(B600,'[1]87-20-0'!$B$2:$G$10000, 4,0)</f>
        <v>CANOA</v>
      </c>
      <c r="E600" s="41" t="str">
        <f>VLOOKUP(B600,'[1]87-20-0'!$B$2:$G$10000, 5,0)</f>
        <v>CERRADURA PLACARD</v>
      </c>
      <c r="F600" s="42">
        <f>VLOOKUP(B600,'[1]87-20-0'!$B$2:$G$10000, 6,0)</f>
        <v>17016.71</v>
      </c>
      <c r="G600" s="52">
        <f>F600*(1-$B$15)*(1-(IF(ISERROR(VLOOKUP(A600,'[2]BASE OFERTAS'!$A$2:$D$800,4,FALSE)),"0 ",VLOOKUP(A600,'[2]BASE OFERTAS'!$A$2:$D$800,4,FALSE))))</f>
        <v>17016.71</v>
      </c>
      <c r="H600" s="43"/>
      <c r="I600" s="44">
        <f t="shared" si="19"/>
        <v>0</v>
      </c>
    </row>
    <row r="601" spans="1:9" x14ac:dyDescent="0.2">
      <c r="A601" s="53" t="str">
        <f t="shared" si="18"/>
        <v>CANOACERRADURA PLACARD</v>
      </c>
      <c r="B601" s="41" t="str">
        <f>'[1]87-20-0'!B585</f>
        <v>C206HPC</v>
      </c>
      <c r="C601" s="41" t="str">
        <f>VLOOKUP(B601,'[1]87-20-0'!$B$2:$G$10000, 3,0)</f>
        <v>CERR PLA 20 6com HPL</v>
      </c>
      <c r="D601" s="41" t="str">
        <f>VLOOKUP(B601,'[1]87-20-0'!$B$2:$G$10000, 4,0)</f>
        <v>CANOA</v>
      </c>
      <c r="E601" s="41" t="str">
        <f>VLOOKUP(B601,'[1]87-20-0'!$B$2:$G$10000, 5,0)</f>
        <v>CERRADURA PLACARD</v>
      </c>
      <c r="F601" s="42">
        <f>VLOOKUP(B601,'[1]87-20-0'!$B$2:$G$10000, 6,0)</f>
        <v>20143.169999999998</v>
      </c>
      <c r="G601" s="52">
        <f>F601*(1-$B$15)*(1-(IF(ISERROR(VLOOKUP(A601,'[2]BASE OFERTAS'!$A$2:$D$800,4,FALSE)),"0 ",VLOOKUP(A601,'[2]BASE OFERTAS'!$A$2:$D$800,4,FALSE))))</f>
        <v>20143.169999999998</v>
      </c>
      <c r="H601" s="43"/>
      <c r="I601" s="44">
        <f t="shared" si="19"/>
        <v>0</v>
      </c>
    </row>
    <row r="602" spans="1:9" x14ac:dyDescent="0.2">
      <c r="A602" s="53" t="str">
        <f t="shared" si="18"/>
        <v>CANOACERRADURA</v>
      </c>
      <c r="B602" s="41" t="str">
        <f>'[1]87-20-0'!B586</f>
        <v>CFR801C</v>
      </c>
      <c r="C602" s="41" t="str">
        <f>VLOOKUP(B602,'[1]87-20-0'!$B$2:$G$10000, 3,0)</f>
        <v>CERR. FRENTE REDONDO  801</v>
      </c>
      <c r="D602" s="41" t="str">
        <f>VLOOKUP(B602,'[1]87-20-0'!$B$2:$G$10000, 4,0)</f>
        <v>CANOA</v>
      </c>
      <c r="E602" s="41" t="str">
        <f>VLOOKUP(B602,'[1]87-20-0'!$B$2:$G$10000, 5,0)</f>
        <v>CERRADURA</v>
      </c>
      <c r="F602" s="42">
        <f>VLOOKUP(B602,'[1]87-20-0'!$B$2:$G$10000, 6,0)</f>
        <v>3216.33</v>
      </c>
      <c r="G602" s="52">
        <f>F602*(1-$B$15)*(1-(IF(ISERROR(VLOOKUP(A602,'[2]BASE OFERTAS'!$A$2:$D$800,4,FALSE)),"0 ",VLOOKUP(A602,'[2]BASE OFERTAS'!$A$2:$D$800,4,FALSE))))</f>
        <v>3216.33</v>
      </c>
      <c r="H602" s="43"/>
      <c r="I602" s="44">
        <f t="shared" si="19"/>
        <v>0</v>
      </c>
    </row>
    <row r="603" spans="1:9" x14ac:dyDescent="0.2">
      <c r="A603" s="53" t="str">
        <f t="shared" si="18"/>
        <v>CANOACERRADURA</v>
      </c>
      <c r="B603" s="41" t="str">
        <f>'[1]87-20-0'!B587</f>
        <v>CFR802C</v>
      </c>
      <c r="C603" s="41" t="str">
        <f>VLOOKUP(B603,'[1]87-20-0'!$B$2:$G$10000, 3,0)</f>
        <v>CERR. FRENTE REDONDO  802</v>
      </c>
      <c r="D603" s="41" t="str">
        <f>VLOOKUP(B603,'[1]87-20-0'!$B$2:$G$10000, 4,0)</f>
        <v>CANOA</v>
      </c>
      <c r="E603" s="41" t="str">
        <f>VLOOKUP(B603,'[1]87-20-0'!$B$2:$G$10000, 5,0)</f>
        <v>CERRADURA</v>
      </c>
      <c r="F603" s="42">
        <f>VLOOKUP(B603,'[1]87-20-0'!$B$2:$G$10000, 6,0)</f>
        <v>3340.2</v>
      </c>
      <c r="G603" s="52">
        <f>F603*(1-$B$15)*(1-(IF(ISERROR(VLOOKUP(A603,'[2]BASE OFERTAS'!$A$2:$D$800,4,FALSE)),"0 ",VLOOKUP(A603,'[2]BASE OFERTAS'!$A$2:$D$800,4,FALSE))))</f>
        <v>3340.2</v>
      </c>
      <c r="H603" s="43"/>
      <c r="I603" s="44">
        <f t="shared" si="19"/>
        <v>0</v>
      </c>
    </row>
    <row r="604" spans="1:9" x14ac:dyDescent="0.2">
      <c r="A604" s="53" t="str">
        <f t="shared" si="18"/>
        <v>PRIVECERRADURA</v>
      </c>
      <c r="B604" s="41" t="str">
        <f>'[1]87-20-0'!B588</f>
        <v>CCR110P</v>
      </c>
      <c r="C604" s="41" t="str">
        <f>VLOOKUP(B604,'[1]87-20-0'!$B$2:$G$10000, 3,0)</f>
        <v>CERRA CILINDRO REFOR 110</v>
      </c>
      <c r="D604" s="41" t="str">
        <f>VLOOKUP(B604,'[1]87-20-0'!$B$2:$G$10000, 4,0)</f>
        <v>PRIVE</v>
      </c>
      <c r="E604" s="41" t="str">
        <f>VLOOKUP(B604,'[1]87-20-0'!$B$2:$G$10000, 5,0)</f>
        <v>CERRADURA</v>
      </c>
      <c r="F604" s="42">
        <f>VLOOKUP(B604,'[1]87-20-0'!$B$2:$G$10000, 6,0)</f>
        <v>27717.33</v>
      </c>
      <c r="G604" s="52">
        <f>F604*(1-$B$15)*(1-(IF(ISERROR(VLOOKUP(A604,'[2]BASE OFERTAS'!$A$2:$D$800,4,FALSE)),"0 ",VLOOKUP(A604,'[2]BASE OFERTAS'!$A$2:$D$800,4,FALSE))))</f>
        <v>27717.33</v>
      </c>
      <c r="H604" s="43"/>
      <c r="I604" s="44">
        <f t="shared" si="19"/>
        <v>0</v>
      </c>
    </row>
    <row r="605" spans="1:9" x14ac:dyDescent="0.2">
      <c r="A605" s="53" t="str">
        <f t="shared" si="18"/>
        <v>PRIVECERRADURA</v>
      </c>
      <c r="B605" s="41" t="str">
        <f>'[1]87-20-0'!B589</f>
        <v>CH200CP</v>
      </c>
      <c r="C605" s="41" t="str">
        <f>VLOOKUP(B605,'[1]87-20-0'!$B$2:$G$10000, 3,0)</f>
        <v>CERRAD HERMANADA 200 Caja</v>
      </c>
      <c r="D605" s="41" t="str">
        <f>VLOOKUP(B605,'[1]87-20-0'!$B$2:$G$10000, 4,0)</f>
        <v>PRIVE</v>
      </c>
      <c r="E605" s="41" t="str">
        <f>VLOOKUP(B605,'[1]87-20-0'!$B$2:$G$10000, 5,0)</f>
        <v>CERRADURA</v>
      </c>
      <c r="F605" s="42">
        <f>VLOOKUP(B605,'[1]87-20-0'!$B$2:$G$10000, 6,0)</f>
        <v>12300.79</v>
      </c>
      <c r="G605" s="52">
        <f>F605*(1-$B$15)*(1-(IF(ISERROR(VLOOKUP(A605,'[2]BASE OFERTAS'!$A$2:$D$800,4,FALSE)),"0 ",VLOOKUP(A605,'[2]BASE OFERTAS'!$A$2:$D$800,4,FALSE))))</f>
        <v>12300.79</v>
      </c>
      <c r="H605" s="43"/>
      <c r="I605" s="44">
        <f t="shared" si="19"/>
        <v>0</v>
      </c>
    </row>
    <row r="606" spans="1:9" x14ac:dyDescent="0.2">
      <c r="A606" s="53" t="str">
        <f t="shared" si="18"/>
        <v>CANOACERRADURA PLACARD</v>
      </c>
      <c r="B606" s="41" t="str">
        <f>'[1]87-20-0'!B590</f>
        <v>CPCA</v>
      </c>
      <c r="C606" s="41" t="str">
        <f>VLOOKUP(B606,'[1]87-20-0'!$B$2:$G$10000, 3,0)</f>
        <v>CERRAD. PLACARD 20mm</v>
      </c>
      <c r="D606" s="41" t="str">
        <f>VLOOKUP(B606,'[1]87-20-0'!$B$2:$G$10000, 4,0)</f>
        <v>CANOA</v>
      </c>
      <c r="E606" s="41" t="str">
        <f>VLOOKUP(B606,'[1]87-20-0'!$B$2:$G$10000, 5,0)</f>
        <v>CERRADURA PLACARD</v>
      </c>
      <c r="F606" s="42">
        <f>VLOOKUP(B606,'[1]87-20-0'!$B$2:$G$10000, 6,0)</f>
        <v>15860.7</v>
      </c>
      <c r="G606" s="52">
        <f>F606*(1-$B$15)*(1-(IF(ISERROR(VLOOKUP(A606,'[2]BASE OFERTAS'!$A$2:$D$800,4,FALSE)),"0 ",VLOOKUP(A606,'[2]BASE OFERTAS'!$A$2:$D$800,4,FALSE))))</f>
        <v>15860.7</v>
      </c>
      <c r="H606" s="43"/>
      <c r="I606" s="44">
        <f t="shared" si="19"/>
        <v>0</v>
      </c>
    </row>
    <row r="607" spans="1:9" x14ac:dyDescent="0.2">
      <c r="A607" s="53" t="str">
        <f t="shared" si="18"/>
        <v>PRIVECERRADURA</v>
      </c>
      <c r="B607" s="41" t="str">
        <f>'[1]87-20-0'!B591</f>
        <v>C105P</v>
      </c>
      <c r="C607" s="41" t="str">
        <f>VLOOKUP(B607,'[1]87-20-0'!$B$2:$G$10000, 3,0)</f>
        <v>CERRADUR BANO N  105</v>
      </c>
      <c r="D607" s="41" t="str">
        <f>VLOOKUP(B607,'[1]87-20-0'!$B$2:$G$10000, 4,0)</f>
        <v>PRIVE</v>
      </c>
      <c r="E607" s="41" t="str">
        <f>VLOOKUP(B607,'[1]87-20-0'!$B$2:$G$10000, 5,0)</f>
        <v>CERRADURA</v>
      </c>
      <c r="F607" s="42">
        <f>VLOOKUP(B607,'[1]87-20-0'!$B$2:$G$10000, 6,0)</f>
        <v>5106.5</v>
      </c>
      <c r="G607" s="52">
        <f>F607*(1-$B$15)*(1-(IF(ISERROR(VLOOKUP(A607,'[2]BASE OFERTAS'!$A$2:$D$800,4,FALSE)),"0 ",VLOOKUP(A607,'[2]BASE OFERTAS'!$A$2:$D$800,4,FALSE))))</f>
        <v>5106.5</v>
      </c>
      <c r="H607" s="43"/>
      <c r="I607" s="44">
        <f t="shared" si="19"/>
        <v>0</v>
      </c>
    </row>
    <row r="608" spans="1:9" x14ac:dyDescent="0.2">
      <c r="A608" s="53" t="str">
        <f t="shared" si="18"/>
        <v>PRIVECERRADURA</v>
      </c>
      <c r="B608" s="41" t="str">
        <f>'[1]87-20-0'!B592</f>
        <v>C207B</v>
      </c>
      <c r="C608" s="41" t="str">
        <f>VLOOKUP(B608,'[1]87-20-0'!$B$2:$G$10000, 3,0)</f>
        <v>CERRADUR N 207 BOLSA</v>
      </c>
      <c r="D608" s="41" t="str">
        <f>VLOOKUP(B608,'[1]87-20-0'!$B$2:$G$10000, 4,0)</f>
        <v>PRIVE</v>
      </c>
      <c r="E608" s="41" t="str">
        <f>VLOOKUP(B608,'[1]87-20-0'!$B$2:$G$10000, 5,0)</f>
        <v>CERRADURA</v>
      </c>
      <c r="F608" s="42">
        <f>VLOOKUP(B608,'[1]87-20-0'!$B$2:$G$10000, 6,0)</f>
        <v>9937.91</v>
      </c>
      <c r="G608" s="52">
        <f>F608*(1-$B$15)*(1-(IF(ISERROR(VLOOKUP(A608,'[2]BASE OFERTAS'!$A$2:$D$800,4,FALSE)),"0 ",VLOOKUP(A608,'[2]BASE OFERTAS'!$A$2:$D$800,4,FALSE))))</f>
        <v>9937.91</v>
      </c>
      <c r="H608" s="43"/>
      <c r="I608" s="44">
        <f t="shared" si="19"/>
        <v>0</v>
      </c>
    </row>
    <row r="609" spans="1:9" x14ac:dyDescent="0.2">
      <c r="A609" s="53" t="str">
        <f t="shared" si="18"/>
        <v>PRIVECERRADURA</v>
      </c>
      <c r="B609" s="41" t="str">
        <f>'[1]87-20-0'!B593</f>
        <v>C208B</v>
      </c>
      <c r="C609" s="41" t="str">
        <f>VLOOKUP(B609,'[1]87-20-0'!$B$2:$G$10000, 3,0)</f>
        <v>CERRADUR N 208 BOLSA</v>
      </c>
      <c r="D609" s="41" t="str">
        <f>VLOOKUP(B609,'[1]87-20-0'!$B$2:$G$10000, 4,0)</f>
        <v>PRIVE</v>
      </c>
      <c r="E609" s="41" t="str">
        <f>VLOOKUP(B609,'[1]87-20-0'!$B$2:$G$10000, 5,0)</f>
        <v>CERRADURA</v>
      </c>
      <c r="F609" s="42">
        <f>VLOOKUP(B609,'[1]87-20-0'!$B$2:$G$10000, 6,0)</f>
        <v>10220.469999999999</v>
      </c>
      <c r="G609" s="52">
        <f>F609*(1-$B$15)*(1-(IF(ISERROR(VLOOKUP(A609,'[2]BASE OFERTAS'!$A$2:$D$800,4,FALSE)),"0 ",VLOOKUP(A609,'[2]BASE OFERTAS'!$A$2:$D$800,4,FALSE))))</f>
        <v>10220.469999999999</v>
      </c>
      <c r="H609" s="43"/>
      <c r="I609" s="44">
        <f t="shared" si="19"/>
        <v>0</v>
      </c>
    </row>
    <row r="610" spans="1:9" x14ac:dyDescent="0.2">
      <c r="A610" s="53" t="str">
        <f t="shared" si="18"/>
        <v>PRIVECERRADURA</v>
      </c>
      <c r="B610" s="41" t="str">
        <f>'[1]87-20-0'!B594</f>
        <v>C214P</v>
      </c>
      <c r="C610" s="41" t="str">
        <f>VLOOKUP(B610,'[1]87-20-0'!$B$2:$G$10000, 3,0)</f>
        <v>CERRADURA  N  214</v>
      </c>
      <c r="D610" s="41" t="str">
        <f>VLOOKUP(B610,'[1]87-20-0'!$B$2:$G$10000, 4,0)</f>
        <v>PRIVE</v>
      </c>
      <c r="E610" s="41" t="str">
        <f>VLOOKUP(B610,'[1]87-20-0'!$B$2:$G$10000, 5,0)</f>
        <v>CERRADURA</v>
      </c>
      <c r="F610" s="42">
        <f>VLOOKUP(B610,'[1]87-20-0'!$B$2:$G$10000, 6,0)</f>
        <v>20245.02</v>
      </c>
      <c r="G610" s="52">
        <f>F610*(1-$B$15)*(1-(IF(ISERROR(VLOOKUP(A610,'[2]BASE OFERTAS'!$A$2:$D$800,4,FALSE)),"0 ",VLOOKUP(A610,'[2]BASE OFERTAS'!$A$2:$D$800,4,FALSE))))</f>
        <v>20245.02</v>
      </c>
      <c r="H610" s="43"/>
      <c r="I610" s="44">
        <f t="shared" si="19"/>
        <v>0</v>
      </c>
    </row>
    <row r="611" spans="1:9" x14ac:dyDescent="0.2">
      <c r="A611" s="53" t="str">
        <f t="shared" si="18"/>
        <v>PRIVECERRADURA</v>
      </c>
      <c r="B611" s="41" t="str">
        <f>'[1]87-20-0'!B595</f>
        <v>C101A</v>
      </c>
      <c r="C611" s="41" t="str">
        <f>VLOOKUP(B611,'[1]87-20-0'!$B$2:$G$10000, 3,0)</f>
        <v>CERRADURA 101 ANGOST</v>
      </c>
      <c r="D611" s="41" t="str">
        <f>VLOOKUP(B611,'[1]87-20-0'!$B$2:$G$10000, 4,0)</f>
        <v>PRIVE</v>
      </c>
      <c r="E611" s="41" t="str">
        <f>VLOOKUP(B611,'[1]87-20-0'!$B$2:$G$10000, 5,0)</f>
        <v>CERRADURA</v>
      </c>
      <c r="F611" s="42">
        <f>VLOOKUP(B611,'[1]87-20-0'!$B$2:$G$10000, 6,0)</f>
        <v>4541.59</v>
      </c>
      <c r="G611" s="52">
        <f>F611*(1-$B$15)*(1-(IF(ISERROR(VLOOKUP(A611,'[2]BASE OFERTAS'!$A$2:$D$800,4,FALSE)),"0 ",VLOOKUP(A611,'[2]BASE OFERTAS'!$A$2:$D$800,4,FALSE))))</f>
        <v>4541.59</v>
      </c>
      <c r="H611" s="43"/>
      <c r="I611" s="44">
        <f t="shared" si="19"/>
        <v>0</v>
      </c>
    </row>
    <row r="612" spans="1:9" x14ac:dyDescent="0.2">
      <c r="A612" s="53" t="str">
        <f t="shared" si="18"/>
        <v>PRIVECERRADURA</v>
      </c>
      <c r="B612" s="41" t="str">
        <f>'[1]87-20-0'!B596</f>
        <v>C200B</v>
      </c>
      <c r="C612" s="41" t="str">
        <f>VLOOKUP(B612,'[1]87-20-0'!$B$2:$G$10000, 3,0)</f>
        <v>CERRADURA 200 BOLSA</v>
      </c>
      <c r="D612" s="41" t="str">
        <f>VLOOKUP(B612,'[1]87-20-0'!$B$2:$G$10000, 4,0)</f>
        <v>PRIVE</v>
      </c>
      <c r="E612" s="41" t="str">
        <f>VLOOKUP(B612,'[1]87-20-0'!$B$2:$G$10000, 5,0)</f>
        <v>CERRADURA</v>
      </c>
      <c r="F612" s="42">
        <f>VLOOKUP(B612,'[1]87-20-0'!$B$2:$G$10000, 6,0)</f>
        <v>10902.91</v>
      </c>
      <c r="G612" s="52">
        <f>F612*(1-$B$15)*(1-(IF(ISERROR(VLOOKUP(A612,'[2]BASE OFERTAS'!$A$2:$D$800,4,FALSE)),"0 ",VLOOKUP(A612,'[2]BASE OFERTAS'!$A$2:$D$800,4,FALSE))))</f>
        <v>10902.91</v>
      </c>
      <c r="H612" s="43"/>
      <c r="I612" s="44">
        <f t="shared" si="19"/>
        <v>0</v>
      </c>
    </row>
    <row r="613" spans="1:9" x14ac:dyDescent="0.2">
      <c r="A613" s="53" t="str">
        <f t="shared" si="18"/>
        <v>PRIVECERRADURA</v>
      </c>
      <c r="B613" s="41" t="str">
        <f>'[1]87-20-0'!B597</f>
        <v>C200N</v>
      </c>
      <c r="C613" s="41" t="str">
        <f>VLOOKUP(B613,'[1]87-20-0'!$B$2:$G$10000, 3,0)</f>
        <v>CERRADURA 200 NIQUEL</v>
      </c>
      <c r="D613" s="41" t="str">
        <f>VLOOKUP(B613,'[1]87-20-0'!$B$2:$G$10000, 4,0)</f>
        <v>PRIVE</v>
      </c>
      <c r="E613" s="41" t="str">
        <f>VLOOKUP(B613,'[1]87-20-0'!$B$2:$G$10000, 5,0)</f>
        <v>CERRADURA</v>
      </c>
      <c r="F613" s="42">
        <f>VLOOKUP(B613,'[1]87-20-0'!$B$2:$G$10000, 6,0)</f>
        <v>13057.74</v>
      </c>
      <c r="G613" s="52">
        <f>F613*(1-$B$15)*(1-(IF(ISERROR(VLOOKUP(A613,'[2]BASE OFERTAS'!$A$2:$D$800,4,FALSE)),"0 ",VLOOKUP(A613,'[2]BASE OFERTAS'!$A$2:$D$800,4,FALSE))))</f>
        <v>13057.74</v>
      </c>
      <c r="H613" s="43"/>
      <c r="I613" s="44">
        <f t="shared" si="19"/>
        <v>0</v>
      </c>
    </row>
    <row r="614" spans="1:9" x14ac:dyDescent="0.2">
      <c r="A614" s="53" t="str">
        <f t="shared" si="18"/>
        <v>PRIVECERRADURA</v>
      </c>
      <c r="B614" s="41" t="str">
        <f>'[1]87-20-0'!B598</f>
        <v>C205N</v>
      </c>
      <c r="C614" s="41" t="str">
        <f>VLOOKUP(B614,'[1]87-20-0'!$B$2:$G$10000, 3,0)</f>
        <v>CERRADURA 205 NIQUEL</v>
      </c>
      <c r="D614" s="41" t="str">
        <f>VLOOKUP(B614,'[1]87-20-0'!$B$2:$G$10000, 4,0)</f>
        <v>PRIVE</v>
      </c>
      <c r="E614" s="41" t="str">
        <f>VLOOKUP(B614,'[1]87-20-0'!$B$2:$G$10000, 5,0)</f>
        <v>CERRADURA</v>
      </c>
      <c r="F614" s="42">
        <f>VLOOKUP(B614,'[1]87-20-0'!$B$2:$G$10000, 6,0)</f>
        <v>14194.95</v>
      </c>
      <c r="G614" s="52">
        <f>F614*(1-$B$15)*(1-(IF(ISERROR(VLOOKUP(A614,'[2]BASE OFERTAS'!$A$2:$D$800,4,FALSE)),"0 ",VLOOKUP(A614,'[2]BASE OFERTAS'!$A$2:$D$800,4,FALSE))))</f>
        <v>14194.95</v>
      </c>
      <c r="H614" s="43"/>
      <c r="I614" s="44">
        <f t="shared" si="19"/>
        <v>0</v>
      </c>
    </row>
    <row r="615" spans="1:9" x14ac:dyDescent="0.2">
      <c r="A615" s="53" t="str">
        <f t="shared" si="18"/>
        <v>PRIVECERRADURA</v>
      </c>
      <c r="B615" s="41" t="str">
        <f>'[1]87-20-0'!B599</f>
        <v>C207NP</v>
      </c>
      <c r="C615" s="41" t="str">
        <f>VLOOKUP(B615,'[1]87-20-0'!$B$2:$G$10000, 3,0)</f>
        <v>CERRADURA 207 NIQUEL</v>
      </c>
      <c r="D615" s="41" t="str">
        <f>VLOOKUP(B615,'[1]87-20-0'!$B$2:$G$10000, 4,0)</f>
        <v>PRIVE</v>
      </c>
      <c r="E615" s="41" t="str">
        <f>VLOOKUP(B615,'[1]87-20-0'!$B$2:$G$10000, 5,0)</f>
        <v>CERRADURA</v>
      </c>
      <c r="F615" s="42">
        <f>VLOOKUP(B615,'[1]87-20-0'!$B$2:$G$10000, 6,0)</f>
        <v>11923.47</v>
      </c>
      <c r="G615" s="52">
        <f>F615*(1-$B$15)*(1-(IF(ISERROR(VLOOKUP(A615,'[2]BASE OFERTAS'!$A$2:$D$800,4,FALSE)),"0 ",VLOOKUP(A615,'[2]BASE OFERTAS'!$A$2:$D$800,4,FALSE))))</f>
        <v>11923.47</v>
      </c>
      <c r="H615" s="43"/>
      <c r="I615" s="44">
        <f t="shared" si="19"/>
        <v>0</v>
      </c>
    </row>
    <row r="616" spans="1:9" x14ac:dyDescent="0.2">
      <c r="A616" s="53" t="str">
        <f t="shared" si="18"/>
        <v>PRIVECERRADURA</v>
      </c>
      <c r="B616" s="41" t="str">
        <f>'[1]87-20-0'!B600</f>
        <v>C208NP</v>
      </c>
      <c r="C616" s="41" t="str">
        <f>VLOOKUP(B616,'[1]87-20-0'!$B$2:$G$10000, 3,0)</f>
        <v>CERRADURA 208 NIQUEL</v>
      </c>
      <c r="D616" s="41" t="str">
        <f>VLOOKUP(B616,'[1]87-20-0'!$B$2:$G$10000, 4,0)</f>
        <v>PRIVE</v>
      </c>
      <c r="E616" s="41" t="str">
        <f>VLOOKUP(B616,'[1]87-20-0'!$B$2:$G$10000, 5,0)</f>
        <v>CERRADURA</v>
      </c>
      <c r="F616" s="42">
        <f>VLOOKUP(B616,'[1]87-20-0'!$B$2:$G$10000, 6,0)</f>
        <v>12208.86</v>
      </c>
      <c r="G616" s="52">
        <f>F616*(1-$B$15)*(1-(IF(ISERROR(VLOOKUP(A616,'[2]BASE OFERTAS'!$A$2:$D$800,4,FALSE)),"0 ",VLOOKUP(A616,'[2]BASE OFERTAS'!$A$2:$D$800,4,FALSE))))</f>
        <v>12208.86</v>
      </c>
      <c r="H616" s="43"/>
      <c r="I616" s="44">
        <f t="shared" si="19"/>
        <v>0</v>
      </c>
    </row>
    <row r="617" spans="1:9" x14ac:dyDescent="0.2">
      <c r="A617" s="53" t="str">
        <f t="shared" si="18"/>
        <v>TRABEXCERRADURA</v>
      </c>
      <c r="B617" s="41" t="str">
        <f>'[1]87-20-0'!B601</f>
        <v>C2103T</v>
      </c>
      <c r="C617" s="41" t="str">
        <f>VLOOKUP(B617,'[1]87-20-0'!$B$2:$G$10000, 3,0)</f>
        <v>CERRADURA 2103</v>
      </c>
      <c r="D617" s="41" t="str">
        <f>VLOOKUP(B617,'[1]87-20-0'!$B$2:$G$10000, 4,0)</f>
        <v>TRABEX</v>
      </c>
      <c r="E617" s="41" t="str">
        <f>VLOOKUP(B617,'[1]87-20-0'!$B$2:$G$10000, 5,0)</f>
        <v>CERRADURA</v>
      </c>
      <c r="F617" s="42">
        <f>VLOOKUP(B617,'[1]87-20-0'!$B$2:$G$10000, 6,0)</f>
        <v>31076.560000000001</v>
      </c>
      <c r="G617" s="52">
        <f>F617*(1-$B$15)*(1-(IF(ISERROR(VLOOKUP(A617,'[2]BASE OFERTAS'!$A$2:$D$800,4,FALSE)),"0 ",VLOOKUP(A617,'[2]BASE OFERTAS'!$A$2:$D$800,4,FALSE))))</f>
        <v>31076.560000000001</v>
      </c>
      <c r="H617" s="43"/>
      <c r="I617" s="44">
        <f t="shared" si="19"/>
        <v>0</v>
      </c>
    </row>
    <row r="618" spans="1:9" x14ac:dyDescent="0.2">
      <c r="A618" s="53" t="str">
        <f t="shared" si="18"/>
        <v>PRIVECERRADURA</v>
      </c>
      <c r="B618" s="41" t="str">
        <f>'[1]87-20-0'!B602</f>
        <v>C106P</v>
      </c>
      <c r="C618" s="41" t="str">
        <f>VLOOKUP(B618,'[1]87-20-0'!$B$2:$G$10000, 3,0)</f>
        <v>CERRADURA BANO N  106</v>
      </c>
      <c r="D618" s="41" t="str">
        <f>VLOOKUP(B618,'[1]87-20-0'!$B$2:$G$10000, 4,0)</f>
        <v>PRIVE</v>
      </c>
      <c r="E618" s="41" t="str">
        <f>VLOOKUP(B618,'[1]87-20-0'!$B$2:$G$10000, 5,0)</f>
        <v>CERRADURA</v>
      </c>
      <c r="F618" s="42">
        <f>VLOOKUP(B618,'[1]87-20-0'!$B$2:$G$10000, 6,0)</f>
        <v>5447.5</v>
      </c>
      <c r="G618" s="52">
        <f>F618*(1-$B$15)*(1-(IF(ISERROR(VLOOKUP(A618,'[2]BASE OFERTAS'!$A$2:$D$800,4,FALSE)),"0 ",VLOOKUP(A618,'[2]BASE OFERTAS'!$A$2:$D$800,4,FALSE))))</f>
        <v>5447.5</v>
      </c>
      <c r="H618" s="43"/>
      <c r="I618" s="44">
        <f t="shared" si="19"/>
        <v>0</v>
      </c>
    </row>
    <row r="619" spans="1:9" x14ac:dyDescent="0.2">
      <c r="A619" s="53" t="str">
        <f t="shared" si="18"/>
        <v>PRIVECERRADURA</v>
      </c>
      <c r="B619" s="41" t="str">
        <f>'[1]87-20-0'!B603</f>
        <v>CR101P</v>
      </c>
      <c r="C619" s="41" t="str">
        <f>VLOOKUP(B619,'[1]87-20-0'!$B$2:$G$10000, 3,0)</f>
        <v>CERRADURA F/REDONDO 101</v>
      </c>
      <c r="D619" s="41" t="str">
        <f>VLOOKUP(B619,'[1]87-20-0'!$B$2:$G$10000, 4,0)</f>
        <v>PRIVE</v>
      </c>
      <c r="E619" s="41" t="str">
        <f>VLOOKUP(B619,'[1]87-20-0'!$B$2:$G$10000, 5,0)</f>
        <v>CERRADURA</v>
      </c>
      <c r="F619" s="42">
        <f>VLOOKUP(B619,'[1]87-20-0'!$B$2:$G$10000, 6,0)</f>
        <v>4748</v>
      </c>
      <c r="G619" s="52">
        <f>F619*(1-$B$15)*(1-(IF(ISERROR(VLOOKUP(A619,'[2]BASE OFERTAS'!$A$2:$D$800,4,FALSE)),"0 ",VLOOKUP(A619,'[2]BASE OFERTAS'!$A$2:$D$800,4,FALSE))))</f>
        <v>4748</v>
      </c>
      <c r="H619" s="43"/>
      <c r="I619" s="44">
        <f t="shared" si="19"/>
        <v>0</v>
      </c>
    </row>
    <row r="620" spans="1:9" x14ac:dyDescent="0.2">
      <c r="A620" s="53" t="str">
        <f t="shared" si="18"/>
        <v>PRIVECERRADURA</v>
      </c>
      <c r="B620" s="41" t="str">
        <f>'[1]87-20-0'!B604</f>
        <v>CR102P</v>
      </c>
      <c r="C620" s="41" t="str">
        <f>VLOOKUP(B620,'[1]87-20-0'!$B$2:$G$10000, 3,0)</f>
        <v>CERRADURA F/REDONDO 102</v>
      </c>
      <c r="D620" s="41" t="str">
        <f>VLOOKUP(B620,'[1]87-20-0'!$B$2:$G$10000, 4,0)</f>
        <v>PRIVE</v>
      </c>
      <c r="E620" s="41" t="str">
        <f>VLOOKUP(B620,'[1]87-20-0'!$B$2:$G$10000, 5,0)</f>
        <v>CERRADURA</v>
      </c>
      <c r="F620" s="42">
        <f>VLOOKUP(B620,'[1]87-20-0'!$B$2:$G$10000, 6,0)</f>
        <v>4882.32</v>
      </c>
      <c r="G620" s="52">
        <f>F620*(1-$B$15)*(1-(IF(ISERROR(VLOOKUP(A620,'[2]BASE OFERTAS'!$A$2:$D$800,4,FALSE)),"0 ",VLOOKUP(A620,'[2]BASE OFERTAS'!$A$2:$D$800,4,FALSE))))</f>
        <v>4882.32</v>
      </c>
      <c r="H620" s="43"/>
      <c r="I620" s="44">
        <f t="shared" si="19"/>
        <v>0</v>
      </c>
    </row>
    <row r="621" spans="1:9" x14ac:dyDescent="0.2">
      <c r="A621" s="53" t="str">
        <f t="shared" si="18"/>
        <v>PRIVECERRADURA</v>
      </c>
      <c r="B621" s="41" t="str">
        <f>'[1]87-20-0'!B605</f>
        <v>C118</v>
      </c>
      <c r="C621" s="41" t="str">
        <f>VLOOKUP(B621,'[1]87-20-0'!$B$2:$G$10000, 3,0)</f>
        <v>CERRADURA N   118</v>
      </c>
      <c r="D621" s="41" t="str">
        <f>VLOOKUP(B621,'[1]87-20-0'!$B$2:$G$10000, 4,0)</f>
        <v>PRIVE</v>
      </c>
      <c r="E621" s="41" t="str">
        <f>VLOOKUP(B621,'[1]87-20-0'!$B$2:$G$10000, 5,0)</f>
        <v>CERRADURA</v>
      </c>
      <c r="F621" s="42">
        <f>VLOOKUP(B621,'[1]87-20-0'!$B$2:$G$10000, 6,0)</f>
        <v>26511.46</v>
      </c>
      <c r="G621" s="52">
        <f>F621*(1-$B$15)*(1-(IF(ISERROR(VLOOKUP(A621,'[2]BASE OFERTAS'!$A$2:$D$800,4,FALSE)),"0 ",VLOOKUP(A621,'[2]BASE OFERTAS'!$A$2:$D$800,4,FALSE))))</f>
        <v>26511.46</v>
      </c>
      <c r="H621" s="43"/>
      <c r="I621" s="44">
        <f t="shared" si="19"/>
        <v>0</v>
      </c>
    </row>
    <row r="622" spans="1:9" x14ac:dyDescent="0.2">
      <c r="A622" s="53" t="str">
        <f t="shared" si="18"/>
        <v>TRABEXCERRADURA</v>
      </c>
      <c r="B622" s="41" t="str">
        <f>'[1]87-20-0'!B606</f>
        <v>C600T</v>
      </c>
      <c r="C622" s="41" t="str">
        <f>VLOOKUP(B622,'[1]87-20-0'!$B$2:$G$10000, 3,0)</f>
        <v>CERRADURA N   600</v>
      </c>
      <c r="D622" s="41" t="str">
        <f>VLOOKUP(B622,'[1]87-20-0'!$B$2:$G$10000, 4,0)</f>
        <v>TRABEX</v>
      </c>
      <c r="E622" s="41" t="str">
        <f>VLOOKUP(B622,'[1]87-20-0'!$B$2:$G$10000, 5,0)</f>
        <v>CERRADURA</v>
      </c>
      <c r="F622" s="42">
        <f>VLOOKUP(B622,'[1]87-20-0'!$B$2:$G$10000, 6,0)</f>
        <v>145638.35999999999</v>
      </c>
      <c r="G622" s="52">
        <f>F622*(1-$B$15)*(1-(IF(ISERROR(VLOOKUP(A622,'[2]BASE OFERTAS'!$A$2:$D$800,4,FALSE)),"0 ",VLOOKUP(A622,'[2]BASE OFERTAS'!$A$2:$D$800,4,FALSE))))</f>
        <v>145638.35999999999</v>
      </c>
      <c r="H622" s="43"/>
      <c r="I622" s="44">
        <f t="shared" si="19"/>
        <v>0</v>
      </c>
    </row>
    <row r="623" spans="1:9" x14ac:dyDescent="0.2">
      <c r="A623" s="53" t="str">
        <f t="shared" si="18"/>
        <v>TRABEXCERRADURA</v>
      </c>
      <c r="B623" s="41" t="str">
        <f>'[1]87-20-0'!B607</f>
        <v>C615T</v>
      </c>
      <c r="C623" s="41" t="str">
        <f>VLOOKUP(B623,'[1]87-20-0'!$B$2:$G$10000, 3,0)</f>
        <v>CERRADURA N   615</v>
      </c>
      <c r="D623" s="41" t="str">
        <f>VLOOKUP(B623,'[1]87-20-0'!$B$2:$G$10000, 4,0)</f>
        <v>TRABEX</v>
      </c>
      <c r="E623" s="41" t="str">
        <f>VLOOKUP(B623,'[1]87-20-0'!$B$2:$G$10000, 5,0)</f>
        <v>CERRADURA</v>
      </c>
      <c r="F623" s="42">
        <f>VLOOKUP(B623,'[1]87-20-0'!$B$2:$G$10000, 6,0)</f>
        <v>26124.77</v>
      </c>
      <c r="G623" s="52">
        <f>F623*(1-$B$15)*(1-(IF(ISERROR(VLOOKUP(A623,'[2]BASE OFERTAS'!$A$2:$D$800,4,FALSE)),"0 ",VLOOKUP(A623,'[2]BASE OFERTAS'!$A$2:$D$800,4,FALSE))))</f>
        <v>26124.77</v>
      </c>
      <c r="H623" s="43"/>
      <c r="I623" s="44">
        <f t="shared" si="19"/>
        <v>0</v>
      </c>
    </row>
    <row r="624" spans="1:9" x14ac:dyDescent="0.2">
      <c r="A624" s="53" t="str">
        <f t="shared" si="18"/>
        <v>TRABEXCERRADURA</v>
      </c>
      <c r="B624" s="41" t="str">
        <f>'[1]87-20-0'!B608</f>
        <v>C700T</v>
      </c>
      <c r="C624" s="41" t="str">
        <f>VLOOKUP(B624,'[1]87-20-0'!$B$2:$G$10000, 3,0)</f>
        <v>CERRADURA N   700</v>
      </c>
      <c r="D624" s="41" t="str">
        <f>VLOOKUP(B624,'[1]87-20-0'!$B$2:$G$10000, 4,0)</f>
        <v>TRABEX</v>
      </c>
      <c r="E624" s="41" t="str">
        <f>VLOOKUP(B624,'[1]87-20-0'!$B$2:$G$10000, 5,0)</f>
        <v>CERRADURA</v>
      </c>
      <c r="F624" s="42">
        <f>VLOOKUP(B624,'[1]87-20-0'!$B$2:$G$10000, 6,0)</f>
        <v>21541.77</v>
      </c>
      <c r="G624" s="52">
        <f>F624*(1-$B$15)*(1-(IF(ISERROR(VLOOKUP(A624,'[2]BASE OFERTAS'!$A$2:$D$800,4,FALSE)),"0 ",VLOOKUP(A624,'[2]BASE OFERTAS'!$A$2:$D$800,4,FALSE))))</f>
        <v>21541.77</v>
      </c>
      <c r="H624" s="43"/>
      <c r="I624" s="44">
        <f t="shared" si="19"/>
        <v>0</v>
      </c>
    </row>
    <row r="625" spans="1:9" x14ac:dyDescent="0.2">
      <c r="A625" s="53" t="str">
        <f t="shared" si="18"/>
        <v>PRIVECERRADURA</v>
      </c>
      <c r="B625" s="41" t="str">
        <f>'[1]87-20-0'!B609</f>
        <v>C101</v>
      </c>
      <c r="C625" s="41" t="str">
        <f>VLOOKUP(B625,'[1]87-20-0'!$B$2:$G$10000, 3,0)</f>
        <v>CERRADURA N  101</v>
      </c>
      <c r="D625" s="41" t="str">
        <f>VLOOKUP(B625,'[1]87-20-0'!$B$2:$G$10000, 4,0)</f>
        <v>PRIVE</v>
      </c>
      <c r="E625" s="41" t="str">
        <f>VLOOKUP(B625,'[1]87-20-0'!$B$2:$G$10000, 5,0)</f>
        <v>CERRADURA</v>
      </c>
      <c r="F625" s="42">
        <f>VLOOKUP(B625,'[1]87-20-0'!$B$2:$G$10000, 6,0)</f>
        <v>4541.59</v>
      </c>
      <c r="G625" s="52">
        <f>F625*(1-$B$15)*(1-(IF(ISERROR(VLOOKUP(A625,'[2]BASE OFERTAS'!$A$2:$D$800,4,FALSE)),"0 ",VLOOKUP(A625,'[2]BASE OFERTAS'!$A$2:$D$800,4,FALSE))))</f>
        <v>4541.59</v>
      </c>
      <c r="H625" s="43"/>
      <c r="I625" s="44">
        <f t="shared" si="19"/>
        <v>0</v>
      </c>
    </row>
    <row r="626" spans="1:9" x14ac:dyDescent="0.2">
      <c r="A626" s="53" t="str">
        <f t="shared" si="18"/>
        <v>PRIVECERRADURA</v>
      </c>
      <c r="B626" s="41" t="str">
        <f>'[1]87-20-0'!B610</f>
        <v>C102</v>
      </c>
      <c r="C626" s="41" t="str">
        <f>VLOOKUP(B626,'[1]87-20-0'!$B$2:$G$10000, 3,0)</f>
        <v>CERRADURA N  102</v>
      </c>
      <c r="D626" s="41" t="str">
        <f>VLOOKUP(B626,'[1]87-20-0'!$B$2:$G$10000, 4,0)</f>
        <v>PRIVE</v>
      </c>
      <c r="E626" s="41" t="str">
        <f>VLOOKUP(B626,'[1]87-20-0'!$B$2:$G$10000, 5,0)</f>
        <v>CERRADURA</v>
      </c>
      <c r="F626" s="42">
        <f>VLOOKUP(B626,'[1]87-20-0'!$B$2:$G$10000, 6,0)</f>
        <v>4882.32</v>
      </c>
      <c r="G626" s="52">
        <f>F626*(1-$B$15)*(1-(IF(ISERROR(VLOOKUP(A626,'[2]BASE OFERTAS'!$A$2:$D$800,4,FALSE)),"0 ",VLOOKUP(A626,'[2]BASE OFERTAS'!$A$2:$D$800,4,FALSE))))</f>
        <v>4882.32</v>
      </c>
      <c r="H626" s="43"/>
      <c r="I626" s="44">
        <f t="shared" si="19"/>
        <v>0</v>
      </c>
    </row>
    <row r="627" spans="1:9" x14ac:dyDescent="0.2">
      <c r="A627" s="53" t="str">
        <f t="shared" si="18"/>
        <v>TRABEXCERRADURA</v>
      </c>
      <c r="B627" s="41" t="str">
        <f>'[1]87-20-0'!B611</f>
        <v>C1020</v>
      </c>
      <c r="C627" s="41" t="str">
        <f>VLOOKUP(B627,'[1]87-20-0'!$B$2:$G$10000, 3,0)</f>
        <v>CERRADURA N  1020</v>
      </c>
      <c r="D627" s="41" t="str">
        <f>VLOOKUP(B627,'[1]87-20-0'!$B$2:$G$10000, 4,0)</f>
        <v>TRABEX</v>
      </c>
      <c r="E627" s="41" t="str">
        <f>VLOOKUP(B627,'[1]87-20-0'!$B$2:$G$10000, 5,0)</f>
        <v>CERRADURA</v>
      </c>
      <c r="F627" s="42">
        <f>VLOOKUP(B627,'[1]87-20-0'!$B$2:$G$10000, 6,0)</f>
        <v>17473.080000000002</v>
      </c>
      <c r="G627" s="52">
        <f>F627*(1-$B$15)*(1-(IF(ISERROR(VLOOKUP(A627,'[2]BASE OFERTAS'!$A$2:$D$800,4,FALSE)),"0 ",VLOOKUP(A627,'[2]BASE OFERTAS'!$A$2:$D$800,4,FALSE))))</f>
        <v>17473.080000000002</v>
      </c>
      <c r="H627" s="43"/>
      <c r="I627" s="44">
        <f t="shared" si="19"/>
        <v>0</v>
      </c>
    </row>
    <row r="628" spans="1:9" x14ac:dyDescent="0.2">
      <c r="A628" s="53" t="str">
        <f t="shared" si="18"/>
        <v>TRABEXCERRADURA</v>
      </c>
      <c r="B628" s="41" t="str">
        <f>'[1]87-20-0'!B612</f>
        <v>C1025</v>
      </c>
      <c r="C628" s="41" t="str">
        <f>VLOOKUP(B628,'[1]87-20-0'!$B$2:$G$10000, 3,0)</f>
        <v>CERRADURA N  1025</v>
      </c>
      <c r="D628" s="41" t="str">
        <f>VLOOKUP(B628,'[1]87-20-0'!$B$2:$G$10000, 4,0)</f>
        <v>TRABEX</v>
      </c>
      <c r="E628" s="41" t="str">
        <f>VLOOKUP(B628,'[1]87-20-0'!$B$2:$G$10000, 5,0)</f>
        <v>CERRADURA</v>
      </c>
      <c r="F628" s="42">
        <f>VLOOKUP(B628,'[1]87-20-0'!$B$2:$G$10000, 6,0)</f>
        <v>17473.080000000002</v>
      </c>
      <c r="G628" s="52">
        <f>F628*(1-$B$15)*(1-(IF(ISERROR(VLOOKUP(A628,'[2]BASE OFERTAS'!$A$2:$D$800,4,FALSE)),"0 ",VLOOKUP(A628,'[2]BASE OFERTAS'!$A$2:$D$800,4,FALSE))))</f>
        <v>17473.080000000002</v>
      </c>
      <c r="H628" s="43"/>
      <c r="I628" s="44">
        <f t="shared" si="19"/>
        <v>0</v>
      </c>
    </row>
    <row r="629" spans="1:9" x14ac:dyDescent="0.2">
      <c r="A629" s="53" t="str">
        <f t="shared" si="18"/>
        <v>PRIVECERRADURA</v>
      </c>
      <c r="B629" s="41" t="str">
        <f>'[1]87-20-0'!B613</f>
        <v>C107</v>
      </c>
      <c r="C629" s="41" t="str">
        <f>VLOOKUP(B629,'[1]87-20-0'!$B$2:$G$10000, 3,0)</f>
        <v>CERRADURA N  107</v>
      </c>
      <c r="D629" s="41" t="str">
        <f>VLOOKUP(B629,'[1]87-20-0'!$B$2:$G$10000, 4,0)</f>
        <v>PRIVE</v>
      </c>
      <c r="E629" s="41" t="str">
        <f>VLOOKUP(B629,'[1]87-20-0'!$B$2:$G$10000, 5,0)</f>
        <v>CERRADURA</v>
      </c>
      <c r="F629" s="42">
        <f>VLOOKUP(B629,'[1]87-20-0'!$B$2:$G$10000, 6,0)</f>
        <v>8949.18</v>
      </c>
      <c r="G629" s="52">
        <f>F629*(1-$B$15)*(1-(IF(ISERROR(VLOOKUP(A629,'[2]BASE OFERTAS'!$A$2:$D$800,4,FALSE)),"0 ",VLOOKUP(A629,'[2]BASE OFERTAS'!$A$2:$D$800,4,FALSE))))</f>
        <v>8949.18</v>
      </c>
      <c r="H629" s="43"/>
      <c r="I629" s="44">
        <f t="shared" si="19"/>
        <v>0</v>
      </c>
    </row>
    <row r="630" spans="1:9" x14ac:dyDescent="0.2">
      <c r="A630" s="53" t="str">
        <f t="shared" si="18"/>
        <v>PRIVECERRADURA</v>
      </c>
      <c r="B630" s="41" t="str">
        <f>'[1]87-20-0'!B614</f>
        <v>C113</v>
      </c>
      <c r="C630" s="41" t="str">
        <f>VLOOKUP(B630,'[1]87-20-0'!$B$2:$G$10000, 3,0)</f>
        <v>CERRADURA N  113</v>
      </c>
      <c r="D630" s="41" t="str">
        <f>VLOOKUP(B630,'[1]87-20-0'!$B$2:$G$10000, 4,0)</f>
        <v>PRIVE</v>
      </c>
      <c r="E630" s="41" t="str">
        <f>VLOOKUP(B630,'[1]87-20-0'!$B$2:$G$10000, 5,0)</f>
        <v>CERRADURA</v>
      </c>
      <c r="F630" s="42">
        <f>VLOOKUP(B630,'[1]87-20-0'!$B$2:$G$10000, 6,0)</f>
        <v>34023.379999999997</v>
      </c>
      <c r="G630" s="52">
        <f>F630*(1-$B$15)*(1-(IF(ISERROR(VLOOKUP(A630,'[2]BASE OFERTAS'!$A$2:$D$800,4,FALSE)),"0 ",VLOOKUP(A630,'[2]BASE OFERTAS'!$A$2:$D$800,4,FALSE))))</f>
        <v>34023.379999999997</v>
      </c>
      <c r="H630" s="43"/>
      <c r="I630" s="44">
        <f t="shared" si="19"/>
        <v>0</v>
      </c>
    </row>
    <row r="631" spans="1:9" x14ac:dyDescent="0.2">
      <c r="A631" s="53" t="str">
        <f t="shared" si="18"/>
        <v>PRIVECERRADURA</v>
      </c>
      <c r="B631" s="41" t="str">
        <f>'[1]87-20-0'!B615</f>
        <v>C2001P</v>
      </c>
      <c r="C631" s="41" t="str">
        <f>VLOOKUP(B631,'[1]87-20-0'!$B$2:$G$10000, 3,0)</f>
        <v>CERRADURA N  2001</v>
      </c>
      <c r="D631" s="41" t="str">
        <f>VLOOKUP(B631,'[1]87-20-0'!$B$2:$G$10000, 4,0)</f>
        <v>PRIVE</v>
      </c>
      <c r="E631" s="41" t="str">
        <f>VLOOKUP(B631,'[1]87-20-0'!$B$2:$G$10000, 5,0)</f>
        <v>CERRADURA</v>
      </c>
      <c r="F631" s="42">
        <f>VLOOKUP(B631,'[1]87-20-0'!$B$2:$G$10000, 6,0)</f>
        <v>18039.919999999998</v>
      </c>
      <c r="G631" s="52">
        <f>F631*(1-$B$15)*(1-(IF(ISERROR(VLOOKUP(A631,'[2]BASE OFERTAS'!$A$2:$D$800,4,FALSE)),"0 ",VLOOKUP(A631,'[2]BASE OFERTAS'!$A$2:$D$800,4,FALSE))))</f>
        <v>18039.919999999998</v>
      </c>
      <c r="H631" s="43"/>
      <c r="I631" s="44">
        <f t="shared" si="19"/>
        <v>0</v>
      </c>
    </row>
    <row r="632" spans="1:9" x14ac:dyDescent="0.2">
      <c r="A632" s="53" t="str">
        <f t="shared" si="18"/>
        <v>PRIVECERRADURA</v>
      </c>
      <c r="B632" s="41" t="str">
        <f>'[1]87-20-0'!B616</f>
        <v>C2003P</v>
      </c>
      <c r="C632" s="41" t="str">
        <f>VLOOKUP(B632,'[1]87-20-0'!$B$2:$G$10000, 3,0)</f>
        <v>CERRADURA N  2003</v>
      </c>
      <c r="D632" s="41" t="str">
        <f>VLOOKUP(B632,'[1]87-20-0'!$B$2:$G$10000, 4,0)</f>
        <v>PRIVE</v>
      </c>
      <c r="E632" s="41" t="str">
        <f>VLOOKUP(B632,'[1]87-20-0'!$B$2:$G$10000, 5,0)</f>
        <v>CERRADURA</v>
      </c>
      <c r="F632" s="42">
        <f>VLOOKUP(B632,'[1]87-20-0'!$B$2:$G$10000, 6,0)</f>
        <v>13012.94</v>
      </c>
      <c r="G632" s="52">
        <f>F632*(1-$B$15)*(1-(IF(ISERROR(VLOOKUP(A632,'[2]BASE OFERTAS'!$A$2:$D$800,4,FALSE)),"0 ",VLOOKUP(A632,'[2]BASE OFERTAS'!$A$2:$D$800,4,FALSE))))</f>
        <v>13012.94</v>
      </c>
      <c r="H632" s="43"/>
      <c r="I632" s="44">
        <f t="shared" si="19"/>
        <v>0</v>
      </c>
    </row>
    <row r="633" spans="1:9" x14ac:dyDescent="0.2">
      <c r="A633" s="53" t="str">
        <f t="shared" si="18"/>
        <v>PRIVECERRADURA</v>
      </c>
      <c r="B633" s="41" t="str">
        <f>'[1]87-20-0'!B617</f>
        <v>C2005P</v>
      </c>
      <c r="C633" s="41" t="str">
        <f>VLOOKUP(B633,'[1]87-20-0'!$B$2:$G$10000, 3,0)</f>
        <v>CERRADURA N  2005</v>
      </c>
      <c r="D633" s="41" t="str">
        <f>VLOOKUP(B633,'[1]87-20-0'!$B$2:$G$10000, 4,0)</f>
        <v>PRIVE</v>
      </c>
      <c r="E633" s="41" t="str">
        <f>VLOOKUP(B633,'[1]87-20-0'!$B$2:$G$10000, 5,0)</f>
        <v>CERRADURA</v>
      </c>
      <c r="F633" s="42">
        <f>VLOOKUP(B633,'[1]87-20-0'!$B$2:$G$10000, 6,0)</f>
        <v>22988.71</v>
      </c>
      <c r="G633" s="52">
        <f>F633*(1-$B$15)*(1-(IF(ISERROR(VLOOKUP(A633,'[2]BASE OFERTAS'!$A$2:$D$800,4,FALSE)),"0 ",VLOOKUP(A633,'[2]BASE OFERTAS'!$A$2:$D$800,4,FALSE))))</f>
        <v>22988.71</v>
      </c>
      <c r="H633" s="43"/>
      <c r="I633" s="44">
        <f t="shared" si="19"/>
        <v>0</v>
      </c>
    </row>
    <row r="634" spans="1:9" x14ac:dyDescent="0.2">
      <c r="A634" s="53" t="str">
        <f t="shared" si="18"/>
        <v>PRIVECERRADURA</v>
      </c>
      <c r="B634" s="41" t="str">
        <f>'[1]87-20-0'!B618</f>
        <v>C2007P</v>
      </c>
      <c r="C634" s="41" t="str">
        <f>VLOOKUP(B634,'[1]87-20-0'!$B$2:$G$10000, 3,0)</f>
        <v>CERRADURA N  2007</v>
      </c>
      <c r="D634" s="41" t="str">
        <f>VLOOKUP(B634,'[1]87-20-0'!$B$2:$G$10000, 4,0)</f>
        <v>PRIVE</v>
      </c>
      <c r="E634" s="41" t="str">
        <f>VLOOKUP(B634,'[1]87-20-0'!$B$2:$G$10000, 5,0)</f>
        <v>CERRADURA</v>
      </c>
      <c r="F634" s="42">
        <f>VLOOKUP(B634,'[1]87-20-0'!$B$2:$G$10000, 6,0)</f>
        <v>22605.39</v>
      </c>
      <c r="G634" s="52">
        <f>F634*(1-$B$15)*(1-(IF(ISERROR(VLOOKUP(A634,'[2]BASE OFERTAS'!$A$2:$D$800,4,FALSE)),"0 ",VLOOKUP(A634,'[2]BASE OFERTAS'!$A$2:$D$800,4,FALSE))))</f>
        <v>22605.39</v>
      </c>
      <c r="H634" s="43"/>
      <c r="I634" s="44">
        <f t="shared" si="19"/>
        <v>0</v>
      </c>
    </row>
    <row r="635" spans="1:9" x14ac:dyDescent="0.2">
      <c r="A635" s="53" t="str">
        <f t="shared" si="18"/>
        <v>PRIVECERRADURA</v>
      </c>
      <c r="B635" s="41" t="str">
        <f>'[1]87-20-0'!B619</f>
        <v>C201</v>
      </c>
      <c r="C635" s="41" t="str">
        <f>VLOOKUP(B635,'[1]87-20-0'!$B$2:$G$10000, 3,0)</f>
        <v>CERRADURA N  201</v>
      </c>
      <c r="D635" s="41" t="str">
        <f>VLOOKUP(B635,'[1]87-20-0'!$B$2:$G$10000, 4,0)</f>
        <v>PRIVE</v>
      </c>
      <c r="E635" s="41" t="str">
        <f>VLOOKUP(B635,'[1]87-20-0'!$B$2:$G$10000, 5,0)</f>
        <v>CERRADURA</v>
      </c>
      <c r="F635" s="42">
        <f>VLOOKUP(B635,'[1]87-20-0'!$B$2:$G$10000, 6,0)</f>
        <v>17158.939999999999</v>
      </c>
      <c r="G635" s="52">
        <f>F635*(1-$B$15)*(1-(IF(ISERROR(VLOOKUP(A635,'[2]BASE OFERTAS'!$A$2:$D$800,4,FALSE)),"0 ",VLOOKUP(A635,'[2]BASE OFERTAS'!$A$2:$D$800,4,FALSE))))</f>
        <v>17158.939999999999</v>
      </c>
      <c r="H635" s="43"/>
      <c r="I635" s="44">
        <f t="shared" si="19"/>
        <v>0</v>
      </c>
    </row>
    <row r="636" spans="1:9" x14ac:dyDescent="0.2">
      <c r="A636" s="53" t="str">
        <f t="shared" si="18"/>
        <v>PRIVECERRADURA</v>
      </c>
      <c r="B636" s="41" t="str">
        <f>'[1]87-20-0'!B620</f>
        <v>C204P</v>
      </c>
      <c r="C636" s="41" t="str">
        <f>VLOOKUP(B636,'[1]87-20-0'!$B$2:$G$10000, 3,0)</f>
        <v>CERRADURA N  204</v>
      </c>
      <c r="D636" s="41" t="str">
        <f>VLOOKUP(B636,'[1]87-20-0'!$B$2:$G$10000, 4,0)</f>
        <v>PRIVE</v>
      </c>
      <c r="E636" s="41" t="str">
        <f>VLOOKUP(B636,'[1]87-20-0'!$B$2:$G$10000, 5,0)</f>
        <v>CERRADURA</v>
      </c>
      <c r="F636" s="42">
        <f>VLOOKUP(B636,'[1]87-20-0'!$B$2:$G$10000, 6,0)</f>
        <v>14564.35</v>
      </c>
      <c r="G636" s="52">
        <f>F636*(1-$B$15)*(1-(IF(ISERROR(VLOOKUP(A636,'[2]BASE OFERTAS'!$A$2:$D$800,4,FALSE)),"0 ",VLOOKUP(A636,'[2]BASE OFERTAS'!$A$2:$D$800,4,FALSE))))</f>
        <v>14564.35</v>
      </c>
      <c r="H636" s="43"/>
      <c r="I636" s="44">
        <f t="shared" si="19"/>
        <v>0</v>
      </c>
    </row>
    <row r="637" spans="1:9" x14ac:dyDescent="0.2">
      <c r="A637" s="53" t="str">
        <f t="shared" si="18"/>
        <v>PRIVECERRADURA</v>
      </c>
      <c r="B637" s="41" t="str">
        <f>'[1]87-20-0'!B621</f>
        <v>C205</v>
      </c>
      <c r="C637" s="41" t="str">
        <f>VLOOKUP(B637,'[1]87-20-0'!$B$2:$G$10000, 3,0)</f>
        <v>CERRADURA N  205</v>
      </c>
      <c r="D637" s="41" t="str">
        <f>VLOOKUP(B637,'[1]87-20-0'!$B$2:$G$10000, 4,0)</f>
        <v>PRIVE</v>
      </c>
      <c r="E637" s="41" t="str">
        <f>VLOOKUP(B637,'[1]87-20-0'!$B$2:$G$10000, 5,0)</f>
        <v>CERRADURA</v>
      </c>
      <c r="F637" s="42">
        <f>VLOOKUP(B637,'[1]87-20-0'!$B$2:$G$10000, 6,0)</f>
        <v>12375.51</v>
      </c>
      <c r="G637" s="52">
        <f>F637*(1-$B$15)*(1-(IF(ISERROR(VLOOKUP(A637,'[2]BASE OFERTAS'!$A$2:$D$800,4,FALSE)),"0 ",VLOOKUP(A637,'[2]BASE OFERTAS'!$A$2:$D$800,4,FALSE))))</f>
        <v>12375.51</v>
      </c>
      <c r="H637" s="43"/>
      <c r="I637" s="44">
        <f t="shared" si="19"/>
        <v>0</v>
      </c>
    </row>
    <row r="638" spans="1:9" x14ac:dyDescent="0.2">
      <c r="A638" s="53" t="str">
        <f t="shared" si="18"/>
        <v>PRIVECERRADURA</v>
      </c>
      <c r="B638" s="41" t="str">
        <f>'[1]87-20-0'!B622</f>
        <v>C206</v>
      </c>
      <c r="C638" s="41" t="str">
        <f>VLOOKUP(B638,'[1]87-20-0'!$B$2:$G$10000, 3,0)</f>
        <v>CERRADURA N  206</v>
      </c>
      <c r="D638" s="41" t="str">
        <f>VLOOKUP(B638,'[1]87-20-0'!$B$2:$G$10000, 4,0)</f>
        <v>PRIVE</v>
      </c>
      <c r="E638" s="41" t="str">
        <f>VLOOKUP(B638,'[1]87-20-0'!$B$2:$G$10000, 5,0)</f>
        <v>CERRADURA</v>
      </c>
      <c r="F638" s="42">
        <f>VLOOKUP(B638,'[1]87-20-0'!$B$2:$G$10000, 6,0)</f>
        <v>13113.24</v>
      </c>
      <c r="G638" s="52">
        <f>F638*(1-$B$15)*(1-(IF(ISERROR(VLOOKUP(A638,'[2]BASE OFERTAS'!$A$2:$D$800,4,FALSE)),"0 ",VLOOKUP(A638,'[2]BASE OFERTAS'!$A$2:$D$800,4,FALSE))))</f>
        <v>13113.24</v>
      </c>
      <c r="H638" s="43"/>
      <c r="I638" s="44">
        <f t="shared" si="19"/>
        <v>0</v>
      </c>
    </row>
    <row r="639" spans="1:9" x14ac:dyDescent="0.2">
      <c r="A639" s="53" t="str">
        <f t="shared" si="18"/>
        <v>PRIVECERRADURA</v>
      </c>
      <c r="B639" s="41" t="str">
        <f>'[1]87-20-0'!B623</f>
        <v>C209</v>
      </c>
      <c r="C639" s="41" t="str">
        <f>VLOOKUP(B639,'[1]87-20-0'!$B$2:$G$10000, 3,0)</f>
        <v>CERRADURA N  209 NIQ</v>
      </c>
      <c r="D639" s="41" t="str">
        <f>VLOOKUP(B639,'[1]87-20-0'!$B$2:$G$10000, 4,0)</f>
        <v>PRIVE</v>
      </c>
      <c r="E639" s="41" t="str">
        <f>VLOOKUP(B639,'[1]87-20-0'!$B$2:$G$10000, 5,0)</f>
        <v>CERRADURA</v>
      </c>
      <c r="F639" s="42">
        <f>VLOOKUP(B639,'[1]87-20-0'!$B$2:$G$10000, 6,0)</f>
        <v>10124.36</v>
      </c>
      <c r="G639" s="52">
        <f>F639*(1-$B$15)*(1-(IF(ISERROR(VLOOKUP(A639,'[2]BASE OFERTAS'!$A$2:$D$800,4,FALSE)),"0 ",VLOOKUP(A639,'[2]BASE OFERTAS'!$A$2:$D$800,4,FALSE))))</f>
        <v>10124.36</v>
      </c>
      <c r="H639" s="43"/>
      <c r="I639" s="44">
        <f t="shared" si="19"/>
        <v>0</v>
      </c>
    </row>
    <row r="640" spans="1:9" x14ac:dyDescent="0.2">
      <c r="A640" s="53" t="str">
        <f t="shared" si="18"/>
        <v>TRABEXCERRADURA</v>
      </c>
      <c r="B640" s="41" t="str">
        <f>'[1]87-20-0'!B624</f>
        <v>C2105</v>
      </c>
      <c r="C640" s="41" t="str">
        <f>VLOOKUP(B640,'[1]87-20-0'!$B$2:$G$10000, 3,0)</f>
        <v>CERRADURA N  2105</v>
      </c>
      <c r="D640" s="41" t="str">
        <f>VLOOKUP(B640,'[1]87-20-0'!$B$2:$G$10000, 4,0)</f>
        <v>TRABEX</v>
      </c>
      <c r="E640" s="41" t="str">
        <f>VLOOKUP(B640,'[1]87-20-0'!$B$2:$G$10000, 5,0)</f>
        <v>CERRADURA</v>
      </c>
      <c r="F640" s="42">
        <f>VLOOKUP(B640,'[1]87-20-0'!$B$2:$G$10000, 6,0)</f>
        <v>25275.97</v>
      </c>
      <c r="G640" s="52">
        <f>F640*(1-$B$15)*(1-(IF(ISERROR(VLOOKUP(A640,'[2]BASE OFERTAS'!$A$2:$D$800,4,FALSE)),"0 ",VLOOKUP(A640,'[2]BASE OFERTAS'!$A$2:$D$800,4,FALSE))))</f>
        <v>25275.97</v>
      </c>
      <c r="H640" s="43"/>
      <c r="I640" s="44">
        <f t="shared" si="19"/>
        <v>0</v>
      </c>
    </row>
    <row r="641" spans="1:9" x14ac:dyDescent="0.2">
      <c r="A641" s="53" t="str">
        <f t="shared" si="18"/>
        <v>TRABEXCERRADURA</v>
      </c>
      <c r="B641" s="41" t="str">
        <f>'[1]87-20-0'!B625</f>
        <v>C2107</v>
      </c>
      <c r="C641" s="41" t="str">
        <f>VLOOKUP(B641,'[1]87-20-0'!$B$2:$G$10000, 3,0)</f>
        <v>CERRADURA N  2107</v>
      </c>
      <c r="D641" s="41" t="str">
        <f>VLOOKUP(B641,'[1]87-20-0'!$B$2:$G$10000, 4,0)</f>
        <v>TRABEX</v>
      </c>
      <c r="E641" s="41" t="str">
        <f>VLOOKUP(B641,'[1]87-20-0'!$B$2:$G$10000, 5,0)</f>
        <v>CERRADURA</v>
      </c>
      <c r="F641" s="42">
        <f>VLOOKUP(B641,'[1]87-20-0'!$B$2:$G$10000, 6,0)</f>
        <v>24679.52</v>
      </c>
      <c r="G641" s="52">
        <f>F641*(1-$B$15)*(1-(IF(ISERROR(VLOOKUP(A641,'[2]BASE OFERTAS'!$A$2:$D$800,4,FALSE)),"0 ",VLOOKUP(A641,'[2]BASE OFERTAS'!$A$2:$D$800,4,FALSE))))</f>
        <v>24679.52</v>
      </c>
      <c r="H641" s="43"/>
      <c r="I641" s="44">
        <f t="shared" si="19"/>
        <v>0</v>
      </c>
    </row>
    <row r="642" spans="1:9" x14ac:dyDescent="0.2">
      <c r="A642" s="53" t="str">
        <f t="shared" si="18"/>
        <v>TRABEXCERRADURA</v>
      </c>
      <c r="B642" s="41" t="str">
        <f>'[1]87-20-0'!B626</f>
        <v>C3101T</v>
      </c>
      <c r="C642" s="41" t="str">
        <f>VLOOKUP(B642,'[1]87-20-0'!$B$2:$G$10000, 3,0)</f>
        <v>CERRADURA N  3101</v>
      </c>
      <c r="D642" s="41" t="str">
        <f>VLOOKUP(B642,'[1]87-20-0'!$B$2:$G$10000, 4,0)</f>
        <v>TRABEX</v>
      </c>
      <c r="E642" s="41" t="str">
        <f>VLOOKUP(B642,'[1]87-20-0'!$B$2:$G$10000, 5,0)</f>
        <v>CERRADURA</v>
      </c>
      <c r="F642" s="42">
        <f>VLOOKUP(B642,'[1]87-20-0'!$B$2:$G$10000, 6,0)</f>
        <v>25144.23</v>
      </c>
      <c r="G642" s="52">
        <f>F642*(1-$B$15)*(1-(IF(ISERROR(VLOOKUP(A642,'[2]BASE OFERTAS'!$A$2:$D$800,4,FALSE)),"0 ",VLOOKUP(A642,'[2]BASE OFERTAS'!$A$2:$D$800,4,FALSE))))</f>
        <v>25144.23</v>
      </c>
      <c r="H642" s="43"/>
      <c r="I642" s="44">
        <f t="shared" si="19"/>
        <v>0</v>
      </c>
    </row>
    <row r="643" spans="1:9" x14ac:dyDescent="0.2">
      <c r="A643" s="53" t="str">
        <f t="shared" si="18"/>
        <v>TRABEXCERRADURA</v>
      </c>
      <c r="B643" s="41" t="str">
        <f>'[1]87-20-0'!B627</f>
        <v>C5105</v>
      </c>
      <c r="C643" s="41" t="str">
        <f>VLOOKUP(B643,'[1]87-20-0'!$B$2:$G$10000, 3,0)</f>
        <v>CERRADURA N  5105</v>
      </c>
      <c r="D643" s="41" t="str">
        <f>VLOOKUP(B643,'[1]87-20-0'!$B$2:$G$10000, 4,0)</f>
        <v>TRABEX</v>
      </c>
      <c r="E643" s="41" t="str">
        <f>VLOOKUP(B643,'[1]87-20-0'!$B$2:$G$10000, 5,0)</f>
        <v>CERRADURA</v>
      </c>
      <c r="F643" s="42">
        <f>VLOOKUP(B643,'[1]87-20-0'!$B$2:$G$10000, 6,0)</f>
        <v>18239.77</v>
      </c>
      <c r="G643" s="52">
        <f>F643*(1-$B$15)*(1-(IF(ISERROR(VLOOKUP(A643,'[2]BASE OFERTAS'!$A$2:$D$800,4,FALSE)),"0 ",VLOOKUP(A643,'[2]BASE OFERTAS'!$A$2:$D$800,4,FALSE))))</f>
        <v>18239.77</v>
      </c>
      <c r="H643" s="43"/>
      <c r="I643" s="44">
        <f t="shared" si="19"/>
        <v>0</v>
      </c>
    </row>
    <row r="644" spans="1:9" x14ac:dyDescent="0.2">
      <c r="A644" s="53" t="str">
        <f t="shared" si="18"/>
        <v>TRABEXCERRADURA</v>
      </c>
      <c r="B644" s="41" t="str">
        <f>'[1]87-20-0'!B628</f>
        <v>C625T</v>
      </c>
      <c r="C644" s="41" t="str">
        <f>VLOOKUP(B644,'[1]87-20-0'!$B$2:$G$10000, 3,0)</f>
        <v>CERRADURA N  625</v>
      </c>
      <c r="D644" s="41" t="str">
        <f>VLOOKUP(B644,'[1]87-20-0'!$B$2:$G$10000, 4,0)</f>
        <v>TRABEX</v>
      </c>
      <c r="E644" s="41" t="str">
        <f>VLOOKUP(B644,'[1]87-20-0'!$B$2:$G$10000, 5,0)</f>
        <v>CERRADURA</v>
      </c>
      <c r="F644" s="42">
        <f>VLOOKUP(B644,'[1]87-20-0'!$B$2:$G$10000, 6,0)</f>
        <v>15791.19</v>
      </c>
      <c r="G644" s="52">
        <f>F644*(1-$B$15)*(1-(IF(ISERROR(VLOOKUP(A644,'[2]BASE OFERTAS'!$A$2:$D$800,4,FALSE)),"0 ",VLOOKUP(A644,'[2]BASE OFERTAS'!$A$2:$D$800,4,FALSE))))</f>
        <v>15791.19</v>
      </c>
      <c r="H644" s="43"/>
      <c r="I644" s="44">
        <f t="shared" si="19"/>
        <v>0</v>
      </c>
    </row>
    <row r="645" spans="1:9" x14ac:dyDescent="0.2">
      <c r="A645" s="53" t="str">
        <f t="shared" si="18"/>
        <v>TRABEXCERRADURA</v>
      </c>
      <c r="B645" s="41" t="str">
        <f>'[1]87-20-0'!B629</f>
        <v>C6624</v>
      </c>
      <c r="C645" s="41" t="str">
        <f>VLOOKUP(B645,'[1]87-20-0'!$B$2:$G$10000, 3,0)</f>
        <v>CERRADURA N  6624</v>
      </c>
      <c r="D645" s="41" t="str">
        <f>VLOOKUP(B645,'[1]87-20-0'!$B$2:$G$10000, 4,0)</f>
        <v>TRABEX</v>
      </c>
      <c r="E645" s="41" t="str">
        <f>VLOOKUP(B645,'[1]87-20-0'!$B$2:$G$10000, 5,0)</f>
        <v>CERRADURA</v>
      </c>
      <c r="F645" s="42">
        <f>VLOOKUP(B645,'[1]87-20-0'!$B$2:$G$10000, 6,0)</f>
        <v>20426.669999999998</v>
      </c>
      <c r="G645" s="52">
        <f>F645*(1-$B$15)*(1-(IF(ISERROR(VLOOKUP(A645,'[2]BASE OFERTAS'!$A$2:$D$800,4,FALSE)),"0 ",VLOOKUP(A645,'[2]BASE OFERTAS'!$A$2:$D$800,4,FALSE))))</f>
        <v>20426.669999999998</v>
      </c>
      <c r="H645" s="43"/>
      <c r="I645" s="44">
        <f t="shared" si="19"/>
        <v>0</v>
      </c>
    </row>
    <row r="646" spans="1:9" x14ac:dyDescent="0.2">
      <c r="A646" s="53" t="str">
        <f t="shared" si="18"/>
        <v>TRABEXCERRADURA</v>
      </c>
      <c r="B646" s="41" t="str">
        <f>'[1]87-20-0'!B630</f>
        <v>C6625</v>
      </c>
      <c r="C646" s="41" t="str">
        <f>VLOOKUP(B646,'[1]87-20-0'!$B$2:$G$10000, 3,0)</f>
        <v>CERRADURA N  6625</v>
      </c>
      <c r="D646" s="41" t="str">
        <f>VLOOKUP(B646,'[1]87-20-0'!$B$2:$G$10000, 4,0)</f>
        <v>TRABEX</v>
      </c>
      <c r="E646" s="41" t="str">
        <f>VLOOKUP(B646,'[1]87-20-0'!$B$2:$G$10000, 5,0)</f>
        <v>CERRADURA</v>
      </c>
      <c r="F646" s="42">
        <f>VLOOKUP(B646,'[1]87-20-0'!$B$2:$G$10000, 6,0)</f>
        <v>20426.53</v>
      </c>
      <c r="G646" s="52">
        <f>F646*(1-$B$15)*(1-(IF(ISERROR(VLOOKUP(A646,'[2]BASE OFERTAS'!$A$2:$D$800,4,FALSE)),"0 ",VLOOKUP(A646,'[2]BASE OFERTAS'!$A$2:$D$800,4,FALSE))))</f>
        <v>20426.53</v>
      </c>
      <c r="H646" s="43"/>
      <c r="I646" s="44">
        <f t="shared" si="19"/>
        <v>0</v>
      </c>
    </row>
    <row r="647" spans="1:9" x14ac:dyDescent="0.2">
      <c r="A647" s="53" t="str">
        <f t="shared" si="18"/>
        <v>TRABEXCERRADURA</v>
      </c>
      <c r="B647" s="41" t="str">
        <f>'[1]87-20-0'!B631</f>
        <v>C1001T</v>
      </c>
      <c r="C647" s="41" t="str">
        <f>VLOOKUP(B647,'[1]87-20-0'!$B$2:$G$10000, 3,0)</f>
        <v>CERRADURA N 1001</v>
      </c>
      <c r="D647" s="41" t="str">
        <f>VLOOKUP(B647,'[1]87-20-0'!$B$2:$G$10000, 4,0)</f>
        <v>TRABEX</v>
      </c>
      <c r="E647" s="41" t="str">
        <f>VLOOKUP(B647,'[1]87-20-0'!$B$2:$G$10000, 5,0)</f>
        <v>CERRADURA</v>
      </c>
      <c r="F647" s="42">
        <f>VLOOKUP(B647,'[1]87-20-0'!$B$2:$G$10000, 6,0)</f>
        <v>10060.36</v>
      </c>
      <c r="G647" s="52">
        <f>F647*(1-$B$15)*(1-(IF(ISERROR(VLOOKUP(A647,'[2]BASE OFERTAS'!$A$2:$D$800,4,FALSE)),"0 ",VLOOKUP(A647,'[2]BASE OFERTAS'!$A$2:$D$800,4,FALSE))))</f>
        <v>10060.36</v>
      </c>
      <c r="H647" s="43"/>
      <c r="I647" s="44">
        <f t="shared" si="19"/>
        <v>0</v>
      </c>
    </row>
    <row r="648" spans="1:9" x14ac:dyDescent="0.2">
      <c r="A648" s="53" t="str">
        <f t="shared" si="18"/>
        <v>TRABEXCERRADURA</v>
      </c>
      <c r="B648" s="41" t="str">
        <f>'[1]87-20-0'!B632</f>
        <v>C1002T</v>
      </c>
      <c r="C648" s="41" t="str">
        <f>VLOOKUP(B648,'[1]87-20-0'!$B$2:$G$10000, 3,0)</f>
        <v>CERRADURA N 1002</v>
      </c>
      <c r="D648" s="41" t="str">
        <f>VLOOKUP(B648,'[1]87-20-0'!$B$2:$G$10000, 4,0)</f>
        <v>TRABEX</v>
      </c>
      <c r="E648" s="41" t="str">
        <f>VLOOKUP(B648,'[1]87-20-0'!$B$2:$G$10000, 5,0)</f>
        <v>CERRADURA</v>
      </c>
      <c r="F648" s="42">
        <f>VLOOKUP(B648,'[1]87-20-0'!$B$2:$G$10000, 6,0)</f>
        <v>10060.36</v>
      </c>
      <c r="G648" s="52">
        <f>F648*(1-$B$15)*(1-(IF(ISERROR(VLOOKUP(A648,'[2]BASE OFERTAS'!$A$2:$D$800,4,FALSE)),"0 ",VLOOKUP(A648,'[2]BASE OFERTAS'!$A$2:$D$800,4,FALSE))))</f>
        <v>10060.36</v>
      </c>
      <c r="H648" s="43"/>
      <c r="I648" s="44">
        <f t="shared" si="19"/>
        <v>0</v>
      </c>
    </row>
    <row r="649" spans="1:9" x14ac:dyDescent="0.2">
      <c r="A649" s="53" t="str">
        <f t="shared" si="18"/>
        <v>PRIVECERRADURA</v>
      </c>
      <c r="B649" s="41" t="str">
        <f>'[1]87-20-0'!B633</f>
        <v>C120P</v>
      </c>
      <c r="C649" s="41" t="str">
        <f>VLOOKUP(B649,'[1]87-20-0'!$B$2:$G$10000, 3,0)</f>
        <v>CERRADURA N 120</v>
      </c>
      <c r="D649" s="41" t="str">
        <f>VLOOKUP(B649,'[1]87-20-0'!$B$2:$G$10000, 4,0)</f>
        <v>PRIVE</v>
      </c>
      <c r="E649" s="41" t="str">
        <f>VLOOKUP(B649,'[1]87-20-0'!$B$2:$G$10000, 5,0)</f>
        <v>CERRADURA</v>
      </c>
      <c r="F649" s="42">
        <f>VLOOKUP(B649,'[1]87-20-0'!$B$2:$G$10000, 6,0)</f>
        <v>6748.51</v>
      </c>
      <c r="G649" s="52">
        <f>F649*(1-$B$15)*(1-(IF(ISERROR(VLOOKUP(A649,'[2]BASE OFERTAS'!$A$2:$D$800,4,FALSE)),"0 ",VLOOKUP(A649,'[2]BASE OFERTAS'!$A$2:$D$800,4,FALSE))))</f>
        <v>6748.51</v>
      </c>
      <c r="H649" s="43"/>
      <c r="I649" s="44">
        <f t="shared" si="19"/>
        <v>0</v>
      </c>
    </row>
    <row r="650" spans="1:9" x14ac:dyDescent="0.2">
      <c r="A650" s="53" t="str">
        <f t="shared" si="18"/>
        <v>PRIVECERRADURA</v>
      </c>
      <c r="B650" s="41" t="str">
        <f>'[1]87-20-0'!B634</f>
        <v>C200</v>
      </c>
      <c r="C650" s="41" t="str">
        <f>VLOOKUP(B650,'[1]87-20-0'!$B$2:$G$10000, 3,0)</f>
        <v>CERRADURA N 200 CAJA</v>
      </c>
      <c r="D650" s="41" t="str">
        <f>VLOOKUP(B650,'[1]87-20-0'!$B$2:$G$10000, 4,0)</f>
        <v>PRIVE</v>
      </c>
      <c r="E650" s="41" t="str">
        <f>VLOOKUP(B650,'[1]87-20-0'!$B$2:$G$10000, 5,0)</f>
        <v>CERRADURA</v>
      </c>
      <c r="F650" s="42">
        <f>VLOOKUP(B650,'[1]87-20-0'!$B$2:$G$10000, 6,0)</f>
        <v>11182.53</v>
      </c>
      <c r="G650" s="52">
        <f>F650*(1-$B$15)*(1-(IF(ISERROR(VLOOKUP(A650,'[2]BASE OFERTAS'!$A$2:$D$800,4,FALSE)),"0 ",VLOOKUP(A650,'[2]BASE OFERTAS'!$A$2:$D$800,4,FALSE))))</f>
        <v>11182.53</v>
      </c>
      <c r="H650" s="43"/>
      <c r="I650" s="44">
        <f t="shared" si="19"/>
        <v>0</v>
      </c>
    </row>
    <row r="651" spans="1:9" x14ac:dyDescent="0.2">
      <c r="A651" s="53" t="str">
        <f t="shared" si="18"/>
        <v>PRIVECERRADURA</v>
      </c>
      <c r="B651" s="41" t="str">
        <f>'[1]87-20-0'!B635</f>
        <v>C207</v>
      </c>
      <c r="C651" s="41" t="str">
        <f>VLOOKUP(B651,'[1]87-20-0'!$B$2:$G$10000, 3,0)</f>
        <v>CERRADURA N 207 CAJA</v>
      </c>
      <c r="D651" s="41" t="str">
        <f>VLOOKUP(B651,'[1]87-20-0'!$B$2:$G$10000, 4,0)</f>
        <v>PRIVE</v>
      </c>
      <c r="E651" s="41" t="str">
        <f>VLOOKUP(B651,'[1]87-20-0'!$B$2:$G$10000, 5,0)</f>
        <v>CERRADURA</v>
      </c>
      <c r="F651" s="42">
        <f>VLOOKUP(B651,'[1]87-20-0'!$B$2:$G$10000, 6,0)</f>
        <v>10220.469999999999</v>
      </c>
      <c r="G651" s="52">
        <f>F651*(1-$B$15)*(1-(IF(ISERROR(VLOOKUP(A651,'[2]BASE OFERTAS'!$A$2:$D$800,4,FALSE)),"0 ",VLOOKUP(A651,'[2]BASE OFERTAS'!$A$2:$D$800,4,FALSE))))</f>
        <v>10220.469999999999</v>
      </c>
      <c r="H651" s="43"/>
      <c r="I651" s="44">
        <f t="shared" si="19"/>
        <v>0</v>
      </c>
    </row>
    <row r="652" spans="1:9" x14ac:dyDescent="0.2">
      <c r="A652" s="53" t="str">
        <f t="shared" si="18"/>
        <v>PRIVECERRADURA</v>
      </c>
      <c r="B652" s="41" t="str">
        <f>'[1]87-20-0'!B636</f>
        <v>C208</v>
      </c>
      <c r="C652" s="41" t="str">
        <f>VLOOKUP(B652,'[1]87-20-0'!$B$2:$G$10000, 3,0)</f>
        <v>CERRADURA N 208 CAJA</v>
      </c>
      <c r="D652" s="41" t="str">
        <f>VLOOKUP(B652,'[1]87-20-0'!$B$2:$G$10000, 4,0)</f>
        <v>PRIVE</v>
      </c>
      <c r="E652" s="41" t="str">
        <f>VLOOKUP(B652,'[1]87-20-0'!$B$2:$G$10000, 5,0)</f>
        <v>CERRADURA</v>
      </c>
      <c r="F652" s="42">
        <f>VLOOKUP(B652,'[1]87-20-0'!$B$2:$G$10000, 6,0)</f>
        <v>10508.92</v>
      </c>
      <c r="G652" s="52">
        <f>F652*(1-$B$15)*(1-(IF(ISERROR(VLOOKUP(A652,'[2]BASE OFERTAS'!$A$2:$D$800,4,FALSE)),"0 ",VLOOKUP(A652,'[2]BASE OFERTAS'!$A$2:$D$800,4,FALSE))))</f>
        <v>10508.92</v>
      </c>
      <c r="H652" s="43"/>
      <c r="I652" s="44">
        <f t="shared" si="19"/>
        <v>0</v>
      </c>
    </row>
    <row r="653" spans="1:9" x14ac:dyDescent="0.2">
      <c r="A653" s="53" t="str">
        <f t="shared" si="18"/>
        <v>TRABEXCERRADURA</v>
      </c>
      <c r="B653" s="41" t="str">
        <f>'[1]87-20-0'!B637</f>
        <v>C3002T</v>
      </c>
      <c r="C653" s="41" t="str">
        <f>VLOOKUP(B653,'[1]87-20-0'!$B$2:$G$10000, 3,0)</f>
        <v>CERRADURA N 3002</v>
      </c>
      <c r="D653" s="41" t="str">
        <f>VLOOKUP(B653,'[1]87-20-0'!$B$2:$G$10000, 4,0)</f>
        <v>TRABEX</v>
      </c>
      <c r="E653" s="41" t="str">
        <f>VLOOKUP(B653,'[1]87-20-0'!$B$2:$G$10000, 5,0)</f>
        <v>CERRADURA</v>
      </c>
      <c r="F653" s="42">
        <f>VLOOKUP(B653,'[1]87-20-0'!$B$2:$G$10000, 6,0)</f>
        <v>22657.200000000001</v>
      </c>
      <c r="G653" s="52">
        <f>F653*(1-$B$15)*(1-(IF(ISERROR(VLOOKUP(A653,'[2]BASE OFERTAS'!$A$2:$D$800,4,FALSE)),"0 ",VLOOKUP(A653,'[2]BASE OFERTAS'!$A$2:$D$800,4,FALSE))))</f>
        <v>22657.200000000001</v>
      </c>
      <c r="H653" s="43"/>
      <c r="I653" s="44">
        <f t="shared" si="19"/>
        <v>0</v>
      </c>
    </row>
    <row r="654" spans="1:9" x14ac:dyDescent="0.2">
      <c r="A654" s="53" t="str">
        <f t="shared" si="18"/>
        <v>CANOACERRADURA</v>
      </c>
      <c r="B654" s="41" t="str">
        <f>'[1]87-20-0'!B638</f>
        <v>C801C</v>
      </c>
      <c r="C654" s="41" t="str">
        <f>VLOOKUP(B654,'[1]87-20-0'!$B$2:$G$10000, 3,0)</f>
        <v>CERRADURA N 801 HIERRO</v>
      </c>
      <c r="D654" s="41" t="str">
        <f>VLOOKUP(B654,'[1]87-20-0'!$B$2:$G$10000, 4,0)</f>
        <v>CANOA</v>
      </c>
      <c r="E654" s="41" t="str">
        <f>VLOOKUP(B654,'[1]87-20-0'!$B$2:$G$10000, 5,0)</f>
        <v>CERRADURA</v>
      </c>
      <c r="F654" s="42">
        <f>VLOOKUP(B654,'[1]87-20-0'!$B$2:$G$10000, 6,0)</f>
        <v>3142.39</v>
      </c>
      <c r="G654" s="52">
        <f>F654*(1-$B$15)*(1-(IF(ISERROR(VLOOKUP(A654,'[2]BASE OFERTAS'!$A$2:$D$800,4,FALSE)),"0 ",VLOOKUP(A654,'[2]BASE OFERTAS'!$A$2:$D$800,4,FALSE))))</f>
        <v>3142.39</v>
      </c>
      <c r="H654" s="43"/>
      <c r="I654" s="44">
        <f t="shared" si="19"/>
        <v>0</v>
      </c>
    </row>
    <row r="655" spans="1:9" x14ac:dyDescent="0.2">
      <c r="A655" s="53" t="str">
        <f t="shared" si="18"/>
        <v>CANOACERRADURA</v>
      </c>
      <c r="B655" s="41" t="str">
        <f>'[1]87-20-0'!B639</f>
        <v>C802C</v>
      </c>
      <c r="C655" s="41" t="str">
        <f>VLOOKUP(B655,'[1]87-20-0'!$B$2:$G$10000, 3,0)</f>
        <v>CERRADURA N 802 HIERRO</v>
      </c>
      <c r="D655" s="41" t="str">
        <f>VLOOKUP(B655,'[1]87-20-0'!$B$2:$G$10000, 4,0)</f>
        <v>CANOA</v>
      </c>
      <c r="E655" s="41" t="str">
        <f>VLOOKUP(B655,'[1]87-20-0'!$B$2:$G$10000, 5,0)</f>
        <v>CERRADURA</v>
      </c>
      <c r="F655" s="42">
        <f>VLOOKUP(B655,'[1]87-20-0'!$B$2:$G$10000, 6,0)</f>
        <v>3261.61</v>
      </c>
      <c r="G655" s="52">
        <f>F655*(1-$B$15)*(1-(IF(ISERROR(VLOOKUP(A655,'[2]BASE OFERTAS'!$A$2:$D$800,4,FALSE)),"0 ",VLOOKUP(A655,'[2]BASE OFERTAS'!$A$2:$D$800,4,FALSE))))</f>
        <v>3261.61</v>
      </c>
      <c r="H655" s="43"/>
      <c r="I655" s="44">
        <f t="shared" si="19"/>
        <v>0</v>
      </c>
    </row>
    <row r="656" spans="1:9" x14ac:dyDescent="0.2">
      <c r="A656" s="53" t="str">
        <f t="shared" si="18"/>
        <v>TRABEXCERRADURA</v>
      </c>
      <c r="B656" s="41" t="str">
        <f>'[1]87-20-0'!B640</f>
        <v>C2104T</v>
      </c>
      <c r="C656" s="41" t="str">
        <f>VLOOKUP(B656,'[1]87-20-0'!$B$2:$G$10000, 3,0)</f>
        <v>CERRADURA N~ 2104 F/CROMA</v>
      </c>
      <c r="D656" s="41" t="str">
        <f>VLOOKUP(B656,'[1]87-20-0'!$B$2:$G$10000, 4,0)</f>
        <v>TRABEX</v>
      </c>
      <c r="E656" s="41" t="str">
        <f>VLOOKUP(B656,'[1]87-20-0'!$B$2:$G$10000, 5,0)</f>
        <v>CERRADURA</v>
      </c>
      <c r="F656" s="42">
        <f>VLOOKUP(B656,'[1]87-20-0'!$B$2:$G$10000, 6,0)</f>
        <v>29161.29</v>
      </c>
      <c r="G656" s="52">
        <f>F656*(1-$B$15)*(1-(IF(ISERROR(VLOOKUP(A656,'[2]BASE OFERTAS'!$A$2:$D$800,4,FALSE)),"0 ",VLOOKUP(A656,'[2]BASE OFERTAS'!$A$2:$D$800,4,FALSE))))</f>
        <v>29161.29</v>
      </c>
      <c r="H656" s="43"/>
      <c r="I656" s="44">
        <f t="shared" si="19"/>
        <v>0</v>
      </c>
    </row>
    <row r="657" spans="1:9" x14ac:dyDescent="0.2">
      <c r="A657" s="53" t="str">
        <f t="shared" si="18"/>
        <v>PRIVECERROJO</v>
      </c>
      <c r="B657" s="41" t="str">
        <f>'[1]87-20-0'!B641</f>
        <v>C216P</v>
      </c>
      <c r="C657" s="41" t="str">
        <f>VLOOKUP(B657,'[1]87-20-0'!$B$2:$G$10000, 3,0)</f>
        <v>CERROJO 216 SEGURIDAD</v>
      </c>
      <c r="D657" s="41" t="str">
        <f>VLOOKUP(B657,'[1]87-20-0'!$B$2:$G$10000, 4,0)</f>
        <v>PRIVE</v>
      </c>
      <c r="E657" s="41" t="str">
        <f>VLOOKUP(B657,'[1]87-20-0'!$B$2:$G$10000, 5,0)</f>
        <v>CERROJO</v>
      </c>
      <c r="F657" s="42">
        <f>VLOOKUP(B657,'[1]87-20-0'!$B$2:$G$10000, 6,0)</f>
        <v>12579.62</v>
      </c>
      <c r="G657" s="52">
        <f>F657*(1-$B$15)*(1-(IF(ISERROR(VLOOKUP(A657,'[2]BASE OFERTAS'!$A$2:$D$800,4,FALSE)),"0 ",VLOOKUP(A657,'[2]BASE OFERTAS'!$A$2:$D$800,4,FALSE))))</f>
        <v>12579.62</v>
      </c>
      <c r="H657" s="43"/>
      <c r="I657" s="44">
        <f t="shared" si="19"/>
        <v>0</v>
      </c>
    </row>
    <row r="658" spans="1:9" x14ac:dyDescent="0.2">
      <c r="A658" s="53" t="str">
        <f t="shared" si="18"/>
        <v>PRIVECERROJO</v>
      </c>
      <c r="B658" s="41" t="str">
        <f>'[1]87-20-0'!B642</f>
        <v>C202P</v>
      </c>
      <c r="C658" s="41" t="str">
        <f>VLOOKUP(B658,'[1]87-20-0'!$B$2:$G$10000, 3,0)</f>
        <v>CERROJO N  202</v>
      </c>
      <c r="D658" s="41" t="str">
        <f>VLOOKUP(B658,'[1]87-20-0'!$B$2:$G$10000, 4,0)</f>
        <v>PRIVE</v>
      </c>
      <c r="E658" s="41" t="str">
        <f>VLOOKUP(B658,'[1]87-20-0'!$B$2:$G$10000, 5,0)</f>
        <v>CERROJO</v>
      </c>
      <c r="F658" s="42">
        <f>VLOOKUP(B658,'[1]87-20-0'!$B$2:$G$10000, 6,0)</f>
        <v>10943.7</v>
      </c>
      <c r="G658" s="52">
        <f>F658*(1-$B$15)*(1-(IF(ISERROR(VLOOKUP(A658,'[2]BASE OFERTAS'!$A$2:$D$800,4,FALSE)),"0 ",VLOOKUP(A658,'[2]BASE OFERTAS'!$A$2:$D$800,4,FALSE))))</f>
        <v>10943.7</v>
      </c>
      <c r="H658" s="43"/>
      <c r="I658" s="44">
        <f t="shared" si="19"/>
        <v>0</v>
      </c>
    </row>
    <row r="659" spans="1:9" x14ac:dyDescent="0.2">
      <c r="A659" s="53" t="str">
        <f t="shared" ref="A659:A722" si="20">D659&amp;E659</f>
        <v>PRIVECERRADURA</v>
      </c>
      <c r="B659" s="41" t="str">
        <f>'[1]87-20-0'!B643</f>
        <v>C203</v>
      </c>
      <c r="C659" s="41" t="str">
        <f>VLOOKUP(B659,'[1]87-20-0'!$B$2:$G$10000, 3,0)</f>
        <v>CERROJO N  203</v>
      </c>
      <c r="D659" s="41" t="str">
        <f>VLOOKUP(B659,'[1]87-20-0'!$B$2:$G$10000, 4,0)</f>
        <v>PRIVE</v>
      </c>
      <c r="E659" s="41" t="str">
        <f>VLOOKUP(B659,'[1]87-20-0'!$B$2:$G$10000, 5,0)</f>
        <v>CERRADURA</v>
      </c>
      <c r="F659" s="42">
        <f>VLOOKUP(B659,'[1]87-20-0'!$B$2:$G$10000, 6,0)</f>
        <v>12050.56</v>
      </c>
      <c r="G659" s="52">
        <f>F659*(1-$B$15)*(1-(IF(ISERROR(VLOOKUP(A659,'[2]BASE OFERTAS'!$A$2:$D$800,4,FALSE)),"0 ",VLOOKUP(A659,'[2]BASE OFERTAS'!$A$2:$D$800,4,FALSE))))</f>
        <v>12050.56</v>
      </c>
      <c r="H659" s="43"/>
      <c r="I659" s="44">
        <f t="shared" ref="I659:I722" si="21">H659*G659</f>
        <v>0</v>
      </c>
    </row>
    <row r="660" spans="1:9" x14ac:dyDescent="0.2">
      <c r="A660" s="53" t="str">
        <f t="shared" si="20"/>
        <v>PRIVECERRADURA</v>
      </c>
      <c r="B660" s="41" t="str">
        <f>'[1]87-20-0'!B644</f>
        <v>C210</v>
      </c>
      <c r="C660" s="41" t="str">
        <f>VLOOKUP(B660,'[1]87-20-0'!$B$2:$G$10000, 3,0)</f>
        <v>CERROJO N  210</v>
      </c>
      <c r="D660" s="41" t="str">
        <f>VLOOKUP(B660,'[1]87-20-0'!$B$2:$G$10000, 4,0)</f>
        <v>PRIVE</v>
      </c>
      <c r="E660" s="41" t="str">
        <f>VLOOKUP(B660,'[1]87-20-0'!$B$2:$G$10000, 5,0)</f>
        <v>CERRADURA</v>
      </c>
      <c r="F660" s="42">
        <f>VLOOKUP(B660,'[1]87-20-0'!$B$2:$G$10000, 6,0)</f>
        <v>10399.49</v>
      </c>
      <c r="G660" s="52">
        <f>F660*(1-$B$15)*(1-(IF(ISERROR(VLOOKUP(A660,'[2]BASE OFERTAS'!$A$2:$D$800,4,FALSE)),"0 ",VLOOKUP(A660,'[2]BASE OFERTAS'!$A$2:$D$800,4,FALSE))))</f>
        <v>10399.49</v>
      </c>
      <c r="H660" s="43"/>
      <c r="I660" s="44">
        <f t="shared" si="21"/>
        <v>0</v>
      </c>
    </row>
    <row r="661" spans="1:9" x14ac:dyDescent="0.2">
      <c r="A661" s="53" t="str">
        <f t="shared" si="20"/>
        <v>PRIVECERROJO</v>
      </c>
      <c r="B661" s="41" t="str">
        <f>'[1]87-20-0'!B645</f>
        <v>C211P</v>
      </c>
      <c r="C661" s="41" t="str">
        <f>VLOOKUP(B661,'[1]87-20-0'!$B$2:$G$10000, 3,0)</f>
        <v>CERROJO N  211</v>
      </c>
      <c r="D661" s="41" t="str">
        <f>VLOOKUP(B661,'[1]87-20-0'!$B$2:$G$10000, 4,0)</f>
        <v>PRIVE</v>
      </c>
      <c r="E661" s="41" t="str">
        <f>VLOOKUP(B661,'[1]87-20-0'!$B$2:$G$10000, 5,0)</f>
        <v>CERROJO</v>
      </c>
      <c r="F661" s="42">
        <f>VLOOKUP(B661,'[1]87-20-0'!$B$2:$G$10000, 6,0)</f>
        <v>10943.7</v>
      </c>
      <c r="G661" s="52">
        <f>F661*(1-$B$15)*(1-(IF(ISERROR(VLOOKUP(A661,'[2]BASE OFERTAS'!$A$2:$D$800,4,FALSE)),"0 ",VLOOKUP(A661,'[2]BASE OFERTAS'!$A$2:$D$800,4,FALSE))))</f>
        <v>10943.7</v>
      </c>
      <c r="H661" s="43"/>
      <c r="I661" s="44">
        <f t="shared" si="21"/>
        <v>0</v>
      </c>
    </row>
    <row r="662" spans="1:9" x14ac:dyDescent="0.2">
      <c r="A662" s="53" t="str">
        <f t="shared" si="20"/>
        <v>PRIVECERRADURA</v>
      </c>
      <c r="B662" s="41" t="str">
        <f>'[1]87-20-0'!B646</f>
        <v>C212P</v>
      </c>
      <c r="C662" s="41" t="str">
        <f>VLOOKUP(B662,'[1]87-20-0'!$B$2:$G$10000, 3,0)</f>
        <v>CERROJO N  212</v>
      </c>
      <c r="D662" s="41" t="str">
        <f>VLOOKUP(B662,'[1]87-20-0'!$B$2:$G$10000, 4,0)</f>
        <v>PRIVE</v>
      </c>
      <c r="E662" s="41" t="str">
        <f>VLOOKUP(B662,'[1]87-20-0'!$B$2:$G$10000, 5,0)</f>
        <v>CERRADURA</v>
      </c>
      <c r="F662" s="42">
        <f>VLOOKUP(B662,'[1]87-20-0'!$B$2:$G$10000, 6,0)</f>
        <v>14769.75</v>
      </c>
      <c r="G662" s="52">
        <f>F662*(1-$B$15)*(1-(IF(ISERROR(VLOOKUP(A662,'[2]BASE OFERTAS'!$A$2:$D$800,4,FALSE)),"0 ",VLOOKUP(A662,'[2]BASE OFERTAS'!$A$2:$D$800,4,FALSE))))</f>
        <v>14769.75</v>
      </c>
      <c r="H662" s="43"/>
      <c r="I662" s="44">
        <f t="shared" si="21"/>
        <v>0</v>
      </c>
    </row>
    <row r="663" spans="1:9" x14ac:dyDescent="0.2">
      <c r="A663" s="53" t="str">
        <f t="shared" si="20"/>
        <v>PRIVECERROJO</v>
      </c>
      <c r="B663" s="41" t="str">
        <f>'[1]87-20-0'!B647</f>
        <v>C213P</v>
      </c>
      <c r="C663" s="41" t="str">
        <f>VLOOKUP(B663,'[1]87-20-0'!$B$2:$G$10000, 3,0)</f>
        <v>CERROJO N  213</v>
      </c>
      <c r="D663" s="41" t="str">
        <f>VLOOKUP(B663,'[1]87-20-0'!$B$2:$G$10000, 4,0)</f>
        <v>PRIVE</v>
      </c>
      <c r="E663" s="41" t="str">
        <f>VLOOKUP(B663,'[1]87-20-0'!$B$2:$G$10000, 5,0)</f>
        <v>CERROJO</v>
      </c>
      <c r="F663" s="42">
        <f>VLOOKUP(B663,'[1]87-20-0'!$B$2:$G$10000, 6,0)</f>
        <v>11489.05</v>
      </c>
      <c r="G663" s="52">
        <f>F663*(1-$B$15)*(1-(IF(ISERROR(VLOOKUP(A663,'[2]BASE OFERTAS'!$A$2:$D$800,4,FALSE)),"0 ",VLOOKUP(A663,'[2]BASE OFERTAS'!$A$2:$D$800,4,FALSE))))</f>
        <v>11489.05</v>
      </c>
      <c r="H663" s="43"/>
      <c r="I663" s="44">
        <f t="shared" si="21"/>
        <v>0</v>
      </c>
    </row>
    <row r="664" spans="1:9" x14ac:dyDescent="0.2">
      <c r="A664" s="53" t="str">
        <f t="shared" si="20"/>
        <v>TRABEXCERRADURA</v>
      </c>
      <c r="B664" s="41" t="str">
        <f>'[1]87-20-0'!B648</f>
        <v>C5101T</v>
      </c>
      <c r="C664" s="41" t="str">
        <f>VLOOKUP(B664,'[1]87-20-0'!$B$2:$G$10000, 3,0)</f>
        <v>CERROJO N  5101</v>
      </c>
      <c r="D664" s="41" t="str">
        <f>VLOOKUP(B664,'[1]87-20-0'!$B$2:$G$10000, 4,0)</f>
        <v>TRABEX</v>
      </c>
      <c r="E664" s="41" t="str">
        <f>VLOOKUP(B664,'[1]87-20-0'!$B$2:$G$10000, 5,0)</f>
        <v>CERRADURA</v>
      </c>
      <c r="F664" s="42">
        <f>VLOOKUP(B664,'[1]87-20-0'!$B$2:$G$10000, 6,0)</f>
        <v>17308.82</v>
      </c>
      <c r="G664" s="52">
        <f>F664*(1-$B$15)*(1-(IF(ISERROR(VLOOKUP(A664,'[2]BASE OFERTAS'!$A$2:$D$800,4,FALSE)),"0 ",VLOOKUP(A664,'[2]BASE OFERTAS'!$A$2:$D$800,4,FALSE))))</f>
        <v>17308.82</v>
      </c>
      <c r="H664" s="43"/>
      <c r="I664" s="44">
        <f t="shared" si="21"/>
        <v>0</v>
      </c>
    </row>
    <row r="665" spans="1:9" x14ac:dyDescent="0.2">
      <c r="A665" s="53" t="str">
        <f t="shared" si="20"/>
        <v>SOLACHOCLA</v>
      </c>
      <c r="B665" s="41" t="str">
        <f>'[1]87-20-0'!B649</f>
        <v>CSAS</v>
      </c>
      <c r="C665" s="41" t="str">
        <f>VLOOKUP(B665,'[1]87-20-0'!$B$2:$G$10000, 3,0)</f>
        <v>CHOCLA #SET# CO/TIZA AZUL</v>
      </c>
      <c r="D665" s="41" t="str">
        <f>VLOOKUP(B665,'[1]87-20-0'!$B$2:$G$10000, 4,0)</f>
        <v>SOLA</v>
      </c>
      <c r="E665" s="41" t="str">
        <f>VLOOKUP(B665,'[1]87-20-0'!$B$2:$G$10000, 5,0)</f>
        <v>CHOCLA</v>
      </c>
      <c r="F665" s="42">
        <f>VLOOKUP(B665,'[1]87-20-0'!$B$2:$G$10000, 6,0)</f>
        <v>15097.42</v>
      </c>
      <c r="G665" s="52">
        <f>F665*(1-$B$15)*(1-(IF(ISERROR(VLOOKUP(A665,'[2]BASE OFERTAS'!$A$2:$D$800,4,FALSE)),"0 ",VLOOKUP(A665,'[2]BASE OFERTAS'!$A$2:$D$800,4,FALSE))))</f>
        <v>13285.729600000001</v>
      </c>
      <c r="H665" s="43"/>
      <c r="I665" s="44">
        <f t="shared" si="21"/>
        <v>0</v>
      </c>
    </row>
    <row r="666" spans="1:9" x14ac:dyDescent="0.2">
      <c r="A666" s="53" t="str">
        <f t="shared" si="20"/>
        <v>SOLACHOCLA</v>
      </c>
      <c r="B666" s="41" t="str">
        <f>'[1]87-20-0'!B650</f>
        <v>CSRS</v>
      </c>
      <c r="C666" s="41" t="str">
        <f>VLOOKUP(B666,'[1]87-20-0'!$B$2:$G$10000, 3,0)</f>
        <v>CHOCLA #SET# CO/TIZA ROJA</v>
      </c>
      <c r="D666" s="41" t="str">
        <f>VLOOKUP(B666,'[1]87-20-0'!$B$2:$G$10000, 4,0)</f>
        <v>SOLA</v>
      </c>
      <c r="E666" s="41" t="str">
        <f>VLOOKUP(B666,'[1]87-20-0'!$B$2:$G$10000, 5,0)</f>
        <v>CHOCLA</v>
      </c>
      <c r="F666" s="42">
        <f>VLOOKUP(B666,'[1]87-20-0'!$B$2:$G$10000, 6,0)</f>
        <v>15097.42</v>
      </c>
      <c r="G666" s="52">
        <f>F666*(1-$B$15)*(1-(IF(ISERROR(VLOOKUP(A666,'[2]BASE OFERTAS'!$A$2:$D$800,4,FALSE)),"0 ",VLOOKUP(A666,'[2]BASE OFERTAS'!$A$2:$D$800,4,FALSE))))</f>
        <v>13285.729600000001</v>
      </c>
      <c r="H666" s="43"/>
      <c r="I666" s="44">
        <f t="shared" si="21"/>
        <v>0</v>
      </c>
    </row>
    <row r="667" spans="1:9" x14ac:dyDescent="0.2">
      <c r="A667" s="53" t="str">
        <f t="shared" si="20"/>
        <v>SOLACHOCLA</v>
      </c>
      <c r="B667" s="41" t="str">
        <f>'[1]87-20-0'!B651</f>
        <v>CS</v>
      </c>
      <c r="C667" s="41" t="str">
        <f>VLOOKUP(B667,'[1]87-20-0'!$B$2:$G$10000, 3,0)</f>
        <v>CHOCLA CHALK LIN CARRETEL</v>
      </c>
      <c r="D667" s="41" t="str">
        <f>VLOOKUP(B667,'[1]87-20-0'!$B$2:$G$10000, 4,0)</f>
        <v>SOLA</v>
      </c>
      <c r="E667" s="41" t="str">
        <f>VLOOKUP(B667,'[1]87-20-0'!$B$2:$G$10000, 5,0)</f>
        <v>CHOCLA</v>
      </c>
      <c r="F667" s="42">
        <f>VLOOKUP(B667,'[1]87-20-0'!$B$2:$G$10000, 6,0)</f>
        <v>11612.08</v>
      </c>
      <c r="G667" s="52">
        <f>F667*(1-$B$15)*(1-(IF(ISERROR(VLOOKUP(A667,'[2]BASE OFERTAS'!$A$2:$D$800,4,FALSE)),"0 ",VLOOKUP(A667,'[2]BASE OFERTAS'!$A$2:$D$800,4,FALSE))))</f>
        <v>10218.6304</v>
      </c>
      <c r="H667" s="43"/>
      <c r="I667" s="44">
        <f t="shared" si="21"/>
        <v>0</v>
      </c>
    </row>
    <row r="668" spans="1:9" x14ac:dyDescent="0.2">
      <c r="A668" s="53" t="str">
        <f t="shared" si="20"/>
        <v>TRABEXCIERRAPUERTA</v>
      </c>
      <c r="B668" s="41" t="str">
        <f>'[1]87-20-0'!B652</f>
        <v>CPA8065T</v>
      </c>
      <c r="C668" s="41" t="str">
        <f>VLOOKUP(B668,'[1]87-20-0'!$B$2:$G$10000, 3,0)</f>
        <v>CIERRA PUERTA AEREO  8065</v>
      </c>
      <c r="D668" s="41" t="str">
        <f>VLOOKUP(B668,'[1]87-20-0'!$B$2:$G$10000, 4,0)</f>
        <v>TRABEX</v>
      </c>
      <c r="E668" s="41" t="str">
        <f>VLOOKUP(B668,'[1]87-20-0'!$B$2:$G$10000, 5,0)</f>
        <v>CIERRAPUERTA</v>
      </c>
      <c r="F668" s="42">
        <f>VLOOKUP(B668,'[1]87-20-0'!$B$2:$G$10000, 6,0)</f>
        <v>108822.12</v>
      </c>
      <c r="G668" s="52">
        <f>F668*(1-$B$15)*(1-(IF(ISERROR(VLOOKUP(A668,'[2]BASE OFERTAS'!$A$2:$D$800,4,FALSE)),"0 ",VLOOKUP(A668,'[2]BASE OFERTAS'!$A$2:$D$800,4,FALSE))))</f>
        <v>108822.12</v>
      </c>
      <c r="H668" s="43"/>
      <c r="I668" s="44">
        <f t="shared" si="21"/>
        <v>0</v>
      </c>
    </row>
    <row r="669" spans="1:9" x14ac:dyDescent="0.2">
      <c r="A669" s="53" t="str">
        <f t="shared" si="20"/>
        <v>TRABEXCIERRAPUERTA</v>
      </c>
      <c r="B669" s="41" t="str">
        <f>'[1]87-20-0'!B653</f>
        <v>CPA8045T</v>
      </c>
      <c r="C669" s="41" t="str">
        <f>VLOOKUP(B669,'[1]87-20-0'!$B$2:$G$10000, 3,0)</f>
        <v>CIERRA PUERTA AEREO 8045</v>
      </c>
      <c r="D669" s="41" t="str">
        <f>VLOOKUP(B669,'[1]87-20-0'!$B$2:$G$10000, 4,0)</f>
        <v>TRABEX</v>
      </c>
      <c r="E669" s="41" t="str">
        <f>VLOOKUP(B669,'[1]87-20-0'!$B$2:$G$10000, 5,0)</f>
        <v>CIERRAPUERTA</v>
      </c>
      <c r="F669" s="42">
        <f>VLOOKUP(B669,'[1]87-20-0'!$B$2:$G$10000, 6,0)</f>
        <v>92748.86</v>
      </c>
      <c r="G669" s="52">
        <f>F669*(1-$B$15)*(1-(IF(ISERROR(VLOOKUP(A669,'[2]BASE OFERTAS'!$A$2:$D$800,4,FALSE)),"0 ",VLOOKUP(A669,'[2]BASE OFERTAS'!$A$2:$D$800,4,FALSE))))</f>
        <v>92748.86</v>
      </c>
      <c r="H669" s="43"/>
      <c r="I669" s="44">
        <f t="shared" si="21"/>
        <v>0</v>
      </c>
    </row>
    <row r="670" spans="1:9" x14ac:dyDescent="0.2">
      <c r="A670" s="53" t="str">
        <f t="shared" si="20"/>
        <v>TRABEXCIERRAPUERTA</v>
      </c>
      <c r="B670" s="41" t="str">
        <f>'[1]87-20-0'!B654</f>
        <v>CPA8085T</v>
      </c>
      <c r="C670" s="41" t="str">
        <f>VLOOKUP(B670,'[1]87-20-0'!$B$2:$G$10000, 3,0)</f>
        <v>CIERRAPUERTA AEREO 8085</v>
      </c>
      <c r="D670" s="41" t="str">
        <f>VLOOKUP(B670,'[1]87-20-0'!$B$2:$G$10000, 4,0)</f>
        <v>TRABEX</v>
      </c>
      <c r="E670" s="41" t="str">
        <f>VLOOKUP(B670,'[1]87-20-0'!$B$2:$G$10000, 5,0)</f>
        <v>CIERRAPUERTA</v>
      </c>
      <c r="F670" s="42">
        <f>VLOOKUP(B670,'[1]87-20-0'!$B$2:$G$10000, 6,0)</f>
        <v>134917.07999999999</v>
      </c>
      <c r="G670" s="52">
        <f>F670*(1-$B$15)*(1-(IF(ISERROR(VLOOKUP(A670,'[2]BASE OFERTAS'!$A$2:$D$800,4,FALSE)),"0 ",VLOOKUP(A670,'[2]BASE OFERTAS'!$A$2:$D$800,4,FALSE))))</f>
        <v>134917.07999999999</v>
      </c>
      <c r="H670" s="43"/>
      <c r="I670" s="44">
        <f t="shared" si="21"/>
        <v>0</v>
      </c>
    </row>
    <row r="671" spans="1:9" x14ac:dyDescent="0.2">
      <c r="A671" s="53" t="str">
        <f t="shared" si="20"/>
        <v>PRIVECILINDRO</v>
      </c>
      <c r="B671" s="41" t="str">
        <f>'[1]87-20-0'!B655</f>
        <v>C800P</v>
      </c>
      <c r="C671" s="41" t="str">
        <f>VLOOKUP(B671,'[1]87-20-0'!$B$2:$G$10000, 3,0)</f>
        <v>CILINDRO C/LLAVE     800</v>
      </c>
      <c r="D671" s="41" t="str">
        <f>VLOOKUP(B671,'[1]87-20-0'!$B$2:$G$10000, 4,0)</f>
        <v>PRIVE</v>
      </c>
      <c r="E671" s="41" t="str">
        <f>VLOOKUP(B671,'[1]87-20-0'!$B$2:$G$10000, 5,0)</f>
        <v>CILINDRO</v>
      </c>
      <c r="F671" s="42">
        <f>VLOOKUP(B671,'[1]87-20-0'!$B$2:$G$10000, 6,0)</f>
        <v>13421.63</v>
      </c>
      <c r="G671" s="52">
        <f>F671*(1-$B$15)*(1-(IF(ISERROR(VLOOKUP(A671,'[2]BASE OFERTAS'!$A$2:$D$800,4,FALSE)),"0 ",VLOOKUP(A671,'[2]BASE OFERTAS'!$A$2:$D$800,4,FALSE))))</f>
        <v>13421.63</v>
      </c>
      <c r="H671" s="43"/>
      <c r="I671" s="44">
        <f t="shared" si="21"/>
        <v>0</v>
      </c>
    </row>
    <row r="672" spans="1:9" x14ac:dyDescent="0.2">
      <c r="A672" s="53" t="str">
        <f t="shared" si="20"/>
        <v>PRIVECILINDRO</v>
      </c>
      <c r="B672" s="41" t="str">
        <f>'[1]87-20-0'!B656</f>
        <v>C801P</v>
      </c>
      <c r="C672" s="41" t="str">
        <f>VLOOKUP(B672,'[1]87-20-0'!$B$2:$G$10000, 3,0)</f>
        <v>CILINDRO C/LLAVE     801</v>
      </c>
      <c r="D672" s="41" t="str">
        <f>VLOOKUP(B672,'[1]87-20-0'!$B$2:$G$10000, 4,0)</f>
        <v>PRIVE</v>
      </c>
      <c r="E672" s="41" t="str">
        <f>VLOOKUP(B672,'[1]87-20-0'!$B$2:$G$10000, 5,0)</f>
        <v>CILINDRO</v>
      </c>
      <c r="F672" s="42">
        <f>VLOOKUP(B672,'[1]87-20-0'!$B$2:$G$10000, 6,0)</f>
        <v>14525.71</v>
      </c>
      <c r="G672" s="52">
        <f>F672*(1-$B$15)*(1-(IF(ISERROR(VLOOKUP(A672,'[2]BASE OFERTAS'!$A$2:$D$800,4,FALSE)),"0 ",VLOOKUP(A672,'[2]BASE OFERTAS'!$A$2:$D$800,4,FALSE))))</f>
        <v>14525.71</v>
      </c>
      <c r="H672" s="43"/>
      <c r="I672" s="44">
        <f t="shared" si="21"/>
        <v>0</v>
      </c>
    </row>
    <row r="673" spans="1:9" x14ac:dyDescent="0.2">
      <c r="A673" s="53" t="str">
        <f t="shared" si="20"/>
        <v>PRIVECILINDRO</v>
      </c>
      <c r="B673" s="41" t="str">
        <f>'[1]87-20-0'!B657</f>
        <v>C802P</v>
      </c>
      <c r="C673" s="41" t="str">
        <f>VLOOKUP(B673,'[1]87-20-0'!$B$2:$G$10000, 3,0)</f>
        <v>CILINDRO C/LLAVE     802</v>
      </c>
      <c r="D673" s="41" t="str">
        <f>VLOOKUP(B673,'[1]87-20-0'!$B$2:$G$10000, 4,0)</f>
        <v>PRIVE</v>
      </c>
      <c r="E673" s="41" t="str">
        <f>VLOOKUP(B673,'[1]87-20-0'!$B$2:$G$10000, 5,0)</f>
        <v>CILINDRO</v>
      </c>
      <c r="F673" s="42">
        <f>VLOOKUP(B673,'[1]87-20-0'!$B$2:$G$10000, 6,0)</f>
        <v>15687.8</v>
      </c>
      <c r="G673" s="52">
        <f>F673*(1-$B$15)*(1-(IF(ISERROR(VLOOKUP(A673,'[2]BASE OFERTAS'!$A$2:$D$800,4,FALSE)),"0 ",VLOOKUP(A673,'[2]BASE OFERTAS'!$A$2:$D$800,4,FALSE))))</f>
        <v>15687.8</v>
      </c>
      <c r="H673" s="43"/>
      <c r="I673" s="44">
        <f t="shared" si="21"/>
        <v>0</v>
      </c>
    </row>
    <row r="674" spans="1:9" x14ac:dyDescent="0.2">
      <c r="A674" s="53" t="str">
        <f t="shared" si="20"/>
        <v>DOBLE ACINTA DUCT TAPE</v>
      </c>
      <c r="B674" s="41" t="str">
        <f>'[1]87-20-0'!B658</f>
        <v>CDNAD</v>
      </c>
      <c r="C674" s="41" t="str">
        <f>VLOOKUP(B674,'[1]87-20-0'!$B$2:$G$10000, 3,0)</f>
        <v>CIN DEMARCACION NEGR/AMAR</v>
      </c>
      <c r="D674" s="41" t="str">
        <f>VLOOKUP(B674,'[1]87-20-0'!$B$2:$G$10000, 4,0)</f>
        <v>DOBLE A</v>
      </c>
      <c r="E674" s="41" t="str">
        <f>VLOOKUP(B674,'[1]87-20-0'!$B$2:$G$10000, 5,0)</f>
        <v>CINTA DUCT TAPE</v>
      </c>
      <c r="F674" s="42">
        <f>VLOOKUP(B674,'[1]87-20-0'!$B$2:$G$10000, 6,0)</f>
        <v>10947.03</v>
      </c>
      <c r="G674" s="52">
        <f>F674*(1-$B$15)*(1-(IF(ISERROR(VLOOKUP(A674,'[2]BASE OFERTAS'!$A$2:$D$800,4,FALSE)),"0 ",VLOOKUP(A674,'[2]BASE OFERTAS'!$A$2:$D$800,4,FALSE))))</f>
        <v>9633.3864000000012</v>
      </c>
      <c r="H674" s="43"/>
      <c r="I674" s="44">
        <f t="shared" si="21"/>
        <v>0</v>
      </c>
    </row>
    <row r="675" spans="1:9" x14ac:dyDescent="0.2">
      <c r="A675" s="53" t="str">
        <f t="shared" si="20"/>
        <v>ROLL'SCINTA DEST CAÑERI</v>
      </c>
      <c r="B675" s="41" t="str">
        <f>'[1]87-20-0'!B659</f>
        <v>CDCP5R</v>
      </c>
      <c r="C675" s="41" t="str">
        <f>VLOOKUP(B675,'[1]87-20-0'!$B$2:$G$10000, 3,0)</f>
        <v>CIN DES/CAN PLAST  5</v>
      </c>
      <c r="D675" s="41" t="str">
        <f>VLOOKUP(B675,'[1]87-20-0'!$B$2:$G$10000, 4,0)</f>
        <v>ROLL'S</v>
      </c>
      <c r="E675" s="41" t="str">
        <f>VLOOKUP(B675,'[1]87-20-0'!$B$2:$G$10000, 5,0)</f>
        <v>CINTA DEST CAÑERI</v>
      </c>
      <c r="F675" s="42">
        <f>VLOOKUP(B675,'[1]87-20-0'!$B$2:$G$10000, 6,0)</f>
        <v>4115.75</v>
      </c>
      <c r="G675" s="52">
        <f>F675*(1-$B$15)*(1-(IF(ISERROR(VLOOKUP(A675,'[2]BASE OFERTAS'!$A$2:$D$800,4,FALSE)),"0 ",VLOOKUP(A675,'[2]BASE OFERTAS'!$A$2:$D$800,4,FALSE))))</f>
        <v>4115.75</v>
      </c>
      <c r="H675" s="43"/>
      <c r="I675" s="44">
        <f t="shared" si="21"/>
        <v>0</v>
      </c>
    </row>
    <row r="676" spans="1:9" x14ac:dyDescent="0.2">
      <c r="A676" s="53" t="str">
        <f t="shared" si="20"/>
        <v>ROLL'SCINTA DEST CAÑERI</v>
      </c>
      <c r="B676" s="41" t="str">
        <f>'[1]87-20-0'!B660</f>
        <v>CDCP10R</v>
      </c>
      <c r="C676" s="41" t="str">
        <f>VLOOKUP(B676,'[1]87-20-0'!$B$2:$G$10000, 3,0)</f>
        <v>CIN DES/CAN PLAST 10</v>
      </c>
      <c r="D676" s="41" t="str">
        <f>VLOOKUP(B676,'[1]87-20-0'!$B$2:$G$10000, 4,0)</f>
        <v>ROLL'S</v>
      </c>
      <c r="E676" s="41" t="str">
        <f>VLOOKUP(B676,'[1]87-20-0'!$B$2:$G$10000, 5,0)</f>
        <v>CINTA DEST CAÑERI</v>
      </c>
      <c r="F676" s="42">
        <f>VLOOKUP(B676,'[1]87-20-0'!$B$2:$G$10000, 6,0)</f>
        <v>5621.72</v>
      </c>
      <c r="G676" s="52">
        <f>F676*(1-$B$15)*(1-(IF(ISERROR(VLOOKUP(A676,'[2]BASE OFERTAS'!$A$2:$D$800,4,FALSE)),"0 ",VLOOKUP(A676,'[2]BASE OFERTAS'!$A$2:$D$800,4,FALSE))))</f>
        <v>5621.72</v>
      </c>
      <c r="H676" s="43"/>
      <c r="I676" s="44">
        <f t="shared" si="21"/>
        <v>0</v>
      </c>
    </row>
    <row r="677" spans="1:9" x14ac:dyDescent="0.2">
      <c r="A677" s="53" t="str">
        <f t="shared" si="20"/>
        <v>ROLL'SCINTA DEST CAÑERI</v>
      </c>
      <c r="B677" s="41" t="str">
        <f>'[1]87-20-0'!B661</f>
        <v>CDCP15R</v>
      </c>
      <c r="C677" s="41" t="str">
        <f>VLOOKUP(B677,'[1]87-20-0'!$B$2:$G$10000, 3,0)</f>
        <v>CIN DES/CAN PLAST 15</v>
      </c>
      <c r="D677" s="41" t="str">
        <f>VLOOKUP(B677,'[1]87-20-0'!$B$2:$G$10000, 4,0)</f>
        <v>ROLL'S</v>
      </c>
      <c r="E677" s="41" t="str">
        <f>VLOOKUP(B677,'[1]87-20-0'!$B$2:$G$10000, 5,0)</f>
        <v>CINTA DEST CAÑERI</v>
      </c>
      <c r="F677" s="42">
        <f>VLOOKUP(B677,'[1]87-20-0'!$B$2:$G$10000, 6,0)</f>
        <v>7009.32</v>
      </c>
      <c r="G677" s="52">
        <f>F677*(1-$B$15)*(1-(IF(ISERROR(VLOOKUP(A677,'[2]BASE OFERTAS'!$A$2:$D$800,4,FALSE)),"0 ",VLOOKUP(A677,'[2]BASE OFERTAS'!$A$2:$D$800,4,FALSE))))</f>
        <v>7009.32</v>
      </c>
      <c r="H677" s="43"/>
      <c r="I677" s="44">
        <f t="shared" si="21"/>
        <v>0</v>
      </c>
    </row>
    <row r="678" spans="1:9" x14ac:dyDescent="0.2">
      <c r="A678" s="53" t="str">
        <f t="shared" si="20"/>
        <v>ROLL'SCINTA DEST CAÑERI</v>
      </c>
      <c r="B678" s="41" t="str">
        <f>'[1]87-20-0'!B662</f>
        <v>CDCP20R</v>
      </c>
      <c r="C678" s="41" t="str">
        <f>VLOOKUP(B678,'[1]87-20-0'!$B$2:$G$10000, 3,0)</f>
        <v>CIN DES/CAN PLAST 20</v>
      </c>
      <c r="D678" s="41" t="str">
        <f>VLOOKUP(B678,'[1]87-20-0'!$B$2:$G$10000, 4,0)</f>
        <v>ROLL'S</v>
      </c>
      <c r="E678" s="41" t="str">
        <f>VLOOKUP(B678,'[1]87-20-0'!$B$2:$G$10000, 5,0)</f>
        <v>CINTA DEST CAÑERI</v>
      </c>
      <c r="F678" s="42">
        <f>VLOOKUP(B678,'[1]87-20-0'!$B$2:$G$10000, 6,0)</f>
        <v>8578.0300000000007</v>
      </c>
      <c r="G678" s="52">
        <f>F678*(1-$B$15)*(1-(IF(ISERROR(VLOOKUP(A678,'[2]BASE OFERTAS'!$A$2:$D$800,4,FALSE)),"0 ",VLOOKUP(A678,'[2]BASE OFERTAS'!$A$2:$D$800,4,FALSE))))</f>
        <v>8578.0300000000007</v>
      </c>
      <c r="H678" s="43"/>
      <c r="I678" s="44">
        <f t="shared" si="21"/>
        <v>0</v>
      </c>
    </row>
    <row r="679" spans="1:9" x14ac:dyDescent="0.2">
      <c r="A679" s="53" t="str">
        <f t="shared" si="20"/>
        <v>ESSAMETCINTA MET.</v>
      </c>
      <c r="B679" s="41" t="str">
        <f>'[1]87-20-0'!B663</f>
        <v>CMR525E</v>
      </c>
      <c r="C679" s="41" t="str">
        <f>VLOOKUP(B679,'[1]87-20-0'!$B$2:$G$10000, 3,0)</f>
        <v>CIN METR RE #FLEJE 25# 5m</v>
      </c>
      <c r="D679" s="41" t="str">
        <f>VLOOKUP(B679,'[1]87-20-0'!$B$2:$G$10000, 4,0)</f>
        <v>ESSAMET</v>
      </c>
      <c r="E679" s="41" t="str">
        <f>VLOOKUP(B679,'[1]87-20-0'!$B$2:$G$10000, 5,0)</f>
        <v>CINTA MET.</v>
      </c>
      <c r="F679" s="42">
        <f>VLOOKUP(B679,'[1]87-20-0'!$B$2:$G$10000, 6,0)</f>
        <v>14207.24</v>
      </c>
      <c r="G679" s="52">
        <f>F679*(1-$B$15)*(1-(IF(ISERROR(VLOOKUP(A679,'[2]BASE OFERTAS'!$A$2:$D$800,4,FALSE)),"0 ",VLOOKUP(A679,'[2]BASE OFERTAS'!$A$2:$D$800,4,FALSE))))</f>
        <v>12502.3712</v>
      </c>
      <c r="H679" s="43"/>
      <c r="I679" s="44">
        <f t="shared" si="21"/>
        <v>0</v>
      </c>
    </row>
    <row r="680" spans="1:9" x14ac:dyDescent="0.2">
      <c r="A680" s="53" t="str">
        <f t="shared" si="20"/>
        <v>RHEINCINCEL</v>
      </c>
      <c r="B680" s="41" t="str">
        <f>'[1]87-20-0'!B664</f>
        <v>CPC205R</v>
      </c>
      <c r="C680" s="41" t="str">
        <f>VLOOKUP(B680,'[1]87-20-0'!$B$2:$G$10000, 3,0)</f>
        <v>CINCEL CORTAF 14x250x20,5</v>
      </c>
      <c r="D680" s="41" t="str">
        <f>VLOOKUP(B680,'[1]87-20-0'!$B$2:$G$10000, 4,0)</f>
        <v>RHEIN</v>
      </c>
      <c r="E680" s="41" t="str">
        <f>VLOOKUP(B680,'[1]87-20-0'!$B$2:$G$10000, 5,0)</f>
        <v>CINCEL</v>
      </c>
      <c r="F680" s="42">
        <f>VLOOKUP(B680,'[1]87-20-0'!$B$2:$G$10000, 6,0)</f>
        <v>6330.49</v>
      </c>
      <c r="G680" s="52">
        <f>F680*(1-$B$15)*(1-(IF(ISERROR(VLOOKUP(A680,'[2]BASE OFERTAS'!$A$2:$D$800,4,FALSE)),"0 ",VLOOKUP(A680,'[2]BASE OFERTAS'!$A$2:$D$800,4,FALSE))))</f>
        <v>5570.8311999999996</v>
      </c>
      <c r="H680" s="43"/>
      <c r="I680" s="44">
        <f t="shared" si="21"/>
        <v>0</v>
      </c>
    </row>
    <row r="681" spans="1:9" x14ac:dyDescent="0.2">
      <c r="A681" s="53" t="str">
        <f t="shared" si="20"/>
        <v>RHEINCINCEL</v>
      </c>
      <c r="B681" s="41" t="str">
        <f>'[1]87-20-0'!B665</f>
        <v>CPC40R</v>
      </c>
      <c r="C681" s="41" t="str">
        <f>VLOOKUP(B681,'[1]87-20-0'!$B$2:$G$10000, 3,0)</f>
        <v>CINCEL CORTAF 14x250x40mm</v>
      </c>
      <c r="D681" s="41" t="str">
        <f>VLOOKUP(B681,'[1]87-20-0'!$B$2:$G$10000, 4,0)</f>
        <v>RHEIN</v>
      </c>
      <c r="E681" s="41" t="str">
        <f>VLOOKUP(B681,'[1]87-20-0'!$B$2:$G$10000, 5,0)</f>
        <v>CINCEL</v>
      </c>
      <c r="F681" s="42">
        <f>VLOOKUP(B681,'[1]87-20-0'!$B$2:$G$10000, 6,0)</f>
        <v>6685.21</v>
      </c>
      <c r="G681" s="52">
        <f>F681*(1-$B$15)*(1-(IF(ISERROR(VLOOKUP(A681,'[2]BASE OFERTAS'!$A$2:$D$800,4,FALSE)),"0 ",VLOOKUP(A681,'[2]BASE OFERTAS'!$A$2:$D$800,4,FALSE))))</f>
        <v>5882.9848000000002</v>
      </c>
      <c r="H681" s="43"/>
      <c r="I681" s="44">
        <f t="shared" si="21"/>
        <v>0</v>
      </c>
    </row>
    <row r="682" spans="1:9" x14ac:dyDescent="0.2">
      <c r="A682" s="53" t="str">
        <f t="shared" si="20"/>
        <v>RHEINCINCEL</v>
      </c>
      <c r="B682" s="41" t="str">
        <f>'[1]87-20-0'!B666</f>
        <v>CPP250R</v>
      </c>
      <c r="C682" s="41" t="str">
        <f>VLOOKUP(B682,'[1]87-20-0'!$B$2:$G$10000, 3,0)</f>
        <v>CINCEL PUNTA PLUS 14x250m</v>
      </c>
      <c r="D682" s="41" t="str">
        <f>VLOOKUP(B682,'[1]87-20-0'!$B$2:$G$10000, 4,0)</f>
        <v>RHEIN</v>
      </c>
      <c r="E682" s="41" t="str">
        <f>VLOOKUP(B682,'[1]87-20-0'!$B$2:$G$10000, 5,0)</f>
        <v>CINCEL</v>
      </c>
      <c r="F682" s="42">
        <f>VLOOKUP(B682,'[1]87-20-0'!$B$2:$G$10000, 6,0)</f>
        <v>4939.6499999999996</v>
      </c>
      <c r="G682" s="52">
        <f>F682*(1-$B$15)*(1-(IF(ISERROR(VLOOKUP(A682,'[2]BASE OFERTAS'!$A$2:$D$800,4,FALSE)),"0 ",VLOOKUP(A682,'[2]BASE OFERTAS'!$A$2:$D$800,4,FALSE))))</f>
        <v>4346.8919999999998</v>
      </c>
      <c r="H682" s="43"/>
      <c r="I682" s="44">
        <f t="shared" si="21"/>
        <v>0</v>
      </c>
    </row>
    <row r="683" spans="1:9" x14ac:dyDescent="0.2">
      <c r="A683" s="53" t="str">
        <f t="shared" si="20"/>
        <v>RHEINCINCEL</v>
      </c>
      <c r="B683" s="41" t="str">
        <f>'[1]87-20-0'!B667</f>
        <v>CPP400R</v>
      </c>
      <c r="C683" s="41" t="str">
        <f>VLOOKUP(B683,'[1]87-20-0'!$B$2:$G$10000, 3,0)</f>
        <v>CINCEL PUNTA PLUS 18x400m</v>
      </c>
      <c r="D683" s="41" t="str">
        <f>VLOOKUP(B683,'[1]87-20-0'!$B$2:$G$10000, 4,0)</f>
        <v>RHEIN</v>
      </c>
      <c r="E683" s="41" t="str">
        <f>VLOOKUP(B683,'[1]87-20-0'!$B$2:$G$10000, 5,0)</f>
        <v>CINCEL</v>
      </c>
      <c r="F683" s="42">
        <f>VLOOKUP(B683,'[1]87-20-0'!$B$2:$G$10000, 6,0)</f>
        <v>11370.37</v>
      </c>
      <c r="G683" s="52">
        <f>F683*(1-$B$15)*(1-(IF(ISERROR(VLOOKUP(A683,'[2]BASE OFERTAS'!$A$2:$D$800,4,FALSE)),"0 ",VLOOKUP(A683,'[2]BASE OFERTAS'!$A$2:$D$800,4,FALSE))))</f>
        <v>10005.9256</v>
      </c>
      <c r="H683" s="43"/>
      <c r="I683" s="44">
        <f t="shared" si="21"/>
        <v>0</v>
      </c>
    </row>
    <row r="684" spans="1:9" x14ac:dyDescent="0.2">
      <c r="A684" s="53" t="str">
        <f t="shared" si="20"/>
        <v>DOBLE ACINTA DUCT TAPE</v>
      </c>
      <c r="B684" s="41" t="str">
        <f>'[1]87-20-0'!B668</f>
        <v>CDTND</v>
      </c>
      <c r="C684" s="41" t="str">
        <f>VLOOKUP(B684,'[1]87-20-0'!$B$2:$G$10000, 3,0)</f>
        <v>CINT DUCT TAPE NEGRA 48x9</v>
      </c>
      <c r="D684" s="41" t="str">
        <f>VLOOKUP(B684,'[1]87-20-0'!$B$2:$G$10000, 4,0)</f>
        <v>DOBLE A</v>
      </c>
      <c r="E684" s="41" t="str">
        <f>VLOOKUP(B684,'[1]87-20-0'!$B$2:$G$10000, 5,0)</f>
        <v>CINTA DUCT TAPE</v>
      </c>
      <c r="F684" s="42">
        <f>VLOOKUP(B684,'[1]87-20-0'!$B$2:$G$10000, 6,0)</f>
        <v>4554.1499999999996</v>
      </c>
      <c r="G684" s="52">
        <f>F684*(1-$B$15)*(1-(IF(ISERROR(VLOOKUP(A684,'[2]BASE OFERTAS'!$A$2:$D$800,4,FALSE)),"0 ",VLOOKUP(A684,'[2]BASE OFERTAS'!$A$2:$D$800,4,FALSE))))</f>
        <v>4007.6519999999996</v>
      </c>
      <c r="H684" s="43"/>
      <c r="I684" s="44">
        <f t="shared" si="21"/>
        <v>0</v>
      </c>
    </row>
    <row r="685" spans="1:9" x14ac:dyDescent="0.2">
      <c r="A685" s="53" t="str">
        <f t="shared" si="20"/>
        <v>DOBLE ACINTA EMBALAR</v>
      </c>
      <c r="B685" s="41" t="str">
        <f>'[1]87-20-0'!B669</f>
        <v>CEMC</v>
      </c>
      <c r="C685" s="41" t="str">
        <f>VLOOKUP(B685,'[1]87-20-0'!$B$2:$G$10000, 3,0)</f>
        <v>CINT EMBA MARRON **C292**</v>
      </c>
      <c r="D685" s="41" t="str">
        <f>VLOOKUP(B685,'[1]87-20-0'!$B$2:$G$10000, 4,0)</f>
        <v>DOBLE A</v>
      </c>
      <c r="E685" s="41" t="str">
        <f>VLOOKUP(B685,'[1]87-20-0'!$B$2:$G$10000, 5,0)</f>
        <v>CINTA EMBALAR</v>
      </c>
      <c r="F685" s="42">
        <f>VLOOKUP(B685,'[1]87-20-0'!$B$2:$G$10000, 6,0)</f>
        <v>1330.94</v>
      </c>
      <c r="G685" s="52">
        <f>F685*(1-$B$15)*(1-(IF(ISERROR(VLOOKUP(A685,'[2]BASE OFERTAS'!$A$2:$D$800,4,FALSE)),"0 ",VLOOKUP(A685,'[2]BASE OFERTAS'!$A$2:$D$800,4,FALSE))))</f>
        <v>1171.2272</v>
      </c>
      <c r="H685" s="43"/>
      <c r="I685" s="44">
        <f t="shared" si="21"/>
        <v>0</v>
      </c>
    </row>
    <row r="686" spans="1:9" x14ac:dyDescent="0.2">
      <c r="A686" s="53" t="str">
        <f t="shared" si="20"/>
        <v>DOBLE ACINTA EMBALAR</v>
      </c>
      <c r="B686" s="41" t="str">
        <f>'[1]87-20-0'!B670</f>
        <v>CETC</v>
      </c>
      <c r="C686" s="41" t="str">
        <f>VLOOKUP(B686,'[1]87-20-0'!$B$2:$G$10000, 3,0)</f>
        <v>CINT EMBA TRANSP **C292**</v>
      </c>
      <c r="D686" s="41" t="str">
        <f>VLOOKUP(B686,'[1]87-20-0'!$B$2:$G$10000, 4,0)</f>
        <v>DOBLE A</v>
      </c>
      <c r="E686" s="41" t="str">
        <f>VLOOKUP(B686,'[1]87-20-0'!$B$2:$G$10000, 5,0)</f>
        <v>CINTA EMBALAR</v>
      </c>
      <c r="F686" s="42">
        <f>VLOOKUP(B686,'[1]87-20-0'!$B$2:$G$10000, 6,0)</f>
        <v>1330.94</v>
      </c>
      <c r="G686" s="52">
        <f>F686*(1-$B$15)*(1-(IF(ISERROR(VLOOKUP(A686,'[2]BASE OFERTAS'!$A$2:$D$800,4,FALSE)),"0 ",VLOOKUP(A686,'[2]BASE OFERTAS'!$A$2:$D$800,4,FALSE))))</f>
        <v>1171.2272</v>
      </c>
      <c r="H686" s="43"/>
      <c r="I686" s="44">
        <f t="shared" si="21"/>
        <v>0</v>
      </c>
    </row>
    <row r="687" spans="1:9" x14ac:dyDescent="0.2">
      <c r="A687" s="53" t="str">
        <f t="shared" si="20"/>
        <v>TECNOTEXCINTA PERSIANA</v>
      </c>
      <c r="B687" s="41" t="str">
        <f>'[1]87-20-0'!B671</f>
        <v>CPRVT</v>
      </c>
      <c r="C687" s="41" t="str">
        <f>VLOOKUP(B687,'[1]87-20-0'!$B$2:$G$10000, 3,0)</f>
        <v>CINT PERS #REFOR# VER/BLA</v>
      </c>
      <c r="D687" s="41" t="str">
        <f>VLOOKUP(B687,'[1]87-20-0'!$B$2:$G$10000, 4,0)</f>
        <v>TECNOTEX</v>
      </c>
      <c r="E687" s="41" t="str">
        <f>VLOOKUP(B687,'[1]87-20-0'!$B$2:$G$10000, 5,0)</f>
        <v>CINTA PERSIANA</v>
      </c>
      <c r="F687" s="42">
        <f>VLOOKUP(B687,'[1]87-20-0'!$B$2:$G$10000, 6,0)</f>
        <v>424.7</v>
      </c>
      <c r="G687" s="52">
        <f>F687*(1-$B$15)*(1-(IF(ISERROR(VLOOKUP(A687,'[2]BASE OFERTAS'!$A$2:$D$800,4,FALSE)),"0 ",VLOOKUP(A687,'[2]BASE OFERTAS'!$A$2:$D$800,4,FALSE))))</f>
        <v>424.7</v>
      </c>
      <c r="H687" s="43"/>
      <c r="I687" s="44">
        <f t="shared" si="21"/>
        <v>0</v>
      </c>
    </row>
    <row r="688" spans="1:9" x14ac:dyDescent="0.2">
      <c r="A688" s="53" t="str">
        <f t="shared" si="20"/>
        <v>DOBLE ACINTA ENMASCARAR</v>
      </c>
      <c r="B688" s="41" t="str">
        <f>'[1]87-20-0'!B672</f>
        <v>CV18D</v>
      </c>
      <c r="C688" s="41" t="str">
        <f>VLOOKUP(B688,'[1]87-20-0'!$B$2:$G$10000, 3,0)</f>
        <v>CINT VERDE PREMIU 18</v>
      </c>
      <c r="D688" s="41" t="str">
        <f>VLOOKUP(B688,'[1]87-20-0'!$B$2:$G$10000, 4,0)</f>
        <v>DOBLE A</v>
      </c>
      <c r="E688" s="41" t="str">
        <f>VLOOKUP(B688,'[1]87-20-0'!$B$2:$G$10000, 5,0)</f>
        <v>CINTA ENMASCARAR</v>
      </c>
      <c r="F688" s="42">
        <f>VLOOKUP(B688,'[1]87-20-0'!$B$2:$G$10000, 6,0)</f>
        <v>2165.25</v>
      </c>
      <c r="G688" s="52">
        <f>F688*(1-$B$15)*(1-(IF(ISERROR(VLOOKUP(A688,'[2]BASE OFERTAS'!$A$2:$D$800,4,FALSE)),"0 ",VLOOKUP(A688,'[2]BASE OFERTAS'!$A$2:$D$800,4,FALSE))))</f>
        <v>1905.42</v>
      </c>
      <c r="H688" s="43"/>
      <c r="I688" s="44">
        <f t="shared" si="21"/>
        <v>0</v>
      </c>
    </row>
    <row r="689" spans="1:9" x14ac:dyDescent="0.2">
      <c r="A689" s="53" t="str">
        <f t="shared" si="20"/>
        <v>DOBLE ACINTA ENMASCARAR</v>
      </c>
      <c r="B689" s="41" t="str">
        <f>'[1]87-20-0'!B673</f>
        <v>CV48D</v>
      </c>
      <c r="C689" s="41" t="str">
        <f>VLOOKUP(B689,'[1]87-20-0'!$B$2:$G$10000, 3,0)</f>
        <v>CINT VERDE PREMIU 48</v>
      </c>
      <c r="D689" s="41" t="str">
        <f>VLOOKUP(B689,'[1]87-20-0'!$B$2:$G$10000, 4,0)</f>
        <v>DOBLE A</v>
      </c>
      <c r="E689" s="41" t="str">
        <f>VLOOKUP(B689,'[1]87-20-0'!$B$2:$G$10000, 5,0)</f>
        <v>CINTA ENMASCARAR</v>
      </c>
      <c r="F689" s="42">
        <f>VLOOKUP(B689,'[1]87-20-0'!$B$2:$G$10000, 6,0)</f>
        <v>5775.47</v>
      </c>
      <c r="G689" s="52">
        <f>F689*(1-$B$15)*(1-(IF(ISERROR(VLOOKUP(A689,'[2]BASE OFERTAS'!$A$2:$D$800,4,FALSE)),"0 ",VLOOKUP(A689,'[2]BASE OFERTAS'!$A$2:$D$800,4,FALSE))))</f>
        <v>5082.4135999999999</v>
      </c>
      <c r="H689" s="43"/>
      <c r="I689" s="44">
        <f t="shared" si="21"/>
        <v>0</v>
      </c>
    </row>
    <row r="690" spans="1:9" x14ac:dyDescent="0.2">
      <c r="A690" s="53" t="str">
        <f t="shared" si="20"/>
        <v>FERRISY.CINTA PELIGRO</v>
      </c>
      <c r="B690" s="41" t="str">
        <f>'[1]87-20-0'!B674</f>
        <v>CP50F</v>
      </c>
      <c r="C690" s="41" t="str">
        <f>VLOOKUP(B690,'[1]87-20-0'!$B$2:$G$10000, 3,0)</f>
        <v>CINTA "PELIGRO"  50m</v>
      </c>
      <c r="D690" s="41" t="str">
        <f>VLOOKUP(B690,'[1]87-20-0'!$B$2:$G$10000, 4,0)</f>
        <v>FERRISY.</v>
      </c>
      <c r="E690" s="41" t="str">
        <f>VLOOKUP(B690,'[1]87-20-0'!$B$2:$G$10000, 5,0)</f>
        <v>CINTA PELIGRO</v>
      </c>
      <c r="F690" s="42">
        <f>VLOOKUP(B690,'[1]87-20-0'!$B$2:$G$10000, 6,0)</f>
        <v>990.04</v>
      </c>
      <c r="G690" s="52">
        <f>F690*(1-$B$15)*(1-(IF(ISERROR(VLOOKUP(A690,'[2]BASE OFERTAS'!$A$2:$D$800,4,FALSE)),"0 ",VLOOKUP(A690,'[2]BASE OFERTAS'!$A$2:$D$800,4,FALSE))))</f>
        <v>990.04</v>
      </c>
      <c r="H690" s="43"/>
      <c r="I690" s="44">
        <f t="shared" si="21"/>
        <v>0</v>
      </c>
    </row>
    <row r="691" spans="1:9" x14ac:dyDescent="0.2">
      <c r="A691" s="53" t="str">
        <f t="shared" si="20"/>
        <v>FERRISY.CINTA PELIGRO</v>
      </c>
      <c r="B691" s="41" t="str">
        <f>'[1]87-20-0'!B675</f>
        <v>CP100F</v>
      </c>
      <c r="C691" s="41" t="str">
        <f>VLOOKUP(B691,'[1]87-20-0'!$B$2:$G$10000, 3,0)</f>
        <v>CINTA "PELIGRO" 100m</v>
      </c>
      <c r="D691" s="41" t="str">
        <f>VLOOKUP(B691,'[1]87-20-0'!$B$2:$G$10000, 4,0)</f>
        <v>FERRISY.</v>
      </c>
      <c r="E691" s="41" t="str">
        <f>VLOOKUP(B691,'[1]87-20-0'!$B$2:$G$10000, 5,0)</f>
        <v>CINTA PELIGRO</v>
      </c>
      <c r="F691" s="42">
        <f>VLOOKUP(B691,'[1]87-20-0'!$B$2:$G$10000, 6,0)</f>
        <v>1530.25</v>
      </c>
      <c r="G691" s="52">
        <f>F691*(1-$B$15)*(1-(IF(ISERROR(VLOOKUP(A691,'[2]BASE OFERTAS'!$A$2:$D$800,4,FALSE)),"0 ",VLOOKUP(A691,'[2]BASE OFERTAS'!$A$2:$D$800,4,FALSE))))</f>
        <v>1530.25</v>
      </c>
      <c r="H691" s="43"/>
      <c r="I691" s="44">
        <f t="shared" si="21"/>
        <v>0</v>
      </c>
    </row>
    <row r="692" spans="1:9" x14ac:dyDescent="0.2">
      <c r="A692" s="53" t="str">
        <f t="shared" si="20"/>
        <v>FERRISY.CINTA PELIGRO</v>
      </c>
      <c r="B692" s="41" t="str">
        <f>'[1]87-20-0'!B676</f>
        <v>CP200F</v>
      </c>
      <c r="C692" s="41" t="str">
        <f>VLOOKUP(B692,'[1]87-20-0'!$B$2:$G$10000, 3,0)</f>
        <v>CINTA "PELIGRO" 200m</v>
      </c>
      <c r="D692" s="41" t="str">
        <f>VLOOKUP(B692,'[1]87-20-0'!$B$2:$G$10000, 4,0)</f>
        <v>FERRISY.</v>
      </c>
      <c r="E692" s="41" t="str">
        <f>VLOOKUP(B692,'[1]87-20-0'!$B$2:$G$10000, 5,0)</f>
        <v>CINTA PELIGRO</v>
      </c>
      <c r="F692" s="42">
        <f>VLOOKUP(B692,'[1]87-20-0'!$B$2:$G$10000, 6,0)</f>
        <v>2784.51</v>
      </c>
      <c r="G692" s="52">
        <f>F692*(1-$B$15)*(1-(IF(ISERROR(VLOOKUP(A692,'[2]BASE OFERTAS'!$A$2:$D$800,4,FALSE)),"0 ",VLOOKUP(A692,'[2]BASE OFERTAS'!$A$2:$D$800,4,FALSE))))</f>
        <v>2784.51</v>
      </c>
      <c r="H692" s="43"/>
      <c r="I692" s="44">
        <f t="shared" si="21"/>
        <v>0</v>
      </c>
    </row>
    <row r="693" spans="1:9" x14ac:dyDescent="0.2">
      <c r="A693" s="53" t="str">
        <f t="shared" si="20"/>
        <v>DOBLE ACINTA EMBALAR</v>
      </c>
      <c r="B693" s="41" t="str">
        <f>'[1]87-20-0'!B677</f>
        <v>CAN10D</v>
      </c>
      <c r="C693" s="41" t="str">
        <f>VLOOKUP(B693,'[1]87-20-0'!$B$2:$G$10000, 3,0)</f>
        <v>CINTA AISLADOR #NEGRA# 10</v>
      </c>
      <c r="D693" s="41" t="str">
        <f>VLOOKUP(B693,'[1]87-20-0'!$B$2:$G$10000, 4,0)</f>
        <v>DOBLE A</v>
      </c>
      <c r="E693" s="41" t="str">
        <f>VLOOKUP(B693,'[1]87-20-0'!$B$2:$G$10000, 5,0)</f>
        <v>CINTA EMBALAR</v>
      </c>
      <c r="F693" s="42">
        <f>VLOOKUP(B693,'[1]87-20-0'!$B$2:$G$10000, 6,0)</f>
        <v>974.88</v>
      </c>
      <c r="G693" s="52">
        <f>F693*(1-$B$15)*(1-(IF(ISERROR(VLOOKUP(A693,'[2]BASE OFERTAS'!$A$2:$D$800,4,FALSE)),"0 ",VLOOKUP(A693,'[2]BASE OFERTAS'!$A$2:$D$800,4,FALSE))))</f>
        <v>857.89440000000002</v>
      </c>
      <c r="H693" s="43"/>
      <c r="I693" s="44">
        <f t="shared" si="21"/>
        <v>0</v>
      </c>
    </row>
    <row r="694" spans="1:9" x14ac:dyDescent="0.2">
      <c r="A694" s="53" t="str">
        <f t="shared" si="20"/>
        <v>DOBLE ACINTA EMBALAR</v>
      </c>
      <c r="B694" s="41" t="str">
        <f>'[1]87-20-0'!B678</f>
        <v>CAN20D</v>
      </c>
      <c r="C694" s="41" t="str">
        <f>VLOOKUP(B694,'[1]87-20-0'!$B$2:$G$10000, 3,0)</f>
        <v>CINTA AISLADOR #NEGRA# 20</v>
      </c>
      <c r="D694" s="41" t="str">
        <f>VLOOKUP(B694,'[1]87-20-0'!$B$2:$G$10000, 4,0)</f>
        <v>DOBLE A</v>
      </c>
      <c r="E694" s="41" t="str">
        <f>VLOOKUP(B694,'[1]87-20-0'!$B$2:$G$10000, 5,0)</f>
        <v>CINTA EMBALAR</v>
      </c>
      <c r="F694" s="42">
        <f>VLOOKUP(B694,'[1]87-20-0'!$B$2:$G$10000, 6,0)</f>
        <v>1637.77</v>
      </c>
      <c r="G694" s="52">
        <f>F694*(1-$B$15)*(1-(IF(ISERROR(VLOOKUP(A694,'[2]BASE OFERTAS'!$A$2:$D$800,4,FALSE)),"0 ",VLOOKUP(A694,'[2]BASE OFERTAS'!$A$2:$D$800,4,FALSE))))</f>
        <v>1441.2375999999999</v>
      </c>
      <c r="H694" s="43"/>
      <c r="I694" s="44">
        <f t="shared" si="21"/>
        <v>0</v>
      </c>
    </row>
    <row r="695" spans="1:9" x14ac:dyDescent="0.2">
      <c r="A695" s="53" t="str">
        <f t="shared" si="20"/>
        <v>DOBLE ACINTA EMBALAR</v>
      </c>
      <c r="B695" s="41" t="str">
        <f>'[1]87-20-0'!B679</f>
        <v>CAB10D</v>
      </c>
      <c r="C695" s="41" t="str">
        <f>VLOOKUP(B695,'[1]87-20-0'!$B$2:$G$10000, 3,0)</f>
        <v>CINTA AISLADORA BLANCA 10</v>
      </c>
      <c r="D695" s="41" t="str">
        <f>VLOOKUP(B695,'[1]87-20-0'!$B$2:$G$10000, 4,0)</f>
        <v>DOBLE A</v>
      </c>
      <c r="E695" s="41" t="str">
        <f>VLOOKUP(B695,'[1]87-20-0'!$B$2:$G$10000, 5,0)</f>
        <v>CINTA EMBALAR</v>
      </c>
      <c r="F695" s="42">
        <f>VLOOKUP(B695,'[1]87-20-0'!$B$2:$G$10000, 6,0)</f>
        <v>974.88</v>
      </c>
      <c r="G695" s="52">
        <f>F695*(1-$B$15)*(1-(IF(ISERROR(VLOOKUP(A695,'[2]BASE OFERTAS'!$A$2:$D$800,4,FALSE)),"0 ",VLOOKUP(A695,'[2]BASE OFERTAS'!$A$2:$D$800,4,FALSE))))</f>
        <v>857.89440000000002</v>
      </c>
      <c r="H695" s="43"/>
      <c r="I695" s="44">
        <f t="shared" si="21"/>
        <v>0</v>
      </c>
    </row>
    <row r="696" spans="1:9" x14ac:dyDescent="0.2">
      <c r="A696" s="53" t="str">
        <f t="shared" si="20"/>
        <v>DOBLE ACINTA EMBALAR</v>
      </c>
      <c r="B696" s="41" t="str">
        <f>'[1]87-20-0'!B680</f>
        <v>CAB20D</v>
      </c>
      <c r="C696" s="41" t="str">
        <f>VLOOKUP(B696,'[1]87-20-0'!$B$2:$G$10000, 3,0)</f>
        <v>CINTA AISLADORA BLANCA 20</v>
      </c>
      <c r="D696" s="41" t="str">
        <f>VLOOKUP(B696,'[1]87-20-0'!$B$2:$G$10000, 4,0)</f>
        <v>DOBLE A</v>
      </c>
      <c r="E696" s="41" t="str">
        <f>VLOOKUP(B696,'[1]87-20-0'!$B$2:$G$10000, 5,0)</f>
        <v>CINTA EMBALAR</v>
      </c>
      <c r="F696" s="42">
        <f>VLOOKUP(B696,'[1]87-20-0'!$B$2:$G$10000, 6,0)</f>
        <v>1637.77</v>
      </c>
      <c r="G696" s="52">
        <f>F696*(1-$B$15)*(1-(IF(ISERROR(VLOOKUP(A696,'[2]BASE OFERTAS'!$A$2:$D$800,4,FALSE)),"0 ",VLOOKUP(A696,'[2]BASE OFERTAS'!$A$2:$D$800,4,FALSE))))</f>
        <v>1441.2375999999999</v>
      </c>
      <c r="H696" s="43"/>
      <c r="I696" s="44">
        <f t="shared" si="21"/>
        <v>0</v>
      </c>
    </row>
    <row r="697" spans="1:9" x14ac:dyDescent="0.2">
      <c r="A697" s="53" t="str">
        <f t="shared" si="20"/>
        <v>DOBLE ACINTA ENMASCARAR</v>
      </c>
      <c r="B697" s="41" t="str">
        <f>'[1]87-20-0'!B681</f>
        <v>CA18D</v>
      </c>
      <c r="C697" s="41" t="str">
        <f>VLOOKUP(B697,'[1]87-20-0'!$B$2:$G$10000, 3,0)</f>
        <v>CINTA AZUL PINTOR 18</v>
      </c>
      <c r="D697" s="41" t="str">
        <f>VLOOKUP(B697,'[1]87-20-0'!$B$2:$G$10000, 4,0)</f>
        <v>DOBLE A</v>
      </c>
      <c r="E697" s="41" t="str">
        <f>VLOOKUP(B697,'[1]87-20-0'!$B$2:$G$10000, 5,0)</f>
        <v>CINTA ENMASCARAR</v>
      </c>
      <c r="F697" s="42">
        <f>VLOOKUP(B697,'[1]87-20-0'!$B$2:$G$10000, 6,0)</f>
        <v>2083.61</v>
      </c>
      <c r="G697" s="52">
        <f>F697*(1-$B$15)*(1-(IF(ISERROR(VLOOKUP(A697,'[2]BASE OFERTAS'!$A$2:$D$800,4,FALSE)),"0 ",VLOOKUP(A697,'[2]BASE OFERTAS'!$A$2:$D$800,4,FALSE))))</f>
        <v>1833.5768</v>
      </c>
      <c r="H697" s="43"/>
      <c r="I697" s="44">
        <f t="shared" si="21"/>
        <v>0</v>
      </c>
    </row>
    <row r="698" spans="1:9" x14ac:dyDescent="0.2">
      <c r="A698" s="53" t="str">
        <f t="shared" si="20"/>
        <v>DOBLE ACINTA ENMASCARAR</v>
      </c>
      <c r="B698" s="41" t="str">
        <f>'[1]87-20-0'!B682</f>
        <v>CA24D</v>
      </c>
      <c r="C698" s="41" t="str">
        <f>VLOOKUP(B698,'[1]87-20-0'!$B$2:$G$10000, 3,0)</f>
        <v>CINTA AZUL PINTOR 24</v>
      </c>
      <c r="D698" s="41" t="str">
        <f>VLOOKUP(B698,'[1]87-20-0'!$B$2:$G$10000, 4,0)</f>
        <v>DOBLE A</v>
      </c>
      <c r="E698" s="41" t="str">
        <f>VLOOKUP(B698,'[1]87-20-0'!$B$2:$G$10000, 5,0)</f>
        <v>CINTA ENMASCARAR</v>
      </c>
      <c r="F698" s="42">
        <f>VLOOKUP(B698,'[1]87-20-0'!$B$2:$G$10000, 6,0)</f>
        <v>2764.33</v>
      </c>
      <c r="G698" s="52">
        <f>F698*(1-$B$15)*(1-(IF(ISERROR(VLOOKUP(A698,'[2]BASE OFERTAS'!$A$2:$D$800,4,FALSE)),"0 ",VLOOKUP(A698,'[2]BASE OFERTAS'!$A$2:$D$800,4,FALSE))))</f>
        <v>2432.6104</v>
      </c>
      <c r="H698" s="43"/>
      <c r="I698" s="44">
        <f t="shared" si="21"/>
        <v>0</v>
      </c>
    </row>
    <row r="699" spans="1:9" x14ac:dyDescent="0.2">
      <c r="A699" s="53" t="str">
        <f t="shared" si="20"/>
        <v>DOBLE ACINTA ENMASCARAR</v>
      </c>
      <c r="B699" s="41" t="str">
        <f>'[1]87-20-0'!B683</f>
        <v>CA36D</v>
      </c>
      <c r="C699" s="41" t="str">
        <f>VLOOKUP(B699,'[1]87-20-0'!$B$2:$G$10000, 3,0)</f>
        <v>CINTA AZUL PINTOR 36</v>
      </c>
      <c r="D699" s="41" t="str">
        <f>VLOOKUP(B699,'[1]87-20-0'!$B$2:$G$10000, 4,0)</f>
        <v>DOBLE A</v>
      </c>
      <c r="E699" s="41" t="str">
        <f>VLOOKUP(B699,'[1]87-20-0'!$B$2:$G$10000, 5,0)</f>
        <v>CINTA ENMASCARAR</v>
      </c>
      <c r="F699" s="42">
        <f>VLOOKUP(B699,'[1]87-20-0'!$B$2:$G$10000, 6,0)</f>
        <v>4140.8999999999996</v>
      </c>
      <c r="G699" s="52">
        <f>F699*(1-$B$15)*(1-(IF(ISERROR(VLOOKUP(A699,'[2]BASE OFERTAS'!$A$2:$D$800,4,FALSE)),"0 ",VLOOKUP(A699,'[2]BASE OFERTAS'!$A$2:$D$800,4,FALSE))))</f>
        <v>3643.9919999999997</v>
      </c>
      <c r="H699" s="43"/>
      <c r="I699" s="44">
        <f t="shared" si="21"/>
        <v>0</v>
      </c>
    </row>
    <row r="700" spans="1:9" x14ac:dyDescent="0.2">
      <c r="A700" s="53" t="str">
        <f t="shared" si="20"/>
        <v>DOBLE ACINTA ENMASCARAR</v>
      </c>
      <c r="B700" s="41" t="str">
        <f>'[1]87-20-0'!B684</f>
        <v>CA48D</v>
      </c>
      <c r="C700" s="41" t="str">
        <f>VLOOKUP(B700,'[1]87-20-0'!$B$2:$G$10000, 3,0)</f>
        <v>CINTA AZUL PINTOR 48</v>
      </c>
      <c r="D700" s="41" t="str">
        <f>VLOOKUP(B700,'[1]87-20-0'!$B$2:$G$10000, 4,0)</f>
        <v>DOBLE A</v>
      </c>
      <c r="E700" s="41" t="str">
        <f>VLOOKUP(B700,'[1]87-20-0'!$B$2:$G$10000, 5,0)</f>
        <v>CINTA ENMASCARAR</v>
      </c>
      <c r="F700" s="42">
        <f>VLOOKUP(B700,'[1]87-20-0'!$B$2:$G$10000, 6,0)</f>
        <v>5534.96</v>
      </c>
      <c r="G700" s="52">
        <f>F700*(1-$B$15)*(1-(IF(ISERROR(VLOOKUP(A700,'[2]BASE OFERTAS'!$A$2:$D$800,4,FALSE)),"0 ",VLOOKUP(A700,'[2]BASE OFERTAS'!$A$2:$D$800,4,FALSE))))</f>
        <v>4870.7647999999999</v>
      </c>
      <c r="H700" s="43"/>
      <c r="I700" s="44">
        <f t="shared" si="21"/>
        <v>0</v>
      </c>
    </row>
    <row r="701" spans="1:9" x14ac:dyDescent="0.2">
      <c r="A701" s="53" t="str">
        <f t="shared" si="20"/>
        <v>TOTHCINTA D/CAÑERIA</v>
      </c>
      <c r="B701" s="41" t="str">
        <f>'[1]87-20-0'!B685</f>
        <v>CDC5T</v>
      </c>
      <c r="C701" s="41" t="str">
        <f>VLOOKUP(B701,'[1]87-20-0'!$B$2:$G$10000, 3,0)</f>
        <v>CINTA D/CANERIA METAL  5m</v>
      </c>
      <c r="D701" s="41" t="str">
        <f>VLOOKUP(B701,'[1]87-20-0'!$B$2:$G$10000, 4,0)</f>
        <v>TOTH</v>
      </c>
      <c r="E701" s="41" t="str">
        <f>VLOOKUP(B701,'[1]87-20-0'!$B$2:$G$10000, 5,0)</f>
        <v>CINTA D/CAÑERIA</v>
      </c>
      <c r="F701" s="42">
        <f>VLOOKUP(B701,'[1]87-20-0'!$B$2:$G$10000, 6,0)</f>
        <v>9193.43</v>
      </c>
      <c r="G701" s="52">
        <f>F701*(1-$B$15)*(1-(IF(ISERROR(VLOOKUP(A701,'[2]BASE OFERTAS'!$A$2:$D$800,4,FALSE)),"0 ",VLOOKUP(A701,'[2]BASE OFERTAS'!$A$2:$D$800,4,FALSE))))</f>
        <v>9193.43</v>
      </c>
      <c r="H701" s="43"/>
      <c r="I701" s="44">
        <f t="shared" si="21"/>
        <v>0</v>
      </c>
    </row>
    <row r="702" spans="1:9" x14ac:dyDescent="0.2">
      <c r="A702" s="53" t="str">
        <f t="shared" si="20"/>
        <v>TOTHCINTA D/CAÑERIA</v>
      </c>
      <c r="B702" s="41" t="str">
        <f>'[1]87-20-0'!B686</f>
        <v>CDC10T</v>
      </c>
      <c r="C702" s="41" t="str">
        <f>VLOOKUP(B702,'[1]87-20-0'!$B$2:$G$10000, 3,0)</f>
        <v>CINTA D/CANERIA METAL 10m</v>
      </c>
      <c r="D702" s="41" t="str">
        <f>VLOOKUP(B702,'[1]87-20-0'!$B$2:$G$10000, 4,0)</f>
        <v>TOTH</v>
      </c>
      <c r="E702" s="41" t="str">
        <f>VLOOKUP(B702,'[1]87-20-0'!$B$2:$G$10000, 5,0)</f>
        <v>CINTA D/CAÑERIA</v>
      </c>
      <c r="F702" s="42">
        <f>VLOOKUP(B702,'[1]87-20-0'!$B$2:$G$10000, 6,0)</f>
        <v>17233.79</v>
      </c>
      <c r="G702" s="52">
        <f>F702*(1-$B$15)*(1-(IF(ISERROR(VLOOKUP(A702,'[2]BASE OFERTAS'!$A$2:$D$800,4,FALSE)),"0 ",VLOOKUP(A702,'[2]BASE OFERTAS'!$A$2:$D$800,4,FALSE))))</f>
        <v>17233.79</v>
      </c>
      <c r="H702" s="43"/>
      <c r="I702" s="44">
        <f t="shared" si="21"/>
        <v>0</v>
      </c>
    </row>
    <row r="703" spans="1:9" x14ac:dyDescent="0.2">
      <c r="A703" s="53" t="str">
        <f t="shared" si="20"/>
        <v>TOTHCINTA D/CAÑERIA</v>
      </c>
      <c r="B703" s="41" t="str">
        <f>'[1]87-20-0'!B687</f>
        <v>CDC15T</v>
      </c>
      <c r="C703" s="41" t="str">
        <f>VLOOKUP(B703,'[1]87-20-0'!$B$2:$G$10000, 3,0)</f>
        <v>CINTA D/CANERIA METAL 15m</v>
      </c>
      <c r="D703" s="41" t="str">
        <f>VLOOKUP(B703,'[1]87-20-0'!$B$2:$G$10000, 4,0)</f>
        <v>TOTH</v>
      </c>
      <c r="E703" s="41" t="str">
        <f>VLOOKUP(B703,'[1]87-20-0'!$B$2:$G$10000, 5,0)</f>
        <v>CINTA D/CAÑERIA</v>
      </c>
      <c r="F703" s="42">
        <f>VLOOKUP(B703,'[1]87-20-0'!$B$2:$G$10000, 6,0)</f>
        <v>24693.06</v>
      </c>
      <c r="G703" s="52">
        <f>F703*(1-$B$15)*(1-(IF(ISERROR(VLOOKUP(A703,'[2]BASE OFERTAS'!$A$2:$D$800,4,FALSE)),"0 ",VLOOKUP(A703,'[2]BASE OFERTAS'!$A$2:$D$800,4,FALSE))))</f>
        <v>24693.06</v>
      </c>
      <c r="H703" s="43"/>
      <c r="I703" s="44">
        <f t="shared" si="21"/>
        <v>0</v>
      </c>
    </row>
    <row r="704" spans="1:9" x14ac:dyDescent="0.2">
      <c r="A704" s="53" t="str">
        <f t="shared" si="20"/>
        <v>TOTHCINTA D/PILETA</v>
      </c>
      <c r="B704" s="41" t="str">
        <f>'[1]87-20-0'!B688</f>
        <v>CDP5T</v>
      </c>
      <c r="C704" s="41" t="str">
        <f>VLOOKUP(B704,'[1]87-20-0'!$B$2:$G$10000, 3,0)</f>
        <v>CINTA DESTAPA PILETA  5mt</v>
      </c>
      <c r="D704" s="41" t="str">
        <f>VLOOKUP(B704,'[1]87-20-0'!$B$2:$G$10000, 4,0)</f>
        <v>TOTH</v>
      </c>
      <c r="E704" s="41" t="str">
        <f>VLOOKUP(B704,'[1]87-20-0'!$B$2:$G$10000, 5,0)</f>
        <v>CINTA D/PILETA</v>
      </c>
      <c r="F704" s="42">
        <f>VLOOKUP(B704,'[1]87-20-0'!$B$2:$G$10000, 6,0)</f>
        <v>7998.71</v>
      </c>
      <c r="G704" s="52">
        <f>F704*(1-$B$15)*(1-(IF(ISERROR(VLOOKUP(A704,'[2]BASE OFERTAS'!$A$2:$D$800,4,FALSE)),"0 ",VLOOKUP(A704,'[2]BASE OFERTAS'!$A$2:$D$800,4,FALSE))))</f>
        <v>7998.71</v>
      </c>
      <c r="H704" s="43"/>
      <c r="I704" s="44">
        <f t="shared" si="21"/>
        <v>0</v>
      </c>
    </row>
    <row r="705" spans="1:9" x14ac:dyDescent="0.2">
      <c r="A705" s="53" t="str">
        <f t="shared" si="20"/>
        <v>TOTHCINTA D/PILETA</v>
      </c>
      <c r="B705" s="41" t="str">
        <f>'[1]87-20-0'!B689</f>
        <v>CDP10T</v>
      </c>
      <c r="C705" s="41" t="str">
        <f>VLOOKUP(B705,'[1]87-20-0'!$B$2:$G$10000, 3,0)</f>
        <v>CINTA DESTAPA PILETA 10mt</v>
      </c>
      <c r="D705" s="41" t="str">
        <f>VLOOKUP(B705,'[1]87-20-0'!$B$2:$G$10000, 4,0)</f>
        <v>TOTH</v>
      </c>
      <c r="E705" s="41" t="str">
        <f>VLOOKUP(B705,'[1]87-20-0'!$B$2:$G$10000, 5,0)</f>
        <v>CINTA D/PILETA</v>
      </c>
      <c r="F705" s="42">
        <f>VLOOKUP(B705,'[1]87-20-0'!$B$2:$G$10000, 6,0)</f>
        <v>10112.83</v>
      </c>
      <c r="G705" s="52">
        <f>F705*(1-$B$15)*(1-(IF(ISERROR(VLOOKUP(A705,'[2]BASE OFERTAS'!$A$2:$D$800,4,FALSE)),"0 ",VLOOKUP(A705,'[2]BASE OFERTAS'!$A$2:$D$800,4,FALSE))))</f>
        <v>10112.83</v>
      </c>
      <c r="H705" s="43"/>
      <c r="I705" s="44">
        <f t="shared" si="21"/>
        <v>0</v>
      </c>
    </row>
    <row r="706" spans="1:9" x14ac:dyDescent="0.2">
      <c r="A706" s="53" t="str">
        <f t="shared" si="20"/>
        <v>DOBLE ACINTA DUCT TAPE</v>
      </c>
      <c r="B706" s="41" t="str">
        <f>'[1]87-20-0'!B690</f>
        <v>CDTAD</v>
      </c>
      <c r="C706" s="41" t="str">
        <f>VLOOKUP(B706,'[1]87-20-0'!$B$2:$G$10000, 3,0)</f>
        <v>CINTA DUCT TAPE AZUL 48x9</v>
      </c>
      <c r="D706" s="41" t="str">
        <f>VLOOKUP(B706,'[1]87-20-0'!$B$2:$G$10000, 4,0)</f>
        <v>DOBLE A</v>
      </c>
      <c r="E706" s="41" t="str">
        <f>VLOOKUP(B706,'[1]87-20-0'!$B$2:$G$10000, 5,0)</f>
        <v>CINTA DUCT TAPE</v>
      </c>
      <c r="F706" s="42">
        <f>VLOOKUP(B706,'[1]87-20-0'!$B$2:$G$10000, 6,0)</f>
        <v>4554.1499999999996</v>
      </c>
      <c r="G706" s="52">
        <f>F706*(1-$B$15)*(1-(IF(ISERROR(VLOOKUP(A706,'[2]BASE OFERTAS'!$A$2:$D$800,4,FALSE)),"0 ",VLOOKUP(A706,'[2]BASE OFERTAS'!$A$2:$D$800,4,FALSE))))</f>
        <v>4007.6519999999996</v>
      </c>
      <c r="H706" s="43"/>
      <c r="I706" s="44">
        <f t="shared" si="21"/>
        <v>0</v>
      </c>
    </row>
    <row r="707" spans="1:9" x14ac:dyDescent="0.2">
      <c r="A707" s="53" t="str">
        <f t="shared" si="20"/>
        <v>DOBLE ACINTA DUCT TAPE</v>
      </c>
      <c r="B707" s="41" t="str">
        <f>'[1]87-20-0'!B691</f>
        <v>CDTGD</v>
      </c>
      <c r="C707" s="41" t="str">
        <f>VLOOKUP(B707,'[1]87-20-0'!$B$2:$G$10000, 3,0)</f>
        <v>CINTA DUCT TAPE GRIS 48x9</v>
      </c>
      <c r="D707" s="41" t="str">
        <f>VLOOKUP(B707,'[1]87-20-0'!$B$2:$G$10000, 4,0)</f>
        <v>DOBLE A</v>
      </c>
      <c r="E707" s="41" t="str">
        <f>VLOOKUP(B707,'[1]87-20-0'!$B$2:$G$10000, 5,0)</f>
        <v>CINTA DUCT TAPE</v>
      </c>
      <c r="F707" s="42">
        <f>VLOOKUP(B707,'[1]87-20-0'!$B$2:$G$10000, 6,0)</f>
        <v>4554.1499999999996</v>
      </c>
      <c r="G707" s="52">
        <f>F707*(1-$B$15)*(1-(IF(ISERROR(VLOOKUP(A707,'[2]BASE OFERTAS'!$A$2:$D$800,4,FALSE)),"0 ",VLOOKUP(A707,'[2]BASE OFERTAS'!$A$2:$D$800,4,FALSE))))</f>
        <v>4007.6519999999996</v>
      </c>
      <c r="H707" s="43"/>
      <c r="I707" s="44">
        <f t="shared" si="21"/>
        <v>0</v>
      </c>
    </row>
    <row r="708" spans="1:9" x14ac:dyDescent="0.2">
      <c r="A708" s="53" t="str">
        <f t="shared" si="20"/>
        <v>DOBLE ACINTA EMBALAR</v>
      </c>
      <c r="B708" s="41" t="str">
        <f>'[1]87-20-0'!B692</f>
        <v>CEMD</v>
      </c>
      <c r="C708" s="41" t="str">
        <f>VLOOKUP(B708,'[1]87-20-0'!$B$2:$G$10000, 3,0)</f>
        <v>CINTA EMBALAR Marron</v>
      </c>
      <c r="D708" s="41" t="str">
        <f>VLOOKUP(B708,'[1]87-20-0'!$B$2:$G$10000, 4,0)</f>
        <v>DOBLE A</v>
      </c>
      <c r="E708" s="41" t="str">
        <f>VLOOKUP(B708,'[1]87-20-0'!$B$2:$G$10000, 5,0)</f>
        <v>CINTA EMBALAR</v>
      </c>
      <c r="F708" s="42">
        <f>VLOOKUP(B708,'[1]87-20-0'!$B$2:$G$10000, 6,0)</f>
        <v>1887.49</v>
      </c>
      <c r="G708" s="52">
        <f>F708*(1-$B$15)*(1-(IF(ISERROR(VLOOKUP(A708,'[2]BASE OFERTAS'!$A$2:$D$800,4,FALSE)),"0 ",VLOOKUP(A708,'[2]BASE OFERTAS'!$A$2:$D$800,4,FALSE))))</f>
        <v>1660.9911999999999</v>
      </c>
      <c r="H708" s="43"/>
      <c r="I708" s="44">
        <f t="shared" si="21"/>
        <v>0</v>
      </c>
    </row>
    <row r="709" spans="1:9" x14ac:dyDescent="0.2">
      <c r="A709" s="53" t="str">
        <f t="shared" si="20"/>
        <v>DOBLE ACINTA EMBALAR</v>
      </c>
      <c r="B709" s="41" t="str">
        <f>'[1]87-20-0'!B693</f>
        <v>CETD</v>
      </c>
      <c r="C709" s="41" t="str">
        <f>VLOOKUP(B709,'[1]87-20-0'!$B$2:$G$10000, 3,0)</f>
        <v>CINTA EMBALAR Transp</v>
      </c>
      <c r="D709" s="41" t="str">
        <f>VLOOKUP(B709,'[1]87-20-0'!$B$2:$G$10000, 4,0)</f>
        <v>DOBLE A</v>
      </c>
      <c r="E709" s="41" t="str">
        <f>VLOOKUP(B709,'[1]87-20-0'!$B$2:$G$10000, 5,0)</f>
        <v>CINTA EMBALAR</v>
      </c>
      <c r="F709" s="42">
        <f>VLOOKUP(B709,'[1]87-20-0'!$B$2:$G$10000, 6,0)</f>
        <v>1887.49</v>
      </c>
      <c r="G709" s="52">
        <f>F709*(1-$B$15)*(1-(IF(ISERROR(VLOOKUP(A709,'[2]BASE OFERTAS'!$A$2:$D$800,4,FALSE)),"0 ",VLOOKUP(A709,'[2]BASE OFERTAS'!$A$2:$D$800,4,FALSE))))</f>
        <v>1660.9911999999999</v>
      </c>
      <c r="H709" s="43"/>
      <c r="I709" s="44">
        <f t="shared" si="21"/>
        <v>0</v>
      </c>
    </row>
    <row r="710" spans="1:9" x14ac:dyDescent="0.2">
      <c r="A710" s="53" t="str">
        <f t="shared" si="20"/>
        <v>DOBLE ACINTA ENMASC C903</v>
      </c>
      <c r="B710" s="41" t="str">
        <f>'[1]87-20-0'!B694</f>
        <v>C18C</v>
      </c>
      <c r="C710" s="41" t="str">
        <f>VLOOKUP(B710,'[1]87-20-0'!$B$2:$G$10000, 3,0)</f>
        <v>CINTA ENMASCA 18 **C903**</v>
      </c>
      <c r="D710" s="41" t="str">
        <f>VLOOKUP(B710,'[1]87-20-0'!$B$2:$G$10000, 4,0)</f>
        <v>DOBLE A</v>
      </c>
      <c r="E710" s="41" t="str">
        <f>VLOOKUP(B710,'[1]87-20-0'!$B$2:$G$10000, 5,0)</f>
        <v>CINTA ENMASC C903</v>
      </c>
      <c r="F710" s="42">
        <f>VLOOKUP(B710,'[1]87-20-0'!$B$2:$G$10000, 6,0)</f>
        <v>1389.07</v>
      </c>
      <c r="G710" s="52">
        <f>F710*(1-$B$15)*(1-(IF(ISERROR(VLOOKUP(A710,'[2]BASE OFERTAS'!$A$2:$D$800,4,FALSE)),"0 ",VLOOKUP(A710,'[2]BASE OFERTAS'!$A$2:$D$800,4,FALSE))))</f>
        <v>1222.3815999999999</v>
      </c>
      <c r="H710" s="43"/>
      <c r="I710" s="44">
        <f t="shared" si="21"/>
        <v>0</v>
      </c>
    </row>
    <row r="711" spans="1:9" x14ac:dyDescent="0.2">
      <c r="A711" s="53" t="str">
        <f t="shared" si="20"/>
        <v>DOBLE ACINTA ENMASC C903</v>
      </c>
      <c r="B711" s="41" t="str">
        <f>'[1]87-20-0'!B695</f>
        <v>C24C</v>
      </c>
      <c r="C711" s="41" t="str">
        <f>VLOOKUP(B711,'[1]87-20-0'!$B$2:$G$10000, 3,0)</f>
        <v>CINTA ENMASCA 24 **C903**</v>
      </c>
      <c r="D711" s="41" t="str">
        <f>VLOOKUP(B711,'[1]87-20-0'!$B$2:$G$10000, 4,0)</f>
        <v>DOBLE A</v>
      </c>
      <c r="E711" s="41" t="str">
        <f>VLOOKUP(B711,'[1]87-20-0'!$B$2:$G$10000, 5,0)</f>
        <v>CINTA ENMASC C903</v>
      </c>
      <c r="F711" s="42">
        <f>VLOOKUP(B711,'[1]87-20-0'!$B$2:$G$10000, 6,0)</f>
        <v>1854.38</v>
      </c>
      <c r="G711" s="52">
        <f>F711*(1-$B$15)*(1-(IF(ISERROR(VLOOKUP(A711,'[2]BASE OFERTAS'!$A$2:$D$800,4,FALSE)),"0 ",VLOOKUP(A711,'[2]BASE OFERTAS'!$A$2:$D$800,4,FALSE))))</f>
        <v>1631.8544000000002</v>
      </c>
      <c r="H711" s="43"/>
      <c r="I711" s="44">
        <f t="shared" si="21"/>
        <v>0</v>
      </c>
    </row>
    <row r="712" spans="1:9" x14ac:dyDescent="0.2">
      <c r="A712" s="53" t="str">
        <f t="shared" si="20"/>
        <v>DOBLE ACINTA ENMASC C903</v>
      </c>
      <c r="B712" s="41" t="str">
        <f>'[1]87-20-0'!B696</f>
        <v>C36C</v>
      </c>
      <c r="C712" s="41" t="str">
        <f>VLOOKUP(B712,'[1]87-20-0'!$B$2:$G$10000, 3,0)</f>
        <v>CINTA ENMASCA 36 **C903**</v>
      </c>
      <c r="D712" s="41" t="str">
        <f>VLOOKUP(B712,'[1]87-20-0'!$B$2:$G$10000, 4,0)</f>
        <v>DOBLE A</v>
      </c>
      <c r="E712" s="41" t="str">
        <f>VLOOKUP(B712,'[1]87-20-0'!$B$2:$G$10000, 5,0)</f>
        <v>CINTA ENMASC C903</v>
      </c>
      <c r="F712" s="42">
        <f>VLOOKUP(B712,'[1]87-20-0'!$B$2:$G$10000, 6,0)</f>
        <v>2801.72</v>
      </c>
      <c r="G712" s="52">
        <f>F712*(1-$B$15)*(1-(IF(ISERROR(VLOOKUP(A712,'[2]BASE OFERTAS'!$A$2:$D$800,4,FALSE)),"0 ",VLOOKUP(A712,'[2]BASE OFERTAS'!$A$2:$D$800,4,FALSE))))</f>
        <v>2465.5135999999998</v>
      </c>
      <c r="H712" s="43"/>
      <c r="I712" s="44">
        <f t="shared" si="21"/>
        <v>0</v>
      </c>
    </row>
    <row r="713" spans="1:9" x14ac:dyDescent="0.2">
      <c r="A713" s="53" t="str">
        <f t="shared" si="20"/>
        <v>DOBLE ACINTA ENMASC C903</v>
      </c>
      <c r="B713" s="41" t="str">
        <f>'[1]87-20-0'!B697</f>
        <v>C48C</v>
      </c>
      <c r="C713" s="41" t="str">
        <f>VLOOKUP(B713,'[1]87-20-0'!$B$2:$G$10000, 3,0)</f>
        <v>CINTA ENMASCA 48 **C903**</v>
      </c>
      <c r="D713" s="41" t="str">
        <f>VLOOKUP(B713,'[1]87-20-0'!$B$2:$G$10000, 4,0)</f>
        <v>DOBLE A</v>
      </c>
      <c r="E713" s="41" t="str">
        <f>VLOOKUP(B713,'[1]87-20-0'!$B$2:$G$10000, 5,0)</f>
        <v>CINTA ENMASC C903</v>
      </c>
      <c r="F713" s="42">
        <f>VLOOKUP(B713,'[1]87-20-0'!$B$2:$G$10000, 6,0)</f>
        <v>3722.44</v>
      </c>
      <c r="G713" s="52">
        <f>F713*(1-$B$15)*(1-(IF(ISERROR(VLOOKUP(A713,'[2]BASE OFERTAS'!$A$2:$D$800,4,FALSE)),"0 ",VLOOKUP(A713,'[2]BASE OFERTAS'!$A$2:$D$800,4,FALSE))))</f>
        <v>3275.7472000000002</v>
      </c>
      <c r="H713" s="43"/>
      <c r="I713" s="44">
        <f t="shared" si="21"/>
        <v>0</v>
      </c>
    </row>
    <row r="714" spans="1:9" x14ac:dyDescent="0.2">
      <c r="A714" s="53" t="str">
        <f t="shared" si="20"/>
        <v>DOBLE ACINTA ENMASCARAR</v>
      </c>
      <c r="B714" s="41" t="str">
        <f>'[1]87-20-0'!B698</f>
        <v>C12D</v>
      </c>
      <c r="C714" s="41" t="str">
        <f>VLOOKUP(B714,'[1]87-20-0'!$B$2:$G$10000, 3,0)</f>
        <v>CINTA ENMASCARAR 988 12mm</v>
      </c>
      <c r="D714" s="41" t="str">
        <f>VLOOKUP(B714,'[1]87-20-0'!$B$2:$G$10000, 4,0)</f>
        <v>DOBLE A</v>
      </c>
      <c r="E714" s="41" t="str">
        <f>VLOOKUP(B714,'[1]87-20-0'!$B$2:$G$10000, 5,0)</f>
        <v>CINTA ENMASCARAR</v>
      </c>
      <c r="F714" s="42">
        <f>VLOOKUP(B714,'[1]87-20-0'!$B$2:$G$10000, 6,0)</f>
        <v>1412.62</v>
      </c>
      <c r="G714" s="52">
        <f>F714*(1-$B$15)*(1-(IF(ISERROR(VLOOKUP(A714,'[2]BASE OFERTAS'!$A$2:$D$800,4,FALSE)),"0 ",VLOOKUP(A714,'[2]BASE OFERTAS'!$A$2:$D$800,4,FALSE))))</f>
        <v>1243.1055999999999</v>
      </c>
      <c r="H714" s="43"/>
      <c r="I714" s="44">
        <f t="shared" si="21"/>
        <v>0</v>
      </c>
    </row>
    <row r="715" spans="1:9" x14ac:dyDescent="0.2">
      <c r="A715" s="53" t="str">
        <f t="shared" si="20"/>
        <v>DOBLE ACINTA ENMASCARAR</v>
      </c>
      <c r="B715" s="41" t="str">
        <f>'[1]87-20-0'!B699</f>
        <v>C18D</v>
      </c>
      <c r="C715" s="41" t="str">
        <f>VLOOKUP(B715,'[1]87-20-0'!$B$2:$G$10000, 3,0)</f>
        <v>CINTA ENMASCARAR 988 18mm</v>
      </c>
      <c r="D715" s="41" t="str">
        <f>VLOOKUP(B715,'[1]87-20-0'!$B$2:$G$10000, 4,0)</f>
        <v>DOBLE A</v>
      </c>
      <c r="E715" s="41" t="str">
        <f>VLOOKUP(B715,'[1]87-20-0'!$B$2:$G$10000, 5,0)</f>
        <v>CINTA ENMASCARAR</v>
      </c>
      <c r="F715" s="42">
        <f>VLOOKUP(B715,'[1]87-20-0'!$B$2:$G$10000, 6,0)</f>
        <v>2125.41</v>
      </c>
      <c r="G715" s="52">
        <f>F715*(1-$B$15)*(1-(IF(ISERROR(VLOOKUP(A715,'[2]BASE OFERTAS'!$A$2:$D$800,4,FALSE)),"0 ",VLOOKUP(A715,'[2]BASE OFERTAS'!$A$2:$D$800,4,FALSE))))</f>
        <v>1870.3607999999999</v>
      </c>
      <c r="H715" s="43"/>
      <c r="I715" s="44">
        <f t="shared" si="21"/>
        <v>0</v>
      </c>
    </row>
    <row r="716" spans="1:9" x14ac:dyDescent="0.2">
      <c r="A716" s="53" t="str">
        <f t="shared" si="20"/>
        <v>DOBLE ACINTA ENMASCARAR</v>
      </c>
      <c r="B716" s="41" t="str">
        <f>'[1]87-20-0'!B700</f>
        <v>C24D</v>
      </c>
      <c r="C716" s="41" t="str">
        <f>VLOOKUP(B716,'[1]87-20-0'!$B$2:$G$10000, 3,0)</f>
        <v>CINTA ENMASCARAR 988 24mm</v>
      </c>
      <c r="D716" s="41" t="str">
        <f>VLOOKUP(B716,'[1]87-20-0'!$B$2:$G$10000, 4,0)</f>
        <v>DOBLE A</v>
      </c>
      <c r="E716" s="41" t="str">
        <f>VLOOKUP(B716,'[1]87-20-0'!$B$2:$G$10000, 5,0)</f>
        <v>CINTA ENMASCARAR</v>
      </c>
      <c r="F716" s="42">
        <f>VLOOKUP(B716,'[1]87-20-0'!$B$2:$G$10000, 6,0)</f>
        <v>2844.26</v>
      </c>
      <c r="G716" s="52">
        <f>F716*(1-$B$15)*(1-(IF(ISERROR(VLOOKUP(A716,'[2]BASE OFERTAS'!$A$2:$D$800,4,FALSE)),"0 ",VLOOKUP(A716,'[2]BASE OFERTAS'!$A$2:$D$800,4,FALSE))))</f>
        <v>2502.9488000000001</v>
      </c>
      <c r="H716" s="43"/>
      <c r="I716" s="44">
        <f t="shared" si="21"/>
        <v>0</v>
      </c>
    </row>
    <row r="717" spans="1:9" x14ac:dyDescent="0.2">
      <c r="A717" s="53" t="str">
        <f t="shared" si="20"/>
        <v>DOBLE ACINTA ENMASCARAR</v>
      </c>
      <c r="B717" s="41" t="str">
        <f>'[1]87-20-0'!B701</f>
        <v>C36D</v>
      </c>
      <c r="C717" s="41" t="str">
        <f>VLOOKUP(B717,'[1]87-20-0'!$B$2:$G$10000, 3,0)</f>
        <v>CINTA ENMASCARAR 988 36mm</v>
      </c>
      <c r="D717" s="41" t="str">
        <f>VLOOKUP(B717,'[1]87-20-0'!$B$2:$G$10000, 4,0)</f>
        <v>DOBLE A</v>
      </c>
      <c r="E717" s="41" t="str">
        <f>VLOOKUP(B717,'[1]87-20-0'!$B$2:$G$10000, 5,0)</f>
        <v>CINTA ENMASCARAR</v>
      </c>
      <c r="F717" s="42">
        <f>VLOOKUP(B717,'[1]87-20-0'!$B$2:$G$10000, 6,0)</f>
        <v>4266.49</v>
      </c>
      <c r="G717" s="52">
        <f>F717*(1-$B$15)*(1-(IF(ISERROR(VLOOKUP(A717,'[2]BASE OFERTAS'!$A$2:$D$800,4,FALSE)),"0 ",VLOOKUP(A717,'[2]BASE OFERTAS'!$A$2:$D$800,4,FALSE))))</f>
        <v>3754.5111999999999</v>
      </c>
      <c r="H717" s="43"/>
      <c r="I717" s="44">
        <f t="shared" si="21"/>
        <v>0</v>
      </c>
    </row>
    <row r="718" spans="1:9" x14ac:dyDescent="0.2">
      <c r="A718" s="53" t="str">
        <f t="shared" si="20"/>
        <v>DOBLE ACINTA ENMASCARAR</v>
      </c>
      <c r="B718" s="41" t="str">
        <f>'[1]87-20-0'!B702</f>
        <v>C48D</v>
      </c>
      <c r="C718" s="41" t="str">
        <f>VLOOKUP(B718,'[1]87-20-0'!$B$2:$G$10000, 3,0)</f>
        <v>CINTA ENMASCARAR 988 48mm</v>
      </c>
      <c r="D718" s="41" t="str">
        <f>VLOOKUP(B718,'[1]87-20-0'!$B$2:$G$10000, 4,0)</f>
        <v>DOBLE A</v>
      </c>
      <c r="E718" s="41" t="str">
        <f>VLOOKUP(B718,'[1]87-20-0'!$B$2:$G$10000, 5,0)</f>
        <v>CINTA ENMASCARAR</v>
      </c>
      <c r="F718" s="42">
        <f>VLOOKUP(B718,'[1]87-20-0'!$B$2:$G$10000, 6,0)</f>
        <v>5686</v>
      </c>
      <c r="G718" s="52">
        <f>F718*(1-$B$15)*(1-(IF(ISERROR(VLOOKUP(A718,'[2]BASE OFERTAS'!$A$2:$D$800,4,FALSE)),"0 ",VLOOKUP(A718,'[2]BASE OFERTAS'!$A$2:$D$800,4,FALSE))))</f>
        <v>5003.68</v>
      </c>
      <c r="H718" s="43"/>
      <c r="I718" s="44">
        <f t="shared" si="21"/>
        <v>0</v>
      </c>
    </row>
    <row r="719" spans="1:9" x14ac:dyDescent="0.2">
      <c r="A719" s="53" t="str">
        <f t="shared" si="20"/>
        <v>DOBLE ACINTA ENMASC C903</v>
      </c>
      <c r="B719" s="41" t="str">
        <f>'[1]87-20-0'!B703</f>
        <v>C12C</v>
      </c>
      <c r="C719" s="41" t="str">
        <f>VLOOKUP(B719,'[1]87-20-0'!$B$2:$G$10000, 3,0)</f>
        <v>CINTA ENMASMA 12 **C903**</v>
      </c>
      <c r="D719" s="41" t="str">
        <f>VLOOKUP(B719,'[1]87-20-0'!$B$2:$G$10000, 4,0)</f>
        <v>DOBLE A</v>
      </c>
      <c r="E719" s="41" t="str">
        <f>VLOOKUP(B719,'[1]87-20-0'!$B$2:$G$10000, 5,0)</f>
        <v>CINTA ENMASC C903</v>
      </c>
      <c r="F719" s="42">
        <f>VLOOKUP(B719,'[1]87-20-0'!$B$2:$G$10000, 6,0)</f>
        <v>1111.3900000000001</v>
      </c>
      <c r="G719" s="52">
        <f>F719*(1-$B$15)*(1-(IF(ISERROR(VLOOKUP(A719,'[2]BASE OFERTAS'!$A$2:$D$800,4,FALSE)),"0 ",VLOOKUP(A719,'[2]BASE OFERTAS'!$A$2:$D$800,4,FALSE))))</f>
        <v>978.02320000000009</v>
      </c>
      <c r="H719" s="43"/>
      <c r="I719" s="44">
        <f t="shared" si="21"/>
        <v>0</v>
      </c>
    </row>
    <row r="720" spans="1:9" x14ac:dyDescent="0.2">
      <c r="A720" s="53" t="str">
        <f t="shared" si="20"/>
        <v>ESSAMETCINTA MET.</v>
      </c>
      <c r="B720" s="41" t="str">
        <f>'[1]87-20-0'!B704</f>
        <v>CMR2C</v>
      </c>
      <c r="C720" s="41" t="str">
        <f>VLOOKUP(B720,'[1]87-20-0'!$B$2:$G$10000, 3,0)</f>
        <v>CINTA METR 3/FRENOS  2mts</v>
      </c>
      <c r="D720" s="41" t="str">
        <f>VLOOKUP(B720,'[1]87-20-0'!$B$2:$G$10000, 4,0)</f>
        <v>ESSAMET</v>
      </c>
      <c r="E720" s="41" t="str">
        <f>VLOOKUP(B720,'[1]87-20-0'!$B$2:$G$10000, 5,0)</f>
        <v>CINTA MET.</v>
      </c>
      <c r="F720" s="42">
        <f>VLOOKUP(B720,'[1]87-20-0'!$B$2:$G$10000, 6,0)</f>
        <v>7122.21</v>
      </c>
      <c r="G720" s="52">
        <f>F720*(1-$B$15)*(1-(IF(ISERROR(VLOOKUP(A720,'[2]BASE OFERTAS'!$A$2:$D$800,4,FALSE)),"0 ",VLOOKUP(A720,'[2]BASE OFERTAS'!$A$2:$D$800,4,FALSE))))</f>
        <v>6267.5447999999997</v>
      </c>
      <c r="H720" s="43"/>
      <c r="I720" s="44">
        <f t="shared" si="21"/>
        <v>0</v>
      </c>
    </row>
    <row r="721" spans="1:9" x14ac:dyDescent="0.2">
      <c r="A721" s="53" t="str">
        <f t="shared" si="20"/>
        <v>ESSAMETCINTA MET.</v>
      </c>
      <c r="B721" s="41" t="str">
        <f>'[1]87-20-0'!B705</f>
        <v>CMR3C</v>
      </c>
      <c r="C721" s="41" t="str">
        <f>VLOOKUP(B721,'[1]87-20-0'!$B$2:$G$10000, 3,0)</f>
        <v>CINTA METR 3/FRENOS  3mts</v>
      </c>
      <c r="D721" s="41" t="str">
        <f>VLOOKUP(B721,'[1]87-20-0'!$B$2:$G$10000, 4,0)</f>
        <v>ESSAMET</v>
      </c>
      <c r="E721" s="41" t="str">
        <f>VLOOKUP(B721,'[1]87-20-0'!$B$2:$G$10000, 5,0)</f>
        <v>CINTA MET.</v>
      </c>
      <c r="F721" s="42">
        <f>VLOOKUP(B721,'[1]87-20-0'!$B$2:$G$10000, 6,0)</f>
        <v>8447.26</v>
      </c>
      <c r="G721" s="52">
        <f>F721*(1-$B$15)*(1-(IF(ISERROR(VLOOKUP(A721,'[2]BASE OFERTAS'!$A$2:$D$800,4,FALSE)),"0 ",VLOOKUP(A721,'[2]BASE OFERTAS'!$A$2:$D$800,4,FALSE))))</f>
        <v>7433.5888000000004</v>
      </c>
      <c r="H721" s="43"/>
      <c r="I721" s="44">
        <f t="shared" si="21"/>
        <v>0</v>
      </c>
    </row>
    <row r="722" spans="1:9" x14ac:dyDescent="0.2">
      <c r="A722" s="53" t="str">
        <f t="shared" si="20"/>
        <v>ESSAMETCINTA METRICA</v>
      </c>
      <c r="B722" s="41" t="str">
        <f>'[1]87-20-0'!B706</f>
        <v>CMR5C</v>
      </c>
      <c r="C722" s="41" t="str">
        <f>VLOOKUP(B722,'[1]87-20-0'!$B$2:$G$10000, 3,0)</f>
        <v>CINTA METR 3/FRENOS  5mts</v>
      </c>
      <c r="D722" s="41" t="str">
        <f>VLOOKUP(B722,'[1]87-20-0'!$B$2:$G$10000, 4,0)</f>
        <v>ESSAMET</v>
      </c>
      <c r="E722" s="41" t="str">
        <f>VLOOKUP(B722,'[1]87-20-0'!$B$2:$G$10000, 5,0)</f>
        <v>CINTA METRICA</v>
      </c>
      <c r="F722" s="42">
        <f>VLOOKUP(B722,'[1]87-20-0'!$B$2:$G$10000, 6,0)</f>
        <v>14207.24</v>
      </c>
      <c r="G722" s="52">
        <f>F722*(1-$B$15)*(1-(IF(ISERROR(VLOOKUP(A722,'[2]BASE OFERTAS'!$A$2:$D$800,4,FALSE)),"0 ",VLOOKUP(A722,'[2]BASE OFERTAS'!$A$2:$D$800,4,FALSE))))</f>
        <v>12502.3712</v>
      </c>
      <c r="H722" s="43"/>
      <c r="I722" s="44">
        <f t="shared" si="21"/>
        <v>0</v>
      </c>
    </row>
    <row r="723" spans="1:9" x14ac:dyDescent="0.2">
      <c r="A723" s="53" t="str">
        <f t="shared" ref="A723:A786" si="22">D723&amp;E723</f>
        <v>ESSAMETCINTA MET.</v>
      </c>
      <c r="B723" s="41" t="str">
        <f>'[1]87-20-0'!B707</f>
        <v>CMCF8C</v>
      </c>
      <c r="C723" s="41" t="str">
        <f>VLOOKUP(B723,'[1]87-20-0'!$B$2:$G$10000, 3,0)</f>
        <v>CINTA METR 3/FRENOS  8mts</v>
      </c>
      <c r="D723" s="41" t="str">
        <f>VLOOKUP(B723,'[1]87-20-0'!$B$2:$G$10000, 4,0)</f>
        <v>ESSAMET</v>
      </c>
      <c r="E723" s="41" t="str">
        <f>VLOOKUP(B723,'[1]87-20-0'!$B$2:$G$10000, 5,0)</f>
        <v>CINTA MET.</v>
      </c>
      <c r="F723" s="42">
        <f>VLOOKUP(B723,'[1]87-20-0'!$B$2:$G$10000, 6,0)</f>
        <v>21734.04</v>
      </c>
      <c r="G723" s="52">
        <f>F723*(1-$B$15)*(1-(IF(ISERROR(VLOOKUP(A723,'[2]BASE OFERTAS'!$A$2:$D$800,4,FALSE)),"0 ",VLOOKUP(A723,'[2]BASE OFERTAS'!$A$2:$D$800,4,FALSE))))</f>
        <v>19125.9552</v>
      </c>
      <c r="H723" s="43"/>
      <c r="I723" s="44">
        <f t="shared" ref="I723:I786" si="23">H723*G723</f>
        <v>0</v>
      </c>
    </row>
    <row r="724" spans="1:9" x14ac:dyDescent="0.2">
      <c r="A724" s="53" t="str">
        <f t="shared" si="22"/>
        <v>ESSAMETCINTA MET.</v>
      </c>
      <c r="B724" s="41" t="str">
        <f>'[1]87-20-0'!B708</f>
        <v>CMCF10C</v>
      </c>
      <c r="C724" s="41" t="str">
        <f>VLOOKUP(B724,'[1]87-20-0'!$B$2:$G$10000, 3,0)</f>
        <v>CINTA METR 3/FRENOS 10mts</v>
      </c>
      <c r="D724" s="41" t="str">
        <f>VLOOKUP(B724,'[1]87-20-0'!$B$2:$G$10000, 4,0)</f>
        <v>ESSAMET</v>
      </c>
      <c r="E724" s="41" t="str">
        <f>VLOOKUP(B724,'[1]87-20-0'!$B$2:$G$10000, 5,0)</f>
        <v>CINTA MET.</v>
      </c>
      <c r="F724" s="42">
        <f>VLOOKUP(B724,'[1]87-20-0'!$B$2:$G$10000, 6,0)</f>
        <v>27646.87</v>
      </c>
      <c r="G724" s="52">
        <f>F724*(1-$B$15)*(1-(IF(ISERROR(VLOOKUP(A724,'[2]BASE OFERTAS'!$A$2:$D$800,4,FALSE)),"0 ",VLOOKUP(A724,'[2]BASE OFERTAS'!$A$2:$D$800,4,FALSE))))</f>
        <v>24329.245599999998</v>
      </c>
      <c r="H724" s="43"/>
      <c r="I724" s="44">
        <f t="shared" si="23"/>
        <v>0</v>
      </c>
    </row>
    <row r="725" spans="1:9" x14ac:dyDescent="0.2">
      <c r="A725" s="53" t="str">
        <f t="shared" si="22"/>
        <v>ESSAMETCINTA MET.</v>
      </c>
      <c r="B725" s="41" t="str">
        <f>'[1]87-20-0'!B709</f>
        <v>CM15C</v>
      </c>
      <c r="C725" s="41" t="str">
        <f>VLOOKUP(B725,'[1]87-20-0'!$B$2:$G$10000, 3,0)</f>
        <v>CINTA METRICA  15mts</v>
      </c>
      <c r="D725" s="41" t="str">
        <f>VLOOKUP(B725,'[1]87-20-0'!$B$2:$G$10000, 4,0)</f>
        <v>ESSAMET</v>
      </c>
      <c r="E725" s="41" t="str">
        <f>VLOOKUP(B725,'[1]87-20-0'!$B$2:$G$10000, 5,0)</f>
        <v>CINTA MET.</v>
      </c>
      <c r="F725" s="42">
        <f>VLOOKUP(B725,'[1]87-20-0'!$B$2:$G$10000, 6,0)</f>
        <v>26500.61</v>
      </c>
      <c r="G725" s="52">
        <f>F725*(1-$B$15)*(1-(IF(ISERROR(VLOOKUP(A725,'[2]BASE OFERTAS'!$A$2:$D$800,4,FALSE)),"0 ",VLOOKUP(A725,'[2]BASE OFERTAS'!$A$2:$D$800,4,FALSE))))</f>
        <v>23320.536800000002</v>
      </c>
      <c r="H725" s="43"/>
      <c r="I725" s="44">
        <f t="shared" si="23"/>
        <v>0</v>
      </c>
    </row>
    <row r="726" spans="1:9" x14ac:dyDescent="0.2">
      <c r="A726" s="53" t="str">
        <f t="shared" si="22"/>
        <v>ESSAMETCINTA MET.</v>
      </c>
      <c r="B726" s="41" t="str">
        <f>'[1]87-20-0'!B710</f>
        <v>CM20C</v>
      </c>
      <c r="C726" s="41" t="str">
        <f>VLOOKUP(B726,'[1]87-20-0'!$B$2:$G$10000, 3,0)</f>
        <v>CINTA METRICA  20mts</v>
      </c>
      <c r="D726" s="41" t="str">
        <f>VLOOKUP(B726,'[1]87-20-0'!$B$2:$G$10000, 4,0)</f>
        <v>ESSAMET</v>
      </c>
      <c r="E726" s="41" t="str">
        <f>VLOOKUP(B726,'[1]87-20-0'!$B$2:$G$10000, 5,0)</f>
        <v>CINTA MET.</v>
      </c>
      <c r="F726" s="42">
        <f>VLOOKUP(B726,'[1]87-20-0'!$B$2:$G$10000, 6,0)</f>
        <v>42222.09</v>
      </c>
      <c r="G726" s="52">
        <f>F726*(1-$B$15)*(1-(IF(ISERROR(VLOOKUP(A726,'[2]BASE OFERTAS'!$A$2:$D$800,4,FALSE)),"0 ",VLOOKUP(A726,'[2]BASE OFERTAS'!$A$2:$D$800,4,FALSE))))</f>
        <v>37155.439200000001</v>
      </c>
      <c r="H726" s="43"/>
      <c r="I726" s="44">
        <f t="shared" si="23"/>
        <v>0</v>
      </c>
    </row>
    <row r="727" spans="1:9" x14ac:dyDescent="0.2">
      <c r="A727" s="53" t="str">
        <f t="shared" si="22"/>
        <v>ESSAMETCINTA MET.</v>
      </c>
      <c r="B727" s="41" t="str">
        <f>'[1]87-20-0'!B711</f>
        <v>CM30C</v>
      </c>
      <c r="C727" s="41" t="str">
        <f>VLOOKUP(B727,'[1]87-20-0'!$B$2:$G$10000, 3,0)</f>
        <v>CINTA METRICA  30mts</v>
      </c>
      <c r="D727" s="41" t="str">
        <f>VLOOKUP(B727,'[1]87-20-0'!$B$2:$G$10000, 4,0)</f>
        <v>ESSAMET</v>
      </c>
      <c r="E727" s="41" t="str">
        <f>VLOOKUP(B727,'[1]87-20-0'!$B$2:$G$10000, 5,0)</f>
        <v>CINTA MET.</v>
      </c>
      <c r="F727" s="42">
        <f>VLOOKUP(B727,'[1]87-20-0'!$B$2:$G$10000, 6,0)</f>
        <v>55888.4</v>
      </c>
      <c r="G727" s="52">
        <f>F727*(1-$B$15)*(1-(IF(ISERROR(VLOOKUP(A727,'[2]BASE OFERTAS'!$A$2:$D$800,4,FALSE)),"0 ",VLOOKUP(A727,'[2]BASE OFERTAS'!$A$2:$D$800,4,FALSE))))</f>
        <v>49181.792000000001</v>
      </c>
      <c r="H727" s="43"/>
      <c r="I727" s="44">
        <f t="shared" si="23"/>
        <v>0</v>
      </c>
    </row>
    <row r="728" spans="1:9" x14ac:dyDescent="0.2">
      <c r="A728" s="53" t="str">
        <f t="shared" si="22"/>
        <v>ESSAMETCINTA MET.</v>
      </c>
      <c r="B728" s="41" t="str">
        <f>'[1]87-20-0'!B712</f>
        <v>CM50C</v>
      </c>
      <c r="C728" s="41" t="str">
        <f>VLOOKUP(B728,'[1]87-20-0'!$B$2:$G$10000, 3,0)</f>
        <v>CINTA METRICA  50mts</v>
      </c>
      <c r="D728" s="41" t="str">
        <f>VLOOKUP(B728,'[1]87-20-0'!$B$2:$G$10000, 4,0)</f>
        <v>ESSAMET</v>
      </c>
      <c r="E728" s="41" t="str">
        <f>VLOOKUP(B728,'[1]87-20-0'!$B$2:$G$10000, 5,0)</f>
        <v>CINTA MET.</v>
      </c>
      <c r="F728" s="42">
        <f>VLOOKUP(B728,'[1]87-20-0'!$B$2:$G$10000, 6,0)</f>
        <v>86964.36</v>
      </c>
      <c r="G728" s="52">
        <f>F728*(1-$B$15)*(1-(IF(ISERROR(VLOOKUP(A728,'[2]BASE OFERTAS'!$A$2:$D$800,4,FALSE)),"0 ",VLOOKUP(A728,'[2]BASE OFERTAS'!$A$2:$D$800,4,FALSE))))</f>
        <v>76528.636800000007</v>
      </c>
      <c r="H728" s="43"/>
      <c r="I728" s="44">
        <f t="shared" si="23"/>
        <v>0</v>
      </c>
    </row>
    <row r="729" spans="1:9" x14ac:dyDescent="0.2">
      <c r="A729" s="53" t="str">
        <f t="shared" si="22"/>
        <v>SCCINTA MONTAJE</v>
      </c>
      <c r="B729" s="41" t="str">
        <f>'[1]87-20-0'!B713</f>
        <v>CM10SC</v>
      </c>
      <c r="C729" s="41" t="str">
        <f>VLOOKUP(B729,'[1]87-20-0'!$B$2:$G$10000, 3,0)</f>
        <v>CINTA MONTAJE 10 mts</v>
      </c>
      <c r="D729" s="41" t="str">
        <f>VLOOKUP(B729,'[1]87-20-0'!$B$2:$G$10000, 4,0)</f>
        <v>SC</v>
      </c>
      <c r="E729" s="41" t="str">
        <f>VLOOKUP(B729,'[1]87-20-0'!$B$2:$G$10000, 5,0)</f>
        <v>CINTA MONTAJE</v>
      </c>
      <c r="F729" s="42">
        <f>VLOOKUP(B729,'[1]87-20-0'!$B$2:$G$10000, 6,0)</f>
        <v>8994.1200000000008</v>
      </c>
      <c r="G729" s="52">
        <f>F729*(1-$B$15)*(1-(IF(ISERROR(VLOOKUP(A729,'[2]BASE OFERTAS'!$A$2:$D$800,4,FALSE)),"0 ",VLOOKUP(A729,'[2]BASE OFERTAS'!$A$2:$D$800,4,FALSE))))</f>
        <v>8994.1200000000008</v>
      </c>
      <c r="H729" s="43"/>
      <c r="I729" s="44">
        <f t="shared" si="23"/>
        <v>0</v>
      </c>
    </row>
    <row r="730" spans="1:9" x14ac:dyDescent="0.2">
      <c r="A730" s="53" t="str">
        <f t="shared" si="22"/>
        <v>DOBLE ACINTA ENMASCARAR</v>
      </c>
      <c r="B730" s="41" t="str">
        <f>'[1]87-20-0'!B714</f>
        <v>CD18D</v>
      </c>
      <c r="C730" s="41" t="str">
        <f>VLOOKUP(B730,'[1]87-20-0'!$B$2:$G$10000, 3,0)</f>
        <v>CINTA PAPEL #DANCAN# 18mm</v>
      </c>
      <c r="D730" s="41" t="str">
        <f>VLOOKUP(B730,'[1]87-20-0'!$B$2:$G$10000, 4,0)</f>
        <v>DOBLE A</v>
      </c>
      <c r="E730" s="41" t="str">
        <f>VLOOKUP(B730,'[1]87-20-0'!$B$2:$G$10000, 5,0)</f>
        <v>CINTA ENMASCARAR</v>
      </c>
      <c r="F730" s="42">
        <f>VLOOKUP(B730,'[1]87-20-0'!$B$2:$G$10000, 6,0)</f>
        <v>1221.1500000000001</v>
      </c>
      <c r="G730" s="52">
        <f>F730*(1-$B$15)*(1-(IF(ISERROR(VLOOKUP(A730,'[2]BASE OFERTAS'!$A$2:$D$800,4,FALSE)),"0 ",VLOOKUP(A730,'[2]BASE OFERTAS'!$A$2:$D$800,4,FALSE))))</f>
        <v>1074.6120000000001</v>
      </c>
      <c r="H730" s="43"/>
      <c r="I730" s="44">
        <f t="shared" si="23"/>
        <v>0</v>
      </c>
    </row>
    <row r="731" spans="1:9" x14ac:dyDescent="0.2">
      <c r="A731" s="53" t="str">
        <f t="shared" si="22"/>
        <v>DOBLE ACINTA ENMASCARAR</v>
      </c>
      <c r="B731" s="41" t="str">
        <f>'[1]87-20-0'!B715</f>
        <v>CD24D</v>
      </c>
      <c r="C731" s="41" t="str">
        <f>VLOOKUP(B731,'[1]87-20-0'!$B$2:$G$10000, 3,0)</f>
        <v>CINTA PAPEL #DANCAN# 24mm</v>
      </c>
      <c r="D731" s="41" t="str">
        <f>VLOOKUP(B731,'[1]87-20-0'!$B$2:$G$10000, 4,0)</f>
        <v>DOBLE A</v>
      </c>
      <c r="E731" s="41" t="str">
        <f>VLOOKUP(B731,'[1]87-20-0'!$B$2:$G$10000, 5,0)</f>
        <v>CINTA ENMASCARAR</v>
      </c>
      <c r="F731" s="42">
        <f>VLOOKUP(B731,'[1]87-20-0'!$B$2:$G$10000, 6,0)</f>
        <v>1630.27</v>
      </c>
      <c r="G731" s="52">
        <f>F731*(1-$B$15)*(1-(IF(ISERROR(VLOOKUP(A731,'[2]BASE OFERTAS'!$A$2:$D$800,4,FALSE)),"0 ",VLOOKUP(A731,'[2]BASE OFERTAS'!$A$2:$D$800,4,FALSE))))</f>
        <v>1434.6376</v>
      </c>
      <c r="H731" s="43"/>
      <c r="I731" s="44">
        <f t="shared" si="23"/>
        <v>0</v>
      </c>
    </row>
    <row r="732" spans="1:9" x14ac:dyDescent="0.2">
      <c r="A732" s="53" t="str">
        <f t="shared" si="22"/>
        <v>DOBLE ACINTA ENMASCARAR</v>
      </c>
      <c r="B732" s="41" t="str">
        <f>'[1]87-20-0'!B716</f>
        <v>CD36D</v>
      </c>
      <c r="C732" s="41" t="str">
        <f>VLOOKUP(B732,'[1]87-20-0'!$B$2:$G$10000, 3,0)</f>
        <v>CINTA PAPEL #DANCAN# 36mm</v>
      </c>
      <c r="D732" s="41" t="str">
        <f>VLOOKUP(B732,'[1]87-20-0'!$B$2:$G$10000, 4,0)</f>
        <v>DOBLE A</v>
      </c>
      <c r="E732" s="41" t="str">
        <f>VLOOKUP(B732,'[1]87-20-0'!$B$2:$G$10000, 5,0)</f>
        <v>CINTA ENMASCARAR</v>
      </c>
      <c r="F732" s="42">
        <f>VLOOKUP(B732,'[1]87-20-0'!$B$2:$G$10000, 6,0)</f>
        <v>2463.04</v>
      </c>
      <c r="G732" s="52">
        <f>F732*(1-$B$15)*(1-(IF(ISERROR(VLOOKUP(A732,'[2]BASE OFERTAS'!$A$2:$D$800,4,FALSE)),"0 ",VLOOKUP(A732,'[2]BASE OFERTAS'!$A$2:$D$800,4,FALSE))))</f>
        <v>2167.4751999999999</v>
      </c>
      <c r="H732" s="43"/>
      <c r="I732" s="44">
        <f t="shared" si="23"/>
        <v>0</v>
      </c>
    </row>
    <row r="733" spans="1:9" x14ac:dyDescent="0.2">
      <c r="A733" s="53" t="str">
        <f t="shared" si="22"/>
        <v>DOBLE ACINTA ENMASCARAR</v>
      </c>
      <c r="B733" s="41" t="str">
        <f>'[1]87-20-0'!B717</f>
        <v>CD48D</v>
      </c>
      <c r="C733" s="41" t="str">
        <f>VLOOKUP(B733,'[1]87-20-0'!$B$2:$G$10000, 3,0)</f>
        <v>CINTA PAPEL #DANCAN# 48mm</v>
      </c>
      <c r="D733" s="41" t="str">
        <f>VLOOKUP(B733,'[1]87-20-0'!$B$2:$G$10000, 4,0)</f>
        <v>DOBLE A</v>
      </c>
      <c r="E733" s="41" t="str">
        <f>VLOOKUP(B733,'[1]87-20-0'!$B$2:$G$10000, 5,0)</f>
        <v>CINTA ENMASCARAR</v>
      </c>
      <c r="F733" s="42">
        <f>VLOOKUP(B733,'[1]87-20-0'!$B$2:$G$10000, 6,0)</f>
        <v>3272.46</v>
      </c>
      <c r="G733" s="52">
        <f>F733*(1-$B$15)*(1-(IF(ISERROR(VLOOKUP(A733,'[2]BASE OFERTAS'!$A$2:$D$800,4,FALSE)),"0 ",VLOOKUP(A733,'[2]BASE OFERTAS'!$A$2:$D$800,4,FALSE))))</f>
        <v>2879.7647999999999</v>
      </c>
      <c r="H733" s="43"/>
      <c r="I733" s="44">
        <f t="shared" si="23"/>
        <v>0</v>
      </c>
    </row>
    <row r="734" spans="1:9" x14ac:dyDescent="0.2">
      <c r="A734" s="53" t="str">
        <f t="shared" si="22"/>
        <v>TECNOTEXCINTA PERSIANA</v>
      </c>
      <c r="B734" s="41" t="str">
        <f>'[1]87-20-0'!B718</f>
        <v>CPBT</v>
      </c>
      <c r="C734" s="41" t="str">
        <f>VLOOKUP(B734,'[1]87-20-0'!$B$2:$G$10000, 3,0)</f>
        <v>CINTA PERSIANA BLANCA N13</v>
      </c>
      <c r="D734" s="41" t="str">
        <f>VLOOKUP(B734,'[1]87-20-0'!$B$2:$G$10000, 4,0)</f>
        <v>TECNOTEX</v>
      </c>
      <c r="E734" s="41" t="str">
        <f>VLOOKUP(B734,'[1]87-20-0'!$B$2:$G$10000, 5,0)</f>
        <v>CINTA PERSIANA</v>
      </c>
      <c r="F734" s="42">
        <f>VLOOKUP(B734,'[1]87-20-0'!$B$2:$G$10000, 6,0)</f>
        <v>312.95</v>
      </c>
      <c r="G734" s="52">
        <f>F734*(1-$B$15)*(1-(IF(ISERROR(VLOOKUP(A734,'[2]BASE OFERTAS'!$A$2:$D$800,4,FALSE)),"0 ",VLOOKUP(A734,'[2]BASE OFERTAS'!$A$2:$D$800,4,FALSE))))</f>
        <v>312.95</v>
      </c>
      <c r="H734" s="43"/>
      <c r="I734" s="44">
        <f t="shared" si="23"/>
        <v>0</v>
      </c>
    </row>
    <row r="735" spans="1:9" x14ac:dyDescent="0.2">
      <c r="A735" s="53" t="str">
        <f t="shared" si="22"/>
        <v>TECNOTEXCINTA PERSIANA</v>
      </c>
      <c r="B735" s="41" t="str">
        <f>'[1]87-20-0'!B719</f>
        <v>CPVT</v>
      </c>
      <c r="C735" s="41" t="str">
        <f>VLOOKUP(B735,'[1]87-20-0'!$B$2:$G$10000, 3,0)</f>
        <v>CINTA PERSIANA VERDE N 7</v>
      </c>
      <c r="D735" s="41" t="str">
        <f>VLOOKUP(B735,'[1]87-20-0'!$B$2:$G$10000, 4,0)</f>
        <v>TECNOTEX</v>
      </c>
      <c r="E735" s="41" t="str">
        <f>VLOOKUP(B735,'[1]87-20-0'!$B$2:$G$10000, 5,0)</f>
        <v>CINTA PERSIANA</v>
      </c>
      <c r="F735" s="42">
        <f>VLOOKUP(B735,'[1]87-20-0'!$B$2:$G$10000, 6,0)</f>
        <v>393.72</v>
      </c>
      <c r="G735" s="52">
        <f>F735*(1-$B$15)*(1-(IF(ISERROR(VLOOKUP(A735,'[2]BASE OFERTAS'!$A$2:$D$800,4,FALSE)),"0 ",VLOOKUP(A735,'[2]BASE OFERTAS'!$A$2:$D$800,4,FALSE))))</f>
        <v>393.72</v>
      </c>
      <c r="H735" s="43"/>
      <c r="I735" s="44">
        <f t="shared" si="23"/>
        <v>0</v>
      </c>
    </row>
    <row r="736" spans="1:9" x14ac:dyDescent="0.2">
      <c r="A736" s="53" t="str">
        <f t="shared" si="22"/>
        <v>ACINDARCLAVO PUNTA PARIS</v>
      </c>
      <c r="B736" s="41" t="str">
        <f>'[1]87-20-0'!B720</f>
        <v>CPPF112</v>
      </c>
      <c r="C736" s="41" t="str">
        <f>VLOOKUP(B736,'[1]87-20-0'!$B$2:$G$10000, 3,0)</f>
        <v>CL PARIS FRACCI 11/2</v>
      </c>
      <c r="D736" s="41" t="str">
        <f>VLOOKUP(B736,'[1]87-20-0'!$B$2:$G$10000, 4,0)</f>
        <v>ACINDAR</v>
      </c>
      <c r="E736" s="41" t="str">
        <f>VLOOKUP(B736,'[1]87-20-0'!$B$2:$G$10000, 5,0)</f>
        <v>CLAVO PUNTA PARIS</v>
      </c>
      <c r="F736" s="42">
        <f>VLOOKUP(B736,'[1]87-20-0'!$B$2:$G$10000, 6,0)</f>
        <v>4594.4799999999996</v>
      </c>
      <c r="G736" s="52">
        <f>F736*(1-$B$15)*(1-(IF(ISERROR(VLOOKUP(A736,'[2]BASE OFERTAS'!$A$2:$D$800,4,FALSE)),"0 ",VLOOKUP(A736,'[2]BASE OFERTAS'!$A$2:$D$800,4,FALSE))))</f>
        <v>3537.7495999999996</v>
      </c>
      <c r="H736" s="43"/>
      <c r="I736" s="44">
        <f t="shared" si="23"/>
        <v>0</v>
      </c>
    </row>
    <row r="737" spans="1:9" x14ac:dyDescent="0.2">
      <c r="A737" s="53" t="str">
        <f t="shared" si="22"/>
        <v>ACINDARCLAVO PUNTA PARIS</v>
      </c>
      <c r="B737" s="41" t="str">
        <f>'[1]87-20-0'!B721</f>
        <v>CPPF212</v>
      </c>
      <c r="C737" s="41" t="str">
        <f>VLOOKUP(B737,'[1]87-20-0'!$B$2:$G$10000, 3,0)</f>
        <v>CL PARIS FRACCI 21/2</v>
      </c>
      <c r="D737" s="41" t="str">
        <f>VLOOKUP(B737,'[1]87-20-0'!$B$2:$G$10000, 4,0)</f>
        <v>ACINDAR</v>
      </c>
      <c r="E737" s="41" t="str">
        <f>VLOOKUP(B737,'[1]87-20-0'!$B$2:$G$10000, 5,0)</f>
        <v>CLAVO PUNTA PARIS</v>
      </c>
      <c r="F737" s="42">
        <f>VLOOKUP(B737,'[1]87-20-0'!$B$2:$G$10000, 6,0)</f>
        <v>4138.59</v>
      </c>
      <c r="G737" s="52">
        <f>F737*(1-$B$15)*(1-(IF(ISERROR(VLOOKUP(A737,'[2]BASE OFERTAS'!$A$2:$D$800,4,FALSE)),"0 ",VLOOKUP(A737,'[2]BASE OFERTAS'!$A$2:$D$800,4,FALSE))))</f>
        <v>3186.7143000000001</v>
      </c>
      <c r="H737" s="43"/>
      <c r="I737" s="44">
        <f t="shared" si="23"/>
        <v>0</v>
      </c>
    </row>
    <row r="738" spans="1:9" x14ac:dyDescent="0.2">
      <c r="A738" s="53" t="str">
        <f t="shared" si="22"/>
        <v>ACINDARCLAVO PUNTA PARIS</v>
      </c>
      <c r="B738" s="41" t="str">
        <f>'[1]87-20-0'!B722</f>
        <v>CPPF312</v>
      </c>
      <c r="C738" s="41" t="str">
        <f>VLOOKUP(B738,'[1]87-20-0'!$B$2:$G$10000, 3,0)</f>
        <v>CL PARIS FRACCI 31/2</v>
      </c>
      <c r="D738" s="41" t="str">
        <f>VLOOKUP(B738,'[1]87-20-0'!$B$2:$G$10000, 4,0)</f>
        <v>ACINDAR</v>
      </c>
      <c r="E738" s="41" t="str">
        <f>VLOOKUP(B738,'[1]87-20-0'!$B$2:$G$10000, 5,0)</f>
        <v>CLAVO PUNTA PARIS</v>
      </c>
      <c r="F738" s="42">
        <f>VLOOKUP(B738,'[1]87-20-0'!$B$2:$G$10000, 6,0)</f>
        <v>4138.59</v>
      </c>
      <c r="G738" s="52">
        <f>F738*(1-$B$15)*(1-(IF(ISERROR(VLOOKUP(A738,'[2]BASE OFERTAS'!$A$2:$D$800,4,FALSE)),"0 ",VLOOKUP(A738,'[2]BASE OFERTAS'!$A$2:$D$800,4,FALSE))))</f>
        <v>3186.7143000000001</v>
      </c>
      <c r="H738" s="43"/>
      <c r="I738" s="44">
        <f t="shared" si="23"/>
        <v>0</v>
      </c>
    </row>
    <row r="739" spans="1:9" x14ac:dyDescent="0.2">
      <c r="A739" s="53" t="str">
        <f t="shared" si="22"/>
        <v>ACINDARCLAVO PUNTA PARIS</v>
      </c>
      <c r="B739" s="41" t="str">
        <f>'[1]87-20-0'!B723</f>
        <v>CPPF1</v>
      </c>
      <c r="C739" s="41" t="str">
        <f>VLOOKUP(B739,'[1]87-20-0'!$B$2:$G$10000, 3,0)</f>
        <v>CL PARIS FRACCION 1"</v>
      </c>
      <c r="D739" s="41" t="str">
        <f>VLOOKUP(B739,'[1]87-20-0'!$B$2:$G$10000, 4,0)</f>
        <v>ACINDAR</v>
      </c>
      <c r="E739" s="41" t="str">
        <f>VLOOKUP(B739,'[1]87-20-0'!$B$2:$G$10000, 5,0)</f>
        <v>CLAVO PUNTA PARIS</v>
      </c>
      <c r="F739" s="42">
        <f>VLOOKUP(B739,'[1]87-20-0'!$B$2:$G$10000, 6,0)</f>
        <v>4926.84</v>
      </c>
      <c r="G739" s="52">
        <f>F739*(1-$B$15)*(1-(IF(ISERROR(VLOOKUP(A739,'[2]BASE OFERTAS'!$A$2:$D$800,4,FALSE)),"0 ",VLOOKUP(A739,'[2]BASE OFERTAS'!$A$2:$D$800,4,FALSE))))</f>
        <v>3793.6668000000004</v>
      </c>
      <c r="H739" s="43"/>
      <c r="I739" s="44">
        <f t="shared" si="23"/>
        <v>0</v>
      </c>
    </row>
    <row r="740" spans="1:9" x14ac:dyDescent="0.2">
      <c r="A740" s="53" t="str">
        <f t="shared" si="22"/>
        <v>ACINDARCLAVO PUNTA PARIS</v>
      </c>
      <c r="B740" s="41" t="str">
        <f>'[1]87-20-0'!B724</f>
        <v>CPPF2</v>
      </c>
      <c r="C740" s="41" t="str">
        <f>VLOOKUP(B740,'[1]87-20-0'!$B$2:$G$10000, 3,0)</f>
        <v>CL PARIS FRACCION 2"</v>
      </c>
      <c r="D740" s="41" t="str">
        <f>VLOOKUP(B740,'[1]87-20-0'!$B$2:$G$10000, 4,0)</f>
        <v>ACINDAR</v>
      </c>
      <c r="E740" s="41" t="str">
        <f>VLOOKUP(B740,'[1]87-20-0'!$B$2:$G$10000, 5,0)</f>
        <v>CLAVO PUNTA PARIS</v>
      </c>
      <c r="F740" s="42">
        <f>VLOOKUP(B740,'[1]87-20-0'!$B$2:$G$10000, 6,0)</f>
        <v>4346.33</v>
      </c>
      <c r="G740" s="52">
        <f>F740*(1-$B$15)*(1-(IF(ISERROR(VLOOKUP(A740,'[2]BASE OFERTAS'!$A$2:$D$800,4,FALSE)),"0 ",VLOOKUP(A740,'[2]BASE OFERTAS'!$A$2:$D$800,4,FALSE))))</f>
        <v>3346.6741000000002</v>
      </c>
      <c r="H740" s="43"/>
      <c r="I740" s="44">
        <f t="shared" si="23"/>
        <v>0</v>
      </c>
    </row>
    <row r="741" spans="1:9" x14ac:dyDescent="0.2">
      <c r="A741" s="53" t="str">
        <f t="shared" si="22"/>
        <v>ACINDARCLAVO PUNTA PARIS</v>
      </c>
      <c r="B741" s="41" t="str">
        <f>'[1]87-20-0'!B725</f>
        <v>CPPF3</v>
      </c>
      <c r="C741" s="41" t="str">
        <f>VLOOKUP(B741,'[1]87-20-0'!$B$2:$G$10000, 3,0)</f>
        <v>CL PARIS FRACCION 3"</v>
      </c>
      <c r="D741" s="41" t="str">
        <f>VLOOKUP(B741,'[1]87-20-0'!$B$2:$G$10000, 4,0)</f>
        <v>ACINDAR</v>
      </c>
      <c r="E741" s="41" t="str">
        <f>VLOOKUP(B741,'[1]87-20-0'!$B$2:$G$10000, 5,0)</f>
        <v>CLAVO PUNTA PARIS</v>
      </c>
      <c r="F741" s="42">
        <f>VLOOKUP(B741,'[1]87-20-0'!$B$2:$G$10000, 6,0)</f>
        <v>4181.3999999999996</v>
      </c>
      <c r="G741" s="52">
        <f>F741*(1-$B$15)*(1-(IF(ISERROR(VLOOKUP(A741,'[2]BASE OFERTAS'!$A$2:$D$800,4,FALSE)),"0 ",VLOOKUP(A741,'[2]BASE OFERTAS'!$A$2:$D$800,4,FALSE))))</f>
        <v>3219.6779999999999</v>
      </c>
      <c r="H741" s="43"/>
      <c r="I741" s="44">
        <f t="shared" si="23"/>
        <v>0</v>
      </c>
    </row>
    <row r="742" spans="1:9" x14ac:dyDescent="0.2">
      <c r="A742" s="53" t="str">
        <f t="shared" si="22"/>
        <v>ACINDARCLAVO PUNTA PARIS</v>
      </c>
      <c r="B742" s="41" t="str">
        <f>'[1]87-20-0'!B726</f>
        <v>CPPF4</v>
      </c>
      <c r="C742" s="41" t="str">
        <f>VLOOKUP(B742,'[1]87-20-0'!$B$2:$G$10000, 3,0)</f>
        <v>CL PARIS FRACCION 4"</v>
      </c>
      <c r="D742" s="41" t="str">
        <f>VLOOKUP(B742,'[1]87-20-0'!$B$2:$G$10000, 4,0)</f>
        <v>ACINDAR</v>
      </c>
      <c r="E742" s="41" t="str">
        <f>VLOOKUP(B742,'[1]87-20-0'!$B$2:$G$10000, 5,0)</f>
        <v>CLAVO PUNTA PARIS</v>
      </c>
      <c r="F742" s="42">
        <f>VLOOKUP(B742,'[1]87-20-0'!$B$2:$G$10000, 6,0)</f>
        <v>4224.21</v>
      </c>
      <c r="G742" s="52">
        <f>F742*(1-$B$15)*(1-(IF(ISERROR(VLOOKUP(A742,'[2]BASE OFERTAS'!$A$2:$D$800,4,FALSE)),"0 ",VLOOKUP(A742,'[2]BASE OFERTAS'!$A$2:$D$800,4,FALSE))))</f>
        <v>3252.6417000000001</v>
      </c>
      <c r="H742" s="43"/>
      <c r="I742" s="44">
        <f t="shared" si="23"/>
        <v>0</v>
      </c>
    </row>
    <row r="743" spans="1:9" x14ac:dyDescent="0.2">
      <c r="A743" s="53" t="str">
        <f t="shared" si="22"/>
        <v>ACINDARCLAVO PUNTA PARIS</v>
      </c>
      <c r="B743" s="41" t="str">
        <f>'[1]87-20-0'!B727</f>
        <v>CPPF5</v>
      </c>
      <c r="C743" s="41" t="str">
        <f>VLOOKUP(B743,'[1]87-20-0'!$B$2:$G$10000, 3,0)</f>
        <v>CL PARIS FRACCION 5"</v>
      </c>
      <c r="D743" s="41" t="str">
        <f>VLOOKUP(B743,'[1]87-20-0'!$B$2:$G$10000, 4,0)</f>
        <v>ACINDAR</v>
      </c>
      <c r="E743" s="41" t="str">
        <f>VLOOKUP(B743,'[1]87-20-0'!$B$2:$G$10000, 5,0)</f>
        <v>CLAVO PUNTA PARIS</v>
      </c>
      <c r="F743" s="42">
        <f>VLOOKUP(B743,'[1]87-20-0'!$B$2:$G$10000, 6,0)</f>
        <v>4535.22</v>
      </c>
      <c r="G743" s="52">
        <f>F743*(1-$B$15)*(1-(IF(ISERROR(VLOOKUP(A743,'[2]BASE OFERTAS'!$A$2:$D$800,4,FALSE)),"0 ",VLOOKUP(A743,'[2]BASE OFERTAS'!$A$2:$D$800,4,FALSE))))</f>
        <v>3492.1194000000005</v>
      </c>
      <c r="H743" s="43"/>
      <c r="I743" s="44">
        <f t="shared" si="23"/>
        <v>0</v>
      </c>
    </row>
    <row r="744" spans="1:9" x14ac:dyDescent="0.2">
      <c r="A744" s="53" t="str">
        <f t="shared" si="22"/>
        <v>ACINDARCLAVO PUNTA PARIS</v>
      </c>
      <c r="B744" s="41" t="str">
        <f>'[1]87-20-0'!B728</f>
        <v>CPPF6</v>
      </c>
      <c r="C744" s="41" t="str">
        <f>VLOOKUP(B744,'[1]87-20-0'!$B$2:$G$10000, 3,0)</f>
        <v>CL PARIS FRACCION 6"</v>
      </c>
      <c r="D744" s="41" t="str">
        <f>VLOOKUP(B744,'[1]87-20-0'!$B$2:$G$10000, 4,0)</f>
        <v>ACINDAR</v>
      </c>
      <c r="E744" s="41" t="str">
        <f>VLOOKUP(B744,'[1]87-20-0'!$B$2:$G$10000, 5,0)</f>
        <v>CLAVO PUNTA PARIS</v>
      </c>
      <c r="F744" s="42">
        <f>VLOOKUP(B744,'[1]87-20-0'!$B$2:$G$10000, 6,0)</f>
        <v>4535.22</v>
      </c>
      <c r="G744" s="52">
        <f>F744*(1-$B$15)*(1-(IF(ISERROR(VLOOKUP(A744,'[2]BASE OFERTAS'!$A$2:$D$800,4,FALSE)),"0 ",VLOOKUP(A744,'[2]BASE OFERTAS'!$A$2:$D$800,4,FALSE))))</f>
        <v>3492.1194000000005</v>
      </c>
      <c r="H744" s="43"/>
      <c r="I744" s="44">
        <f t="shared" si="23"/>
        <v>0</v>
      </c>
    </row>
    <row r="745" spans="1:9" x14ac:dyDescent="0.2">
      <c r="A745" s="53" t="str">
        <f t="shared" si="22"/>
        <v>ACINDARCLAVO PUNTA PARIS</v>
      </c>
      <c r="B745" s="41" t="str">
        <f>'[1]87-20-0'!B729</f>
        <v>CPPF7</v>
      </c>
      <c r="C745" s="41" t="str">
        <f>VLOOKUP(B745,'[1]87-20-0'!$B$2:$G$10000, 3,0)</f>
        <v>CL PARIS FRACCION 7"</v>
      </c>
      <c r="D745" s="41" t="str">
        <f>VLOOKUP(B745,'[1]87-20-0'!$B$2:$G$10000, 4,0)</f>
        <v>ACINDAR</v>
      </c>
      <c r="E745" s="41" t="str">
        <f>VLOOKUP(B745,'[1]87-20-0'!$B$2:$G$10000, 5,0)</f>
        <v>CLAVO PUNTA PARIS</v>
      </c>
      <c r="F745" s="42">
        <f>VLOOKUP(B745,'[1]87-20-0'!$B$2:$G$10000, 6,0)</f>
        <v>4372.82</v>
      </c>
      <c r="G745" s="52">
        <f>F745*(1-$B$15)*(1-(IF(ISERROR(VLOOKUP(A745,'[2]BASE OFERTAS'!$A$2:$D$800,4,FALSE)),"0 ",VLOOKUP(A745,'[2]BASE OFERTAS'!$A$2:$D$800,4,FALSE))))</f>
        <v>3367.0713999999998</v>
      </c>
      <c r="H745" s="43"/>
      <c r="I745" s="44">
        <f t="shared" si="23"/>
        <v>0</v>
      </c>
    </row>
    <row r="746" spans="1:9" x14ac:dyDescent="0.2">
      <c r="A746" s="53" t="str">
        <f t="shared" si="22"/>
        <v>ACINDARCLAVO PUNTA PARIS</v>
      </c>
      <c r="B746" s="41" t="str">
        <f>'[1]87-20-0'!B730</f>
        <v>CPPF8E</v>
      </c>
      <c r="C746" s="41" t="str">
        <f>VLOOKUP(B746,'[1]87-20-0'!$B$2:$G$10000, 3,0)</f>
        <v>CL PARIS FRACCION 8"</v>
      </c>
      <c r="D746" s="41" t="str">
        <f>VLOOKUP(B746,'[1]87-20-0'!$B$2:$G$10000, 4,0)</f>
        <v>ACINDAR</v>
      </c>
      <c r="E746" s="41" t="str">
        <f>VLOOKUP(B746,'[1]87-20-0'!$B$2:$G$10000, 5,0)</f>
        <v>CLAVO PUNTA PARIS</v>
      </c>
      <c r="F746" s="42">
        <f>VLOOKUP(B746,'[1]87-20-0'!$B$2:$G$10000, 6,0)</f>
        <v>4372.82</v>
      </c>
      <c r="G746" s="52">
        <f>F746*(1-$B$15)*(1-(IF(ISERROR(VLOOKUP(A746,'[2]BASE OFERTAS'!$A$2:$D$800,4,FALSE)),"0 ",VLOOKUP(A746,'[2]BASE OFERTAS'!$A$2:$D$800,4,FALSE))))</f>
        <v>3367.0713999999998</v>
      </c>
      <c r="H746" s="43"/>
      <c r="I746" s="44">
        <f t="shared" si="23"/>
        <v>0</v>
      </c>
    </row>
    <row r="747" spans="1:9" x14ac:dyDescent="0.2">
      <c r="A747" s="53" t="str">
        <f t="shared" si="22"/>
        <v>ACINDARCLAVO PUNTA PARIS</v>
      </c>
      <c r="B747" s="41" t="str">
        <f>'[1]87-20-0'!B731</f>
        <v>CPPG1</v>
      </c>
      <c r="C747" s="41" t="str">
        <f>VLOOKUP(B747,'[1]87-20-0'!$B$2:$G$10000, 3,0)</f>
        <v>CL PARIS GRANEL  1"</v>
      </c>
      <c r="D747" s="41" t="str">
        <f>VLOOKUP(B747,'[1]87-20-0'!$B$2:$G$10000, 4,0)</f>
        <v>ACINDAR</v>
      </c>
      <c r="E747" s="41" t="str">
        <f>VLOOKUP(B747,'[1]87-20-0'!$B$2:$G$10000, 5,0)</f>
        <v>CLAVO PUNTA PARIS</v>
      </c>
      <c r="F747" s="42">
        <f>VLOOKUP(B747,'[1]87-20-0'!$B$2:$G$10000, 6,0)</f>
        <v>4809.74</v>
      </c>
      <c r="G747" s="52">
        <f>F747*(1-$B$15)*(1-(IF(ISERROR(VLOOKUP(A747,'[2]BASE OFERTAS'!$A$2:$D$800,4,FALSE)),"0 ",VLOOKUP(A747,'[2]BASE OFERTAS'!$A$2:$D$800,4,FALSE))))</f>
        <v>3703.4998000000001</v>
      </c>
      <c r="H747" s="43"/>
      <c r="I747" s="44">
        <f t="shared" si="23"/>
        <v>0</v>
      </c>
    </row>
    <row r="748" spans="1:9" x14ac:dyDescent="0.2">
      <c r="A748" s="53" t="str">
        <f t="shared" si="22"/>
        <v>ACINDARCLAVO PUNTA PARIS</v>
      </c>
      <c r="B748" s="41" t="str">
        <f>'[1]87-20-0'!B732</f>
        <v>CPPG2</v>
      </c>
      <c r="C748" s="41" t="str">
        <f>VLOOKUP(B748,'[1]87-20-0'!$B$2:$G$10000, 3,0)</f>
        <v>CL PARIS GRANEL  2"</v>
      </c>
      <c r="D748" s="41" t="str">
        <f>VLOOKUP(B748,'[1]87-20-0'!$B$2:$G$10000, 4,0)</f>
        <v>ACINDAR</v>
      </c>
      <c r="E748" s="41" t="str">
        <f>VLOOKUP(B748,'[1]87-20-0'!$B$2:$G$10000, 5,0)</f>
        <v>CLAVO PUNTA PARIS</v>
      </c>
      <c r="F748" s="42">
        <f>VLOOKUP(B748,'[1]87-20-0'!$B$2:$G$10000, 6,0)</f>
        <v>4240.63</v>
      </c>
      <c r="G748" s="52">
        <f>F748*(1-$B$15)*(1-(IF(ISERROR(VLOOKUP(A748,'[2]BASE OFERTAS'!$A$2:$D$800,4,FALSE)),"0 ",VLOOKUP(A748,'[2]BASE OFERTAS'!$A$2:$D$800,4,FALSE))))</f>
        <v>3265.2851000000001</v>
      </c>
      <c r="H748" s="43"/>
      <c r="I748" s="44">
        <f t="shared" si="23"/>
        <v>0</v>
      </c>
    </row>
    <row r="749" spans="1:9" x14ac:dyDescent="0.2">
      <c r="A749" s="53" t="str">
        <f t="shared" si="22"/>
        <v>ACINDARCLAVO PUNTA PARIS</v>
      </c>
      <c r="B749" s="41" t="str">
        <f>'[1]87-20-0'!B733</f>
        <v>CPPG3</v>
      </c>
      <c r="C749" s="41" t="str">
        <f>VLOOKUP(B749,'[1]87-20-0'!$B$2:$G$10000, 3,0)</f>
        <v>CL PARIS GRANEL  3"</v>
      </c>
      <c r="D749" s="41" t="str">
        <f>VLOOKUP(B749,'[1]87-20-0'!$B$2:$G$10000, 4,0)</f>
        <v>ACINDAR</v>
      </c>
      <c r="E749" s="41" t="str">
        <f>VLOOKUP(B749,'[1]87-20-0'!$B$2:$G$10000, 5,0)</f>
        <v>CLAVO PUNTA PARIS</v>
      </c>
      <c r="F749" s="42">
        <f>VLOOKUP(B749,'[1]87-20-0'!$B$2:$G$10000, 6,0)</f>
        <v>4076.84</v>
      </c>
      <c r="G749" s="52">
        <f>F749*(1-$B$15)*(1-(IF(ISERROR(VLOOKUP(A749,'[2]BASE OFERTAS'!$A$2:$D$800,4,FALSE)),"0 ",VLOOKUP(A749,'[2]BASE OFERTAS'!$A$2:$D$800,4,FALSE))))</f>
        <v>3139.1668</v>
      </c>
      <c r="H749" s="43"/>
      <c r="I749" s="44">
        <f t="shared" si="23"/>
        <v>0</v>
      </c>
    </row>
    <row r="750" spans="1:9" x14ac:dyDescent="0.2">
      <c r="A750" s="53" t="str">
        <f t="shared" si="22"/>
        <v>ACINDARCLAVO PUNTA PARIS</v>
      </c>
      <c r="B750" s="41" t="str">
        <f>'[1]87-20-0'!B734</f>
        <v>CPPG4</v>
      </c>
      <c r="C750" s="41" t="str">
        <f>VLOOKUP(B750,'[1]87-20-0'!$B$2:$G$10000, 3,0)</f>
        <v>CL PARIS GRANEL  4"</v>
      </c>
      <c r="D750" s="41" t="str">
        <f>VLOOKUP(B750,'[1]87-20-0'!$B$2:$G$10000, 4,0)</f>
        <v>ACINDAR</v>
      </c>
      <c r="E750" s="41" t="str">
        <f>VLOOKUP(B750,'[1]87-20-0'!$B$2:$G$10000, 5,0)</f>
        <v>CLAVO PUNTA PARIS</v>
      </c>
      <c r="F750" s="42">
        <f>VLOOKUP(B750,'[1]87-20-0'!$B$2:$G$10000, 6,0)</f>
        <v>4119.78</v>
      </c>
      <c r="G750" s="52">
        <f>F750*(1-$B$15)*(1-(IF(ISERROR(VLOOKUP(A750,'[2]BASE OFERTAS'!$A$2:$D$800,4,FALSE)),"0 ",VLOOKUP(A750,'[2]BASE OFERTAS'!$A$2:$D$800,4,FALSE))))</f>
        <v>3172.2305999999999</v>
      </c>
      <c r="H750" s="43"/>
      <c r="I750" s="44">
        <f t="shared" si="23"/>
        <v>0</v>
      </c>
    </row>
    <row r="751" spans="1:9" x14ac:dyDescent="0.2">
      <c r="A751" s="53" t="str">
        <f t="shared" si="22"/>
        <v>ACINDARCLAVO PUNTA PARIS</v>
      </c>
      <c r="B751" s="41" t="str">
        <f>'[1]87-20-0'!B735</f>
        <v>CPPG5</v>
      </c>
      <c r="C751" s="41" t="str">
        <f>VLOOKUP(B751,'[1]87-20-0'!$B$2:$G$10000, 3,0)</f>
        <v>CL PARIS GRANEL  5"</v>
      </c>
      <c r="D751" s="41" t="str">
        <f>VLOOKUP(B751,'[1]87-20-0'!$B$2:$G$10000, 4,0)</f>
        <v>ACINDAR</v>
      </c>
      <c r="E751" s="41" t="str">
        <f>VLOOKUP(B751,'[1]87-20-0'!$B$2:$G$10000, 5,0)</f>
        <v>CLAVO PUNTA PARIS</v>
      </c>
      <c r="F751" s="42">
        <f>VLOOKUP(B751,'[1]87-20-0'!$B$2:$G$10000, 6,0)</f>
        <v>4372.82</v>
      </c>
      <c r="G751" s="52">
        <f>F751*(1-$B$15)*(1-(IF(ISERROR(VLOOKUP(A751,'[2]BASE OFERTAS'!$A$2:$D$800,4,FALSE)),"0 ",VLOOKUP(A751,'[2]BASE OFERTAS'!$A$2:$D$800,4,FALSE))))</f>
        <v>3367.0713999999998</v>
      </c>
      <c r="H751" s="43"/>
      <c r="I751" s="44">
        <f t="shared" si="23"/>
        <v>0</v>
      </c>
    </row>
    <row r="752" spans="1:9" x14ac:dyDescent="0.2">
      <c r="A752" s="53" t="str">
        <f t="shared" si="22"/>
        <v>ACINDARCLAVO PUNTA PARIS</v>
      </c>
      <c r="B752" s="41" t="str">
        <f>'[1]87-20-0'!B736</f>
        <v>CPPG6</v>
      </c>
      <c r="C752" s="41" t="str">
        <f>VLOOKUP(B752,'[1]87-20-0'!$B$2:$G$10000, 3,0)</f>
        <v>CL PARIS GRANEL  6"</v>
      </c>
      <c r="D752" s="41" t="str">
        <f>VLOOKUP(B752,'[1]87-20-0'!$B$2:$G$10000, 4,0)</f>
        <v>ACINDAR</v>
      </c>
      <c r="E752" s="41" t="str">
        <f>VLOOKUP(B752,'[1]87-20-0'!$B$2:$G$10000, 5,0)</f>
        <v>CLAVO PUNTA PARIS</v>
      </c>
      <c r="F752" s="42">
        <f>VLOOKUP(B752,'[1]87-20-0'!$B$2:$G$10000, 6,0)</f>
        <v>4372.82</v>
      </c>
      <c r="G752" s="52">
        <f>F752*(1-$B$15)*(1-(IF(ISERROR(VLOOKUP(A752,'[2]BASE OFERTAS'!$A$2:$D$800,4,FALSE)),"0 ",VLOOKUP(A752,'[2]BASE OFERTAS'!$A$2:$D$800,4,FALSE))))</f>
        <v>3367.0713999999998</v>
      </c>
      <c r="H752" s="43"/>
      <c r="I752" s="44">
        <f t="shared" si="23"/>
        <v>0</v>
      </c>
    </row>
    <row r="753" spans="1:9" x14ac:dyDescent="0.2">
      <c r="A753" s="53" t="str">
        <f t="shared" si="22"/>
        <v>ACINDARCLAVO PUNTA PARIS</v>
      </c>
      <c r="B753" s="41" t="str">
        <f>'[1]87-20-0'!B737</f>
        <v>CPPG7</v>
      </c>
      <c r="C753" s="41" t="str">
        <f>VLOOKUP(B753,'[1]87-20-0'!$B$2:$G$10000, 3,0)</f>
        <v>CL PARIS GRANEL  7"</v>
      </c>
      <c r="D753" s="41" t="str">
        <f>VLOOKUP(B753,'[1]87-20-0'!$B$2:$G$10000, 4,0)</f>
        <v>ACINDAR</v>
      </c>
      <c r="E753" s="41" t="str">
        <f>VLOOKUP(B753,'[1]87-20-0'!$B$2:$G$10000, 5,0)</f>
        <v>CLAVO PUNTA PARIS</v>
      </c>
      <c r="F753" s="42">
        <f>VLOOKUP(B753,'[1]87-20-0'!$B$2:$G$10000, 6,0)</f>
        <v>4372.82</v>
      </c>
      <c r="G753" s="52">
        <f>F753*(1-$B$15)*(1-(IF(ISERROR(VLOOKUP(A753,'[2]BASE OFERTAS'!$A$2:$D$800,4,FALSE)),"0 ",VLOOKUP(A753,'[2]BASE OFERTAS'!$A$2:$D$800,4,FALSE))))</f>
        <v>3367.0713999999998</v>
      </c>
      <c r="H753" s="43"/>
      <c r="I753" s="44">
        <f t="shared" si="23"/>
        <v>0</v>
      </c>
    </row>
    <row r="754" spans="1:9" x14ac:dyDescent="0.2">
      <c r="A754" s="53" t="str">
        <f t="shared" si="22"/>
        <v>ACINDARCLAVO PUNTA PARIS</v>
      </c>
      <c r="B754" s="41" t="str">
        <f>'[1]87-20-0'!B738</f>
        <v>CPPG8</v>
      </c>
      <c r="C754" s="41" t="str">
        <f>VLOOKUP(B754,'[1]87-20-0'!$B$2:$G$10000, 3,0)</f>
        <v>CL PARIS GRANEL  8"</v>
      </c>
      <c r="D754" s="41" t="str">
        <f>VLOOKUP(B754,'[1]87-20-0'!$B$2:$G$10000, 4,0)</f>
        <v>ACINDAR</v>
      </c>
      <c r="E754" s="41" t="str">
        <f>VLOOKUP(B754,'[1]87-20-0'!$B$2:$G$10000, 5,0)</f>
        <v>CLAVO PUNTA PARIS</v>
      </c>
      <c r="F754" s="42">
        <f>VLOOKUP(B754,'[1]87-20-0'!$B$2:$G$10000, 6,0)</f>
        <v>4372.82</v>
      </c>
      <c r="G754" s="52">
        <f>F754*(1-$B$15)*(1-(IF(ISERROR(VLOOKUP(A754,'[2]BASE OFERTAS'!$A$2:$D$800,4,FALSE)),"0 ",VLOOKUP(A754,'[2]BASE OFERTAS'!$A$2:$D$800,4,FALSE))))</f>
        <v>3367.0713999999998</v>
      </c>
      <c r="H754" s="43"/>
      <c r="I754" s="44">
        <f t="shared" si="23"/>
        <v>0</v>
      </c>
    </row>
    <row r="755" spans="1:9" x14ac:dyDescent="0.2">
      <c r="A755" s="53" t="str">
        <f t="shared" si="22"/>
        <v>ACINDARCLAVO PUNTA PARIS</v>
      </c>
      <c r="B755" s="41" t="str">
        <f>'[1]87-20-0'!B739</f>
        <v>CPPG112</v>
      </c>
      <c r="C755" s="41" t="str">
        <f>VLOOKUP(B755,'[1]87-20-0'!$B$2:$G$10000, 3,0)</f>
        <v>CL PARIS GRANEL 11/2</v>
      </c>
      <c r="D755" s="41" t="str">
        <f>VLOOKUP(B755,'[1]87-20-0'!$B$2:$G$10000, 4,0)</f>
        <v>ACINDAR</v>
      </c>
      <c r="E755" s="41" t="str">
        <f>VLOOKUP(B755,'[1]87-20-0'!$B$2:$G$10000, 5,0)</f>
        <v>CLAVO PUNTA PARIS</v>
      </c>
      <c r="F755" s="42">
        <f>VLOOKUP(B755,'[1]87-20-0'!$B$2:$G$10000, 6,0)</f>
        <v>4594.4799999999996</v>
      </c>
      <c r="G755" s="52">
        <f>F755*(1-$B$15)*(1-(IF(ISERROR(VLOOKUP(A755,'[2]BASE OFERTAS'!$A$2:$D$800,4,FALSE)),"0 ",VLOOKUP(A755,'[2]BASE OFERTAS'!$A$2:$D$800,4,FALSE))))</f>
        <v>3537.7495999999996</v>
      </c>
      <c r="H755" s="43"/>
      <c r="I755" s="44">
        <f t="shared" si="23"/>
        <v>0</v>
      </c>
    </row>
    <row r="756" spans="1:9" x14ac:dyDescent="0.2">
      <c r="A756" s="53" t="str">
        <f t="shared" si="22"/>
        <v>ACINDARCLAVO PUNTA PARIS</v>
      </c>
      <c r="B756" s="41" t="str">
        <f>'[1]87-20-0'!B740</f>
        <v>CPPG212</v>
      </c>
      <c r="C756" s="41" t="str">
        <f>VLOOKUP(B756,'[1]87-20-0'!$B$2:$G$10000, 3,0)</f>
        <v>CL PARIS GRANEL 21/2</v>
      </c>
      <c r="D756" s="41" t="str">
        <f>VLOOKUP(B756,'[1]87-20-0'!$B$2:$G$10000, 4,0)</f>
        <v>ACINDAR</v>
      </c>
      <c r="E756" s="41" t="str">
        <f>VLOOKUP(B756,'[1]87-20-0'!$B$2:$G$10000, 5,0)</f>
        <v>CLAVO PUNTA PARIS</v>
      </c>
      <c r="F756" s="42">
        <f>VLOOKUP(B756,'[1]87-20-0'!$B$2:$G$10000, 6,0)</f>
        <v>4039.07</v>
      </c>
      <c r="G756" s="52">
        <f>F756*(1-$B$15)*(1-(IF(ISERROR(VLOOKUP(A756,'[2]BASE OFERTAS'!$A$2:$D$800,4,FALSE)),"0 ",VLOOKUP(A756,'[2]BASE OFERTAS'!$A$2:$D$800,4,FALSE))))</f>
        <v>3110.0839000000001</v>
      </c>
      <c r="H756" s="43"/>
      <c r="I756" s="44">
        <f t="shared" si="23"/>
        <v>0</v>
      </c>
    </row>
    <row r="757" spans="1:9" x14ac:dyDescent="0.2">
      <c r="A757" s="53" t="str">
        <f t="shared" si="22"/>
        <v>ACINDARCLAVO PUNTA PARIS</v>
      </c>
      <c r="B757" s="41" t="str">
        <f>'[1]87-20-0'!B741</f>
        <v>CPPG312</v>
      </c>
      <c r="C757" s="41" t="str">
        <f>VLOOKUP(B757,'[1]87-20-0'!$B$2:$G$10000, 3,0)</f>
        <v>CL PARIS GRANEL 31/2</v>
      </c>
      <c r="D757" s="41" t="str">
        <f>VLOOKUP(B757,'[1]87-20-0'!$B$2:$G$10000, 4,0)</f>
        <v>ACINDAR</v>
      </c>
      <c r="E757" s="41" t="str">
        <f>VLOOKUP(B757,'[1]87-20-0'!$B$2:$G$10000, 5,0)</f>
        <v>CLAVO PUNTA PARIS</v>
      </c>
      <c r="F757" s="42">
        <f>VLOOKUP(B757,'[1]87-20-0'!$B$2:$G$10000, 6,0)</f>
        <v>4119.76</v>
      </c>
      <c r="G757" s="52">
        <f>F757*(1-$B$15)*(1-(IF(ISERROR(VLOOKUP(A757,'[2]BASE OFERTAS'!$A$2:$D$800,4,FALSE)),"0 ",VLOOKUP(A757,'[2]BASE OFERTAS'!$A$2:$D$800,4,FALSE))))</f>
        <v>3172.2152000000001</v>
      </c>
      <c r="H757" s="43"/>
      <c r="I757" s="44">
        <f t="shared" si="23"/>
        <v>0</v>
      </c>
    </row>
    <row r="758" spans="1:9" x14ac:dyDescent="0.2">
      <c r="A758" s="53" t="str">
        <f t="shared" si="22"/>
        <v>ACINDARCLAVO C. PIZARRA</v>
      </c>
      <c r="B758" s="41" t="str">
        <f>'[1]87-20-0'!B742</f>
        <v>CCP1620</v>
      </c>
      <c r="C758" s="41" t="str">
        <f>VLOOKUP(B758,'[1]87-20-0'!$B$2:$G$10000, 3,0)</f>
        <v>CLA PIZARRA 16x20</v>
      </c>
      <c r="D758" s="41" t="str">
        <f>VLOOKUP(B758,'[1]87-20-0'!$B$2:$G$10000, 4,0)</f>
        <v>ACINDAR</v>
      </c>
      <c r="E758" s="41" t="str">
        <f>VLOOKUP(B758,'[1]87-20-0'!$B$2:$G$10000, 5,0)</f>
        <v>CLAVO C. PIZARRA</v>
      </c>
      <c r="F758" s="42">
        <f>VLOOKUP(B758,'[1]87-20-0'!$B$2:$G$10000, 6,0)</f>
        <v>5478.61</v>
      </c>
      <c r="G758" s="52">
        <f>F758*(1-$B$15)*(1-(IF(ISERROR(VLOOKUP(A758,'[2]BASE OFERTAS'!$A$2:$D$800,4,FALSE)),"0 ",VLOOKUP(A758,'[2]BASE OFERTAS'!$A$2:$D$800,4,FALSE))))</f>
        <v>4218.5297</v>
      </c>
      <c r="H758" s="43"/>
      <c r="I758" s="44">
        <f t="shared" si="23"/>
        <v>0</v>
      </c>
    </row>
    <row r="759" spans="1:9" x14ac:dyDescent="0.2">
      <c r="A759" s="53" t="str">
        <f t="shared" si="22"/>
        <v>ACINDARCLAVO C. PIZARRA</v>
      </c>
      <c r="B759" s="41" t="str">
        <f>'[1]87-20-0'!B743</f>
        <v>CCP1625</v>
      </c>
      <c r="C759" s="41" t="str">
        <f>VLOOKUP(B759,'[1]87-20-0'!$B$2:$G$10000, 3,0)</f>
        <v>CLA PIZARRA 16x25</v>
      </c>
      <c r="D759" s="41" t="str">
        <f>VLOOKUP(B759,'[1]87-20-0'!$B$2:$G$10000, 4,0)</f>
        <v>ACINDAR</v>
      </c>
      <c r="E759" s="41" t="str">
        <f>VLOOKUP(B759,'[1]87-20-0'!$B$2:$G$10000, 5,0)</f>
        <v>CLAVO C. PIZARRA</v>
      </c>
      <c r="F759" s="42">
        <f>VLOOKUP(B759,'[1]87-20-0'!$B$2:$G$10000, 6,0)</f>
        <v>5478.61</v>
      </c>
      <c r="G759" s="52">
        <f>F759*(1-$B$15)*(1-(IF(ISERROR(VLOOKUP(A759,'[2]BASE OFERTAS'!$A$2:$D$800,4,FALSE)),"0 ",VLOOKUP(A759,'[2]BASE OFERTAS'!$A$2:$D$800,4,FALSE))))</f>
        <v>4218.5297</v>
      </c>
      <c r="H759" s="43"/>
      <c r="I759" s="44">
        <f t="shared" si="23"/>
        <v>0</v>
      </c>
    </row>
    <row r="760" spans="1:9" x14ac:dyDescent="0.2">
      <c r="A760" s="53" t="str">
        <f t="shared" si="22"/>
        <v>ACINDARCLAVO C. PIZARRA</v>
      </c>
      <c r="B760" s="41" t="str">
        <f>'[1]87-20-0'!B744</f>
        <v>CCP1630</v>
      </c>
      <c r="C760" s="41" t="str">
        <f>VLOOKUP(B760,'[1]87-20-0'!$B$2:$G$10000, 3,0)</f>
        <v>CLA PIZARRA 16x30</v>
      </c>
      <c r="D760" s="41" t="str">
        <f>VLOOKUP(B760,'[1]87-20-0'!$B$2:$G$10000, 4,0)</f>
        <v>ACINDAR</v>
      </c>
      <c r="E760" s="41" t="str">
        <f>VLOOKUP(B760,'[1]87-20-0'!$B$2:$G$10000, 5,0)</f>
        <v>CLAVO C. PIZARRA</v>
      </c>
      <c r="F760" s="42">
        <f>VLOOKUP(B760,'[1]87-20-0'!$B$2:$G$10000, 6,0)</f>
        <v>5478.61</v>
      </c>
      <c r="G760" s="52">
        <f>F760*(1-$B$15)*(1-(IF(ISERROR(VLOOKUP(A760,'[2]BASE OFERTAS'!$A$2:$D$800,4,FALSE)),"0 ",VLOOKUP(A760,'[2]BASE OFERTAS'!$A$2:$D$800,4,FALSE))))</f>
        <v>4218.5297</v>
      </c>
      <c r="H760" s="43"/>
      <c r="I760" s="44">
        <f t="shared" si="23"/>
        <v>0</v>
      </c>
    </row>
    <row r="761" spans="1:9" x14ac:dyDescent="0.2">
      <c r="A761" s="53" t="str">
        <f t="shared" si="22"/>
        <v>ELESCUERZOCLAVO</v>
      </c>
      <c r="B761" s="41" t="str">
        <f>'[1]87-20-0'!B745</f>
        <v>CA17020E</v>
      </c>
      <c r="C761" s="41" t="str">
        <f>VLOOKUP(B761,'[1]87-20-0'!$B$2:$G$10000, 3,0)</f>
        <v>CLAV ACERO 1,70 x 20 (400</v>
      </c>
      <c r="D761" s="41" t="str">
        <f>VLOOKUP(B761,'[1]87-20-0'!$B$2:$G$10000, 4,0)</f>
        <v>ELESCUERZO</v>
      </c>
      <c r="E761" s="41" t="str">
        <f>VLOOKUP(B761,'[1]87-20-0'!$B$2:$G$10000, 5,0)</f>
        <v>CLAVO</v>
      </c>
      <c r="F761" s="42">
        <f>VLOOKUP(B761,'[1]87-20-0'!$B$2:$G$10000, 6,0)</f>
        <v>4572.1499999999996</v>
      </c>
      <c r="G761" s="52">
        <f>F761*(1-$B$15)*(1-(IF(ISERROR(VLOOKUP(A761,'[2]BASE OFERTAS'!$A$2:$D$800,4,FALSE)),"0 ",VLOOKUP(A761,'[2]BASE OFERTAS'!$A$2:$D$800,4,FALSE))))</f>
        <v>4572.1499999999996</v>
      </c>
      <c r="H761" s="43"/>
      <c r="I761" s="44">
        <f t="shared" si="23"/>
        <v>0</v>
      </c>
    </row>
    <row r="762" spans="1:9" x14ac:dyDescent="0.2">
      <c r="A762" s="53" t="str">
        <f t="shared" si="22"/>
        <v>ELESCUERZOCLAVO</v>
      </c>
      <c r="B762" s="41" t="str">
        <f>'[1]87-20-0'!B746</f>
        <v>CA17025E</v>
      </c>
      <c r="C762" s="41" t="str">
        <f>VLOOKUP(B762,'[1]87-20-0'!$B$2:$G$10000, 3,0)</f>
        <v>CLAV ACERO 1,70 x 25 (400</v>
      </c>
      <c r="D762" s="41" t="str">
        <f>VLOOKUP(B762,'[1]87-20-0'!$B$2:$G$10000, 4,0)</f>
        <v>ELESCUERZO</v>
      </c>
      <c r="E762" s="41" t="str">
        <f>VLOOKUP(B762,'[1]87-20-0'!$B$2:$G$10000, 5,0)</f>
        <v>CLAVO</v>
      </c>
      <c r="F762" s="42">
        <f>VLOOKUP(B762,'[1]87-20-0'!$B$2:$G$10000, 6,0)</f>
        <v>5426.76</v>
      </c>
      <c r="G762" s="52">
        <f>F762*(1-$B$15)*(1-(IF(ISERROR(VLOOKUP(A762,'[2]BASE OFERTAS'!$A$2:$D$800,4,FALSE)),"0 ",VLOOKUP(A762,'[2]BASE OFERTAS'!$A$2:$D$800,4,FALSE))))</f>
        <v>5426.76</v>
      </c>
      <c r="H762" s="43"/>
      <c r="I762" s="44">
        <f t="shared" si="23"/>
        <v>0</v>
      </c>
    </row>
    <row r="763" spans="1:9" x14ac:dyDescent="0.2">
      <c r="A763" s="53" t="str">
        <f t="shared" si="22"/>
        <v>ELESCUERZOCLAVO</v>
      </c>
      <c r="B763" s="41" t="str">
        <f>'[1]87-20-0'!B747</f>
        <v>CA25025E</v>
      </c>
      <c r="C763" s="41" t="str">
        <f>VLOOKUP(B763,'[1]87-20-0'!$B$2:$G$10000, 3,0)</f>
        <v>CLAV ACERO 2,50 x 25 (200</v>
      </c>
      <c r="D763" s="41" t="str">
        <f>VLOOKUP(B763,'[1]87-20-0'!$B$2:$G$10000, 4,0)</f>
        <v>ELESCUERZO</v>
      </c>
      <c r="E763" s="41" t="str">
        <f>VLOOKUP(B763,'[1]87-20-0'!$B$2:$G$10000, 5,0)</f>
        <v>CLAVO</v>
      </c>
      <c r="F763" s="42">
        <f>VLOOKUP(B763,'[1]87-20-0'!$B$2:$G$10000, 6,0)</f>
        <v>5255.84</v>
      </c>
      <c r="G763" s="52">
        <f>F763*(1-$B$15)*(1-(IF(ISERROR(VLOOKUP(A763,'[2]BASE OFERTAS'!$A$2:$D$800,4,FALSE)),"0 ",VLOOKUP(A763,'[2]BASE OFERTAS'!$A$2:$D$800,4,FALSE))))</f>
        <v>5255.84</v>
      </c>
      <c r="H763" s="43"/>
      <c r="I763" s="44">
        <f t="shared" si="23"/>
        <v>0</v>
      </c>
    </row>
    <row r="764" spans="1:9" x14ac:dyDescent="0.2">
      <c r="A764" s="53" t="str">
        <f t="shared" si="22"/>
        <v>ELESCUERZOCLAVO</v>
      </c>
      <c r="B764" s="41" t="str">
        <f>'[1]87-20-0'!B748</f>
        <v>CA25030E</v>
      </c>
      <c r="C764" s="41" t="str">
        <f>VLOOKUP(B764,'[1]87-20-0'!$B$2:$G$10000, 3,0)</f>
        <v>CLAV ACERO 2,50 x 30 (200</v>
      </c>
      <c r="D764" s="41" t="str">
        <f>VLOOKUP(B764,'[1]87-20-0'!$B$2:$G$10000, 4,0)</f>
        <v>ELESCUERZO</v>
      </c>
      <c r="E764" s="41" t="str">
        <f>VLOOKUP(B764,'[1]87-20-0'!$B$2:$G$10000, 5,0)</f>
        <v>CLAVO</v>
      </c>
      <c r="F764" s="42">
        <f>VLOOKUP(B764,'[1]87-20-0'!$B$2:$G$10000, 6,0)</f>
        <v>6281.38</v>
      </c>
      <c r="G764" s="52">
        <f>F764*(1-$B$15)*(1-(IF(ISERROR(VLOOKUP(A764,'[2]BASE OFERTAS'!$A$2:$D$800,4,FALSE)),"0 ",VLOOKUP(A764,'[2]BASE OFERTAS'!$A$2:$D$800,4,FALSE))))</f>
        <v>6281.38</v>
      </c>
      <c r="H764" s="43"/>
      <c r="I764" s="44">
        <f t="shared" si="23"/>
        <v>0</v>
      </c>
    </row>
    <row r="765" spans="1:9" x14ac:dyDescent="0.2">
      <c r="A765" s="53" t="str">
        <f t="shared" si="22"/>
        <v>ELESCUERZOCLAVO</v>
      </c>
      <c r="B765" s="41" t="str">
        <f>'[1]87-20-0'!B749</f>
        <v>CA25040E</v>
      </c>
      <c r="C765" s="41" t="str">
        <f>VLOOKUP(B765,'[1]87-20-0'!$B$2:$G$10000, 3,0)</f>
        <v>CLAV ACERO 2,50 x 40 (200</v>
      </c>
      <c r="D765" s="41" t="str">
        <f>VLOOKUP(B765,'[1]87-20-0'!$B$2:$G$10000, 4,0)</f>
        <v>ELESCUERZO</v>
      </c>
      <c r="E765" s="41" t="str">
        <f>VLOOKUP(B765,'[1]87-20-0'!$B$2:$G$10000, 5,0)</f>
        <v>CLAVO</v>
      </c>
      <c r="F765" s="42">
        <f>VLOOKUP(B765,'[1]87-20-0'!$B$2:$G$10000, 6,0)</f>
        <v>8161.51</v>
      </c>
      <c r="G765" s="52">
        <f>F765*(1-$B$15)*(1-(IF(ISERROR(VLOOKUP(A765,'[2]BASE OFERTAS'!$A$2:$D$800,4,FALSE)),"0 ",VLOOKUP(A765,'[2]BASE OFERTAS'!$A$2:$D$800,4,FALSE))))</f>
        <v>8161.51</v>
      </c>
      <c r="H765" s="43"/>
      <c r="I765" s="44">
        <f t="shared" si="23"/>
        <v>0</v>
      </c>
    </row>
    <row r="766" spans="1:9" x14ac:dyDescent="0.2">
      <c r="A766" s="53" t="str">
        <f t="shared" si="22"/>
        <v>ACINDARCLAVO ESPIRALADO</v>
      </c>
      <c r="B766" s="41" t="str">
        <f>'[1]87-20-0'!B750</f>
        <v>CEF1E</v>
      </c>
      <c r="C766" s="41" t="str">
        <f>VLOOKUP(B766,'[1]87-20-0'!$B$2:$G$10000, 3,0)</f>
        <v>CLAV ESPIR Fracc  1"</v>
      </c>
      <c r="D766" s="41" t="str">
        <f>VLOOKUP(B766,'[1]87-20-0'!$B$2:$G$10000, 4,0)</f>
        <v>ACINDAR</v>
      </c>
      <c r="E766" s="41" t="str">
        <f>VLOOKUP(B766,'[1]87-20-0'!$B$2:$G$10000, 5,0)</f>
        <v>CLAVO ESPIRALADO</v>
      </c>
      <c r="F766" s="42">
        <f>VLOOKUP(B766,'[1]87-20-0'!$B$2:$G$10000, 6,0)</f>
        <v>7236.21</v>
      </c>
      <c r="G766" s="52">
        <f>F766*(1-$B$15)*(1-(IF(ISERROR(VLOOKUP(A766,'[2]BASE OFERTAS'!$A$2:$D$800,4,FALSE)),"0 ",VLOOKUP(A766,'[2]BASE OFERTAS'!$A$2:$D$800,4,FALSE))))</f>
        <v>5571.8816999999999</v>
      </c>
      <c r="H766" s="43"/>
      <c r="I766" s="44">
        <f t="shared" si="23"/>
        <v>0</v>
      </c>
    </row>
    <row r="767" spans="1:9" x14ac:dyDescent="0.2">
      <c r="A767" s="53" t="str">
        <f t="shared" si="22"/>
        <v>ACINDARCLAVO ESPIRALADO</v>
      </c>
      <c r="B767" s="41" t="str">
        <f>'[1]87-20-0'!B751</f>
        <v>CEF2E</v>
      </c>
      <c r="C767" s="41" t="str">
        <f>VLOOKUP(B767,'[1]87-20-0'!$B$2:$G$10000, 3,0)</f>
        <v>CLAV ESPIR Fracc  2"</v>
      </c>
      <c r="D767" s="41" t="str">
        <f>VLOOKUP(B767,'[1]87-20-0'!$B$2:$G$10000, 4,0)</f>
        <v>ACINDAR</v>
      </c>
      <c r="E767" s="41" t="str">
        <f>VLOOKUP(B767,'[1]87-20-0'!$B$2:$G$10000, 5,0)</f>
        <v>CLAVO ESPIRALADO</v>
      </c>
      <c r="F767" s="42">
        <f>VLOOKUP(B767,'[1]87-20-0'!$B$2:$G$10000, 6,0)</f>
        <v>6382.49</v>
      </c>
      <c r="G767" s="52">
        <f>F767*(1-$B$15)*(1-(IF(ISERROR(VLOOKUP(A767,'[2]BASE OFERTAS'!$A$2:$D$800,4,FALSE)),"0 ",VLOOKUP(A767,'[2]BASE OFERTAS'!$A$2:$D$800,4,FALSE))))</f>
        <v>4914.5172999999995</v>
      </c>
      <c r="H767" s="43"/>
      <c r="I767" s="44">
        <f t="shared" si="23"/>
        <v>0</v>
      </c>
    </row>
    <row r="768" spans="1:9" x14ac:dyDescent="0.2">
      <c r="A768" s="53" t="str">
        <f t="shared" si="22"/>
        <v>ACINDARCLAVO ESPIRALADO</v>
      </c>
      <c r="B768" s="41" t="str">
        <f>'[1]87-20-0'!B752</f>
        <v>CEF3E</v>
      </c>
      <c r="C768" s="41" t="str">
        <f>VLOOKUP(B768,'[1]87-20-0'!$B$2:$G$10000, 3,0)</f>
        <v>CLAV ESPIR Fracc  3"</v>
      </c>
      <c r="D768" s="41" t="str">
        <f>VLOOKUP(B768,'[1]87-20-0'!$B$2:$G$10000, 4,0)</f>
        <v>ACINDAR</v>
      </c>
      <c r="E768" s="41" t="str">
        <f>VLOOKUP(B768,'[1]87-20-0'!$B$2:$G$10000, 5,0)</f>
        <v>CLAVO ESPIRALADO</v>
      </c>
      <c r="F768" s="42">
        <f>VLOOKUP(B768,'[1]87-20-0'!$B$2:$G$10000, 6,0)</f>
        <v>5627.03</v>
      </c>
      <c r="G768" s="52">
        <f>F768*(1-$B$15)*(1-(IF(ISERROR(VLOOKUP(A768,'[2]BASE OFERTAS'!$A$2:$D$800,4,FALSE)),"0 ",VLOOKUP(A768,'[2]BASE OFERTAS'!$A$2:$D$800,4,FALSE))))</f>
        <v>4332.8131000000003</v>
      </c>
      <c r="H768" s="43"/>
      <c r="I768" s="44">
        <f t="shared" si="23"/>
        <v>0</v>
      </c>
    </row>
    <row r="769" spans="1:9" x14ac:dyDescent="0.2">
      <c r="A769" s="53" t="str">
        <f t="shared" si="22"/>
        <v>ACINDARCLAVO ESPIRALADO</v>
      </c>
      <c r="B769" s="41" t="str">
        <f>'[1]87-20-0'!B753</f>
        <v>CEF4E</v>
      </c>
      <c r="C769" s="41" t="str">
        <f>VLOOKUP(B769,'[1]87-20-0'!$B$2:$G$10000, 3,0)</f>
        <v>CLAV ESPIR Fracc  4"</v>
      </c>
      <c r="D769" s="41" t="str">
        <f>VLOOKUP(B769,'[1]87-20-0'!$B$2:$G$10000, 4,0)</f>
        <v>ACINDAR</v>
      </c>
      <c r="E769" s="41" t="str">
        <f>VLOOKUP(B769,'[1]87-20-0'!$B$2:$G$10000, 5,0)</f>
        <v>CLAVO ESPIRALADO</v>
      </c>
      <c r="F769" s="42">
        <f>VLOOKUP(B769,'[1]87-20-0'!$B$2:$G$10000, 6,0)</f>
        <v>5627.03</v>
      </c>
      <c r="G769" s="52">
        <f>F769*(1-$B$15)*(1-(IF(ISERROR(VLOOKUP(A769,'[2]BASE OFERTAS'!$A$2:$D$800,4,FALSE)),"0 ",VLOOKUP(A769,'[2]BASE OFERTAS'!$A$2:$D$800,4,FALSE))))</f>
        <v>4332.8131000000003</v>
      </c>
      <c r="H769" s="43"/>
      <c r="I769" s="44">
        <f t="shared" si="23"/>
        <v>0</v>
      </c>
    </row>
    <row r="770" spans="1:9" x14ac:dyDescent="0.2">
      <c r="A770" s="53" t="str">
        <f t="shared" si="22"/>
        <v>ACINDARCLAVO ESPIRALADO</v>
      </c>
      <c r="B770" s="41" t="str">
        <f>'[1]87-20-0'!B754</f>
        <v>CEF5E</v>
      </c>
      <c r="C770" s="41" t="str">
        <f>VLOOKUP(B770,'[1]87-20-0'!$B$2:$G$10000, 3,0)</f>
        <v>CLAV ESPIR Fracc  5"</v>
      </c>
      <c r="D770" s="41" t="str">
        <f>VLOOKUP(B770,'[1]87-20-0'!$B$2:$G$10000, 4,0)</f>
        <v>ACINDAR</v>
      </c>
      <c r="E770" s="41" t="str">
        <f>VLOOKUP(B770,'[1]87-20-0'!$B$2:$G$10000, 5,0)</f>
        <v>CLAVO ESPIRALADO</v>
      </c>
      <c r="F770" s="42">
        <f>VLOOKUP(B770,'[1]87-20-0'!$B$2:$G$10000, 6,0)</f>
        <v>5627.03</v>
      </c>
      <c r="G770" s="52">
        <f>F770*(1-$B$15)*(1-(IF(ISERROR(VLOOKUP(A770,'[2]BASE OFERTAS'!$A$2:$D$800,4,FALSE)),"0 ",VLOOKUP(A770,'[2]BASE OFERTAS'!$A$2:$D$800,4,FALSE))))</f>
        <v>4332.8131000000003</v>
      </c>
      <c r="H770" s="43"/>
      <c r="I770" s="44">
        <f t="shared" si="23"/>
        <v>0</v>
      </c>
    </row>
    <row r="771" spans="1:9" x14ac:dyDescent="0.2">
      <c r="A771" s="53" t="str">
        <f t="shared" si="22"/>
        <v>ACINDARCLAVO ESPIRALADO</v>
      </c>
      <c r="B771" s="41" t="str">
        <f>'[1]87-20-0'!B755</f>
        <v>CEF6E</v>
      </c>
      <c r="C771" s="41" t="str">
        <f>VLOOKUP(B771,'[1]87-20-0'!$B$2:$G$10000, 3,0)</f>
        <v>CLAV ESPIR Fracc  6"</v>
      </c>
      <c r="D771" s="41" t="str">
        <f>VLOOKUP(B771,'[1]87-20-0'!$B$2:$G$10000, 4,0)</f>
        <v>ACINDAR</v>
      </c>
      <c r="E771" s="41" t="str">
        <f>VLOOKUP(B771,'[1]87-20-0'!$B$2:$G$10000, 5,0)</f>
        <v>CLAVO ESPIRALADO</v>
      </c>
      <c r="F771" s="42">
        <f>VLOOKUP(B771,'[1]87-20-0'!$B$2:$G$10000, 6,0)</f>
        <v>6090.48</v>
      </c>
      <c r="G771" s="52">
        <f>F771*(1-$B$15)*(1-(IF(ISERROR(VLOOKUP(A771,'[2]BASE OFERTAS'!$A$2:$D$800,4,FALSE)),"0 ",VLOOKUP(A771,'[2]BASE OFERTAS'!$A$2:$D$800,4,FALSE))))</f>
        <v>4689.6696000000002</v>
      </c>
      <c r="H771" s="43"/>
      <c r="I771" s="44">
        <f t="shared" si="23"/>
        <v>0</v>
      </c>
    </row>
    <row r="772" spans="1:9" x14ac:dyDescent="0.2">
      <c r="A772" s="53" t="str">
        <f t="shared" si="22"/>
        <v>ACINDARCLAVO ESPIRALADO</v>
      </c>
      <c r="B772" s="41" t="str">
        <f>'[1]87-20-0'!B756</f>
        <v>CEF112E</v>
      </c>
      <c r="C772" s="41" t="str">
        <f>VLOOKUP(B772,'[1]87-20-0'!$B$2:$G$10000, 3,0)</f>
        <v>CLAV ESPIR Fracc 1 1/2</v>
      </c>
      <c r="D772" s="41" t="str">
        <f>VLOOKUP(B772,'[1]87-20-0'!$B$2:$G$10000, 4,0)</f>
        <v>ACINDAR</v>
      </c>
      <c r="E772" s="41" t="str">
        <f>VLOOKUP(B772,'[1]87-20-0'!$B$2:$G$10000, 5,0)</f>
        <v>CLAVO ESPIRALADO</v>
      </c>
      <c r="F772" s="42">
        <f>VLOOKUP(B772,'[1]87-20-0'!$B$2:$G$10000, 6,0)</f>
        <v>6715</v>
      </c>
      <c r="G772" s="52">
        <f>F772*(1-$B$15)*(1-(IF(ISERROR(VLOOKUP(A772,'[2]BASE OFERTAS'!$A$2:$D$800,4,FALSE)),"0 ",VLOOKUP(A772,'[2]BASE OFERTAS'!$A$2:$D$800,4,FALSE))))</f>
        <v>5170.55</v>
      </c>
      <c r="H772" s="43"/>
      <c r="I772" s="44">
        <f t="shared" si="23"/>
        <v>0</v>
      </c>
    </row>
    <row r="773" spans="1:9" x14ac:dyDescent="0.2">
      <c r="A773" s="53" t="str">
        <f t="shared" si="22"/>
        <v>ACINDARCLAVO ESPIRALADO</v>
      </c>
      <c r="B773" s="41" t="str">
        <f>'[1]87-20-0'!B757</f>
        <v>CEF212E</v>
      </c>
      <c r="C773" s="41" t="str">
        <f>VLOOKUP(B773,'[1]87-20-0'!$B$2:$G$10000, 3,0)</f>
        <v>CLAV ESPIR Fracc 2 1/2</v>
      </c>
      <c r="D773" s="41" t="str">
        <f>VLOOKUP(B773,'[1]87-20-0'!$B$2:$G$10000, 4,0)</f>
        <v>ACINDAR</v>
      </c>
      <c r="E773" s="41" t="str">
        <f>VLOOKUP(B773,'[1]87-20-0'!$B$2:$G$10000, 5,0)</f>
        <v>CLAVO ESPIRALADO</v>
      </c>
      <c r="F773" s="42">
        <f>VLOOKUP(B773,'[1]87-20-0'!$B$2:$G$10000, 6,0)</f>
        <v>5768.04</v>
      </c>
      <c r="G773" s="52">
        <f>F773*(1-$B$15)*(1-(IF(ISERROR(VLOOKUP(A773,'[2]BASE OFERTAS'!$A$2:$D$800,4,FALSE)),"0 ",VLOOKUP(A773,'[2]BASE OFERTAS'!$A$2:$D$800,4,FALSE))))</f>
        <v>4441.3908000000001</v>
      </c>
      <c r="H773" s="43"/>
      <c r="I773" s="44">
        <f t="shared" si="23"/>
        <v>0</v>
      </c>
    </row>
    <row r="774" spans="1:9" x14ac:dyDescent="0.2">
      <c r="A774" s="53" t="str">
        <f t="shared" si="22"/>
        <v>ACINDARCLAVO ESPIRALADO</v>
      </c>
      <c r="B774" s="41" t="str">
        <f>'[1]87-20-0'!B758</f>
        <v>CEG1E</v>
      </c>
      <c r="C774" s="41" t="str">
        <f>VLOOKUP(B774,'[1]87-20-0'!$B$2:$G$10000, 3,0)</f>
        <v>CLAV ESPIR Grane  1"</v>
      </c>
      <c r="D774" s="41" t="str">
        <f>VLOOKUP(B774,'[1]87-20-0'!$B$2:$G$10000, 4,0)</f>
        <v>ACINDAR</v>
      </c>
      <c r="E774" s="41" t="str">
        <f>VLOOKUP(B774,'[1]87-20-0'!$B$2:$G$10000, 5,0)</f>
        <v>CLAVO ESPIRALADO</v>
      </c>
      <c r="F774" s="42">
        <f>VLOOKUP(B774,'[1]87-20-0'!$B$2:$G$10000, 6,0)</f>
        <v>7094.08</v>
      </c>
      <c r="G774" s="52">
        <f>F774*(1-$B$15)*(1-(IF(ISERROR(VLOOKUP(A774,'[2]BASE OFERTAS'!$A$2:$D$800,4,FALSE)),"0 ",VLOOKUP(A774,'[2]BASE OFERTAS'!$A$2:$D$800,4,FALSE))))</f>
        <v>5462.4416000000001</v>
      </c>
      <c r="H774" s="43"/>
      <c r="I774" s="44">
        <f t="shared" si="23"/>
        <v>0</v>
      </c>
    </row>
    <row r="775" spans="1:9" x14ac:dyDescent="0.2">
      <c r="A775" s="53" t="str">
        <f t="shared" si="22"/>
        <v>ACINDARCLAVO ESPIRALADO</v>
      </c>
      <c r="B775" s="41" t="str">
        <f>'[1]87-20-0'!B759</f>
        <v>CEG2E</v>
      </c>
      <c r="C775" s="41" t="str">
        <f>VLOOKUP(B775,'[1]87-20-0'!$B$2:$G$10000, 3,0)</f>
        <v>CLAV ESPIR Grane  2"</v>
      </c>
      <c r="D775" s="41" t="str">
        <f>VLOOKUP(B775,'[1]87-20-0'!$B$2:$G$10000, 4,0)</f>
        <v>ACINDAR</v>
      </c>
      <c r="E775" s="41" t="str">
        <f>VLOOKUP(B775,'[1]87-20-0'!$B$2:$G$10000, 5,0)</f>
        <v>CLAVO ESPIRALADO</v>
      </c>
      <c r="F775" s="42">
        <f>VLOOKUP(B775,'[1]87-20-0'!$B$2:$G$10000, 6,0)</f>
        <v>6254.44</v>
      </c>
      <c r="G775" s="52">
        <f>F775*(1-$B$15)*(1-(IF(ISERROR(VLOOKUP(A775,'[2]BASE OFERTAS'!$A$2:$D$800,4,FALSE)),"0 ",VLOOKUP(A775,'[2]BASE OFERTAS'!$A$2:$D$800,4,FALSE))))</f>
        <v>4815.9187999999995</v>
      </c>
      <c r="H775" s="43"/>
      <c r="I775" s="44">
        <f t="shared" si="23"/>
        <v>0</v>
      </c>
    </row>
    <row r="776" spans="1:9" x14ac:dyDescent="0.2">
      <c r="A776" s="53" t="str">
        <f t="shared" si="22"/>
        <v>ACINDARCLAVO ESPIRALADO</v>
      </c>
      <c r="B776" s="41" t="str">
        <f>'[1]87-20-0'!B760</f>
        <v>CEG3E</v>
      </c>
      <c r="C776" s="41" t="str">
        <f>VLOOKUP(B776,'[1]87-20-0'!$B$2:$G$10000, 3,0)</f>
        <v>CLAV ESPIR Grane  3"</v>
      </c>
      <c r="D776" s="41" t="str">
        <f>VLOOKUP(B776,'[1]87-20-0'!$B$2:$G$10000, 4,0)</f>
        <v>ACINDAR</v>
      </c>
      <c r="E776" s="41" t="str">
        <f>VLOOKUP(B776,'[1]87-20-0'!$B$2:$G$10000, 5,0)</f>
        <v>CLAVO ESPIRALADO</v>
      </c>
      <c r="F776" s="42">
        <f>VLOOKUP(B776,'[1]87-20-0'!$B$2:$G$10000, 6,0)</f>
        <v>5512.41</v>
      </c>
      <c r="G776" s="52">
        <f>F776*(1-$B$15)*(1-(IF(ISERROR(VLOOKUP(A776,'[2]BASE OFERTAS'!$A$2:$D$800,4,FALSE)),"0 ",VLOOKUP(A776,'[2]BASE OFERTAS'!$A$2:$D$800,4,FALSE))))</f>
        <v>4244.5556999999999</v>
      </c>
      <c r="H776" s="43"/>
      <c r="I776" s="44">
        <f t="shared" si="23"/>
        <v>0</v>
      </c>
    </row>
    <row r="777" spans="1:9" x14ac:dyDescent="0.2">
      <c r="A777" s="53" t="str">
        <f t="shared" si="22"/>
        <v>ACINDARCLAVO ESPIRALADO</v>
      </c>
      <c r="B777" s="41" t="str">
        <f>'[1]87-20-0'!B761</f>
        <v>CEG4E</v>
      </c>
      <c r="C777" s="41" t="str">
        <f>VLOOKUP(B777,'[1]87-20-0'!$B$2:$G$10000, 3,0)</f>
        <v>CLAV ESPIR Grane  4"</v>
      </c>
      <c r="D777" s="41" t="str">
        <f>VLOOKUP(B777,'[1]87-20-0'!$B$2:$G$10000, 4,0)</f>
        <v>ACINDAR</v>
      </c>
      <c r="E777" s="41" t="str">
        <f>VLOOKUP(B777,'[1]87-20-0'!$B$2:$G$10000, 5,0)</f>
        <v>CLAVO ESPIRALADO</v>
      </c>
      <c r="F777" s="42">
        <f>VLOOKUP(B777,'[1]87-20-0'!$B$2:$G$10000, 6,0)</f>
        <v>5512.41</v>
      </c>
      <c r="G777" s="52">
        <f>F777*(1-$B$15)*(1-(IF(ISERROR(VLOOKUP(A777,'[2]BASE OFERTAS'!$A$2:$D$800,4,FALSE)),"0 ",VLOOKUP(A777,'[2]BASE OFERTAS'!$A$2:$D$800,4,FALSE))))</f>
        <v>4244.5556999999999</v>
      </c>
      <c r="H777" s="43"/>
      <c r="I777" s="44">
        <f t="shared" si="23"/>
        <v>0</v>
      </c>
    </row>
    <row r="778" spans="1:9" x14ac:dyDescent="0.2">
      <c r="A778" s="53" t="str">
        <f t="shared" si="22"/>
        <v>ACINDARCLAVO ESPIRALADO</v>
      </c>
      <c r="B778" s="41" t="str">
        <f>'[1]87-20-0'!B762</f>
        <v>CEG5E</v>
      </c>
      <c r="C778" s="41" t="str">
        <f>VLOOKUP(B778,'[1]87-20-0'!$B$2:$G$10000, 3,0)</f>
        <v>CLAV ESPIR Grane  5"</v>
      </c>
      <c r="D778" s="41" t="str">
        <f>VLOOKUP(B778,'[1]87-20-0'!$B$2:$G$10000, 4,0)</f>
        <v>ACINDAR</v>
      </c>
      <c r="E778" s="41" t="str">
        <f>VLOOKUP(B778,'[1]87-20-0'!$B$2:$G$10000, 5,0)</f>
        <v>CLAVO ESPIRALADO</v>
      </c>
      <c r="F778" s="42">
        <f>VLOOKUP(B778,'[1]87-20-0'!$B$2:$G$10000, 6,0)</f>
        <v>5512.41</v>
      </c>
      <c r="G778" s="52">
        <f>F778*(1-$B$15)*(1-(IF(ISERROR(VLOOKUP(A778,'[2]BASE OFERTAS'!$A$2:$D$800,4,FALSE)),"0 ",VLOOKUP(A778,'[2]BASE OFERTAS'!$A$2:$D$800,4,FALSE))))</f>
        <v>4244.5556999999999</v>
      </c>
      <c r="H778" s="43"/>
      <c r="I778" s="44">
        <f t="shared" si="23"/>
        <v>0</v>
      </c>
    </row>
    <row r="779" spans="1:9" x14ac:dyDescent="0.2">
      <c r="A779" s="53" t="str">
        <f t="shared" si="22"/>
        <v>ACINDARCLAVO ESPIRALADO</v>
      </c>
      <c r="B779" s="41" t="str">
        <f>'[1]87-20-0'!B763</f>
        <v>CEG6E</v>
      </c>
      <c r="C779" s="41" t="str">
        <f>VLOOKUP(B779,'[1]87-20-0'!$B$2:$G$10000, 3,0)</f>
        <v>CLAV ESPIR Grane  6"</v>
      </c>
      <c r="D779" s="41" t="str">
        <f>VLOOKUP(B779,'[1]87-20-0'!$B$2:$G$10000, 4,0)</f>
        <v>ACINDAR</v>
      </c>
      <c r="E779" s="41" t="str">
        <f>VLOOKUP(B779,'[1]87-20-0'!$B$2:$G$10000, 5,0)</f>
        <v>CLAVO ESPIRALADO</v>
      </c>
      <c r="F779" s="42">
        <f>VLOOKUP(B779,'[1]87-20-0'!$B$2:$G$10000, 6,0)</f>
        <v>6090.48</v>
      </c>
      <c r="G779" s="52">
        <f>F779*(1-$B$15)*(1-(IF(ISERROR(VLOOKUP(A779,'[2]BASE OFERTAS'!$A$2:$D$800,4,FALSE)),"0 ",VLOOKUP(A779,'[2]BASE OFERTAS'!$A$2:$D$800,4,FALSE))))</f>
        <v>4689.6696000000002</v>
      </c>
      <c r="H779" s="43"/>
      <c r="I779" s="44">
        <f t="shared" si="23"/>
        <v>0</v>
      </c>
    </row>
    <row r="780" spans="1:9" x14ac:dyDescent="0.2">
      <c r="A780" s="53" t="str">
        <f t="shared" si="22"/>
        <v>ACINDARCLAVO ESPIRALADO</v>
      </c>
      <c r="B780" s="41" t="str">
        <f>'[1]87-20-0'!B764</f>
        <v>CEG112E</v>
      </c>
      <c r="C780" s="41" t="str">
        <f>VLOOKUP(B780,'[1]87-20-0'!$B$2:$G$10000, 3,0)</f>
        <v>CLAV ESPIR Grane 1 1/2</v>
      </c>
      <c r="D780" s="41" t="str">
        <f>VLOOKUP(B780,'[1]87-20-0'!$B$2:$G$10000, 4,0)</f>
        <v>ACINDAR</v>
      </c>
      <c r="E780" s="41" t="str">
        <f>VLOOKUP(B780,'[1]87-20-0'!$B$2:$G$10000, 5,0)</f>
        <v>CLAVO ESPIRALADO</v>
      </c>
      <c r="F780" s="42">
        <f>VLOOKUP(B780,'[1]87-20-0'!$B$2:$G$10000, 6,0)</f>
        <v>6582.79</v>
      </c>
      <c r="G780" s="52">
        <f>F780*(1-$B$15)*(1-(IF(ISERROR(VLOOKUP(A780,'[2]BASE OFERTAS'!$A$2:$D$800,4,FALSE)),"0 ",VLOOKUP(A780,'[2]BASE OFERTAS'!$A$2:$D$800,4,FALSE))))</f>
        <v>5068.7483000000002</v>
      </c>
      <c r="H780" s="43"/>
      <c r="I780" s="44">
        <f t="shared" si="23"/>
        <v>0</v>
      </c>
    </row>
    <row r="781" spans="1:9" x14ac:dyDescent="0.2">
      <c r="A781" s="53" t="str">
        <f t="shared" si="22"/>
        <v>ACINDARCLAVO ESPIRALADO</v>
      </c>
      <c r="B781" s="41" t="str">
        <f>'[1]87-20-0'!B765</f>
        <v>CEG212E</v>
      </c>
      <c r="C781" s="41" t="str">
        <f>VLOOKUP(B781,'[1]87-20-0'!$B$2:$G$10000, 3,0)</f>
        <v>CLAV ESPIR Grane 2 1/2</v>
      </c>
      <c r="D781" s="41" t="str">
        <f>VLOOKUP(B781,'[1]87-20-0'!$B$2:$G$10000, 4,0)</f>
        <v>ACINDAR</v>
      </c>
      <c r="E781" s="41" t="str">
        <f>VLOOKUP(B781,'[1]87-20-0'!$B$2:$G$10000, 5,0)</f>
        <v>CLAVO ESPIRALADO</v>
      </c>
      <c r="F781" s="42">
        <f>VLOOKUP(B781,'[1]87-20-0'!$B$2:$G$10000, 6,0)</f>
        <v>5653.45</v>
      </c>
      <c r="G781" s="52">
        <f>F781*(1-$B$15)*(1-(IF(ISERROR(VLOOKUP(A781,'[2]BASE OFERTAS'!$A$2:$D$800,4,FALSE)),"0 ",VLOOKUP(A781,'[2]BASE OFERTAS'!$A$2:$D$800,4,FALSE))))</f>
        <v>4353.1565000000001</v>
      </c>
      <c r="H781" s="43"/>
      <c r="I781" s="44">
        <f t="shared" si="23"/>
        <v>0</v>
      </c>
    </row>
    <row r="782" spans="1:9" x14ac:dyDescent="0.2">
      <c r="A782" s="53" t="str">
        <f t="shared" si="22"/>
        <v>SABELCORTCLAVIJA</v>
      </c>
      <c r="B782" s="41" t="str">
        <f>'[1]87-20-0'!B766</f>
        <v>CMPBS</v>
      </c>
      <c r="C782" s="41" t="str">
        <f>VLOOKUP(B782,'[1]87-20-0'!$B$2:$G$10000, 3,0)</f>
        <v>CLAVIJ MANIJA BRONCE</v>
      </c>
      <c r="D782" s="41" t="str">
        <f>VLOOKUP(B782,'[1]87-20-0'!$B$2:$G$10000, 4,0)</f>
        <v>SABELCORT</v>
      </c>
      <c r="E782" s="41" t="str">
        <f>VLOOKUP(B782,'[1]87-20-0'!$B$2:$G$10000, 5,0)</f>
        <v>CLAVIJA</v>
      </c>
      <c r="F782" s="42">
        <f>VLOOKUP(B782,'[1]87-20-0'!$B$2:$G$10000, 6,0)</f>
        <v>3294.91</v>
      </c>
      <c r="G782" s="52">
        <f>F782*(1-$B$15)*(1-(IF(ISERROR(VLOOKUP(A782,'[2]BASE OFERTAS'!$A$2:$D$800,4,FALSE)),"0 ",VLOOKUP(A782,'[2]BASE OFERTAS'!$A$2:$D$800,4,FALSE))))</f>
        <v>3294.91</v>
      </c>
      <c r="H782" s="43"/>
      <c r="I782" s="44">
        <f t="shared" si="23"/>
        <v>0</v>
      </c>
    </row>
    <row r="783" spans="1:9" x14ac:dyDescent="0.2">
      <c r="A783" s="53" t="str">
        <f t="shared" si="22"/>
        <v>SABELCORTCLAVIJA</v>
      </c>
      <c r="B783" s="41" t="str">
        <f>'[1]87-20-0'!B767</f>
        <v>CMPNS</v>
      </c>
      <c r="C783" s="41" t="str">
        <f>VLOOKUP(B783,'[1]87-20-0'!$B$2:$G$10000, 3,0)</f>
        <v>CLAVIJ MANIJA NIQUEL</v>
      </c>
      <c r="D783" s="41" t="str">
        <f>VLOOKUP(B783,'[1]87-20-0'!$B$2:$G$10000, 4,0)</f>
        <v>SABELCORT</v>
      </c>
      <c r="E783" s="41" t="str">
        <f>VLOOKUP(B783,'[1]87-20-0'!$B$2:$G$10000, 5,0)</f>
        <v>CLAVIJA</v>
      </c>
      <c r="F783" s="42">
        <f>VLOOKUP(B783,'[1]87-20-0'!$B$2:$G$10000, 6,0)</f>
        <v>3160.72</v>
      </c>
      <c r="G783" s="52">
        <f>F783*(1-$B$15)*(1-(IF(ISERROR(VLOOKUP(A783,'[2]BASE OFERTAS'!$A$2:$D$800,4,FALSE)),"0 ",VLOOKUP(A783,'[2]BASE OFERTAS'!$A$2:$D$800,4,FALSE))))</f>
        <v>3160.72</v>
      </c>
      <c r="H783" s="43"/>
      <c r="I783" s="44">
        <f t="shared" si="23"/>
        <v>0</v>
      </c>
    </row>
    <row r="784" spans="1:9" x14ac:dyDescent="0.2">
      <c r="A784" s="53" t="str">
        <f t="shared" si="22"/>
        <v>ELESCUERZOCLAVO</v>
      </c>
      <c r="B784" s="41" t="str">
        <f>'[1]87-20-0'!B768</f>
        <v>CA225EE</v>
      </c>
      <c r="C784" s="41" t="str">
        <f>VLOOKUP(B784,'[1]87-20-0'!$B$2:$G$10000, 3,0)</f>
        <v>CLAVO ACERO   2 x 25 (200</v>
      </c>
      <c r="D784" s="41" t="str">
        <f>VLOOKUP(B784,'[1]87-20-0'!$B$2:$G$10000, 4,0)</f>
        <v>ELESCUERZO</v>
      </c>
      <c r="E784" s="41" t="str">
        <f>VLOOKUP(B784,'[1]87-20-0'!$B$2:$G$10000, 5,0)</f>
        <v>CLAVO</v>
      </c>
      <c r="F784" s="42">
        <f>VLOOKUP(B784,'[1]87-20-0'!$B$2:$G$10000, 6,0)</f>
        <v>3546.62</v>
      </c>
      <c r="G784" s="52">
        <f>F784*(1-$B$15)*(1-(IF(ISERROR(VLOOKUP(A784,'[2]BASE OFERTAS'!$A$2:$D$800,4,FALSE)),"0 ",VLOOKUP(A784,'[2]BASE OFERTAS'!$A$2:$D$800,4,FALSE))))</f>
        <v>3546.62</v>
      </c>
      <c r="H784" s="43"/>
      <c r="I784" s="44">
        <f t="shared" si="23"/>
        <v>0</v>
      </c>
    </row>
    <row r="785" spans="1:9" x14ac:dyDescent="0.2">
      <c r="A785" s="53" t="str">
        <f t="shared" si="22"/>
        <v>ELESCUERZOCLAVO</v>
      </c>
      <c r="B785" s="41" t="str">
        <f>'[1]87-20-0'!B769</f>
        <v>CA230EE</v>
      </c>
      <c r="C785" s="41" t="str">
        <f>VLOOKUP(B785,'[1]87-20-0'!$B$2:$G$10000, 3,0)</f>
        <v>CLAVO ACERO   2 x 30 (200</v>
      </c>
      <c r="D785" s="41" t="str">
        <f>VLOOKUP(B785,'[1]87-20-0'!$B$2:$G$10000, 4,0)</f>
        <v>ELESCUERZO</v>
      </c>
      <c r="E785" s="41" t="str">
        <f>VLOOKUP(B785,'[1]87-20-0'!$B$2:$G$10000, 5,0)</f>
        <v>CLAVO</v>
      </c>
      <c r="F785" s="42">
        <f>VLOOKUP(B785,'[1]87-20-0'!$B$2:$G$10000, 6,0)</f>
        <v>4102.12</v>
      </c>
      <c r="G785" s="52">
        <f>F785*(1-$B$15)*(1-(IF(ISERROR(VLOOKUP(A785,'[2]BASE OFERTAS'!$A$2:$D$800,4,FALSE)),"0 ",VLOOKUP(A785,'[2]BASE OFERTAS'!$A$2:$D$800,4,FALSE))))</f>
        <v>4102.12</v>
      </c>
      <c r="H785" s="43"/>
      <c r="I785" s="44">
        <f t="shared" si="23"/>
        <v>0</v>
      </c>
    </row>
    <row r="786" spans="1:9" x14ac:dyDescent="0.2">
      <c r="A786" s="53" t="str">
        <f t="shared" si="22"/>
        <v>ELESCUERZOCLAVO</v>
      </c>
      <c r="B786" s="41" t="str">
        <f>'[1]87-20-0'!B770</f>
        <v>CA240EE</v>
      </c>
      <c r="C786" s="41" t="str">
        <f>VLOOKUP(B786,'[1]87-20-0'!$B$2:$G$10000, 3,0)</f>
        <v>CLAVO ACERO   2 x 40 (200</v>
      </c>
      <c r="D786" s="41" t="str">
        <f>VLOOKUP(B786,'[1]87-20-0'!$B$2:$G$10000, 4,0)</f>
        <v>ELESCUERZO</v>
      </c>
      <c r="E786" s="41" t="str">
        <f>VLOOKUP(B786,'[1]87-20-0'!$B$2:$G$10000, 5,0)</f>
        <v>CLAVO</v>
      </c>
      <c r="F786" s="42">
        <f>VLOOKUP(B786,'[1]87-20-0'!$B$2:$G$10000, 6,0)</f>
        <v>5469.5</v>
      </c>
      <c r="G786" s="52">
        <f>F786*(1-$B$15)*(1-(IF(ISERROR(VLOOKUP(A786,'[2]BASE OFERTAS'!$A$2:$D$800,4,FALSE)),"0 ",VLOOKUP(A786,'[2]BASE OFERTAS'!$A$2:$D$800,4,FALSE))))</f>
        <v>5469.5</v>
      </c>
      <c r="H786" s="43"/>
      <c r="I786" s="44">
        <f t="shared" si="23"/>
        <v>0</v>
      </c>
    </row>
    <row r="787" spans="1:9" x14ac:dyDescent="0.2">
      <c r="A787" s="53" t="str">
        <f t="shared" ref="A787:A850" si="24">D787&amp;E787</f>
        <v>ELESCUERZOCLAVO</v>
      </c>
      <c r="B787" s="41" t="str">
        <f>'[1]87-20-0'!B771</f>
        <v>CA330EE</v>
      </c>
      <c r="C787" s="41" t="str">
        <f>VLOOKUP(B787,'[1]87-20-0'!$B$2:$G$10000, 3,0)</f>
        <v>CLAVO ACERO   3 x 30 (100</v>
      </c>
      <c r="D787" s="41" t="str">
        <f>VLOOKUP(B787,'[1]87-20-0'!$B$2:$G$10000, 4,0)</f>
        <v>ELESCUERZO</v>
      </c>
      <c r="E787" s="41" t="str">
        <f>VLOOKUP(B787,'[1]87-20-0'!$B$2:$G$10000, 5,0)</f>
        <v>CLAVO</v>
      </c>
      <c r="F787" s="42">
        <f>VLOOKUP(B787,'[1]87-20-0'!$B$2:$G$10000, 6,0)</f>
        <v>4657.6099999999997</v>
      </c>
      <c r="G787" s="52">
        <f>F787*(1-$B$15)*(1-(IF(ISERROR(VLOOKUP(A787,'[2]BASE OFERTAS'!$A$2:$D$800,4,FALSE)),"0 ",VLOOKUP(A787,'[2]BASE OFERTAS'!$A$2:$D$800,4,FALSE))))</f>
        <v>4657.6099999999997</v>
      </c>
      <c r="H787" s="43"/>
      <c r="I787" s="44">
        <f t="shared" ref="I787:I850" si="25">H787*G787</f>
        <v>0</v>
      </c>
    </row>
    <row r="788" spans="1:9" x14ac:dyDescent="0.2">
      <c r="A788" s="53" t="str">
        <f t="shared" si="24"/>
        <v>ELESCUERZOCLAVO</v>
      </c>
      <c r="B788" s="41" t="str">
        <f>'[1]87-20-0'!B772</f>
        <v>CA340EE</v>
      </c>
      <c r="C788" s="41" t="str">
        <f>VLOOKUP(B788,'[1]87-20-0'!$B$2:$G$10000, 3,0)</f>
        <v>CLAVO ACERO   3 x 40 (100</v>
      </c>
      <c r="D788" s="41" t="str">
        <f>VLOOKUP(B788,'[1]87-20-0'!$B$2:$G$10000, 4,0)</f>
        <v>ELESCUERZO</v>
      </c>
      <c r="E788" s="41" t="str">
        <f>VLOOKUP(B788,'[1]87-20-0'!$B$2:$G$10000, 5,0)</f>
        <v>CLAVO</v>
      </c>
      <c r="F788" s="42">
        <f>VLOOKUP(B788,'[1]87-20-0'!$B$2:$G$10000, 6,0)</f>
        <v>5811.34</v>
      </c>
      <c r="G788" s="52">
        <f>F788*(1-$B$15)*(1-(IF(ISERROR(VLOOKUP(A788,'[2]BASE OFERTAS'!$A$2:$D$800,4,FALSE)),"0 ",VLOOKUP(A788,'[2]BASE OFERTAS'!$A$2:$D$800,4,FALSE))))</f>
        <v>5811.34</v>
      </c>
      <c r="H788" s="43"/>
      <c r="I788" s="44">
        <f t="shared" si="25"/>
        <v>0</v>
      </c>
    </row>
    <row r="789" spans="1:9" x14ac:dyDescent="0.2">
      <c r="A789" s="53" t="str">
        <f t="shared" si="24"/>
        <v>ELESCUERZOCLAVO</v>
      </c>
      <c r="B789" s="41" t="str">
        <f>'[1]87-20-0'!B773</f>
        <v>CA350EE</v>
      </c>
      <c r="C789" s="41" t="str">
        <f>VLOOKUP(B789,'[1]87-20-0'!$B$2:$G$10000, 3,0)</f>
        <v>CLAVO ACERO   3 x 50 (100</v>
      </c>
      <c r="D789" s="41" t="str">
        <f>VLOOKUP(B789,'[1]87-20-0'!$B$2:$G$10000, 4,0)</f>
        <v>ELESCUERZO</v>
      </c>
      <c r="E789" s="41" t="str">
        <f>VLOOKUP(B789,'[1]87-20-0'!$B$2:$G$10000, 5,0)</f>
        <v>CLAVO</v>
      </c>
      <c r="F789" s="42">
        <f>VLOOKUP(B789,'[1]87-20-0'!$B$2:$G$10000, 6,0)</f>
        <v>7819.67</v>
      </c>
      <c r="G789" s="52">
        <f>F789*(1-$B$15)*(1-(IF(ISERROR(VLOOKUP(A789,'[2]BASE OFERTAS'!$A$2:$D$800,4,FALSE)),"0 ",VLOOKUP(A789,'[2]BASE OFERTAS'!$A$2:$D$800,4,FALSE))))</f>
        <v>7819.67</v>
      </c>
      <c r="H789" s="43"/>
      <c r="I789" s="44">
        <f t="shared" si="25"/>
        <v>0</v>
      </c>
    </row>
    <row r="790" spans="1:9" x14ac:dyDescent="0.2">
      <c r="A790" s="53" t="str">
        <f t="shared" si="24"/>
        <v>ELESCUERZOCLAVO</v>
      </c>
      <c r="B790" s="41" t="str">
        <f>'[1]87-20-0'!B774</f>
        <v>CA360EE</v>
      </c>
      <c r="C790" s="41" t="str">
        <f>VLOOKUP(B790,'[1]87-20-0'!$B$2:$G$10000, 3,0)</f>
        <v>CLAVO ACERO   3 x 60 (100</v>
      </c>
      <c r="D790" s="41" t="str">
        <f>VLOOKUP(B790,'[1]87-20-0'!$B$2:$G$10000, 4,0)</f>
        <v>ELESCUERZO</v>
      </c>
      <c r="E790" s="41" t="str">
        <f>VLOOKUP(B790,'[1]87-20-0'!$B$2:$G$10000, 5,0)</f>
        <v>CLAVO</v>
      </c>
      <c r="F790" s="42">
        <f>VLOOKUP(B790,'[1]87-20-0'!$B$2:$G$10000, 6,0)</f>
        <v>9913.4599999999991</v>
      </c>
      <c r="G790" s="52">
        <f>F790*(1-$B$15)*(1-(IF(ISERROR(VLOOKUP(A790,'[2]BASE OFERTAS'!$A$2:$D$800,4,FALSE)),"0 ",VLOOKUP(A790,'[2]BASE OFERTAS'!$A$2:$D$800,4,FALSE))))</f>
        <v>9913.4599999999991</v>
      </c>
      <c r="H790" s="43"/>
      <c r="I790" s="44">
        <f t="shared" si="25"/>
        <v>0</v>
      </c>
    </row>
    <row r="791" spans="1:9" x14ac:dyDescent="0.2">
      <c r="A791" s="53" t="str">
        <f t="shared" si="24"/>
        <v>4 BARRASCLAVO CAB. PL</v>
      </c>
      <c r="B791" s="41" t="str">
        <f>'[1]87-20-0'!B775</f>
        <v>CCP2128</v>
      </c>
      <c r="C791" s="41" t="str">
        <f>VLOOKUP(B791,'[1]87-20-0'!$B$2:$G$10000, 3,0)</f>
        <v>CLAVO C/PLOMO 21/2x8</v>
      </c>
      <c r="D791" s="41" t="str">
        <f>VLOOKUP(B791,'[1]87-20-0'!$B$2:$G$10000, 4,0)</f>
        <v>4 BARRAS</v>
      </c>
      <c r="E791" s="41" t="str">
        <f>VLOOKUP(B791,'[1]87-20-0'!$B$2:$G$10000, 5,0)</f>
        <v>CLAVO CAB. PL</v>
      </c>
      <c r="F791" s="42">
        <f>VLOOKUP(B791,'[1]87-20-0'!$B$2:$G$10000, 6,0)</f>
        <v>4538.1000000000004</v>
      </c>
      <c r="G791" s="52">
        <f>F791*(1-$B$15)*(1-(IF(ISERROR(VLOOKUP(A791,'[2]BASE OFERTAS'!$A$2:$D$800,4,FALSE)),"0 ",VLOOKUP(A791,'[2]BASE OFERTAS'!$A$2:$D$800,4,FALSE))))</f>
        <v>3993.5280000000002</v>
      </c>
      <c r="H791" s="43"/>
      <c r="I791" s="44">
        <f t="shared" si="25"/>
        <v>0</v>
      </c>
    </row>
    <row r="792" spans="1:9" x14ac:dyDescent="0.2">
      <c r="A792" s="53" t="str">
        <f t="shared" si="24"/>
        <v>4 BARRASCLAVO CAB. PL</v>
      </c>
      <c r="B792" s="41" t="str">
        <f>'[1]87-20-0'!B776</f>
        <v>CCP38</v>
      </c>
      <c r="C792" s="41" t="str">
        <f>VLOOKUP(B792,'[1]87-20-0'!$B$2:$G$10000, 3,0)</f>
        <v>CLAVO C/PLOMO 3x8</v>
      </c>
      <c r="D792" s="41" t="str">
        <f>VLOOKUP(B792,'[1]87-20-0'!$B$2:$G$10000, 4,0)</f>
        <v>4 BARRAS</v>
      </c>
      <c r="E792" s="41" t="str">
        <f>VLOOKUP(B792,'[1]87-20-0'!$B$2:$G$10000, 5,0)</f>
        <v>CLAVO CAB. PL</v>
      </c>
      <c r="F792" s="42">
        <f>VLOOKUP(B792,'[1]87-20-0'!$B$2:$G$10000, 6,0)</f>
        <v>4727.1899999999996</v>
      </c>
      <c r="G792" s="52">
        <f>F792*(1-$B$15)*(1-(IF(ISERROR(VLOOKUP(A792,'[2]BASE OFERTAS'!$A$2:$D$800,4,FALSE)),"0 ",VLOOKUP(A792,'[2]BASE OFERTAS'!$A$2:$D$800,4,FALSE))))</f>
        <v>4159.9272000000001</v>
      </c>
      <c r="H792" s="43"/>
      <c r="I792" s="44">
        <f t="shared" si="25"/>
        <v>0</v>
      </c>
    </row>
    <row r="793" spans="1:9" x14ac:dyDescent="0.2">
      <c r="A793" s="53" t="str">
        <f t="shared" si="24"/>
        <v>4 BARRASCLAVO CAB. PL</v>
      </c>
      <c r="B793" s="41" t="str">
        <f>'[1]87-20-0'!B777</f>
        <v>CCP48</v>
      </c>
      <c r="C793" s="41" t="str">
        <f>VLOOKUP(B793,'[1]87-20-0'!$B$2:$G$10000, 3,0)</f>
        <v>CLAVO C/PLOMO 4x8</v>
      </c>
      <c r="D793" s="41" t="str">
        <f>VLOOKUP(B793,'[1]87-20-0'!$B$2:$G$10000, 4,0)</f>
        <v>4 BARRAS</v>
      </c>
      <c r="E793" s="41" t="str">
        <f>VLOOKUP(B793,'[1]87-20-0'!$B$2:$G$10000, 5,0)</f>
        <v>CLAVO CAB. PL</v>
      </c>
      <c r="F793" s="42">
        <f>VLOOKUP(B793,'[1]87-20-0'!$B$2:$G$10000, 6,0)</f>
        <v>6665.33</v>
      </c>
      <c r="G793" s="52">
        <f>F793*(1-$B$15)*(1-(IF(ISERROR(VLOOKUP(A793,'[2]BASE OFERTAS'!$A$2:$D$800,4,FALSE)),"0 ",VLOOKUP(A793,'[2]BASE OFERTAS'!$A$2:$D$800,4,FALSE))))</f>
        <v>5865.4903999999997</v>
      </c>
      <c r="H793" s="43"/>
      <c r="I793" s="44">
        <f t="shared" si="25"/>
        <v>0</v>
      </c>
    </row>
    <row r="794" spans="1:9" x14ac:dyDescent="0.2">
      <c r="A794" s="53" t="str">
        <f t="shared" si="24"/>
        <v>ACINDARCLAVO CAJONERO</v>
      </c>
      <c r="B794" s="41" t="str">
        <f>'[1]87-20-0'!B778</f>
        <v>CC1225E</v>
      </c>
      <c r="C794" s="41" t="str">
        <f>VLOOKUP(B794,'[1]87-20-0'!$B$2:$G$10000, 3,0)</f>
        <v>CLAVO CAJONERO 12x25</v>
      </c>
      <c r="D794" s="41" t="str">
        <f>VLOOKUP(B794,'[1]87-20-0'!$B$2:$G$10000, 4,0)</f>
        <v>ACINDAR</v>
      </c>
      <c r="E794" s="41" t="str">
        <f>VLOOKUP(B794,'[1]87-20-0'!$B$2:$G$10000, 5,0)</f>
        <v>CLAVO CAJONERO</v>
      </c>
      <c r="F794" s="42">
        <f>VLOOKUP(B794,'[1]87-20-0'!$B$2:$G$10000, 6,0)</f>
        <v>4557.18</v>
      </c>
      <c r="G794" s="52">
        <f>F794*(1-$B$15)*(1-(IF(ISERROR(VLOOKUP(A794,'[2]BASE OFERTAS'!$A$2:$D$800,4,FALSE)),"0 ",VLOOKUP(A794,'[2]BASE OFERTAS'!$A$2:$D$800,4,FALSE))))</f>
        <v>3509.0286000000001</v>
      </c>
      <c r="H794" s="43"/>
      <c r="I794" s="44">
        <f t="shared" si="25"/>
        <v>0</v>
      </c>
    </row>
    <row r="795" spans="1:9" x14ac:dyDescent="0.2">
      <c r="A795" s="53" t="str">
        <f t="shared" si="24"/>
        <v>ACINDARCLAVO CAJONERO</v>
      </c>
      <c r="B795" s="41" t="str">
        <f>'[1]87-20-0'!B779</f>
        <v>CC1230E</v>
      </c>
      <c r="C795" s="41" t="str">
        <f>VLOOKUP(B795,'[1]87-20-0'!$B$2:$G$10000, 3,0)</f>
        <v>CLAVO CAJONERO 12x30</v>
      </c>
      <c r="D795" s="41" t="str">
        <f>VLOOKUP(B795,'[1]87-20-0'!$B$2:$G$10000, 4,0)</f>
        <v>ACINDAR</v>
      </c>
      <c r="E795" s="41" t="str">
        <f>VLOOKUP(B795,'[1]87-20-0'!$B$2:$G$10000, 5,0)</f>
        <v>CLAVO CAJONERO</v>
      </c>
      <c r="F795" s="42">
        <f>VLOOKUP(B795,'[1]87-20-0'!$B$2:$G$10000, 6,0)</f>
        <v>4332.63</v>
      </c>
      <c r="G795" s="52">
        <f>F795*(1-$B$15)*(1-(IF(ISERROR(VLOOKUP(A795,'[2]BASE OFERTAS'!$A$2:$D$800,4,FALSE)),"0 ",VLOOKUP(A795,'[2]BASE OFERTAS'!$A$2:$D$800,4,FALSE))))</f>
        <v>3336.1251000000002</v>
      </c>
      <c r="H795" s="43"/>
      <c r="I795" s="44">
        <f t="shared" si="25"/>
        <v>0</v>
      </c>
    </row>
    <row r="796" spans="1:9" x14ac:dyDescent="0.2">
      <c r="A796" s="53" t="str">
        <f t="shared" si="24"/>
        <v>ACINDARCLAVO CAJONERO</v>
      </c>
      <c r="B796" s="41" t="str">
        <f>'[1]87-20-0'!B780</f>
        <v>CC1232E</v>
      </c>
      <c r="C796" s="41" t="str">
        <f>VLOOKUP(B796,'[1]87-20-0'!$B$2:$G$10000, 3,0)</f>
        <v>CLAVO CAJONERO 12x32</v>
      </c>
      <c r="D796" s="41" t="str">
        <f>VLOOKUP(B796,'[1]87-20-0'!$B$2:$G$10000, 4,0)</f>
        <v>ACINDAR</v>
      </c>
      <c r="E796" s="41" t="str">
        <f>VLOOKUP(B796,'[1]87-20-0'!$B$2:$G$10000, 5,0)</f>
        <v>CLAVO CAJONERO</v>
      </c>
      <c r="F796" s="42">
        <f>VLOOKUP(B796,'[1]87-20-0'!$B$2:$G$10000, 6,0)</f>
        <v>4359.3500000000004</v>
      </c>
      <c r="G796" s="52">
        <f>F796*(1-$B$15)*(1-(IF(ISERROR(VLOOKUP(A796,'[2]BASE OFERTAS'!$A$2:$D$800,4,FALSE)),"0 ",VLOOKUP(A796,'[2]BASE OFERTAS'!$A$2:$D$800,4,FALSE))))</f>
        <v>3356.6995000000002</v>
      </c>
      <c r="H796" s="43"/>
      <c r="I796" s="44">
        <f t="shared" si="25"/>
        <v>0</v>
      </c>
    </row>
    <row r="797" spans="1:9" x14ac:dyDescent="0.2">
      <c r="A797" s="53" t="str">
        <f t="shared" si="24"/>
        <v>ACINDARCLAVO CAJONERO</v>
      </c>
      <c r="B797" s="41" t="str">
        <f>'[1]87-20-0'!B781</f>
        <v>CC1238E</v>
      </c>
      <c r="C797" s="41" t="str">
        <f>VLOOKUP(B797,'[1]87-20-0'!$B$2:$G$10000, 3,0)</f>
        <v>CLAVO CAJONERO 12x38</v>
      </c>
      <c r="D797" s="41" t="str">
        <f>VLOOKUP(B797,'[1]87-20-0'!$B$2:$G$10000, 4,0)</f>
        <v>ACINDAR</v>
      </c>
      <c r="E797" s="41" t="str">
        <f>VLOOKUP(B797,'[1]87-20-0'!$B$2:$G$10000, 5,0)</f>
        <v>CLAVO CAJONERO</v>
      </c>
      <c r="F797" s="42">
        <f>VLOOKUP(B797,'[1]87-20-0'!$B$2:$G$10000, 6,0)</f>
        <v>4185.87</v>
      </c>
      <c r="G797" s="52">
        <f>F797*(1-$B$15)*(1-(IF(ISERROR(VLOOKUP(A797,'[2]BASE OFERTAS'!$A$2:$D$800,4,FALSE)),"0 ",VLOOKUP(A797,'[2]BASE OFERTAS'!$A$2:$D$800,4,FALSE))))</f>
        <v>3223.1199000000001</v>
      </c>
      <c r="H797" s="43"/>
      <c r="I797" s="44">
        <f t="shared" si="25"/>
        <v>0</v>
      </c>
    </row>
    <row r="798" spans="1:9" x14ac:dyDescent="0.2">
      <c r="A798" s="53" t="str">
        <f t="shared" si="24"/>
        <v>ACINDARCLAVO CAJONERO</v>
      </c>
      <c r="B798" s="41" t="str">
        <f>'[1]87-20-0'!B782</f>
        <v>CC1450E</v>
      </c>
      <c r="C798" s="41" t="str">
        <f>VLOOKUP(B798,'[1]87-20-0'!$B$2:$G$10000, 3,0)</f>
        <v>CLAVO CAJONERO 14x50</v>
      </c>
      <c r="D798" s="41" t="str">
        <f>VLOOKUP(B798,'[1]87-20-0'!$B$2:$G$10000, 4,0)</f>
        <v>ACINDAR</v>
      </c>
      <c r="E798" s="41" t="str">
        <f>VLOOKUP(B798,'[1]87-20-0'!$B$2:$G$10000, 5,0)</f>
        <v>CLAVO CAJONERO</v>
      </c>
      <c r="F798" s="42">
        <f>VLOOKUP(B798,'[1]87-20-0'!$B$2:$G$10000, 6,0)</f>
        <v>3788.79</v>
      </c>
      <c r="G798" s="52">
        <f>F798*(1-$B$15)*(1-(IF(ISERROR(VLOOKUP(A798,'[2]BASE OFERTAS'!$A$2:$D$800,4,FALSE)),"0 ",VLOOKUP(A798,'[2]BASE OFERTAS'!$A$2:$D$800,4,FALSE))))</f>
        <v>2917.3683000000001</v>
      </c>
      <c r="H798" s="43"/>
      <c r="I798" s="44">
        <f t="shared" si="25"/>
        <v>0</v>
      </c>
    </row>
    <row r="799" spans="1:9" x14ac:dyDescent="0.2">
      <c r="A799" s="53" t="str">
        <f t="shared" si="24"/>
        <v>ACINDARCLAVO CAJONERO</v>
      </c>
      <c r="B799" s="41" t="str">
        <f>'[1]87-20-0'!B783</f>
        <v>CC1550E</v>
      </c>
      <c r="C799" s="41" t="str">
        <f>VLOOKUP(B799,'[1]87-20-0'!$B$2:$G$10000, 3,0)</f>
        <v>CLAVO CAJONERO 15X50</v>
      </c>
      <c r="D799" s="41" t="str">
        <f>VLOOKUP(B799,'[1]87-20-0'!$B$2:$G$10000, 4,0)</f>
        <v>ACINDAR</v>
      </c>
      <c r="E799" s="41" t="str">
        <f>VLOOKUP(B799,'[1]87-20-0'!$B$2:$G$10000, 5,0)</f>
        <v>CLAVO CAJONERO</v>
      </c>
      <c r="F799" s="42">
        <f>VLOOKUP(B799,'[1]87-20-0'!$B$2:$G$10000, 6,0)</f>
        <v>3788.79</v>
      </c>
      <c r="G799" s="52">
        <f>F799*(1-$B$15)*(1-(IF(ISERROR(VLOOKUP(A799,'[2]BASE OFERTAS'!$A$2:$D$800,4,FALSE)),"0 ",VLOOKUP(A799,'[2]BASE OFERTAS'!$A$2:$D$800,4,FALSE))))</f>
        <v>2917.3683000000001</v>
      </c>
      <c r="H799" s="43"/>
      <c r="I799" s="44">
        <f t="shared" si="25"/>
        <v>0</v>
      </c>
    </row>
    <row r="800" spans="1:9" x14ac:dyDescent="0.2">
      <c r="A800" s="53" t="str">
        <f t="shared" si="24"/>
        <v>ACINDARCLAVO CAJONERO</v>
      </c>
      <c r="B800" s="41" t="str">
        <f>'[1]87-20-0'!B784</f>
        <v>CC1663E</v>
      </c>
      <c r="C800" s="41" t="str">
        <f>VLOOKUP(B800,'[1]87-20-0'!$B$2:$G$10000, 3,0)</f>
        <v>CLAVO CAJONERO 16x63</v>
      </c>
      <c r="D800" s="41" t="str">
        <f>VLOOKUP(B800,'[1]87-20-0'!$B$2:$G$10000, 4,0)</f>
        <v>ACINDAR</v>
      </c>
      <c r="E800" s="41" t="str">
        <f>VLOOKUP(B800,'[1]87-20-0'!$B$2:$G$10000, 5,0)</f>
        <v>CLAVO CAJONERO</v>
      </c>
      <c r="F800" s="42">
        <f>VLOOKUP(B800,'[1]87-20-0'!$B$2:$G$10000, 6,0)</f>
        <v>3788.79</v>
      </c>
      <c r="G800" s="52">
        <f>F800*(1-$B$15)*(1-(IF(ISERROR(VLOOKUP(A800,'[2]BASE OFERTAS'!$A$2:$D$800,4,FALSE)),"0 ",VLOOKUP(A800,'[2]BASE OFERTAS'!$A$2:$D$800,4,FALSE))))</f>
        <v>2917.3683000000001</v>
      </c>
      <c r="H800" s="43"/>
      <c r="I800" s="44">
        <f t="shared" si="25"/>
        <v>0</v>
      </c>
    </row>
    <row r="801" spans="1:9" x14ac:dyDescent="0.2">
      <c r="A801" s="53" t="str">
        <f t="shared" si="24"/>
        <v>ACINDARCLAVO CHATA Y PER</v>
      </c>
      <c r="B801" s="41" t="str">
        <f>'[1]87-20-0'!B785</f>
        <v>CCC612</v>
      </c>
      <c r="C801" s="41" t="str">
        <f>VLOOKUP(B801,'[1]87-20-0'!$B$2:$G$10000, 3,0)</f>
        <v>CLAVO CHATA  6x12</v>
      </c>
      <c r="D801" s="41" t="str">
        <f>VLOOKUP(B801,'[1]87-20-0'!$B$2:$G$10000, 4,0)</f>
        <v>ACINDAR</v>
      </c>
      <c r="E801" s="41" t="str">
        <f>VLOOKUP(B801,'[1]87-20-0'!$B$2:$G$10000, 5,0)</f>
        <v>CLAVO CHATA Y PER</v>
      </c>
      <c r="F801" s="42">
        <f>VLOOKUP(B801,'[1]87-20-0'!$B$2:$G$10000, 6,0)</f>
        <v>13458.87</v>
      </c>
      <c r="G801" s="52">
        <f>F801*(1-$B$15)*(1-(IF(ISERROR(VLOOKUP(A801,'[2]BASE OFERTAS'!$A$2:$D$800,4,FALSE)),"0 ",VLOOKUP(A801,'[2]BASE OFERTAS'!$A$2:$D$800,4,FALSE))))</f>
        <v>10363.329900000001</v>
      </c>
      <c r="H801" s="43"/>
      <c r="I801" s="44">
        <f t="shared" si="25"/>
        <v>0</v>
      </c>
    </row>
    <row r="802" spans="1:9" x14ac:dyDescent="0.2">
      <c r="A802" s="53" t="str">
        <f t="shared" si="24"/>
        <v>ACINDARCLAVO CHATA Y PER</v>
      </c>
      <c r="B802" s="41" t="str">
        <f>'[1]87-20-0'!B786</f>
        <v>CCC616</v>
      </c>
      <c r="C802" s="41" t="str">
        <f>VLOOKUP(B802,'[1]87-20-0'!$B$2:$G$10000, 3,0)</f>
        <v>CLAVO CHATA  6x16</v>
      </c>
      <c r="D802" s="41" t="str">
        <f>VLOOKUP(B802,'[1]87-20-0'!$B$2:$G$10000, 4,0)</f>
        <v>ACINDAR</v>
      </c>
      <c r="E802" s="41" t="str">
        <f>VLOOKUP(B802,'[1]87-20-0'!$B$2:$G$10000, 5,0)</f>
        <v>CLAVO CHATA Y PER</v>
      </c>
      <c r="F802" s="42">
        <f>VLOOKUP(B802,'[1]87-20-0'!$B$2:$G$10000, 6,0)</f>
        <v>13458.87</v>
      </c>
      <c r="G802" s="52">
        <f>F802*(1-$B$15)*(1-(IF(ISERROR(VLOOKUP(A802,'[2]BASE OFERTAS'!$A$2:$D$800,4,FALSE)),"0 ",VLOOKUP(A802,'[2]BASE OFERTAS'!$A$2:$D$800,4,FALSE))))</f>
        <v>10363.329900000001</v>
      </c>
      <c r="H802" s="43"/>
      <c r="I802" s="44">
        <f t="shared" si="25"/>
        <v>0</v>
      </c>
    </row>
    <row r="803" spans="1:9" x14ac:dyDescent="0.2">
      <c r="A803" s="53" t="str">
        <f t="shared" si="24"/>
        <v>ACINDARCLAVO CHATA Y PER</v>
      </c>
      <c r="B803" s="41" t="str">
        <f>'[1]87-20-0'!B787</f>
        <v>CCC716</v>
      </c>
      <c r="C803" s="41" t="str">
        <f>VLOOKUP(B803,'[1]87-20-0'!$B$2:$G$10000, 3,0)</f>
        <v>CLAVO CHATA  7x16</v>
      </c>
      <c r="D803" s="41" t="str">
        <f>VLOOKUP(B803,'[1]87-20-0'!$B$2:$G$10000, 4,0)</f>
        <v>ACINDAR</v>
      </c>
      <c r="E803" s="41" t="str">
        <f>VLOOKUP(B803,'[1]87-20-0'!$B$2:$G$10000, 5,0)</f>
        <v>CLAVO CHATA Y PER</v>
      </c>
      <c r="F803" s="42">
        <f>VLOOKUP(B803,'[1]87-20-0'!$B$2:$G$10000, 6,0)</f>
        <v>8662.11</v>
      </c>
      <c r="G803" s="52">
        <f>F803*(1-$B$15)*(1-(IF(ISERROR(VLOOKUP(A803,'[2]BASE OFERTAS'!$A$2:$D$800,4,FALSE)),"0 ",VLOOKUP(A803,'[2]BASE OFERTAS'!$A$2:$D$800,4,FALSE))))</f>
        <v>6669.824700000001</v>
      </c>
      <c r="H803" s="43"/>
      <c r="I803" s="44">
        <f t="shared" si="25"/>
        <v>0</v>
      </c>
    </row>
    <row r="804" spans="1:9" x14ac:dyDescent="0.2">
      <c r="A804" s="53" t="str">
        <f t="shared" si="24"/>
        <v>ACINDARCLAVO CHATA Y PER</v>
      </c>
      <c r="B804" s="41" t="str">
        <f>'[1]87-20-0'!B788</f>
        <v>CCC720</v>
      </c>
      <c r="C804" s="41" t="str">
        <f>VLOOKUP(B804,'[1]87-20-0'!$B$2:$G$10000, 3,0)</f>
        <v>CLAVO CHATA  7x20</v>
      </c>
      <c r="D804" s="41" t="str">
        <f>VLOOKUP(B804,'[1]87-20-0'!$B$2:$G$10000, 4,0)</f>
        <v>ACINDAR</v>
      </c>
      <c r="E804" s="41" t="str">
        <f>VLOOKUP(B804,'[1]87-20-0'!$B$2:$G$10000, 5,0)</f>
        <v>CLAVO CHATA Y PER</v>
      </c>
      <c r="F804" s="42">
        <f>VLOOKUP(B804,'[1]87-20-0'!$B$2:$G$10000, 6,0)</f>
        <v>8662.11</v>
      </c>
      <c r="G804" s="52">
        <f>F804*(1-$B$15)*(1-(IF(ISERROR(VLOOKUP(A804,'[2]BASE OFERTAS'!$A$2:$D$800,4,FALSE)),"0 ",VLOOKUP(A804,'[2]BASE OFERTAS'!$A$2:$D$800,4,FALSE))))</f>
        <v>6669.824700000001</v>
      </c>
      <c r="H804" s="43"/>
      <c r="I804" s="44">
        <f t="shared" si="25"/>
        <v>0</v>
      </c>
    </row>
    <row r="805" spans="1:9" x14ac:dyDescent="0.2">
      <c r="A805" s="53" t="str">
        <f t="shared" si="24"/>
        <v>ACINDARCLAVO CHATA Y PER</v>
      </c>
      <c r="B805" s="41" t="str">
        <f>'[1]87-20-0'!B789</f>
        <v>CCC820</v>
      </c>
      <c r="C805" s="41" t="str">
        <f>VLOOKUP(B805,'[1]87-20-0'!$B$2:$G$10000, 3,0)</f>
        <v>CLAVO CHATA  8x20</v>
      </c>
      <c r="D805" s="41" t="str">
        <f>VLOOKUP(B805,'[1]87-20-0'!$B$2:$G$10000, 4,0)</f>
        <v>ACINDAR</v>
      </c>
      <c r="E805" s="41" t="str">
        <f>VLOOKUP(B805,'[1]87-20-0'!$B$2:$G$10000, 5,0)</f>
        <v>CLAVO CHATA Y PER</v>
      </c>
      <c r="F805" s="42">
        <f>VLOOKUP(B805,'[1]87-20-0'!$B$2:$G$10000, 6,0)</f>
        <v>7007.3</v>
      </c>
      <c r="G805" s="52">
        <f>F805*(1-$B$15)*(1-(IF(ISERROR(VLOOKUP(A805,'[2]BASE OFERTAS'!$A$2:$D$800,4,FALSE)),"0 ",VLOOKUP(A805,'[2]BASE OFERTAS'!$A$2:$D$800,4,FALSE))))</f>
        <v>5395.6210000000001</v>
      </c>
      <c r="H805" s="43"/>
      <c r="I805" s="44">
        <f t="shared" si="25"/>
        <v>0</v>
      </c>
    </row>
    <row r="806" spans="1:9" x14ac:dyDescent="0.2">
      <c r="A806" s="53" t="str">
        <f t="shared" si="24"/>
        <v>ACINDARÇLAVO CHATA Y PER</v>
      </c>
      <c r="B806" s="41" t="str">
        <f>'[1]87-20-0'!B790</f>
        <v>CCC825</v>
      </c>
      <c r="C806" s="41" t="str">
        <f>VLOOKUP(B806,'[1]87-20-0'!$B$2:$G$10000, 3,0)</f>
        <v>CLAVO CHATA  8x25</v>
      </c>
      <c r="D806" s="41" t="str">
        <f>VLOOKUP(B806,'[1]87-20-0'!$B$2:$G$10000, 4,0)</f>
        <v>ACINDAR</v>
      </c>
      <c r="E806" s="41" t="str">
        <f>VLOOKUP(B806,'[1]87-20-0'!$B$2:$G$10000, 5,0)</f>
        <v>ÇLAVO CHATA Y PER</v>
      </c>
      <c r="F806" s="42">
        <f>VLOOKUP(B806,'[1]87-20-0'!$B$2:$G$10000, 6,0)</f>
        <v>7007.3</v>
      </c>
      <c r="G806" s="52">
        <f>F806*(1-$B$15)*(1-(IF(ISERROR(VLOOKUP(A806,'[2]BASE OFERTAS'!$A$2:$D$800,4,FALSE)),"0 ",VLOOKUP(A806,'[2]BASE OFERTAS'!$A$2:$D$800,4,FALSE))))</f>
        <v>7007.3</v>
      </c>
      <c r="H806" s="43"/>
      <c r="I806" s="44">
        <f t="shared" si="25"/>
        <v>0</v>
      </c>
    </row>
    <row r="807" spans="1:9" x14ac:dyDescent="0.2">
      <c r="A807" s="53" t="str">
        <f t="shared" si="24"/>
        <v>ACINDARCLAVO CHATA Y PER</v>
      </c>
      <c r="B807" s="41" t="str">
        <f>'[1]87-20-0'!B791</f>
        <v>CCC830</v>
      </c>
      <c r="C807" s="41" t="str">
        <f>VLOOKUP(B807,'[1]87-20-0'!$B$2:$G$10000, 3,0)</f>
        <v>CLAVO CHATA  8x30</v>
      </c>
      <c r="D807" s="41" t="str">
        <f>VLOOKUP(B807,'[1]87-20-0'!$B$2:$G$10000, 4,0)</f>
        <v>ACINDAR</v>
      </c>
      <c r="E807" s="41" t="str">
        <f>VLOOKUP(B807,'[1]87-20-0'!$B$2:$G$10000, 5,0)</f>
        <v>CLAVO CHATA Y PER</v>
      </c>
      <c r="F807" s="42">
        <f>VLOOKUP(B807,'[1]87-20-0'!$B$2:$G$10000, 6,0)</f>
        <v>7044.67</v>
      </c>
      <c r="G807" s="52">
        <f>F807*(1-$B$15)*(1-(IF(ISERROR(VLOOKUP(A807,'[2]BASE OFERTAS'!$A$2:$D$800,4,FALSE)),"0 ",VLOOKUP(A807,'[2]BASE OFERTAS'!$A$2:$D$800,4,FALSE))))</f>
        <v>5424.3959000000004</v>
      </c>
      <c r="H807" s="43"/>
      <c r="I807" s="44">
        <f t="shared" si="25"/>
        <v>0</v>
      </c>
    </row>
    <row r="808" spans="1:9" x14ac:dyDescent="0.2">
      <c r="A808" s="53" t="str">
        <f t="shared" si="24"/>
        <v>ACINDARCLAVO CHATA Y PER</v>
      </c>
      <c r="B808" s="41" t="str">
        <f>'[1]87-20-0'!B792</f>
        <v>CCC920</v>
      </c>
      <c r="C808" s="41" t="str">
        <f>VLOOKUP(B808,'[1]87-20-0'!$B$2:$G$10000, 3,0)</f>
        <v>CLAVO CHATA  9x20</v>
      </c>
      <c r="D808" s="41" t="str">
        <f>VLOOKUP(B808,'[1]87-20-0'!$B$2:$G$10000, 4,0)</f>
        <v>ACINDAR</v>
      </c>
      <c r="E808" s="41" t="str">
        <f>VLOOKUP(B808,'[1]87-20-0'!$B$2:$G$10000, 5,0)</f>
        <v>CLAVO CHATA Y PER</v>
      </c>
      <c r="F808" s="42">
        <f>VLOOKUP(B808,'[1]87-20-0'!$B$2:$G$10000, 6,0)</f>
        <v>6707.3</v>
      </c>
      <c r="G808" s="52">
        <f>F808*(1-$B$15)*(1-(IF(ISERROR(VLOOKUP(A808,'[2]BASE OFERTAS'!$A$2:$D$800,4,FALSE)),"0 ",VLOOKUP(A808,'[2]BASE OFERTAS'!$A$2:$D$800,4,FALSE))))</f>
        <v>5164.6210000000001</v>
      </c>
      <c r="H808" s="43"/>
      <c r="I808" s="44">
        <f t="shared" si="25"/>
        <v>0</v>
      </c>
    </row>
    <row r="809" spans="1:9" x14ac:dyDescent="0.2">
      <c r="A809" s="53" t="str">
        <f t="shared" si="24"/>
        <v>ACINDARCLAVO CHATA Y PER</v>
      </c>
      <c r="B809" s="41" t="str">
        <f>'[1]87-20-0'!B793</f>
        <v>CCC925</v>
      </c>
      <c r="C809" s="41" t="str">
        <f>VLOOKUP(B809,'[1]87-20-0'!$B$2:$G$10000, 3,0)</f>
        <v>CLAVO CHATA  9x25</v>
      </c>
      <c r="D809" s="41" t="str">
        <f>VLOOKUP(B809,'[1]87-20-0'!$B$2:$G$10000, 4,0)</f>
        <v>ACINDAR</v>
      </c>
      <c r="E809" s="41" t="str">
        <f>VLOOKUP(B809,'[1]87-20-0'!$B$2:$G$10000, 5,0)</f>
        <v>CLAVO CHATA Y PER</v>
      </c>
      <c r="F809" s="42">
        <f>VLOOKUP(B809,'[1]87-20-0'!$B$2:$G$10000, 6,0)</f>
        <v>6707.3</v>
      </c>
      <c r="G809" s="52">
        <f>F809*(1-$B$15)*(1-(IF(ISERROR(VLOOKUP(A809,'[2]BASE OFERTAS'!$A$2:$D$800,4,FALSE)),"0 ",VLOOKUP(A809,'[2]BASE OFERTAS'!$A$2:$D$800,4,FALSE))))</f>
        <v>5164.6210000000001</v>
      </c>
      <c r="H809" s="43"/>
      <c r="I809" s="44">
        <f t="shared" si="25"/>
        <v>0</v>
      </c>
    </row>
    <row r="810" spans="1:9" x14ac:dyDescent="0.2">
      <c r="A810" s="53" t="str">
        <f t="shared" si="24"/>
        <v>ACINDARCLAVO CHATA Y PER</v>
      </c>
      <c r="B810" s="41" t="str">
        <f>'[1]87-20-0'!B794</f>
        <v>CCC930</v>
      </c>
      <c r="C810" s="41" t="str">
        <f>VLOOKUP(B810,'[1]87-20-0'!$B$2:$G$10000, 3,0)</f>
        <v>CLAVO CHATA  9x30</v>
      </c>
      <c r="D810" s="41" t="str">
        <f>VLOOKUP(B810,'[1]87-20-0'!$B$2:$G$10000, 4,0)</f>
        <v>ACINDAR</v>
      </c>
      <c r="E810" s="41" t="str">
        <f>VLOOKUP(B810,'[1]87-20-0'!$B$2:$G$10000, 5,0)</f>
        <v>CLAVO CHATA Y PER</v>
      </c>
      <c r="F810" s="42">
        <f>VLOOKUP(B810,'[1]87-20-0'!$B$2:$G$10000, 6,0)</f>
        <v>6707.3</v>
      </c>
      <c r="G810" s="52">
        <f>F810*(1-$B$15)*(1-(IF(ISERROR(VLOOKUP(A810,'[2]BASE OFERTAS'!$A$2:$D$800,4,FALSE)),"0 ",VLOOKUP(A810,'[2]BASE OFERTAS'!$A$2:$D$800,4,FALSE))))</f>
        <v>5164.6210000000001</v>
      </c>
      <c r="H810" s="43"/>
      <c r="I810" s="44">
        <f t="shared" si="25"/>
        <v>0</v>
      </c>
    </row>
    <row r="811" spans="1:9" x14ac:dyDescent="0.2">
      <c r="A811" s="53" t="str">
        <f t="shared" si="24"/>
        <v>ACINDARCLAVO CHATA Y PER</v>
      </c>
      <c r="B811" s="41" t="str">
        <f>'[1]87-20-0'!B795</f>
        <v>CCC1020</v>
      </c>
      <c r="C811" s="41" t="str">
        <f>VLOOKUP(B811,'[1]87-20-0'!$B$2:$G$10000, 3,0)</f>
        <v>CLAVO CHATA 10x20</v>
      </c>
      <c r="D811" s="41" t="str">
        <f>VLOOKUP(B811,'[1]87-20-0'!$B$2:$G$10000, 4,0)</f>
        <v>ACINDAR</v>
      </c>
      <c r="E811" s="41" t="str">
        <f>VLOOKUP(B811,'[1]87-20-0'!$B$2:$G$10000, 5,0)</f>
        <v>CLAVO CHATA Y PER</v>
      </c>
      <c r="F811" s="42">
        <f>VLOOKUP(B811,'[1]87-20-0'!$B$2:$G$10000, 6,0)</f>
        <v>7758.28</v>
      </c>
      <c r="G811" s="52">
        <f>F811*(1-$B$15)*(1-(IF(ISERROR(VLOOKUP(A811,'[2]BASE OFERTAS'!$A$2:$D$800,4,FALSE)),"0 ",VLOOKUP(A811,'[2]BASE OFERTAS'!$A$2:$D$800,4,FALSE))))</f>
        <v>5973.8756000000003</v>
      </c>
      <c r="H811" s="43"/>
      <c r="I811" s="44">
        <f t="shared" si="25"/>
        <v>0</v>
      </c>
    </row>
    <row r="812" spans="1:9" x14ac:dyDescent="0.2">
      <c r="A812" s="53" t="str">
        <f t="shared" si="24"/>
        <v>ACINDARCLAVO CHATA Y PER</v>
      </c>
      <c r="B812" s="41" t="str">
        <f>'[1]87-20-0'!B796</f>
        <v>CCC1025</v>
      </c>
      <c r="C812" s="41" t="str">
        <f>VLOOKUP(B812,'[1]87-20-0'!$B$2:$G$10000, 3,0)</f>
        <v>CLAVO CHATA 10x25</v>
      </c>
      <c r="D812" s="41" t="str">
        <f>VLOOKUP(B812,'[1]87-20-0'!$B$2:$G$10000, 4,0)</f>
        <v>ACINDAR</v>
      </c>
      <c r="E812" s="41" t="str">
        <f>VLOOKUP(B812,'[1]87-20-0'!$B$2:$G$10000, 5,0)</f>
        <v>CLAVO CHATA Y PER</v>
      </c>
      <c r="F812" s="42">
        <f>VLOOKUP(B812,'[1]87-20-0'!$B$2:$G$10000, 6,0)</f>
        <v>6358.03</v>
      </c>
      <c r="G812" s="52">
        <f>F812*(1-$B$15)*(1-(IF(ISERROR(VLOOKUP(A812,'[2]BASE OFERTAS'!$A$2:$D$800,4,FALSE)),"0 ",VLOOKUP(A812,'[2]BASE OFERTAS'!$A$2:$D$800,4,FALSE))))</f>
        <v>4895.6831000000002</v>
      </c>
      <c r="H812" s="43"/>
      <c r="I812" s="44">
        <f t="shared" si="25"/>
        <v>0</v>
      </c>
    </row>
    <row r="813" spans="1:9" x14ac:dyDescent="0.2">
      <c r="A813" s="53" t="str">
        <f t="shared" si="24"/>
        <v>ACINDARCLAVO CHATA Y PER</v>
      </c>
      <c r="B813" s="41" t="str">
        <f>'[1]87-20-0'!B797</f>
        <v>CCC1030</v>
      </c>
      <c r="C813" s="41" t="str">
        <f>VLOOKUP(B813,'[1]87-20-0'!$B$2:$G$10000, 3,0)</f>
        <v>CLAVO CHATA 10x30</v>
      </c>
      <c r="D813" s="41" t="str">
        <f>VLOOKUP(B813,'[1]87-20-0'!$B$2:$G$10000, 4,0)</f>
        <v>ACINDAR</v>
      </c>
      <c r="E813" s="41" t="str">
        <f>VLOOKUP(B813,'[1]87-20-0'!$B$2:$G$10000, 5,0)</f>
        <v>CLAVO CHATA Y PER</v>
      </c>
      <c r="F813" s="42">
        <f>VLOOKUP(B813,'[1]87-20-0'!$B$2:$G$10000, 6,0)</f>
        <v>6358.05</v>
      </c>
      <c r="G813" s="52">
        <f>F813*(1-$B$15)*(1-(IF(ISERROR(VLOOKUP(A813,'[2]BASE OFERTAS'!$A$2:$D$800,4,FALSE)),"0 ",VLOOKUP(A813,'[2]BASE OFERTAS'!$A$2:$D$800,4,FALSE))))</f>
        <v>4895.6985000000004</v>
      </c>
      <c r="H813" s="43"/>
      <c r="I813" s="44">
        <f t="shared" si="25"/>
        <v>0</v>
      </c>
    </row>
    <row r="814" spans="1:9" x14ac:dyDescent="0.2">
      <c r="A814" s="53" t="str">
        <f t="shared" si="24"/>
        <v>ACINDARCLAVO CHATA Y PER</v>
      </c>
      <c r="B814" s="41" t="str">
        <f>'[1]87-20-0'!B798</f>
        <v>CCC1035</v>
      </c>
      <c r="C814" s="41" t="str">
        <f>VLOOKUP(B814,'[1]87-20-0'!$B$2:$G$10000, 3,0)</f>
        <v>CLAVO CHATA 10x35</v>
      </c>
      <c r="D814" s="41" t="str">
        <f>VLOOKUP(B814,'[1]87-20-0'!$B$2:$G$10000, 4,0)</f>
        <v>ACINDAR</v>
      </c>
      <c r="E814" s="41" t="str">
        <f>VLOOKUP(B814,'[1]87-20-0'!$B$2:$G$10000, 5,0)</f>
        <v>CLAVO CHATA Y PER</v>
      </c>
      <c r="F814" s="42">
        <f>VLOOKUP(B814,'[1]87-20-0'!$B$2:$G$10000, 6,0)</f>
        <v>6358.03</v>
      </c>
      <c r="G814" s="52">
        <f>F814*(1-$B$15)*(1-(IF(ISERROR(VLOOKUP(A814,'[2]BASE OFERTAS'!$A$2:$D$800,4,FALSE)),"0 ",VLOOKUP(A814,'[2]BASE OFERTAS'!$A$2:$D$800,4,FALSE))))</f>
        <v>4895.6831000000002</v>
      </c>
      <c r="H814" s="43"/>
      <c r="I814" s="44">
        <f t="shared" si="25"/>
        <v>0</v>
      </c>
    </row>
    <row r="815" spans="1:9" x14ac:dyDescent="0.2">
      <c r="A815" s="53" t="str">
        <f t="shared" si="24"/>
        <v>ACINDARCLAVO CHATA Y PER</v>
      </c>
      <c r="B815" s="41" t="str">
        <f>'[1]87-20-0'!B799</f>
        <v>CCC1040</v>
      </c>
      <c r="C815" s="41" t="str">
        <f>VLOOKUP(B815,'[1]87-20-0'!$B$2:$G$10000, 3,0)</f>
        <v>CLAVO CHATA 10x40</v>
      </c>
      <c r="D815" s="41" t="str">
        <f>VLOOKUP(B815,'[1]87-20-0'!$B$2:$G$10000, 4,0)</f>
        <v>ACINDAR</v>
      </c>
      <c r="E815" s="41" t="str">
        <f>VLOOKUP(B815,'[1]87-20-0'!$B$2:$G$10000, 5,0)</f>
        <v>CLAVO CHATA Y PER</v>
      </c>
      <c r="F815" s="42">
        <f>VLOOKUP(B815,'[1]87-20-0'!$B$2:$G$10000, 6,0)</f>
        <v>6358.03</v>
      </c>
      <c r="G815" s="52">
        <f>F815*(1-$B$15)*(1-(IF(ISERROR(VLOOKUP(A815,'[2]BASE OFERTAS'!$A$2:$D$800,4,FALSE)),"0 ",VLOOKUP(A815,'[2]BASE OFERTAS'!$A$2:$D$800,4,FALSE))))</f>
        <v>4895.6831000000002</v>
      </c>
      <c r="H815" s="43"/>
      <c r="I815" s="44">
        <f t="shared" si="25"/>
        <v>0</v>
      </c>
    </row>
    <row r="816" spans="1:9" x14ac:dyDescent="0.2">
      <c r="A816" s="53" t="str">
        <f t="shared" si="24"/>
        <v>ACINDARCLAVO CHATA Y PER</v>
      </c>
      <c r="B816" s="41" t="str">
        <f>'[1]87-20-0'!B800</f>
        <v>CCC1230</v>
      </c>
      <c r="C816" s="41" t="str">
        <f>VLOOKUP(B816,'[1]87-20-0'!$B$2:$G$10000, 3,0)</f>
        <v>CLAVO CHATA 12x30</v>
      </c>
      <c r="D816" s="41" t="str">
        <f>VLOOKUP(B816,'[1]87-20-0'!$B$2:$G$10000, 4,0)</f>
        <v>ACINDAR</v>
      </c>
      <c r="E816" s="41" t="str">
        <f>VLOOKUP(B816,'[1]87-20-0'!$B$2:$G$10000, 5,0)</f>
        <v>CLAVO CHATA Y PER</v>
      </c>
      <c r="F816" s="42">
        <f>VLOOKUP(B816,'[1]87-20-0'!$B$2:$G$10000, 6,0)</f>
        <v>6096.12</v>
      </c>
      <c r="G816" s="52">
        <f>F816*(1-$B$15)*(1-(IF(ISERROR(VLOOKUP(A816,'[2]BASE OFERTAS'!$A$2:$D$800,4,FALSE)),"0 ",VLOOKUP(A816,'[2]BASE OFERTAS'!$A$2:$D$800,4,FALSE))))</f>
        <v>4694.0123999999996</v>
      </c>
      <c r="H816" s="43"/>
      <c r="I816" s="44">
        <f t="shared" si="25"/>
        <v>0</v>
      </c>
    </row>
    <row r="817" spans="1:9" x14ac:dyDescent="0.2">
      <c r="A817" s="53" t="str">
        <f t="shared" si="24"/>
        <v>ACINDARCLAVO CHATA Y PER</v>
      </c>
      <c r="B817" s="41" t="str">
        <f>'[1]87-20-0'!B801</f>
        <v>CCC1235</v>
      </c>
      <c r="C817" s="41" t="str">
        <f>VLOOKUP(B817,'[1]87-20-0'!$B$2:$G$10000, 3,0)</f>
        <v>CLAVO CHATA 12x35</v>
      </c>
      <c r="D817" s="41" t="str">
        <f>VLOOKUP(B817,'[1]87-20-0'!$B$2:$G$10000, 4,0)</f>
        <v>ACINDAR</v>
      </c>
      <c r="E817" s="41" t="str">
        <f>VLOOKUP(B817,'[1]87-20-0'!$B$2:$G$10000, 5,0)</f>
        <v>CLAVO CHATA Y PER</v>
      </c>
      <c r="F817" s="42">
        <f>VLOOKUP(B817,'[1]87-20-0'!$B$2:$G$10000, 6,0)</f>
        <v>7093.43</v>
      </c>
      <c r="G817" s="52">
        <f>F817*(1-$B$15)*(1-(IF(ISERROR(VLOOKUP(A817,'[2]BASE OFERTAS'!$A$2:$D$800,4,FALSE)),"0 ",VLOOKUP(A817,'[2]BASE OFERTAS'!$A$2:$D$800,4,FALSE))))</f>
        <v>5461.9411</v>
      </c>
      <c r="H817" s="43"/>
      <c r="I817" s="44">
        <f t="shared" si="25"/>
        <v>0</v>
      </c>
    </row>
    <row r="818" spans="1:9" x14ac:dyDescent="0.2">
      <c r="A818" s="53" t="str">
        <f t="shared" si="24"/>
        <v>ACINDARCLAVO CHATA Y PER</v>
      </c>
      <c r="B818" s="41" t="str">
        <f>'[1]87-20-0'!B802</f>
        <v>CCC1240</v>
      </c>
      <c r="C818" s="41" t="str">
        <f>VLOOKUP(B818,'[1]87-20-0'!$B$2:$G$10000, 3,0)</f>
        <v>CLAVO CHATA 12x40</v>
      </c>
      <c r="D818" s="41" t="str">
        <f>VLOOKUP(B818,'[1]87-20-0'!$B$2:$G$10000, 4,0)</f>
        <v>ACINDAR</v>
      </c>
      <c r="E818" s="41" t="str">
        <f>VLOOKUP(B818,'[1]87-20-0'!$B$2:$G$10000, 5,0)</f>
        <v>CLAVO CHATA Y PER</v>
      </c>
      <c r="F818" s="42">
        <f>VLOOKUP(B818,'[1]87-20-0'!$B$2:$G$10000, 6,0)</f>
        <v>6096.1</v>
      </c>
      <c r="G818" s="52">
        <f>F818*(1-$B$15)*(1-(IF(ISERROR(VLOOKUP(A818,'[2]BASE OFERTAS'!$A$2:$D$800,4,FALSE)),"0 ",VLOOKUP(A818,'[2]BASE OFERTAS'!$A$2:$D$800,4,FALSE))))</f>
        <v>4693.9970000000003</v>
      </c>
      <c r="H818" s="43"/>
      <c r="I818" s="44">
        <f t="shared" si="25"/>
        <v>0</v>
      </c>
    </row>
    <row r="819" spans="1:9" x14ac:dyDescent="0.2">
      <c r="A819" s="53" t="str">
        <f t="shared" si="24"/>
        <v>ACINDARCLAVO CHATA Y PER</v>
      </c>
      <c r="B819" s="41" t="str">
        <f>'[1]87-20-0'!B803</f>
        <v>CCC1250</v>
      </c>
      <c r="C819" s="41" t="str">
        <f>VLOOKUP(B819,'[1]87-20-0'!$B$2:$G$10000, 3,0)</f>
        <v>CLAVO CHATA 12x50</v>
      </c>
      <c r="D819" s="41" t="str">
        <f>VLOOKUP(B819,'[1]87-20-0'!$B$2:$G$10000, 4,0)</f>
        <v>ACINDAR</v>
      </c>
      <c r="E819" s="41" t="str">
        <f>VLOOKUP(B819,'[1]87-20-0'!$B$2:$G$10000, 5,0)</f>
        <v>CLAVO CHATA Y PER</v>
      </c>
      <c r="F819" s="42">
        <f>VLOOKUP(B819,'[1]87-20-0'!$B$2:$G$10000, 6,0)</f>
        <v>6096.1</v>
      </c>
      <c r="G819" s="52">
        <f>F819*(1-$B$15)*(1-(IF(ISERROR(VLOOKUP(A819,'[2]BASE OFERTAS'!$A$2:$D$800,4,FALSE)),"0 ",VLOOKUP(A819,'[2]BASE OFERTAS'!$A$2:$D$800,4,FALSE))))</f>
        <v>4693.9970000000003</v>
      </c>
      <c r="H819" s="43"/>
      <c r="I819" s="44">
        <f t="shared" si="25"/>
        <v>0</v>
      </c>
    </row>
    <row r="820" spans="1:9" x14ac:dyDescent="0.2">
      <c r="A820" s="53" t="str">
        <f t="shared" si="24"/>
        <v>ACINDARCLAVO CHATA Y PER</v>
      </c>
      <c r="B820" s="41" t="str">
        <f>'[1]87-20-0'!B804</f>
        <v>CCC1440</v>
      </c>
      <c r="C820" s="41" t="str">
        <f>VLOOKUP(B820,'[1]87-20-0'!$B$2:$G$10000, 3,0)</f>
        <v>CLAVO CHATA 14x40</v>
      </c>
      <c r="D820" s="41" t="str">
        <f>VLOOKUP(B820,'[1]87-20-0'!$B$2:$G$10000, 4,0)</f>
        <v>ACINDAR</v>
      </c>
      <c r="E820" s="41" t="str">
        <f>VLOOKUP(B820,'[1]87-20-0'!$B$2:$G$10000, 5,0)</f>
        <v>CLAVO CHATA Y PER</v>
      </c>
      <c r="F820" s="42">
        <f>VLOOKUP(B820,'[1]87-20-0'!$B$2:$G$10000, 6,0)</f>
        <v>5764.59</v>
      </c>
      <c r="G820" s="52">
        <f>F820*(1-$B$15)*(1-(IF(ISERROR(VLOOKUP(A820,'[2]BASE OFERTAS'!$A$2:$D$800,4,FALSE)),"0 ",VLOOKUP(A820,'[2]BASE OFERTAS'!$A$2:$D$800,4,FALSE))))</f>
        <v>4438.7343000000001</v>
      </c>
      <c r="H820" s="43"/>
      <c r="I820" s="44">
        <f t="shared" si="25"/>
        <v>0</v>
      </c>
    </row>
    <row r="821" spans="1:9" x14ac:dyDescent="0.2">
      <c r="A821" s="53" t="str">
        <f t="shared" si="24"/>
        <v>ACINDARCLAVO CHATA Y PER</v>
      </c>
      <c r="B821" s="41" t="str">
        <f>'[1]87-20-0'!B805</f>
        <v>CCC1450</v>
      </c>
      <c r="C821" s="41" t="str">
        <f>VLOOKUP(B821,'[1]87-20-0'!$B$2:$G$10000, 3,0)</f>
        <v>CLAVO CHATA 14x50</v>
      </c>
      <c r="D821" s="41" t="str">
        <f>VLOOKUP(B821,'[1]87-20-0'!$B$2:$G$10000, 4,0)</f>
        <v>ACINDAR</v>
      </c>
      <c r="E821" s="41" t="str">
        <f>VLOOKUP(B821,'[1]87-20-0'!$B$2:$G$10000, 5,0)</f>
        <v>CLAVO CHATA Y PER</v>
      </c>
      <c r="F821" s="42">
        <f>VLOOKUP(B821,'[1]87-20-0'!$B$2:$G$10000, 6,0)</f>
        <v>6096.12</v>
      </c>
      <c r="G821" s="52">
        <f>F821*(1-$B$15)*(1-(IF(ISERROR(VLOOKUP(A821,'[2]BASE OFERTAS'!$A$2:$D$800,4,FALSE)),"0 ",VLOOKUP(A821,'[2]BASE OFERTAS'!$A$2:$D$800,4,FALSE))))</f>
        <v>4694.0123999999996</v>
      </c>
      <c r="H821" s="43"/>
      <c r="I821" s="44">
        <f t="shared" si="25"/>
        <v>0</v>
      </c>
    </row>
    <row r="822" spans="1:9" x14ac:dyDescent="0.2">
      <c r="A822" s="53" t="str">
        <f t="shared" si="24"/>
        <v>ACINDARCLAVO CHATA Y PER</v>
      </c>
      <c r="B822" s="41" t="str">
        <f>'[1]87-20-0'!B806</f>
        <v>CCC1550</v>
      </c>
      <c r="C822" s="41" t="str">
        <f>VLOOKUP(B822,'[1]87-20-0'!$B$2:$G$10000, 3,0)</f>
        <v>CLAVO CHATA 15x50</v>
      </c>
      <c r="D822" s="41" t="str">
        <f>VLOOKUP(B822,'[1]87-20-0'!$B$2:$G$10000, 4,0)</f>
        <v>ACINDAR</v>
      </c>
      <c r="E822" s="41" t="str">
        <f>VLOOKUP(B822,'[1]87-20-0'!$B$2:$G$10000, 5,0)</f>
        <v>CLAVO CHATA Y PER</v>
      </c>
      <c r="F822" s="42">
        <f>VLOOKUP(B822,'[1]87-20-0'!$B$2:$G$10000, 6,0)</f>
        <v>5577.32</v>
      </c>
      <c r="G822" s="52">
        <f>F822*(1-$B$15)*(1-(IF(ISERROR(VLOOKUP(A822,'[2]BASE OFERTAS'!$A$2:$D$800,4,FALSE)),"0 ",VLOOKUP(A822,'[2]BASE OFERTAS'!$A$2:$D$800,4,FALSE))))</f>
        <v>4294.5364</v>
      </c>
      <c r="H822" s="43"/>
      <c r="I822" s="44">
        <f t="shared" si="25"/>
        <v>0</v>
      </c>
    </row>
    <row r="823" spans="1:9" x14ac:dyDescent="0.2">
      <c r="A823" s="53" t="str">
        <f t="shared" si="24"/>
        <v>ACINDARCLAVO CHATA Y PER</v>
      </c>
      <c r="B823" s="41" t="str">
        <f>'[1]87-20-0'!B807</f>
        <v>CCC1663</v>
      </c>
      <c r="C823" s="41" t="str">
        <f>VLOOKUP(B823,'[1]87-20-0'!$B$2:$G$10000, 3,0)</f>
        <v>CLAVO CHATA 16x63</v>
      </c>
      <c r="D823" s="41" t="str">
        <f>VLOOKUP(B823,'[1]87-20-0'!$B$2:$G$10000, 4,0)</f>
        <v>ACINDAR</v>
      </c>
      <c r="E823" s="41" t="str">
        <f>VLOOKUP(B823,'[1]87-20-0'!$B$2:$G$10000, 5,0)</f>
        <v>CLAVO CHATA Y PER</v>
      </c>
      <c r="F823" s="42">
        <f>VLOOKUP(B823,'[1]87-20-0'!$B$2:$G$10000, 6,0)</f>
        <v>5479.83</v>
      </c>
      <c r="G823" s="52">
        <f>F823*(1-$B$15)*(1-(IF(ISERROR(VLOOKUP(A823,'[2]BASE OFERTAS'!$A$2:$D$800,4,FALSE)),"0 ",VLOOKUP(A823,'[2]BASE OFERTAS'!$A$2:$D$800,4,FALSE))))</f>
        <v>4219.4691000000003</v>
      </c>
      <c r="H823" s="43"/>
      <c r="I823" s="44">
        <f t="shared" si="25"/>
        <v>0</v>
      </c>
    </row>
    <row r="824" spans="1:9" x14ac:dyDescent="0.2">
      <c r="A824" s="53" t="str">
        <f t="shared" si="24"/>
        <v>ACINDARCLAVO CHATA Y PER</v>
      </c>
      <c r="B824" s="41" t="str">
        <f>'[1]87-20-0'!B808</f>
        <v>CCC1776</v>
      </c>
      <c r="C824" s="41" t="str">
        <f>VLOOKUP(B824,'[1]87-20-0'!$B$2:$G$10000, 3,0)</f>
        <v>CLAVO CHATA 17x76</v>
      </c>
      <c r="D824" s="41" t="str">
        <f>VLOOKUP(B824,'[1]87-20-0'!$B$2:$G$10000, 4,0)</f>
        <v>ACINDAR</v>
      </c>
      <c r="E824" s="41" t="str">
        <f>VLOOKUP(B824,'[1]87-20-0'!$B$2:$G$10000, 5,0)</f>
        <v>CLAVO CHATA Y PER</v>
      </c>
      <c r="F824" s="42">
        <f>VLOOKUP(B824,'[1]87-20-0'!$B$2:$G$10000, 6,0)</f>
        <v>5429.27</v>
      </c>
      <c r="G824" s="52">
        <f>F824*(1-$B$15)*(1-(IF(ISERROR(VLOOKUP(A824,'[2]BASE OFERTAS'!$A$2:$D$800,4,FALSE)),"0 ",VLOOKUP(A824,'[2]BASE OFERTAS'!$A$2:$D$800,4,FALSE))))</f>
        <v>4180.5379000000003</v>
      </c>
      <c r="H824" s="43"/>
      <c r="I824" s="44">
        <f t="shared" si="25"/>
        <v>0</v>
      </c>
    </row>
    <row r="825" spans="1:9" x14ac:dyDescent="0.2">
      <c r="A825" s="53" t="str">
        <f t="shared" si="24"/>
        <v>4 BARRASCLAVO COBRE</v>
      </c>
      <c r="B825" s="41" t="str">
        <f>'[1]87-20-0'!B809</f>
        <v>CC112E</v>
      </c>
      <c r="C825" s="41" t="str">
        <f>VLOOKUP(B825,'[1]87-20-0'!$B$2:$G$10000, 3,0)</f>
        <v>CLAVO COBRE 1 1/2"</v>
      </c>
      <c r="D825" s="41" t="str">
        <f>VLOOKUP(B825,'[1]87-20-0'!$B$2:$G$10000, 4,0)</f>
        <v>4 BARRAS</v>
      </c>
      <c r="E825" s="41" t="str">
        <f>VLOOKUP(B825,'[1]87-20-0'!$B$2:$G$10000, 5,0)</f>
        <v>CLAVO COBRE</v>
      </c>
      <c r="F825" s="42">
        <f>VLOOKUP(B825,'[1]87-20-0'!$B$2:$G$10000, 6,0)</f>
        <v>23635.93</v>
      </c>
      <c r="G825" s="52">
        <f>F825*(1-$B$15)*(1-(IF(ISERROR(VLOOKUP(A825,'[2]BASE OFERTAS'!$A$2:$D$800,4,FALSE)),"0 ",VLOOKUP(A825,'[2]BASE OFERTAS'!$A$2:$D$800,4,FALSE))))</f>
        <v>20799.618399999999</v>
      </c>
      <c r="H825" s="43"/>
      <c r="I825" s="44">
        <f t="shared" si="25"/>
        <v>0</v>
      </c>
    </row>
    <row r="826" spans="1:9" x14ac:dyDescent="0.2">
      <c r="A826" s="53" t="str">
        <f t="shared" si="24"/>
        <v>4 BARRASCLAVO COBRE</v>
      </c>
      <c r="B826" s="41" t="str">
        <f>'[1]87-20-0'!B810</f>
        <v>CC212E</v>
      </c>
      <c r="C826" s="41" t="str">
        <f>VLOOKUP(B826,'[1]87-20-0'!$B$2:$G$10000, 3,0)</f>
        <v>CLAVO COBRE 2 1/2"</v>
      </c>
      <c r="D826" s="41" t="str">
        <f>VLOOKUP(B826,'[1]87-20-0'!$B$2:$G$10000, 4,0)</f>
        <v>4 BARRAS</v>
      </c>
      <c r="E826" s="41" t="str">
        <f>VLOOKUP(B826,'[1]87-20-0'!$B$2:$G$10000, 5,0)</f>
        <v>CLAVO COBRE</v>
      </c>
      <c r="F826" s="42">
        <f>VLOOKUP(B826,'[1]87-20-0'!$B$2:$G$10000, 6,0)</f>
        <v>23635.93</v>
      </c>
      <c r="G826" s="52">
        <f>F826*(1-$B$15)*(1-(IF(ISERROR(VLOOKUP(A826,'[2]BASE OFERTAS'!$A$2:$D$800,4,FALSE)),"0 ",VLOOKUP(A826,'[2]BASE OFERTAS'!$A$2:$D$800,4,FALSE))))</f>
        <v>20799.618399999999</v>
      </c>
      <c r="H826" s="43"/>
      <c r="I826" s="44">
        <f t="shared" si="25"/>
        <v>0</v>
      </c>
    </row>
    <row r="827" spans="1:9" x14ac:dyDescent="0.2">
      <c r="A827" s="53" t="str">
        <f t="shared" si="24"/>
        <v>4 BARRASCLAVO COBRE</v>
      </c>
      <c r="B827" s="41" t="str">
        <f>'[1]87-20-0'!B811</f>
        <v>CC2E</v>
      </c>
      <c r="C827" s="41" t="str">
        <f>VLOOKUP(B827,'[1]87-20-0'!$B$2:$G$10000, 3,0)</f>
        <v>CLAVO COBRE 2"</v>
      </c>
      <c r="D827" s="41" t="str">
        <f>VLOOKUP(B827,'[1]87-20-0'!$B$2:$G$10000, 4,0)</f>
        <v>4 BARRAS</v>
      </c>
      <c r="E827" s="41" t="str">
        <f>VLOOKUP(B827,'[1]87-20-0'!$B$2:$G$10000, 5,0)</f>
        <v>CLAVO COBRE</v>
      </c>
      <c r="F827" s="42">
        <f>VLOOKUP(B827,'[1]87-20-0'!$B$2:$G$10000, 6,0)</f>
        <v>23635.93</v>
      </c>
      <c r="G827" s="52">
        <f>F827*(1-$B$15)*(1-(IF(ISERROR(VLOOKUP(A827,'[2]BASE OFERTAS'!$A$2:$D$800,4,FALSE)),"0 ",VLOOKUP(A827,'[2]BASE OFERTAS'!$A$2:$D$800,4,FALSE))))</f>
        <v>20799.618399999999</v>
      </c>
      <c r="H827" s="43"/>
      <c r="I827" s="44">
        <f t="shared" si="25"/>
        <v>0</v>
      </c>
    </row>
    <row r="828" spans="1:9" x14ac:dyDescent="0.2">
      <c r="A828" s="53" t="str">
        <f t="shared" si="24"/>
        <v>4 BARRASCLAVO PARAGUA</v>
      </c>
      <c r="B828" s="41" t="str">
        <f>'[1]87-20-0'!B812</f>
        <v>CP21284B</v>
      </c>
      <c r="C828" s="41" t="str">
        <f>VLOOKUP(B828,'[1]87-20-0'!$B$2:$G$10000, 3,0)</f>
        <v>CLAVO PARAGUA 2/12" X 8</v>
      </c>
      <c r="D828" s="41" t="str">
        <f>VLOOKUP(B828,'[1]87-20-0'!$B$2:$G$10000, 4,0)</f>
        <v>4 BARRAS</v>
      </c>
      <c r="E828" s="41" t="str">
        <f>VLOOKUP(B828,'[1]87-20-0'!$B$2:$G$10000, 5,0)</f>
        <v>CLAVO PARAGUA</v>
      </c>
      <c r="F828" s="42">
        <f>VLOOKUP(B828,'[1]87-20-0'!$B$2:$G$10000, 6,0)</f>
        <v>9749.82</v>
      </c>
      <c r="G828" s="52">
        <f>F828*(1-$B$15)*(1-(IF(ISERROR(VLOOKUP(A828,'[2]BASE OFERTAS'!$A$2:$D$800,4,FALSE)),"0 ",VLOOKUP(A828,'[2]BASE OFERTAS'!$A$2:$D$800,4,FALSE))))</f>
        <v>8579.8415999999997</v>
      </c>
      <c r="H828" s="43"/>
      <c r="I828" s="44">
        <f t="shared" si="25"/>
        <v>0</v>
      </c>
    </row>
    <row r="829" spans="1:9" x14ac:dyDescent="0.2">
      <c r="A829" s="53" t="str">
        <f t="shared" si="24"/>
        <v>4 BARRASCLAVO PARAGUA</v>
      </c>
      <c r="B829" s="41" t="str">
        <f>'[1]87-20-0'!B813</f>
        <v>CP384B</v>
      </c>
      <c r="C829" s="41" t="str">
        <f>VLOOKUP(B829,'[1]87-20-0'!$B$2:$G$10000, 3,0)</f>
        <v>CLAVO PARAGUA 3" X 8</v>
      </c>
      <c r="D829" s="41" t="str">
        <f>VLOOKUP(B829,'[1]87-20-0'!$B$2:$G$10000, 4,0)</f>
        <v>4 BARRAS</v>
      </c>
      <c r="E829" s="41" t="str">
        <f>VLOOKUP(B829,'[1]87-20-0'!$B$2:$G$10000, 5,0)</f>
        <v>CLAVO PARAGUA</v>
      </c>
      <c r="F829" s="42">
        <f>VLOOKUP(B829,'[1]87-20-0'!$B$2:$G$10000, 6,0)</f>
        <v>10736.41</v>
      </c>
      <c r="G829" s="52">
        <f>F829*(1-$B$15)*(1-(IF(ISERROR(VLOOKUP(A829,'[2]BASE OFERTAS'!$A$2:$D$800,4,FALSE)),"0 ",VLOOKUP(A829,'[2]BASE OFERTAS'!$A$2:$D$800,4,FALSE))))</f>
        <v>9448.0408000000007</v>
      </c>
      <c r="H829" s="43"/>
      <c r="I829" s="44">
        <f t="shared" si="25"/>
        <v>0</v>
      </c>
    </row>
    <row r="830" spans="1:9" x14ac:dyDescent="0.2">
      <c r="A830" s="53" t="str">
        <f t="shared" si="24"/>
        <v>4 BARRASCLAVO PARAGUA</v>
      </c>
      <c r="B830" s="41" t="str">
        <f>'[1]87-20-0'!B814</f>
        <v>CP484B</v>
      </c>
      <c r="C830" s="41" t="str">
        <f>VLOOKUP(B830,'[1]87-20-0'!$B$2:$G$10000, 3,0)</f>
        <v>CLAVO PARAGUA 4" X 8</v>
      </c>
      <c r="D830" s="41" t="str">
        <f>VLOOKUP(B830,'[1]87-20-0'!$B$2:$G$10000, 4,0)</f>
        <v>4 BARRAS</v>
      </c>
      <c r="E830" s="41" t="str">
        <f>VLOOKUP(B830,'[1]87-20-0'!$B$2:$G$10000, 5,0)</f>
        <v>CLAVO PARAGUA</v>
      </c>
      <c r="F830" s="42">
        <f>VLOOKUP(B830,'[1]87-20-0'!$B$2:$G$10000, 6,0)</f>
        <v>13939.46</v>
      </c>
      <c r="G830" s="52">
        <f>F830*(1-$B$15)*(1-(IF(ISERROR(VLOOKUP(A830,'[2]BASE OFERTAS'!$A$2:$D$800,4,FALSE)),"0 ",VLOOKUP(A830,'[2]BASE OFERTAS'!$A$2:$D$800,4,FALSE))))</f>
        <v>12266.7248</v>
      </c>
      <c r="H830" s="43"/>
      <c r="I830" s="44">
        <f t="shared" si="25"/>
        <v>0</v>
      </c>
    </row>
    <row r="831" spans="1:9" x14ac:dyDescent="0.2">
      <c r="A831" s="53" t="str">
        <f t="shared" si="24"/>
        <v>ACINDARCLAVO CHATA Y PER</v>
      </c>
      <c r="B831" s="41" t="str">
        <f>'[1]87-20-0'!B815</f>
        <v>CCP612</v>
      </c>
      <c r="C831" s="41" t="str">
        <f>VLOOKUP(B831,'[1]87-20-0'!$B$2:$G$10000, 3,0)</f>
        <v>CLAVO PERDIDA  6x12</v>
      </c>
      <c r="D831" s="41" t="str">
        <f>VLOOKUP(B831,'[1]87-20-0'!$B$2:$G$10000, 4,0)</f>
        <v>ACINDAR</v>
      </c>
      <c r="E831" s="41" t="str">
        <f>VLOOKUP(B831,'[1]87-20-0'!$B$2:$G$10000, 5,0)</f>
        <v>CLAVO CHATA Y PER</v>
      </c>
      <c r="F831" s="42">
        <f>VLOOKUP(B831,'[1]87-20-0'!$B$2:$G$10000, 6,0)</f>
        <v>13458.87</v>
      </c>
      <c r="G831" s="52">
        <f>F831*(1-$B$15)*(1-(IF(ISERROR(VLOOKUP(A831,'[2]BASE OFERTAS'!$A$2:$D$800,4,FALSE)),"0 ",VLOOKUP(A831,'[2]BASE OFERTAS'!$A$2:$D$800,4,FALSE))))</f>
        <v>10363.329900000001</v>
      </c>
      <c r="H831" s="43"/>
      <c r="I831" s="44">
        <f t="shared" si="25"/>
        <v>0</v>
      </c>
    </row>
    <row r="832" spans="1:9" x14ac:dyDescent="0.2">
      <c r="A832" s="53" t="str">
        <f t="shared" si="24"/>
        <v>ACINDARCLAVO CHATA Y PER</v>
      </c>
      <c r="B832" s="41" t="str">
        <f>'[1]87-20-0'!B816</f>
        <v>CCP616</v>
      </c>
      <c r="C832" s="41" t="str">
        <f>VLOOKUP(B832,'[1]87-20-0'!$B$2:$G$10000, 3,0)</f>
        <v>CLAVO PERDIDA  6x16</v>
      </c>
      <c r="D832" s="41" t="str">
        <f>VLOOKUP(B832,'[1]87-20-0'!$B$2:$G$10000, 4,0)</f>
        <v>ACINDAR</v>
      </c>
      <c r="E832" s="41" t="str">
        <f>VLOOKUP(B832,'[1]87-20-0'!$B$2:$G$10000, 5,0)</f>
        <v>CLAVO CHATA Y PER</v>
      </c>
      <c r="F832" s="42">
        <f>VLOOKUP(B832,'[1]87-20-0'!$B$2:$G$10000, 6,0)</f>
        <v>13458.87</v>
      </c>
      <c r="G832" s="52">
        <f>F832*(1-$B$15)*(1-(IF(ISERROR(VLOOKUP(A832,'[2]BASE OFERTAS'!$A$2:$D$800,4,FALSE)),"0 ",VLOOKUP(A832,'[2]BASE OFERTAS'!$A$2:$D$800,4,FALSE))))</f>
        <v>10363.329900000001</v>
      </c>
      <c r="H832" s="43"/>
      <c r="I832" s="44">
        <f t="shared" si="25"/>
        <v>0</v>
      </c>
    </row>
    <row r="833" spans="1:9" x14ac:dyDescent="0.2">
      <c r="A833" s="53" t="str">
        <f t="shared" si="24"/>
        <v>ACINDARCLAVO CHATA Y PER</v>
      </c>
      <c r="B833" s="41" t="str">
        <f>'[1]87-20-0'!B817</f>
        <v>CCP716</v>
      </c>
      <c r="C833" s="41" t="str">
        <f>VLOOKUP(B833,'[1]87-20-0'!$B$2:$G$10000, 3,0)</f>
        <v>CLAVO PERDIDA  7x16</v>
      </c>
      <c r="D833" s="41" t="str">
        <f>VLOOKUP(B833,'[1]87-20-0'!$B$2:$G$10000, 4,0)</f>
        <v>ACINDAR</v>
      </c>
      <c r="E833" s="41" t="str">
        <f>VLOOKUP(B833,'[1]87-20-0'!$B$2:$G$10000, 5,0)</f>
        <v>CLAVO CHATA Y PER</v>
      </c>
      <c r="F833" s="42">
        <f>VLOOKUP(B833,'[1]87-20-0'!$B$2:$G$10000, 6,0)</f>
        <v>13458.87</v>
      </c>
      <c r="G833" s="52">
        <f>F833*(1-$B$15)*(1-(IF(ISERROR(VLOOKUP(A833,'[2]BASE OFERTAS'!$A$2:$D$800,4,FALSE)),"0 ",VLOOKUP(A833,'[2]BASE OFERTAS'!$A$2:$D$800,4,FALSE))))</f>
        <v>10363.329900000001</v>
      </c>
      <c r="H833" s="43"/>
      <c r="I833" s="44">
        <f t="shared" si="25"/>
        <v>0</v>
      </c>
    </row>
    <row r="834" spans="1:9" x14ac:dyDescent="0.2">
      <c r="A834" s="53" t="str">
        <f t="shared" si="24"/>
        <v>ACINDARCLAVO CHATA Y PER</v>
      </c>
      <c r="B834" s="41" t="str">
        <f>'[1]87-20-0'!B818</f>
        <v>CCP720</v>
      </c>
      <c r="C834" s="41" t="str">
        <f>VLOOKUP(B834,'[1]87-20-0'!$B$2:$G$10000, 3,0)</f>
        <v>CLAVO PERDIDA  7x20</v>
      </c>
      <c r="D834" s="41" t="str">
        <f>VLOOKUP(B834,'[1]87-20-0'!$B$2:$G$10000, 4,0)</f>
        <v>ACINDAR</v>
      </c>
      <c r="E834" s="41" t="str">
        <f>VLOOKUP(B834,'[1]87-20-0'!$B$2:$G$10000, 5,0)</f>
        <v>CLAVO CHATA Y PER</v>
      </c>
      <c r="F834" s="42">
        <f>VLOOKUP(B834,'[1]87-20-0'!$B$2:$G$10000, 6,0)</f>
        <v>13458.87</v>
      </c>
      <c r="G834" s="52">
        <f>F834*(1-$B$15)*(1-(IF(ISERROR(VLOOKUP(A834,'[2]BASE OFERTAS'!$A$2:$D$800,4,FALSE)),"0 ",VLOOKUP(A834,'[2]BASE OFERTAS'!$A$2:$D$800,4,FALSE))))</f>
        <v>10363.329900000001</v>
      </c>
      <c r="H834" s="43"/>
      <c r="I834" s="44">
        <f t="shared" si="25"/>
        <v>0</v>
      </c>
    </row>
    <row r="835" spans="1:9" x14ac:dyDescent="0.2">
      <c r="A835" s="53" t="str">
        <f t="shared" si="24"/>
        <v>ACINDARCLAVO CHATA Y PER</v>
      </c>
      <c r="B835" s="41" t="str">
        <f>'[1]87-20-0'!B819</f>
        <v>CCP820</v>
      </c>
      <c r="C835" s="41" t="str">
        <f>VLOOKUP(B835,'[1]87-20-0'!$B$2:$G$10000, 3,0)</f>
        <v>CLAVO PERDIDA  8x20</v>
      </c>
      <c r="D835" s="41" t="str">
        <f>VLOOKUP(B835,'[1]87-20-0'!$B$2:$G$10000, 4,0)</f>
        <v>ACINDAR</v>
      </c>
      <c r="E835" s="41" t="str">
        <f>VLOOKUP(B835,'[1]87-20-0'!$B$2:$G$10000, 5,0)</f>
        <v>CLAVO CHATA Y PER</v>
      </c>
      <c r="F835" s="42">
        <f>VLOOKUP(B835,'[1]87-20-0'!$B$2:$G$10000, 6,0)</f>
        <v>7007.26</v>
      </c>
      <c r="G835" s="52">
        <f>F835*(1-$B$15)*(1-(IF(ISERROR(VLOOKUP(A835,'[2]BASE OFERTAS'!$A$2:$D$800,4,FALSE)),"0 ",VLOOKUP(A835,'[2]BASE OFERTAS'!$A$2:$D$800,4,FALSE))))</f>
        <v>5395.5902000000006</v>
      </c>
      <c r="H835" s="43"/>
      <c r="I835" s="44">
        <f t="shared" si="25"/>
        <v>0</v>
      </c>
    </row>
    <row r="836" spans="1:9" x14ac:dyDescent="0.2">
      <c r="A836" s="53" t="str">
        <f t="shared" si="24"/>
        <v>ACINDARCLAVO CHATA Y PER</v>
      </c>
      <c r="B836" s="41" t="str">
        <f>'[1]87-20-0'!B820</f>
        <v>CCP825</v>
      </c>
      <c r="C836" s="41" t="str">
        <f>VLOOKUP(B836,'[1]87-20-0'!$B$2:$G$10000, 3,0)</f>
        <v>CLAVO PERDIDA  8x25</v>
      </c>
      <c r="D836" s="41" t="str">
        <f>VLOOKUP(B836,'[1]87-20-0'!$B$2:$G$10000, 4,0)</f>
        <v>ACINDAR</v>
      </c>
      <c r="E836" s="41" t="str">
        <f>VLOOKUP(B836,'[1]87-20-0'!$B$2:$G$10000, 5,0)</f>
        <v>CLAVO CHATA Y PER</v>
      </c>
      <c r="F836" s="42">
        <f>VLOOKUP(B836,'[1]87-20-0'!$B$2:$G$10000, 6,0)</f>
        <v>7008.51</v>
      </c>
      <c r="G836" s="52">
        <f>F836*(1-$B$15)*(1-(IF(ISERROR(VLOOKUP(A836,'[2]BASE OFERTAS'!$A$2:$D$800,4,FALSE)),"0 ",VLOOKUP(A836,'[2]BASE OFERTAS'!$A$2:$D$800,4,FALSE))))</f>
        <v>5396.5527000000002</v>
      </c>
      <c r="H836" s="43"/>
      <c r="I836" s="44">
        <f t="shared" si="25"/>
        <v>0</v>
      </c>
    </row>
    <row r="837" spans="1:9" x14ac:dyDescent="0.2">
      <c r="A837" s="53" t="str">
        <f t="shared" si="24"/>
        <v>ACINDARCLAVO CHATA Y PER</v>
      </c>
      <c r="B837" s="41" t="str">
        <f>'[1]87-20-0'!B821</f>
        <v>CCP830</v>
      </c>
      <c r="C837" s="41" t="str">
        <f>VLOOKUP(B837,'[1]87-20-0'!$B$2:$G$10000, 3,0)</f>
        <v>CLAVO PERDIDA  8x30</v>
      </c>
      <c r="D837" s="41" t="str">
        <f>VLOOKUP(B837,'[1]87-20-0'!$B$2:$G$10000, 4,0)</f>
        <v>ACINDAR</v>
      </c>
      <c r="E837" s="41" t="str">
        <f>VLOOKUP(B837,'[1]87-20-0'!$B$2:$G$10000, 5,0)</f>
        <v>CLAVO CHATA Y PER</v>
      </c>
      <c r="F837" s="42">
        <f>VLOOKUP(B837,'[1]87-20-0'!$B$2:$G$10000, 6,0)</f>
        <v>8208.4599999999991</v>
      </c>
      <c r="G837" s="52">
        <f>F837*(1-$B$15)*(1-(IF(ISERROR(VLOOKUP(A837,'[2]BASE OFERTAS'!$A$2:$D$800,4,FALSE)),"0 ",VLOOKUP(A837,'[2]BASE OFERTAS'!$A$2:$D$800,4,FALSE))))</f>
        <v>6320.5141999999996</v>
      </c>
      <c r="H837" s="43"/>
      <c r="I837" s="44">
        <f t="shared" si="25"/>
        <v>0</v>
      </c>
    </row>
    <row r="838" spans="1:9" x14ac:dyDescent="0.2">
      <c r="A838" s="53" t="str">
        <f t="shared" si="24"/>
        <v>ACINDARCLAVO CHATA Y PER</v>
      </c>
      <c r="B838" s="41" t="str">
        <f>'[1]87-20-0'!B822</f>
        <v>CCP920</v>
      </c>
      <c r="C838" s="41" t="str">
        <f>VLOOKUP(B838,'[1]87-20-0'!$B$2:$G$10000, 3,0)</f>
        <v>CLAVO PERDIDA  9x20</v>
      </c>
      <c r="D838" s="41" t="str">
        <f>VLOOKUP(B838,'[1]87-20-0'!$B$2:$G$10000, 4,0)</f>
        <v>ACINDAR</v>
      </c>
      <c r="E838" s="41" t="str">
        <f>VLOOKUP(B838,'[1]87-20-0'!$B$2:$G$10000, 5,0)</f>
        <v>CLAVO CHATA Y PER</v>
      </c>
      <c r="F838" s="42">
        <f>VLOOKUP(B838,'[1]87-20-0'!$B$2:$G$10000, 6,0)</f>
        <v>6707.3</v>
      </c>
      <c r="G838" s="52">
        <f>F838*(1-$B$15)*(1-(IF(ISERROR(VLOOKUP(A838,'[2]BASE OFERTAS'!$A$2:$D$800,4,FALSE)),"0 ",VLOOKUP(A838,'[2]BASE OFERTAS'!$A$2:$D$800,4,FALSE))))</f>
        <v>5164.6210000000001</v>
      </c>
      <c r="H838" s="43"/>
      <c r="I838" s="44">
        <f t="shared" si="25"/>
        <v>0</v>
      </c>
    </row>
    <row r="839" spans="1:9" x14ac:dyDescent="0.2">
      <c r="A839" s="53" t="str">
        <f t="shared" si="24"/>
        <v>ACINDARCLAVO CHATA Y PER</v>
      </c>
      <c r="B839" s="41" t="str">
        <f>'[1]87-20-0'!B823</f>
        <v>CCP925</v>
      </c>
      <c r="C839" s="41" t="str">
        <f>VLOOKUP(B839,'[1]87-20-0'!$B$2:$G$10000, 3,0)</f>
        <v>CLAVO PERDIDA  9x25</v>
      </c>
      <c r="D839" s="41" t="str">
        <f>VLOOKUP(B839,'[1]87-20-0'!$B$2:$G$10000, 4,0)</f>
        <v>ACINDAR</v>
      </c>
      <c r="E839" s="41" t="str">
        <f>VLOOKUP(B839,'[1]87-20-0'!$B$2:$G$10000, 5,0)</f>
        <v>CLAVO CHATA Y PER</v>
      </c>
      <c r="F839" s="42">
        <f>VLOOKUP(B839,'[1]87-20-0'!$B$2:$G$10000, 6,0)</f>
        <v>6707.3</v>
      </c>
      <c r="G839" s="52">
        <f>F839*(1-$B$15)*(1-(IF(ISERROR(VLOOKUP(A839,'[2]BASE OFERTAS'!$A$2:$D$800,4,FALSE)),"0 ",VLOOKUP(A839,'[2]BASE OFERTAS'!$A$2:$D$800,4,FALSE))))</f>
        <v>5164.6210000000001</v>
      </c>
      <c r="H839" s="43"/>
      <c r="I839" s="44">
        <f t="shared" si="25"/>
        <v>0</v>
      </c>
    </row>
    <row r="840" spans="1:9" x14ac:dyDescent="0.2">
      <c r="A840" s="53" t="str">
        <f t="shared" si="24"/>
        <v>ACINDARCLAVO CHATA Y PER</v>
      </c>
      <c r="B840" s="41" t="str">
        <f>'[1]87-20-0'!B824</f>
        <v>CCP930</v>
      </c>
      <c r="C840" s="41" t="str">
        <f>VLOOKUP(B840,'[1]87-20-0'!$B$2:$G$10000, 3,0)</f>
        <v>CLAVO PERDIDA  9x30</v>
      </c>
      <c r="D840" s="41" t="str">
        <f>VLOOKUP(B840,'[1]87-20-0'!$B$2:$G$10000, 4,0)</f>
        <v>ACINDAR</v>
      </c>
      <c r="E840" s="41" t="str">
        <f>VLOOKUP(B840,'[1]87-20-0'!$B$2:$G$10000, 5,0)</f>
        <v>CLAVO CHATA Y PER</v>
      </c>
      <c r="F840" s="42">
        <f>VLOOKUP(B840,'[1]87-20-0'!$B$2:$G$10000, 6,0)</f>
        <v>6706.11</v>
      </c>
      <c r="G840" s="52">
        <f>F840*(1-$B$15)*(1-(IF(ISERROR(VLOOKUP(A840,'[2]BASE OFERTAS'!$A$2:$D$800,4,FALSE)),"0 ",VLOOKUP(A840,'[2]BASE OFERTAS'!$A$2:$D$800,4,FALSE))))</f>
        <v>5163.7047000000002</v>
      </c>
      <c r="H840" s="43"/>
      <c r="I840" s="44">
        <f t="shared" si="25"/>
        <v>0</v>
      </c>
    </row>
    <row r="841" spans="1:9" x14ac:dyDescent="0.2">
      <c r="A841" s="53" t="str">
        <f t="shared" si="24"/>
        <v>ACINDARCLAVO CHATA Y PER</v>
      </c>
      <c r="B841" s="41" t="str">
        <f>'[1]87-20-0'!B825</f>
        <v>CCP935E</v>
      </c>
      <c r="C841" s="41" t="str">
        <f>VLOOKUP(B841,'[1]87-20-0'!$B$2:$G$10000, 3,0)</f>
        <v>CLAVO PERDIDA  9x35</v>
      </c>
      <c r="D841" s="41" t="str">
        <f>VLOOKUP(B841,'[1]87-20-0'!$B$2:$G$10000, 4,0)</f>
        <v>ACINDAR</v>
      </c>
      <c r="E841" s="41" t="str">
        <f>VLOOKUP(B841,'[1]87-20-0'!$B$2:$G$10000, 5,0)</f>
        <v>CLAVO CHATA Y PER</v>
      </c>
      <c r="F841" s="42">
        <f>VLOOKUP(B841,'[1]87-20-0'!$B$2:$G$10000, 6,0)</f>
        <v>6707.3</v>
      </c>
      <c r="G841" s="52">
        <f>F841*(1-$B$15)*(1-(IF(ISERROR(VLOOKUP(A841,'[2]BASE OFERTAS'!$A$2:$D$800,4,FALSE)),"0 ",VLOOKUP(A841,'[2]BASE OFERTAS'!$A$2:$D$800,4,FALSE))))</f>
        <v>5164.6210000000001</v>
      </c>
      <c r="H841" s="43"/>
      <c r="I841" s="44">
        <f t="shared" si="25"/>
        <v>0</v>
      </c>
    </row>
    <row r="842" spans="1:9" x14ac:dyDescent="0.2">
      <c r="A842" s="53" t="str">
        <f t="shared" si="24"/>
        <v>ACINDARCLAVO CHATA Y PER</v>
      </c>
      <c r="B842" s="41" t="str">
        <f>'[1]87-20-0'!B826</f>
        <v>CCP1020</v>
      </c>
      <c r="C842" s="41" t="str">
        <f>VLOOKUP(B842,'[1]87-20-0'!$B$2:$G$10000, 3,0)</f>
        <v>CLAVO PERDIDA 10x20</v>
      </c>
      <c r="D842" s="41" t="str">
        <f>VLOOKUP(B842,'[1]87-20-0'!$B$2:$G$10000, 4,0)</f>
        <v>ACINDAR</v>
      </c>
      <c r="E842" s="41" t="str">
        <f>VLOOKUP(B842,'[1]87-20-0'!$B$2:$G$10000, 5,0)</f>
        <v>CLAVO CHATA Y PER</v>
      </c>
      <c r="F842" s="42">
        <f>VLOOKUP(B842,'[1]87-20-0'!$B$2:$G$10000, 6,0)</f>
        <v>3628.24</v>
      </c>
      <c r="G842" s="52">
        <f>F842*(1-$B$15)*(1-(IF(ISERROR(VLOOKUP(A842,'[2]BASE OFERTAS'!$A$2:$D$800,4,FALSE)),"0 ",VLOOKUP(A842,'[2]BASE OFERTAS'!$A$2:$D$800,4,FALSE))))</f>
        <v>2793.7447999999999</v>
      </c>
      <c r="H842" s="43"/>
      <c r="I842" s="44">
        <f t="shared" si="25"/>
        <v>0</v>
      </c>
    </row>
    <row r="843" spans="1:9" x14ac:dyDescent="0.2">
      <c r="A843" s="53" t="str">
        <f t="shared" si="24"/>
        <v>ACINDARCLAVO CHATA Y PER</v>
      </c>
      <c r="B843" s="41" t="str">
        <f>'[1]87-20-0'!B827</f>
        <v>CCP1025</v>
      </c>
      <c r="C843" s="41" t="str">
        <f>VLOOKUP(B843,'[1]87-20-0'!$B$2:$G$10000, 3,0)</f>
        <v>CLAVO PERDIDA 10x25</v>
      </c>
      <c r="D843" s="41" t="str">
        <f>VLOOKUP(B843,'[1]87-20-0'!$B$2:$G$10000, 4,0)</f>
        <v>ACINDAR</v>
      </c>
      <c r="E843" s="41" t="str">
        <f>VLOOKUP(B843,'[1]87-20-0'!$B$2:$G$10000, 5,0)</f>
        <v>CLAVO CHATA Y PER</v>
      </c>
      <c r="F843" s="42">
        <f>VLOOKUP(B843,'[1]87-20-0'!$B$2:$G$10000, 6,0)</f>
        <v>6094.84</v>
      </c>
      <c r="G843" s="52">
        <f>F843*(1-$B$15)*(1-(IF(ISERROR(VLOOKUP(A843,'[2]BASE OFERTAS'!$A$2:$D$800,4,FALSE)),"0 ",VLOOKUP(A843,'[2]BASE OFERTAS'!$A$2:$D$800,4,FALSE))))</f>
        <v>4693.0268000000005</v>
      </c>
      <c r="H843" s="43"/>
      <c r="I843" s="44">
        <f t="shared" si="25"/>
        <v>0</v>
      </c>
    </row>
    <row r="844" spans="1:9" x14ac:dyDescent="0.2">
      <c r="A844" s="53" t="str">
        <f t="shared" si="24"/>
        <v>ACINDARCLAVO CHATA Y PER</v>
      </c>
      <c r="B844" s="41" t="str">
        <f>'[1]87-20-0'!B828</f>
        <v>CCP1030</v>
      </c>
      <c r="C844" s="41" t="str">
        <f>VLOOKUP(B844,'[1]87-20-0'!$B$2:$G$10000, 3,0)</f>
        <v>CLAVO PERDIDA 10x30</v>
      </c>
      <c r="D844" s="41" t="str">
        <f>VLOOKUP(B844,'[1]87-20-0'!$B$2:$G$10000, 4,0)</f>
        <v>ACINDAR</v>
      </c>
      <c r="E844" s="41" t="str">
        <f>VLOOKUP(B844,'[1]87-20-0'!$B$2:$G$10000, 5,0)</f>
        <v>CLAVO CHATA Y PER</v>
      </c>
      <c r="F844" s="42">
        <f>VLOOKUP(B844,'[1]87-20-0'!$B$2:$G$10000, 6,0)</f>
        <v>6356.67</v>
      </c>
      <c r="G844" s="52">
        <f>F844*(1-$B$15)*(1-(IF(ISERROR(VLOOKUP(A844,'[2]BASE OFERTAS'!$A$2:$D$800,4,FALSE)),"0 ",VLOOKUP(A844,'[2]BASE OFERTAS'!$A$2:$D$800,4,FALSE))))</f>
        <v>4894.6359000000002</v>
      </c>
      <c r="H844" s="43"/>
      <c r="I844" s="44">
        <f t="shared" si="25"/>
        <v>0</v>
      </c>
    </row>
    <row r="845" spans="1:9" x14ac:dyDescent="0.2">
      <c r="A845" s="53" t="str">
        <f t="shared" si="24"/>
        <v>ACINDARCLAVO CHATA Y PER</v>
      </c>
      <c r="B845" s="41" t="str">
        <f>'[1]87-20-0'!B829</f>
        <v>CCP1035</v>
      </c>
      <c r="C845" s="41" t="str">
        <f>VLOOKUP(B845,'[1]87-20-0'!$B$2:$G$10000, 3,0)</f>
        <v>CLAVO PERDIDA 10x35</v>
      </c>
      <c r="D845" s="41" t="str">
        <f>VLOOKUP(B845,'[1]87-20-0'!$B$2:$G$10000, 4,0)</f>
        <v>ACINDAR</v>
      </c>
      <c r="E845" s="41" t="str">
        <f>VLOOKUP(B845,'[1]87-20-0'!$B$2:$G$10000, 5,0)</f>
        <v>CLAVO CHATA Y PER</v>
      </c>
      <c r="F845" s="42">
        <f>VLOOKUP(B845,'[1]87-20-0'!$B$2:$G$10000, 6,0)</f>
        <v>6356.67</v>
      </c>
      <c r="G845" s="52">
        <f>F845*(1-$B$15)*(1-(IF(ISERROR(VLOOKUP(A845,'[2]BASE OFERTAS'!$A$2:$D$800,4,FALSE)),"0 ",VLOOKUP(A845,'[2]BASE OFERTAS'!$A$2:$D$800,4,FALSE))))</f>
        <v>4894.6359000000002</v>
      </c>
      <c r="H845" s="43"/>
      <c r="I845" s="44">
        <f t="shared" si="25"/>
        <v>0</v>
      </c>
    </row>
    <row r="846" spans="1:9" x14ac:dyDescent="0.2">
      <c r="A846" s="53" t="str">
        <f t="shared" si="24"/>
        <v>ACINDARCLAVO CHATA Y PER</v>
      </c>
      <c r="B846" s="41" t="str">
        <f>'[1]87-20-0'!B830</f>
        <v>CCP1040</v>
      </c>
      <c r="C846" s="41" t="str">
        <f>VLOOKUP(B846,'[1]87-20-0'!$B$2:$G$10000, 3,0)</f>
        <v>CLAVO PERDIDA 10x40</v>
      </c>
      <c r="D846" s="41" t="str">
        <f>VLOOKUP(B846,'[1]87-20-0'!$B$2:$G$10000, 4,0)</f>
        <v>ACINDAR</v>
      </c>
      <c r="E846" s="41" t="str">
        <f>VLOOKUP(B846,'[1]87-20-0'!$B$2:$G$10000, 5,0)</f>
        <v>CLAVO CHATA Y PER</v>
      </c>
      <c r="F846" s="42">
        <f>VLOOKUP(B846,'[1]87-20-0'!$B$2:$G$10000, 6,0)</f>
        <v>6356.67</v>
      </c>
      <c r="G846" s="52">
        <f>F846*(1-$B$15)*(1-(IF(ISERROR(VLOOKUP(A846,'[2]BASE OFERTAS'!$A$2:$D$800,4,FALSE)),"0 ",VLOOKUP(A846,'[2]BASE OFERTAS'!$A$2:$D$800,4,FALSE))))</f>
        <v>4894.6359000000002</v>
      </c>
      <c r="H846" s="43"/>
      <c r="I846" s="44">
        <f t="shared" si="25"/>
        <v>0</v>
      </c>
    </row>
    <row r="847" spans="1:9" x14ac:dyDescent="0.2">
      <c r="A847" s="53" t="str">
        <f t="shared" si="24"/>
        <v>ACINDARCLAVO CHATA Y PER</v>
      </c>
      <c r="B847" s="41" t="str">
        <f>'[1]87-20-0'!B831</f>
        <v>CCP1230</v>
      </c>
      <c r="C847" s="41" t="str">
        <f>VLOOKUP(B847,'[1]87-20-0'!$B$2:$G$10000, 3,0)</f>
        <v>CLAVO PERDIDA 12x30</v>
      </c>
      <c r="D847" s="41" t="str">
        <f>VLOOKUP(B847,'[1]87-20-0'!$B$2:$G$10000, 4,0)</f>
        <v>ACINDAR</v>
      </c>
      <c r="E847" s="41" t="str">
        <f>VLOOKUP(B847,'[1]87-20-0'!$B$2:$G$10000, 5,0)</f>
        <v>CLAVO CHATA Y PER</v>
      </c>
      <c r="F847" s="42">
        <f>VLOOKUP(B847,'[1]87-20-0'!$B$2:$G$10000, 6,0)</f>
        <v>6094.84</v>
      </c>
      <c r="G847" s="52">
        <f>F847*(1-$B$15)*(1-(IF(ISERROR(VLOOKUP(A847,'[2]BASE OFERTAS'!$A$2:$D$800,4,FALSE)),"0 ",VLOOKUP(A847,'[2]BASE OFERTAS'!$A$2:$D$800,4,FALSE))))</f>
        <v>4693.0268000000005</v>
      </c>
      <c r="H847" s="43"/>
      <c r="I847" s="44">
        <f t="shared" si="25"/>
        <v>0</v>
      </c>
    </row>
    <row r="848" spans="1:9" x14ac:dyDescent="0.2">
      <c r="A848" s="53" t="str">
        <f t="shared" si="24"/>
        <v>ACINDARCLAVO CHATA Y PER</v>
      </c>
      <c r="B848" s="41" t="str">
        <f>'[1]87-20-0'!B832</f>
        <v>CCP1235</v>
      </c>
      <c r="C848" s="41" t="str">
        <f>VLOOKUP(B848,'[1]87-20-0'!$B$2:$G$10000, 3,0)</f>
        <v>CLAVO PERDIDA 12x35</v>
      </c>
      <c r="D848" s="41" t="str">
        <f>VLOOKUP(B848,'[1]87-20-0'!$B$2:$G$10000, 4,0)</f>
        <v>ACINDAR</v>
      </c>
      <c r="E848" s="41" t="str">
        <f>VLOOKUP(B848,'[1]87-20-0'!$B$2:$G$10000, 5,0)</f>
        <v>CLAVO CHATA Y PER</v>
      </c>
      <c r="F848" s="42">
        <f>VLOOKUP(B848,'[1]87-20-0'!$B$2:$G$10000, 6,0)</f>
        <v>6094.84</v>
      </c>
      <c r="G848" s="52">
        <f>F848*(1-$B$15)*(1-(IF(ISERROR(VLOOKUP(A848,'[2]BASE OFERTAS'!$A$2:$D$800,4,FALSE)),"0 ",VLOOKUP(A848,'[2]BASE OFERTAS'!$A$2:$D$800,4,FALSE))))</f>
        <v>4693.0268000000005</v>
      </c>
      <c r="H848" s="43"/>
      <c r="I848" s="44">
        <f t="shared" si="25"/>
        <v>0</v>
      </c>
    </row>
    <row r="849" spans="1:9" x14ac:dyDescent="0.2">
      <c r="A849" s="53" t="str">
        <f t="shared" si="24"/>
        <v>ACINDARCLAVO CHATA Y PER</v>
      </c>
      <c r="B849" s="41" t="str">
        <f>'[1]87-20-0'!B833</f>
        <v>CCP1240</v>
      </c>
      <c r="C849" s="41" t="str">
        <f>VLOOKUP(B849,'[1]87-20-0'!$B$2:$G$10000, 3,0)</f>
        <v>CLAVO PERDIDA 12x40</v>
      </c>
      <c r="D849" s="41" t="str">
        <f>VLOOKUP(B849,'[1]87-20-0'!$B$2:$G$10000, 4,0)</f>
        <v>ACINDAR</v>
      </c>
      <c r="E849" s="41" t="str">
        <f>VLOOKUP(B849,'[1]87-20-0'!$B$2:$G$10000, 5,0)</f>
        <v>CLAVO CHATA Y PER</v>
      </c>
      <c r="F849" s="42">
        <f>VLOOKUP(B849,'[1]87-20-0'!$B$2:$G$10000, 6,0)</f>
        <v>6094.84</v>
      </c>
      <c r="G849" s="52">
        <f>F849*(1-$B$15)*(1-(IF(ISERROR(VLOOKUP(A849,'[2]BASE OFERTAS'!$A$2:$D$800,4,FALSE)),"0 ",VLOOKUP(A849,'[2]BASE OFERTAS'!$A$2:$D$800,4,FALSE))))</f>
        <v>4693.0268000000005</v>
      </c>
      <c r="H849" s="43"/>
      <c r="I849" s="44">
        <f t="shared" si="25"/>
        <v>0</v>
      </c>
    </row>
    <row r="850" spans="1:9" x14ac:dyDescent="0.2">
      <c r="A850" s="53" t="str">
        <f t="shared" si="24"/>
        <v>ACINDARCLAVO CHATA Y PER</v>
      </c>
      <c r="B850" s="41" t="str">
        <f>'[1]87-20-0'!B834</f>
        <v>CCP1250</v>
      </c>
      <c r="C850" s="41" t="str">
        <f>VLOOKUP(B850,'[1]87-20-0'!$B$2:$G$10000, 3,0)</f>
        <v>CLAVO PERDIDA 12x50</v>
      </c>
      <c r="D850" s="41" t="str">
        <f>VLOOKUP(B850,'[1]87-20-0'!$B$2:$G$10000, 4,0)</f>
        <v>ACINDAR</v>
      </c>
      <c r="E850" s="41" t="str">
        <f>VLOOKUP(B850,'[1]87-20-0'!$B$2:$G$10000, 5,0)</f>
        <v>CLAVO CHATA Y PER</v>
      </c>
      <c r="F850" s="42">
        <f>VLOOKUP(B850,'[1]87-20-0'!$B$2:$G$10000, 6,0)</f>
        <v>6094.82</v>
      </c>
      <c r="G850" s="52">
        <f>F850*(1-$B$15)*(1-(IF(ISERROR(VLOOKUP(A850,'[2]BASE OFERTAS'!$A$2:$D$800,4,FALSE)),"0 ",VLOOKUP(A850,'[2]BASE OFERTAS'!$A$2:$D$800,4,FALSE))))</f>
        <v>4693.0114000000003</v>
      </c>
      <c r="H850" s="43"/>
      <c r="I850" s="44">
        <f t="shared" si="25"/>
        <v>0</v>
      </c>
    </row>
    <row r="851" spans="1:9" x14ac:dyDescent="0.2">
      <c r="A851" s="53" t="str">
        <f t="shared" ref="A851:A914" si="26">D851&amp;E851</f>
        <v>ACINDARCLAVO CHATA Y PER</v>
      </c>
      <c r="B851" s="41" t="str">
        <f>'[1]87-20-0'!B835</f>
        <v>CCP1440</v>
      </c>
      <c r="C851" s="41" t="str">
        <f>VLOOKUP(B851,'[1]87-20-0'!$B$2:$G$10000, 3,0)</f>
        <v>CLAVO PERDIDA 14x40</v>
      </c>
      <c r="D851" s="41" t="str">
        <f>VLOOKUP(B851,'[1]87-20-0'!$B$2:$G$10000, 4,0)</f>
        <v>ACINDAR</v>
      </c>
      <c r="E851" s="41" t="str">
        <f>VLOOKUP(B851,'[1]87-20-0'!$B$2:$G$10000, 5,0)</f>
        <v>CLAVO CHATA Y PER</v>
      </c>
      <c r="F851" s="42">
        <f>VLOOKUP(B851,'[1]87-20-0'!$B$2:$G$10000, 6,0)</f>
        <v>5763.33</v>
      </c>
      <c r="G851" s="52">
        <f>F851*(1-$B$15)*(1-(IF(ISERROR(VLOOKUP(A851,'[2]BASE OFERTAS'!$A$2:$D$800,4,FALSE)),"0 ",VLOOKUP(A851,'[2]BASE OFERTAS'!$A$2:$D$800,4,FALSE))))</f>
        <v>4437.7641000000003</v>
      </c>
      <c r="H851" s="43"/>
      <c r="I851" s="44">
        <f t="shared" ref="I851:I914" si="27">H851*G851</f>
        <v>0</v>
      </c>
    </row>
    <row r="852" spans="1:9" x14ac:dyDescent="0.2">
      <c r="A852" s="53" t="str">
        <f t="shared" si="26"/>
        <v>ACINDARCLAVO CHATA Y PER</v>
      </c>
      <c r="B852" s="41" t="str">
        <f>'[1]87-20-0'!B836</f>
        <v>CCP1450</v>
      </c>
      <c r="C852" s="41" t="str">
        <f>VLOOKUP(B852,'[1]87-20-0'!$B$2:$G$10000, 3,0)</f>
        <v>CLAVO PERDIDA 14x50</v>
      </c>
      <c r="D852" s="41" t="str">
        <f>VLOOKUP(B852,'[1]87-20-0'!$B$2:$G$10000, 4,0)</f>
        <v>ACINDAR</v>
      </c>
      <c r="E852" s="41" t="str">
        <f>VLOOKUP(B852,'[1]87-20-0'!$B$2:$G$10000, 5,0)</f>
        <v>CLAVO CHATA Y PER</v>
      </c>
      <c r="F852" s="42">
        <f>VLOOKUP(B852,'[1]87-20-0'!$B$2:$G$10000, 6,0)</f>
        <v>5763.33</v>
      </c>
      <c r="G852" s="52">
        <f>F852*(1-$B$15)*(1-(IF(ISERROR(VLOOKUP(A852,'[2]BASE OFERTAS'!$A$2:$D$800,4,FALSE)),"0 ",VLOOKUP(A852,'[2]BASE OFERTAS'!$A$2:$D$800,4,FALSE))))</f>
        <v>4437.7641000000003</v>
      </c>
      <c r="H852" s="43"/>
      <c r="I852" s="44">
        <f t="shared" si="27"/>
        <v>0</v>
      </c>
    </row>
    <row r="853" spans="1:9" x14ac:dyDescent="0.2">
      <c r="A853" s="53" t="str">
        <f t="shared" si="26"/>
        <v>ACINDARCLAVO CHATA Y PER</v>
      </c>
      <c r="B853" s="41" t="str">
        <f>'[1]87-20-0'!B837</f>
        <v>CCP1550</v>
      </c>
      <c r="C853" s="41" t="str">
        <f>VLOOKUP(B853,'[1]87-20-0'!$B$2:$G$10000, 3,0)</f>
        <v>CLAVO PERDIDA 15x50</v>
      </c>
      <c r="D853" s="41" t="str">
        <f>VLOOKUP(B853,'[1]87-20-0'!$B$2:$G$10000, 4,0)</f>
        <v>ACINDAR</v>
      </c>
      <c r="E853" s="41" t="str">
        <f>VLOOKUP(B853,'[1]87-20-0'!$B$2:$G$10000, 5,0)</f>
        <v>CLAVO CHATA Y PER</v>
      </c>
      <c r="F853" s="42">
        <f>VLOOKUP(B853,'[1]87-20-0'!$B$2:$G$10000, 6,0)</f>
        <v>5576.03</v>
      </c>
      <c r="G853" s="52">
        <f>F853*(1-$B$15)*(1-(IF(ISERROR(VLOOKUP(A853,'[2]BASE OFERTAS'!$A$2:$D$800,4,FALSE)),"0 ",VLOOKUP(A853,'[2]BASE OFERTAS'!$A$2:$D$800,4,FALSE))))</f>
        <v>4293.5430999999999</v>
      </c>
      <c r="H853" s="43"/>
      <c r="I853" s="44">
        <f t="shared" si="27"/>
        <v>0</v>
      </c>
    </row>
    <row r="854" spans="1:9" x14ac:dyDescent="0.2">
      <c r="A854" s="53" t="str">
        <f t="shared" si="26"/>
        <v>ACINDARCLAVO CHATA Y PER</v>
      </c>
      <c r="B854" s="41" t="str">
        <f>'[1]87-20-0'!B838</f>
        <v>CCP1663</v>
      </c>
      <c r="C854" s="41" t="str">
        <f>VLOOKUP(B854,'[1]87-20-0'!$B$2:$G$10000, 3,0)</f>
        <v>CLAVO PERDIDA 16x63</v>
      </c>
      <c r="D854" s="41" t="str">
        <f>VLOOKUP(B854,'[1]87-20-0'!$B$2:$G$10000, 4,0)</f>
        <v>ACINDAR</v>
      </c>
      <c r="E854" s="41" t="str">
        <f>VLOOKUP(B854,'[1]87-20-0'!$B$2:$G$10000, 5,0)</f>
        <v>CLAVO CHATA Y PER</v>
      </c>
      <c r="F854" s="42">
        <f>VLOOKUP(B854,'[1]87-20-0'!$B$2:$G$10000, 6,0)</f>
        <v>5478.62</v>
      </c>
      <c r="G854" s="52">
        <f>F854*(1-$B$15)*(1-(IF(ISERROR(VLOOKUP(A854,'[2]BASE OFERTAS'!$A$2:$D$800,4,FALSE)),"0 ",VLOOKUP(A854,'[2]BASE OFERTAS'!$A$2:$D$800,4,FALSE))))</f>
        <v>4218.5374000000002</v>
      </c>
      <c r="H854" s="43"/>
      <c r="I854" s="44">
        <f t="shared" si="27"/>
        <v>0</v>
      </c>
    </row>
    <row r="855" spans="1:9" x14ac:dyDescent="0.2">
      <c r="A855" s="53" t="str">
        <f t="shared" si="26"/>
        <v>ACINDARCLAVO CHATA Y PER</v>
      </c>
      <c r="B855" s="41" t="str">
        <f>'[1]87-20-0'!B839</f>
        <v>CCP1776</v>
      </c>
      <c r="C855" s="41" t="str">
        <f>VLOOKUP(B855,'[1]87-20-0'!$B$2:$G$10000, 3,0)</f>
        <v>CLAVO PERDIDA 17x76</v>
      </c>
      <c r="D855" s="41" t="str">
        <f>VLOOKUP(B855,'[1]87-20-0'!$B$2:$G$10000, 4,0)</f>
        <v>ACINDAR</v>
      </c>
      <c r="E855" s="41" t="str">
        <f>VLOOKUP(B855,'[1]87-20-0'!$B$2:$G$10000, 5,0)</f>
        <v>CLAVO CHATA Y PER</v>
      </c>
      <c r="F855" s="42">
        <f>VLOOKUP(B855,'[1]87-20-0'!$B$2:$G$10000, 6,0)</f>
        <v>5426.83</v>
      </c>
      <c r="G855" s="52">
        <f>F855*(1-$B$15)*(1-(IF(ISERROR(VLOOKUP(A855,'[2]BASE OFERTAS'!$A$2:$D$800,4,FALSE)),"0 ",VLOOKUP(A855,'[2]BASE OFERTAS'!$A$2:$D$800,4,FALSE))))</f>
        <v>4178.6590999999999</v>
      </c>
      <c r="H855" s="43"/>
      <c r="I855" s="44">
        <f t="shared" si="27"/>
        <v>0</v>
      </c>
    </row>
    <row r="856" spans="1:9" x14ac:dyDescent="0.2">
      <c r="A856" s="53" t="str">
        <f t="shared" si="26"/>
        <v>PAINTROLERCOBERTOR</v>
      </c>
      <c r="B856" s="41" t="str">
        <f>'[1]87-20-0'!B840</f>
        <v>CP35P</v>
      </c>
      <c r="C856" s="41" t="str">
        <f>VLOOKUP(B856,'[1]87-20-0'!$B$2:$G$10000, 3,0)</f>
        <v>COBERTOR PLASTICO #3x5#</v>
      </c>
      <c r="D856" s="41" t="str">
        <f>VLOOKUP(B856,'[1]87-20-0'!$B$2:$G$10000, 4,0)</f>
        <v>PAINTROLER</v>
      </c>
      <c r="E856" s="41" t="str">
        <f>VLOOKUP(B856,'[1]87-20-0'!$B$2:$G$10000, 5,0)</f>
        <v>COBERTOR</v>
      </c>
      <c r="F856" s="42">
        <f>VLOOKUP(B856,'[1]87-20-0'!$B$2:$G$10000, 6,0)</f>
        <v>2414.89</v>
      </c>
      <c r="G856" s="52">
        <f>F856*(1-$B$15)*(1-(IF(ISERROR(VLOOKUP(A856,'[2]BASE OFERTAS'!$A$2:$D$800,4,FALSE)),"0 ",VLOOKUP(A856,'[2]BASE OFERTAS'!$A$2:$D$800,4,FALSE))))</f>
        <v>2414.89</v>
      </c>
      <c r="H856" s="43"/>
      <c r="I856" s="44">
        <f t="shared" si="27"/>
        <v>0</v>
      </c>
    </row>
    <row r="857" spans="1:9" x14ac:dyDescent="0.2">
      <c r="A857" s="53" t="str">
        <f t="shared" si="26"/>
        <v>PAINTROLERCOBERTOR</v>
      </c>
      <c r="B857" s="41" t="str">
        <f>'[1]87-20-0'!B841</f>
        <v>CP33P</v>
      </c>
      <c r="C857" s="41" t="str">
        <f>VLOOKUP(B857,'[1]87-20-0'!$B$2:$G$10000, 3,0)</f>
        <v>COBERTOR PLASTICO 3x3</v>
      </c>
      <c r="D857" s="41" t="str">
        <f>VLOOKUP(B857,'[1]87-20-0'!$B$2:$G$10000, 4,0)</f>
        <v>PAINTROLER</v>
      </c>
      <c r="E857" s="41" t="str">
        <f>VLOOKUP(B857,'[1]87-20-0'!$B$2:$G$10000, 5,0)</f>
        <v>COBERTOR</v>
      </c>
      <c r="F857" s="42">
        <f>VLOOKUP(B857,'[1]87-20-0'!$B$2:$G$10000, 6,0)</f>
        <v>1447.76</v>
      </c>
      <c r="G857" s="52">
        <f>F857*(1-$B$15)*(1-(IF(ISERROR(VLOOKUP(A857,'[2]BASE OFERTAS'!$A$2:$D$800,4,FALSE)),"0 ",VLOOKUP(A857,'[2]BASE OFERTAS'!$A$2:$D$800,4,FALSE))))</f>
        <v>1447.76</v>
      </c>
      <c r="H857" s="43"/>
      <c r="I857" s="44">
        <f t="shared" si="27"/>
        <v>0</v>
      </c>
    </row>
    <row r="858" spans="1:9" x14ac:dyDescent="0.2">
      <c r="A858" s="53" t="str">
        <f t="shared" si="26"/>
        <v>TRABEXCOFRE SEGURIDAD</v>
      </c>
      <c r="B858" s="41" t="str">
        <f>'[1]87-20-0'!B842</f>
        <v>CSP20T</v>
      </c>
      <c r="C858" s="41" t="str">
        <f>VLOOKUP(B858,'[1]87-20-0'!$B$2:$G$10000, 3,0)</f>
        <v>COFRE SEG.PORTAVALORES 20</v>
      </c>
      <c r="D858" s="41" t="str">
        <f>VLOOKUP(B858,'[1]87-20-0'!$B$2:$G$10000, 4,0)</f>
        <v>TRABEX</v>
      </c>
      <c r="E858" s="41" t="str">
        <f>VLOOKUP(B858,'[1]87-20-0'!$B$2:$G$10000, 5,0)</f>
        <v>COFRE SEGURIDAD</v>
      </c>
      <c r="F858" s="42">
        <f>VLOOKUP(B858,'[1]87-20-0'!$B$2:$G$10000, 6,0)</f>
        <v>82738.09</v>
      </c>
      <c r="G858" s="52">
        <f>F858*(1-$B$15)*(1-(IF(ISERROR(VLOOKUP(A858,'[2]BASE OFERTAS'!$A$2:$D$800,4,FALSE)),"0 ",VLOOKUP(A858,'[2]BASE OFERTAS'!$A$2:$D$800,4,FALSE))))</f>
        <v>82738.09</v>
      </c>
      <c r="H858" s="43"/>
      <c r="I858" s="44">
        <f t="shared" si="27"/>
        <v>0</v>
      </c>
    </row>
    <row r="859" spans="1:9" x14ac:dyDescent="0.2">
      <c r="A859" s="53" t="str">
        <f t="shared" si="26"/>
        <v>FORTEXCOLA P/TELGOPOR</v>
      </c>
      <c r="B859" s="41" t="str">
        <f>'[1]87-20-0'!B843</f>
        <v>CST15200</v>
      </c>
      <c r="C859" s="41" t="str">
        <f>VLOOKUP(B859,'[1]87-20-0'!$B$2:$G$10000, 3,0)</f>
        <v>COL T15 TELGOP TAMBOR 200</v>
      </c>
      <c r="D859" s="41" t="str">
        <f>VLOOKUP(B859,'[1]87-20-0'!$B$2:$G$10000, 4,0)</f>
        <v>FORTEX</v>
      </c>
      <c r="E859" s="41" t="str">
        <f>VLOOKUP(B859,'[1]87-20-0'!$B$2:$G$10000, 5,0)</f>
        <v>COLA P/TELGOPOR</v>
      </c>
      <c r="F859" s="42">
        <f>VLOOKUP(B859,'[1]87-20-0'!$B$2:$G$10000, 6,0)</f>
        <v>1408152.83</v>
      </c>
      <c r="G859" s="52">
        <f>F859*(1-$B$15)*(1-(IF(ISERROR(VLOOKUP(A859,'[2]BASE OFERTAS'!$A$2:$D$800,4,FALSE)),"0 ",VLOOKUP(A859,'[2]BASE OFERTAS'!$A$2:$D$800,4,FALSE))))</f>
        <v>1239174.4904</v>
      </c>
      <c r="H859" s="43"/>
      <c r="I859" s="44">
        <f t="shared" si="27"/>
        <v>0</v>
      </c>
    </row>
    <row r="860" spans="1:9" x14ac:dyDescent="0.2">
      <c r="A860" s="53" t="str">
        <f t="shared" si="26"/>
        <v>FORTEXCOLA CALIENTE</v>
      </c>
      <c r="B860" s="41" t="str">
        <f>'[1]87-20-0'!B844</f>
        <v>CC20F</v>
      </c>
      <c r="C860" s="41" t="str">
        <f>VLOOKUP(B860,'[1]87-20-0'!$B$2:$G$10000, 3,0)</f>
        <v>COLA CALIENTE 20Kg</v>
      </c>
      <c r="D860" s="41" t="str">
        <f>VLOOKUP(B860,'[1]87-20-0'!$B$2:$G$10000, 4,0)</f>
        <v>FORTEX</v>
      </c>
      <c r="E860" s="41" t="str">
        <f>VLOOKUP(B860,'[1]87-20-0'!$B$2:$G$10000, 5,0)</f>
        <v>COLA CALIENTE</v>
      </c>
      <c r="F860" s="42">
        <f>VLOOKUP(B860,'[1]87-20-0'!$B$2:$G$10000, 6,0)</f>
        <v>227063.6</v>
      </c>
      <c r="G860" s="52">
        <f>F860*(1-$B$15)*(1-(IF(ISERROR(VLOOKUP(A860,'[2]BASE OFERTAS'!$A$2:$D$800,4,FALSE)),"0 ",VLOOKUP(A860,'[2]BASE OFERTAS'!$A$2:$D$800,4,FALSE))))</f>
        <v>199815.96799999999</v>
      </c>
      <c r="H860" s="43"/>
      <c r="I860" s="44">
        <f t="shared" si="27"/>
        <v>0</v>
      </c>
    </row>
    <row r="861" spans="1:9" x14ac:dyDescent="0.2">
      <c r="A861" s="53" t="str">
        <f t="shared" si="26"/>
        <v>FORTEXCOLA P/TELGOPOR</v>
      </c>
      <c r="B861" s="41" t="str">
        <f>'[1]87-20-0'!B845</f>
        <v>CT200F</v>
      </c>
      <c r="C861" s="41" t="str">
        <f>VLOOKUP(B861,'[1]87-20-0'!$B$2:$G$10000, 3,0)</f>
        <v>COLA P/TELGOPOR 200g</v>
      </c>
      <c r="D861" s="41" t="str">
        <f>VLOOKUP(B861,'[1]87-20-0'!$B$2:$G$10000, 4,0)</f>
        <v>FORTEX</v>
      </c>
      <c r="E861" s="41" t="str">
        <f>VLOOKUP(B861,'[1]87-20-0'!$B$2:$G$10000, 5,0)</f>
        <v>COLA P/TELGOPOR</v>
      </c>
      <c r="F861" s="42">
        <f>VLOOKUP(B861,'[1]87-20-0'!$B$2:$G$10000, 6,0)</f>
        <v>2304.66</v>
      </c>
      <c r="G861" s="52">
        <f>F861*(1-$B$15)*(1-(IF(ISERROR(VLOOKUP(A861,'[2]BASE OFERTAS'!$A$2:$D$800,4,FALSE)),"0 ",VLOOKUP(A861,'[2]BASE OFERTAS'!$A$2:$D$800,4,FALSE))))</f>
        <v>2028.1007999999999</v>
      </c>
      <c r="H861" s="43"/>
      <c r="I861" s="44">
        <f t="shared" si="27"/>
        <v>0</v>
      </c>
    </row>
    <row r="862" spans="1:9" x14ac:dyDescent="0.2">
      <c r="A862" s="53" t="str">
        <f t="shared" si="26"/>
        <v>FORTEXCOLA PISO MADERA</v>
      </c>
      <c r="B862" s="41" t="str">
        <f>'[1]87-20-0'!B846</f>
        <v>CPM25F</v>
      </c>
      <c r="C862" s="41" t="str">
        <f>VLOOKUP(B862,'[1]87-20-0'!$B$2:$G$10000, 3,0)</f>
        <v>COLA PISO MADER 25Kg</v>
      </c>
      <c r="D862" s="41" t="str">
        <f>VLOOKUP(B862,'[1]87-20-0'!$B$2:$G$10000, 4,0)</f>
        <v>FORTEX</v>
      </c>
      <c r="E862" s="41" t="str">
        <f>VLOOKUP(B862,'[1]87-20-0'!$B$2:$G$10000, 5,0)</f>
        <v>COLA PISO MADERA</v>
      </c>
      <c r="F862" s="42">
        <f>VLOOKUP(B862,'[1]87-20-0'!$B$2:$G$10000, 6,0)</f>
        <v>108151.22</v>
      </c>
      <c r="G862" s="52">
        <f>F862*(1-$B$15)*(1-(IF(ISERROR(VLOOKUP(A862,'[2]BASE OFERTAS'!$A$2:$D$800,4,FALSE)),"0 ",VLOOKUP(A862,'[2]BASE OFERTAS'!$A$2:$D$800,4,FALSE))))</f>
        <v>95173.073600000003</v>
      </c>
      <c r="H862" s="43"/>
      <c r="I862" s="44">
        <f t="shared" si="27"/>
        <v>0</v>
      </c>
    </row>
    <row r="863" spans="1:9" x14ac:dyDescent="0.2">
      <c r="A863" s="53" t="str">
        <f t="shared" si="26"/>
        <v>FORTEXCOLA PISO MADERA</v>
      </c>
      <c r="B863" s="41" t="str">
        <f>'[1]87-20-0'!B847</f>
        <v>CPM1F</v>
      </c>
      <c r="C863" s="41" t="str">
        <f>VLOOKUP(B863,'[1]87-20-0'!$B$2:$G$10000, 3,0)</f>
        <v>COLA PISO MADERA 1kg</v>
      </c>
      <c r="D863" s="41" t="str">
        <f>VLOOKUP(B863,'[1]87-20-0'!$B$2:$G$10000, 4,0)</f>
        <v>FORTEX</v>
      </c>
      <c r="E863" s="41" t="str">
        <f>VLOOKUP(B863,'[1]87-20-0'!$B$2:$G$10000, 5,0)</f>
        <v>COLA PISO MADERA</v>
      </c>
      <c r="F863" s="42">
        <f>VLOOKUP(B863,'[1]87-20-0'!$B$2:$G$10000, 6,0)</f>
        <v>5138.34</v>
      </c>
      <c r="G863" s="52">
        <f>F863*(1-$B$15)*(1-(IF(ISERROR(VLOOKUP(A863,'[2]BASE OFERTAS'!$A$2:$D$800,4,FALSE)),"0 ",VLOOKUP(A863,'[2]BASE OFERTAS'!$A$2:$D$800,4,FALSE))))</f>
        <v>4521.7392</v>
      </c>
      <c r="H863" s="43"/>
      <c r="I863" s="44">
        <f t="shared" si="27"/>
        <v>0</v>
      </c>
    </row>
    <row r="864" spans="1:9" x14ac:dyDescent="0.2">
      <c r="A864" s="53" t="str">
        <f t="shared" si="26"/>
        <v>FORTEXCOLA PISO MADERA</v>
      </c>
      <c r="B864" s="41" t="str">
        <f>'[1]87-20-0'!B848</f>
        <v>CPM5F</v>
      </c>
      <c r="C864" s="41" t="str">
        <f>VLOOKUP(B864,'[1]87-20-0'!$B$2:$G$10000, 3,0)</f>
        <v>COLA PISO MADERA 5kg</v>
      </c>
      <c r="D864" s="41" t="str">
        <f>VLOOKUP(B864,'[1]87-20-0'!$B$2:$G$10000, 4,0)</f>
        <v>FORTEX</v>
      </c>
      <c r="E864" s="41" t="str">
        <f>VLOOKUP(B864,'[1]87-20-0'!$B$2:$G$10000, 5,0)</f>
        <v>COLA PISO MADERA</v>
      </c>
      <c r="F864" s="42">
        <f>VLOOKUP(B864,'[1]87-20-0'!$B$2:$G$10000, 6,0)</f>
        <v>24446.37</v>
      </c>
      <c r="G864" s="52">
        <f>F864*(1-$B$15)*(1-(IF(ISERROR(VLOOKUP(A864,'[2]BASE OFERTAS'!$A$2:$D$800,4,FALSE)),"0 ",VLOOKUP(A864,'[2]BASE OFERTAS'!$A$2:$D$800,4,FALSE))))</f>
        <v>21512.8056</v>
      </c>
      <c r="H864" s="43"/>
      <c r="I864" s="44">
        <f t="shared" si="27"/>
        <v>0</v>
      </c>
    </row>
    <row r="865" spans="1:9" x14ac:dyDescent="0.2">
      <c r="A865" s="53" t="str">
        <f t="shared" si="26"/>
        <v>FORTEXCOLA SINTETICA</v>
      </c>
      <c r="B865" s="41" t="str">
        <f>'[1]87-20-0'!B849</f>
        <v>CSCPF</v>
      </c>
      <c r="C865" s="41" t="str">
        <f>VLOOKUP(B865,'[1]87-20-0'!$B$2:$G$10000, 3,0)</f>
        <v>COLA SINT 200g C/PIC</v>
      </c>
      <c r="D865" s="41" t="str">
        <f>VLOOKUP(B865,'[1]87-20-0'!$B$2:$G$10000, 4,0)</f>
        <v>FORTEX</v>
      </c>
      <c r="E865" s="41" t="str">
        <f>VLOOKUP(B865,'[1]87-20-0'!$B$2:$G$10000, 5,0)</f>
        <v>COLA SINTETICA</v>
      </c>
      <c r="F865" s="42">
        <f>VLOOKUP(B865,'[1]87-20-0'!$B$2:$G$10000, 6,0)</f>
        <v>2392.39</v>
      </c>
      <c r="G865" s="52">
        <f>F865*(1-$B$15)*(1-(IF(ISERROR(VLOOKUP(A865,'[2]BASE OFERTAS'!$A$2:$D$800,4,FALSE)),"0 ",VLOOKUP(A865,'[2]BASE OFERTAS'!$A$2:$D$800,4,FALSE))))</f>
        <v>2105.3031999999998</v>
      </c>
      <c r="H865" s="43"/>
      <c r="I865" s="44">
        <f t="shared" si="27"/>
        <v>0</v>
      </c>
    </row>
    <row r="866" spans="1:9" x14ac:dyDescent="0.2">
      <c r="A866" s="53" t="str">
        <f t="shared" si="26"/>
        <v>FORTEXCOLA SINTETICA</v>
      </c>
      <c r="B866" s="41" t="str">
        <f>'[1]87-20-0'!B850</f>
        <v>CS220F</v>
      </c>
      <c r="C866" s="41" t="str">
        <f>VLOOKUP(B866,'[1]87-20-0'!$B$2:$G$10000, 3,0)</f>
        <v>COLA SINT A-20 TAMBOR 220</v>
      </c>
      <c r="D866" s="41" t="str">
        <f>VLOOKUP(B866,'[1]87-20-0'!$B$2:$G$10000, 4,0)</f>
        <v>FORTEX</v>
      </c>
      <c r="E866" s="41" t="str">
        <f>VLOOKUP(B866,'[1]87-20-0'!$B$2:$G$10000, 5,0)</f>
        <v>COLA SINTETICA</v>
      </c>
      <c r="F866" s="42">
        <f>VLOOKUP(B866,'[1]87-20-0'!$B$2:$G$10000, 6,0)</f>
        <v>1321614.23</v>
      </c>
      <c r="G866" s="52">
        <f>F866*(1-$B$15)*(1-(IF(ISERROR(VLOOKUP(A866,'[2]BASE OFERTAS'!$A$2:$D$800,4,FALSE)),"0 ",VLOOKUP(A866,'[2]BASE OFERTAS'!$A$2:$D$800,4,FALSE))))</f>
        <v>1163020.5223999999</v>
      </c>
      <c r="H866" s="43"/>
      <c r="I866" s="44">
        <f t="shared" si="27"/>
        <v>0</v>
      </c>
    </row>
    <row r="867" spans="1:9" x14ac:dyDescent="0.2">
      <c r="A867" s="53" t="str">
        <f t="shared" si="26"/>
        <v>TF3COLA SINTETICA</v>
      </c>
      <c r="B867" s="41" t="str">
        <f>'[1]87-20-0'!B851</f>
        <v>C125T</v>
      </c>
      <c r="C867" s="41" t="str">
        <f>VLOOKUP(B867,'[1]87-20-0'!$B$2:$G$10000, 3,0)</f>
        <v>COLA SINTET C/PICO  125gr</v>
      </c>
      <c r="D867" s="41" t="str">
        <f>VLOOKUP(B867,'[1]87-20-0'!$B$2:$G$10000, 4,0)</f>
        <v>TF3</v>
      </c>
      <c r="E867" s="41" t="str">
        <f>VLOOKUP(B867,'[1]87-20-0'!$B$2:$G$10000, 5,0)</f>
        <v>COLA SINTETICA</v>
      </c>
      <c r="F867" s="42">
        <f>VLOOKUP(B867,'[1]87-20-0'!$B$2:$G$10000, 6,0)</f>
        <v>873.25</v>
      </c>
      <c r="G867" s="52">
        <f>F867*(1-$B$15)*(1-(IF(ISERROR(VLOOKUP(A867,'[2]BASE OFERTAS'!$A$2:$D$800,4,FALSE)),"0 ",VLOOKUP(A867,'[2]BASE OFERTAS'!$A$2:$D$800,4,FALSE))))</f>
        <v>873.25</v>
      </c>
      <c r="H867" s="43"/>
      <c r="I867" s="44">
        <f t="shared" si="27"/>
        <v>0</v>
      </c>
    </row>
    <row r="868" spans="1:9" x14ac:dyDescent="0.2">
      <c r="A868" s="53" t="str">
        <f t="shared" si="26"/>
        <v>TF3COLA SINTETICA</v>
      </c>
      <c r="B868" s="41" t="str">
        <f>'[1]87-20-0'!B852</f>
        <v>C250T</v>
      </c>
      <c r="C868" s="41" t="str">
        <f>VLOOKUP(B868,'[1]87-20-0'!$B$2:$G$10000, 3,0)</f>
        <v>COLA SINTET C/PICO  250gr</v>
      </c>
      <c r="D868" s="41" t="str">
        <f>VLOOKUP(B868,'[1]87-20-0'!$B$2:$G$10000, 4,0)</f>
        <v>TF3</v>
      </c>
      <c r="E868" s="41" t="str">
        <f>VLOOKUP(B868,'[1]87-20-0'!$B$2:$G$10000, 5,0)</f>
        <v>COLA SINTETICA</v>
      </c>
      <c r="F868" s="42">
        <f>VLOOKUP(B868,'[1]87-20-0'!$B$2:$G$10000, 6,0)</f>
        <v>1495.58</v>
      </c>
      <c r="G868" s="52">
        <f>F868*(1-$B$15)*(1-(IF(ISERROR(VLOOKUP(A868,'[2]BASE OFERTAS'!$A$2:$D$800,4,FALSE)),"0 ",VLOOKUP(A868,'[2]BASE OFERTAS'!$A$2:$D$800,4,FALSE))))</f>
        <v>1495.58</v>
      </c>
      <c r="H868" s="43"/>
      <c r="I868" s="44">
        <f t="shared" si="27"/>
        <v>0</v>
      </c>
    </row>
    <row r="869" spans="1:9" x14ac:dyDescent="0.2">
      <c r="A869" s="53" t="str">
        <f t="shared" si="26"/>
        <v>TF3COLA SINTETICA</v>
      </c>
      <c r="B869" s="41" t="str">
        <f>'[1]87-20-0'!B853</f>
        <v>C500T</v>
      </c>
      <c r="C869" s="41" t="str">
        <f>VLOOKUP(B869,'[1]87-20-0'!$B$2:$G$10000, 3,0)</f>
        <v>COLA SINTET C/PICO  500gr</v>
      </c>
      <c r="D869" s="41" t="str">
        <f>VLOOKUP(B869,'[1]87-20-0'!$B$2:$G$10000, 4,0)</f>
        <v>TF3</v>
      </c>
      <c r="E869" s="41" t="str">
        <f>VLOOKUP(B869,'[1]87-20-0'!$B$2:$G$10000, 5,0)</f>
        <v>COLA SINTETICA</v>
      </c>
      <c r="F869" s="42">
        <f>VLOOKUP(B869,'[1]87-20-0'!$B$2:$G$10000, 6,0)</f>
        <v>2592.86</v>
      </c>
      <c r="G869" s="52">
        <f>F869*(1-$B$15)*(1-(IF(ISERROR(VLOOKUP(A869,'[2]BASE OFERTAS'!$A$2:$D$800,4,FALSE)),"0 ",VLOOKUP(A869,'[2]BASE OFERTAS'!$A$2:$D$800,4,FALSE))))</f>
        <v>2592.86</v>
      </c>
      <c r="H869" s="43"/>
      <c r="I869" s="44">
        <f t="shared" si="27"/>
        <v>0</v>
      </c>
    </row>
    <row r="870" spans="1:9" x14ac:dyDescent="0.2">
      <c r="A870" s="53" t="str">
        <f t="shared" si="26"/>
        <v>TF3COLA SINTETICA</v>
      </c>
      <c r="B870" s="41" t="str">
        <f>'[1]87-20-0'!B854</f>
        <v>C1000T</v>
      </c>
      <c r="C870" s="41" t="str">
        <f>VLOOKUP(B870,'[1]87-20-0'!$B$2:$G$10000, 3,0)</f>
        <v>COLA SINTET C/PICO 1000gr</v>
      </c>
      <c r="D870" s="41" t="str">
        <f>VLOOKUP(B870,'[1]87-20-0'!$B$2:$G$10000, 4,0)</f>
        <v>TF3</v>
      </c>
      <c r="E870" s="41" t="str">
        <f>VLOOKUP(B870,'[1]87-20-0'!$B$2:$G$10000, 5,0)</f>
        <v>COLA SINTETICA</v>
      </c>
      <c r="F870" s="42">
        <f>VLOOKUP(B870,'[1]87-20-0'!$B$2:$G$10000, 6,0)</f>
        <v>5051.59</v>
      </c>
      <c r="G870" s="52">
        <f>F870*(1-$B$15)*(1-(IF(ISERROR(VLOOKUP(A870,'[2]BASE OFERTAS'!$A$2:$D$800,4,FALSE)),"0 ",VLOOKUP(A870,'[2]BASE OFERTAS'!$A$2:$D$800,4,FALSE))))</f>
        <v>5051.59</v>
      </c>
      <c r="H870" s="43"/>
      <c r="I870" s="44">
        <f t="shared" si="27"/>
        <v>0</v>
      </c>
    </row>
    <row r="871" spans="1:9" x14ac:dyDescent="0.2">
      <c r="A871" s="53" t="str">
        <f t="shared" si="26"/>
        <v>FORTEXCOLA SINTETICA</v>
      </c>
      <c r="B871" s="41" t="str">
        <f>'[1]87-20-0'!B855</f>
        <v>CS1F</v>
      </c>
      <c r="C871" s="41" t="str">
        <f>VLOOKUP(B871,'[1]87-20-0'!$B$2:$G$10000, 3,0)</f>
        <v>COLA SINTETICA  1 Kg</v>
      </c>
      <c r="D871" s="41" t="str">
        <f>VLOOKUP(B871,'[1]87-20-0'!$B$2:$G$10000, 4,0)</f>
        <v>FORTEX</v>
      </c>
      <c r="E871" s="41" t="str">
        <f>VLOOKUP(B871,'[1]87-20-0'!$B$2:$G$10000, 5,0)</f>
        <v>COLA SINTETICA</v>
      </c>
      <c r="F871" s="42">
        <f>VLOOKUP(B871,'[1]87-20-0'!$B$2:$G$10000, 6,0)</f>
        <v>7013.49</v>
      </c>
      <c r="G871" s="52">
        <f>F871*(1-$B$15)*(1-(IF(ISERROR(VLOOKUP(A871,'[2]BASE OFERTAS'!$A$2:$D$800,4,FALSE)),"0 ",VLOOKUP(A871,'[2]BASE OFERTAS'!$A$2:$D$800,4,FALSE))))</f>
        <v>6171.8711999999996</v>
      </c>
      <c r="H871" s="43"/>
      <c r="I871" s="44">
        <f t="shared" si="27"/>
        <v>0</v>
      </c>
    </row>
    <row r="872" spans="1:9" x14ac:dyDescent="0.2">
      <c r="A872" s="53" t="str">
        <f t="shared" si="26"/>
        <v>FORTEXCOLA SINTETICA</v>
      </c>
      <c r="B872" s="41" t="str">
        <f>'[1]87-20-0'!B856</f>
        <v>CS12F</v>
      </c>
      <c r="C872" s="41" t="str">
        <f>VLOOKUP(B872,'[1]87-20-0'!$B$2:$G$10000, 3,0)</f>
        <v>COLA SINTETICA 1/2Kg</v>
      </c>
      <c r="D872" s="41" t="str">
        <f>VLOOKUP(B872,'[1]87-20-0'!$B$2:$G$10000, 4,0)</f>
        <v>FORTEX</v>
      </c>
      <c r="E872" s="41" t="str">
        <f>VLOOKUP(B872,'[1]87-20-0'!$B$2:$G$10000, 5,0)</f>
        <v>COLA SINTETICA</v>
      </c>
      <c r="F872" s="42">
        <f>VLOOKUP(B872,'[1]87-20-0'!$B$2:$G$10000, 6,0)</f>
        <v>4106.4799999999996</v>
      </c>
      <c r="G872" s="52">
        <f>F872*(1-$B$15)*(1-(IF(ISERROR(VLOOKUP(A872,'[2]BASE OFERTAS'!$A$2:$D$800,4,FALSE)),"0 ",VLOOKUP(A872,'[2]BASE OFERTAS'!$A$2:$D$800,4,FALSE))))</f>
        <v>3613.7023999999997</v>
      </c>
      <c r="H872" s="43"/>
      <c r="I872" s="44">
        <f t="shared" si="27"/>
        <v>0</v>
      </c>
    </row>
    <row r="873" spans="1:9" x14ac:dyDescent="0.2">
      <c r="A873" s="53" t="str">
        <f t="shared" si="26"/>
        <v>FORTEXCOLA SINTETICA</v>
      </c>
      <c r="B873" s="41" t="str">
        <f>'[1]87-20-0'!B857</f>
        <v>CS14F</v>
      </c>
      <c r="C873" s="41" t="str">
        <f>VLOOKUP(B873,'[1]87-20-0'!$B$2:$G$10000, 3,0)</f>
        <v>COLA SINTETICA 1/4Kg</v>
      </c>
      <c r="D873" s="41" t="str">
        <f>VLOOKUP(B873,'[1]87-20-0'!$B$2:$G$10000, 4,0)</f>
        <v>FORTEX</v>
      </c>
      <c r="E873" s="41" t="str">
        <f>VLOOKUP(B873,'[1]87-20-0'!$B$2:$G$10000, 5,0)</f>
        <v>COLA SINTETICA</v>
      </c>
      <c r="F873" s="42">
        <f>VLOOKUP(B873,'[1]87-20-0'!$B$2:$G$10000, 6,0)</f>
        <v>2396.31</v>
      </c>
      <c r="G873" s="52">
        <f>F873*(1-$B$15)*(1-(IF(ISERROR(VLOOKUP(A873,'[2]BASE OFERTAS'!$A$2:$D$800,4,FALSE)),"0 ",VLOOKUP(A873,'[2]BASE OFERTAS'!$A$2:$D$800,4,FALSE))))</f>
        <v>2108.7527999999998</v>
      </c>
      <c r="H873" s="43"/>
      <c r="I873" s="44">
        <f t="shared" si="27"/>
        <v>0</v>
      </c>
    </row>
    <row r="874" spans="1:9" x14ac:dyDescent="0.2">
      <c r="A874" s="53" t="str">
        <f t="shared" si="26"/>
        <v>FORTEXCOLA SINTETICA</v>
      </c>
      <c r="B874" s="41" t="str">
        <f>'[1]87-20-0'!B858</f>
        <v>CS18F</v>
      </c>
      <c r="C874" s="41" t="str">
        <f>VLOOKUP(B874,'[1]87-20-0'!$B$2:$G$10000, 3,0)</f>
        <v>COLA SINTETICA 1/8Kg</v>
      </c>
      <c r="D874" s="41" t="str">
        <f>VLOOKUP(B874,'[1]87-20-0'!$B$2:$G$10000, 4,0)</f>
        <v>FORTEX</v>
      </c>
      <c r="E874" s="41" t="str">
        <f>VLOOKUP(B874,'[1]87-20-0'!$B$2:$G$10000, 5,0)</f>
        <v>COLA SINTETICA</v>
      </c>
      <c r="F874" s="42">
        <f>VLOOKUP(B874,'[1]87-20-0'!$B$2:$G$10000, 6,0)</f>
        <v>1770.39</v>
      </c>
      <c r="G874" s="52">
        <f>F874*(1-$B$15)*(1-(IF(ISERROR(VLOOKUP(A874,'[2]BASE OFERTAS'!$A$2:$D$800,4,FALSE)),"0 ",VLOOKUP(A874,'[2]BASE OFERTAS'!$A$2:$D$800,4,FALSE))))</f>
        <v>1557.9432000000002</v>
      </c>
      <c r="H874" s="43"/>
      <c r="I874" s="44">
        <f t="shared" si="27"/>
        <v>0</v>
      </c>
    </row>
    <row r="875" spans="1:9" x14ac:dyDescent="0.2">
      <c r="A875" s="53" t="str">
        <f t="shared" si="26"/>
        <v>FORTEXCOLA SINTETICA</v>
      </c>
      <c r="B875" s="41" t="str">
        <f>'[1]87-20-0'!B859</f>
        <v>CS24F</v>
      </c>
      <c r="C875" s="41" t="str">
        <f>VLOOKUP(B875,'[1]87-20-0'!$B$2:$G$10000, 3,0)</f>
        <v>COLA SINTETICA 24Kg.</v>
      </c>
      <c r="D875" s="41" t="str">
        <f>VLOOKUP(B875,'[1]87-20-0'!$B$2:$G$10000, 4,0)</f>
        <v>FORTEX</v>
      </c>
      <c r="E875" s="41" t="str">
        <f>VLOOKUP(B875,'[1]87-20-0'!$B$2:$G$10000, 5,0)</f>
        <v>COLA SINTETICA</v>
      </c>
      <c r="F875" s="42">
        <f>VLOOKUP(B875,'[1]87-20-0'!$B$2:$G$10000, 6,0)</f>
        <v>154040.06</v>
      </c>
      <c r="G875" s="52">
        <f>F875*(1-$B$15)*(1-(IF(ISERROR(VLOOKUP(A875,'[2]BASE OFERTAS'!$A$2:$D$800,4,FALSE)),"0 ",VLOOKUP(A875,'[2]BASE OFERTAS'!$A$2:$D$800,4,FALSE))))</f>
        <v>135555.25279999999</v>
      </c>
      <c r="H875" s="43"/>
      <c r="I875" s="44">
        <f t="shared" si="27"/>
        <v>0</v>
      </c>
    </row>
    <row r="876" spans="1:9" x14ac:dyDescent="0.2">
      <c r="A876" s="53" t="str">
        <f t="shared" si="26"/>
        <v>FORTEXCOLA SINTETICA</v>
      </c>
      <c r="B876" s="41" t="str">
        <f>'[1]87-20-0'!B860</f>
        <v>CS6F</v>
      </c>
      <c r="C876" s="41" t="str">
        <f>VLOOKUP(B876,'[1]87-20-0'!$B$2:$G$10000, 3,0)</f>
        <v>COLA SINTETICA 6 Kg.</v>
      </c>
      <c r="D876" s="41" t="str">
        <f>VLOOKUP(B876,'[1]87-20-0'!$B$2:$G$10000, 4,0)</f>
        <v>FORTEX</v>
      </c>
      <c r="E876" s="41" t="str">
        <f>VLOOKUP(B876,'[1]87-20-0'!$B$2:$G$10000, 5,0)</f>
        <v>COLA SINTETICA</v>
      </c>
      <c r="F876" s="42">
        <f>VLOOKUP(B876,'[1]87-20-0'!$B$2:$G$10000, 6,0)</f>
        <v>39909.83</v>
      </c>
      <c r="G876" s="52">
        <f>F876*(1-$B$15)*(1-(IF(ISERROR(VLOOKUP(A876,'[2]BASE OFERTAS'!$A$2:$D$800,4,FALSE)),"0 ",VLOOKUP(A876,'[2]BASE OFERTAS'!$A$2:$D$800,4,FALSE))))</f>
        <v>35120.650399999999</v>
      </c>
      <c r="H876" s="43"/>
      <c r="I876" s="44">
        <f t="shared" si="27"/>
        <v>0</v>
      </c>
    </row>
    <row r="877" spans="1:9" x14ac:dyDescent="0.2">
      <c r="A877" s="53" t="str">
        <f t="shared" si="26"/>
        <v>FORTEXCOLA T-15</v>
      </c>
      <c r="B877" s="41" t="str">
        <f>'[1]87-20-0'!B861</f>
        <v>CT151F</v>
      </c>
      <c r="C877" s="41" t="str">
        <f>VLOOKUP(B877,'[1]87-20-0'!$B$2:$G$10000, 3,0)</f>
        <v>COLA T-15 TELGOPOR 1</v>
      </c>
      <c r="D877" s="41" t="str">
        <f>VLOOKUP(B877,'[1]87-20-0'!$B$2:$G$10000, 4,0)</f>
        <v>FORTEX</v>
      </c>
      <c r="E877" s="41" t="str">
        <f>VLOOKUP(B877,'[1]87-20-0'!$B$2:$G$10000, 5,0)</f>
        <v>COLA T-15</v>
      </c>
      <c r="F877" s="42">
        <f>VLOOKUP(B877,'[1]87-20-0'!$B$2:$G$10000, 6,0)</f>
        <v>8199.86</v>
      </c>
      <c r="G877" s="52">
        <f>F877*(1-$B$15)*(1-(IF(ISERROR(VLOOKUP(A877,'[2]BASE OFERTAS'!$A$2:$D$800,4,FALSE)),"0 ",VLOOKUP(A877,'[2]BASE OFERTAS'!$A$2:$D$800,4,FALSE))))</f>
        <v>7215.8768000000009</v>
      </c>
      <c r="H877" s="43"/>
      <c r="I877" s="44">
        <f t="shared" si="27"/>
        <v>0</v>
      </c>
    </row>
    <row r="878" spans="1:9" x14ac:dyDescent="0.2">
      <c r="A878" s="53" t="str">
        <f t="shared" si="26"/>
        <v>FORTEXCOLA T-15</v>
      </c>
      <c r="B878" s="41" t="str">
        <f>'[1]87-20-0'!B862</f>
        <v>CT156F</v>
      </c>
      <c r="C878" s="41" t="str">
        <f>VLOOKUP(B878,'[1]87-20-0'!$B$2:$G$10000, 3,0)</f>
        <v>COLA T-15 TELGOPOR 6</v>
      </c>
      <c r="D878" s="41" t="str">
        <f>VLOOKUP(B878,'[1]87-20-0'!$B$2:$G$10000, 4,0)</f>
        <v>FORTEX</v>
      </c>
      <c r="E878" s="41" t="str">
        <f>VLOOKUP(B878,'[1]87-20-0'!$B$2:$G$10000, 5,0)</f>
        <v>COLA T-15</v>
      </c>
      <c r="F878" s="42">
        <f>VLOOKUP(B878,'[1]87-20-0'!$B$2:$G$10000, 6,0)</f>
        <v>45083.53</v>
      </c>
      <c r="G878" s="52">
        <f>F878*(1-$B$15)*(1-(IF(ISERROR(VLOOKUP(A878,'[2]BASE OFERTAS'!$A$2:$D$800,4,FALSE)),"0 ",VLOOKUP(A878,'[2]BASE OFERTAS'!$A$2:$D$800,4,FALSE))))</f>
        <v>39673.506399999998</v>
      </c>
      <c r="H878" s="43"/>
      <c r="I878" s="44">
        <f t="shared" si="27"/>
        <v>0</v>
      </c>
    </row>
    <row r="879" spans="1:9" x14ac:dyDescent="0.2">
      <c r="A879" s="53" t="str">
        <f t="shared" si="26"/>
        <v>FORTEXCOLA X-36</v>
      </c>
      <c r="B879" s="41" t="str">
        <f>'[1]87-20-0'!B863</f>
        <v>CX361F</v>
      </c>
      <c r="C879" s="41" t="str">
        <f>VLOOKUP(B879,'[1]87-20-0'!$B$2:$G$10000, 3,0)</f>
        <v>COLA X-36  1 Kg</v>
      </c>
      <c r="D879" s="41" t="str">
        <f>VLOOKUP(B879,'[1]87-20-0'!$B$2:$G$10000, 4,0)</f>
        <v>FORTEX</v>
      </c>
      <c r="E879" s="41" t="str">
        <f>VLOOKUP(B879,'[1]87-20-0'!$B$2:$G$10000, 5,0)</f>
        <v>COLA X-36</v>
      </c>
      <c r="F879" s="42">
        <f>VLOOKUP(B879,'[1]87-20-0'!$B$2:$G$10000, 6,0)</f>
        <v>10571.3</v>
      </c>
      <c r="G879" s="52">
        <f>F879*(1-$B$15)*(1-(IF(ISERROR(VLOOKUP(A879,'[2]BASE OFERTAS'!$A$2:$D$800,4,FALSE)),"0 ",VLOOKUP(A879,'[2]BASE OFERTAS'!$A$2:$D$800,4,FALSE))))</f>
        <v>9302.7439999999988</v>
      </c>
      <c r="H879" s="43"/>
      <c r="I879" s="44">
        <f t="shared" si="27"/>
        <v>0</v>
      </c>
    </row>
    <row r="880" spans="1:9" x14ac:dyDescent="0.2">
      <c r="A880" s="53" t="str">
        <f t="shared" si="26"/>
        <v>FORTEXCOLA X-36</v>
      </c>
      <c r="B880" s="41" t="str">
        <f>'[1]87-20-0'!B864</f>
        <v>CX366F</v>
      </c>
      <c r="C880" s="41" t="str">
        <f>VLOOKUP(B880,'[1]87-20-0'!$B$2:$G$10000, 3,0)</f>
        <v>COLA X-36  6 Kgs</v>
      </c>
      <c r="D880" s="41" t="str">
        <f>VLOOKUP(B880,'[1]87-20-0'!$B$2:$G$10000, 4,0)</f>
        <v>FORTEX</v>
      </c>
      <c r="E880" s="41" t="str">
        <f>VLOOKUP(B880,'[1]87-20-0'!$B$2:$G$10000, 5,0)</f>
        <v>COLA X-36</v>
      </c>
      <c r="F880" s="42">
        <f>VLOOKUP(B880,'[1]87-20-0'!$B$2:$G$10000, 6,0)</f>
        <v>60253.66</v>
      </c>
      <c r="G880" s="52">
        <f>F880*(1-$B$15)*(1-(IF(ISERROR(VLOOKUP(A880,'[2]BASE OFERTAS'!$A$2:$D$800,4,FALSE)),"0 ",VLOOKUP(A880,'[2]BASE OFERTAS'!$A$2:$D$800,4,FALSE))))</f>
        <v>53023.220800000003</v>
      </c>
      <c r="H880" s="43"/>
      <c r="I880" s="44">
        <f t="shared" si="27"/>
        <v>0</v>
      </c>
    </row>
    <row r="881" spans="1:9" x14ac:dyDescent="0.2">
      <c r="A881" s="53" t="str">
        <f t="shared" si="26"/>
        <v>FORTEXCOLA X-36</v>
      </c>
      <c r="B881" s="41" t="str">
        <f>'[1]87-20-0'!B865</f>
        <v>CX3622F</v>
      </c>
      <c r="C881" s="41" t="str">
        <f>VLOOKUP(B881,'[1]87-20-0'!$B$2:$G$10000, 3,0)</f>
        <v>COLA X-36 22 Kgs</v>
      </c>
      <c r="D881" s="41" t="str">
        <f>VLOOKUP(B881,'[1]87-20-0'!$B$2:$G$10000, 4,0)</f>
        <v>FORTEX</v>
      </c>
      <c r="E881" s="41" t="str">
        <f>VLOOKUP(B881,'[1]87-20-0'!$B$2:$G$10000, 5,0)</f>
        <v>COLA X-36</v>
      </c>
      <c r="F881" s="42">
        <f>VLOOKUP(B881,'[1]87-20-0'!$B$2:$G$10000, 6,0)</f>
        <v>215207.72</v>
      </c>
      <c r="G881" s="52">
        <f>F881*(1-$B$15)*(1-(IF(ISERROR(VLOOKUP(A881,'[2]BASE OFERTAS'!$A$2:$D$800,4,FALSE)),"0 ",VLOOKUP(A881,'[2]BASE OFERTAS'!$A$2:$D$800,4,FALSE))))</f>
        <v>189382.7936</v>
      </c>
      <c r="H881" s="43"/>
      <c r="I881" s="44">
        <f t="shared" si="27"/>
        <v>0</v>
      </c>
    </row>
    <row r="882" spans="1:9" x14ac:dyDescent="0.2">
      <c r="A882" s="53" t="str">
        <f t="shared" si="26"/>
        <v>PRIVECERROJO</v>
      </c>
      <c r="B882" s="41" t="str">
        <f>'[1]87-20-0'!B866</f>
        <v>C4PP</v>
      </c>
      <c r="C882" s="41" t="str">
        <f>VLOOKUP(B882,'[1]87-20-0'!$B$2:$G$10000, 3,0)</f>
        <v>COM 4 PL/200-4-6-5-7-8-10</v>
      </c>
      <c r="D882" s="41" t="str">
        <f>VLOOKUP(B882,'[1]87-20-0'!$B$2:$G$10000, 4,0)</f>
        <v>PRIVE</v>
      </c>
      <c r="E882" s="41" t="str">
        <f>VLOOKUP(B882,'[1]87-20-0'!$B$2:$G$10000, 5,0)</f>
        <v>CERROJO</v>
      </c>
      <c r="F882" s="42">
        <f>VLOOKUP(B882,'[1]87-20-0'!$B$2:$G$10000, 6,0)</f>
        <v>4974.68</v>
      </c>
      <c r="G882" s="52">
        <f>F882*(1-$B$15)*(1-(IF(ISERROR(VLOOKUP(A882,'[2]BASE OFERTAS'!$A$2:$D$800,4,FALSE)),"0 ",VLOOKUP(A882,'[2]BASE OFERTAS'!$A$2:$D$800,4,FALSE))))</f>
        <v>4974.68</v>
      </c>
      <c r="H882" s="43"/>
      <c r="I882" s="44">
        <f t="shared" si="27"/>
        <v>0</v>
      </c>
    </row>
    <row r="883" spans="1:9" x14ac:dyDescent="0.2">
      <c r="A883" s="53" t="str">
        <f t="shared" si="26"/>
        <v>PRIVECERRADURA</v>
      </c>
      <c r="B883" s="41" t="str">
        <f>'[1]87-20-0'!B867</f>
        <v>C6PP</v>
      </c>
      <c r="C883" s="41" t="str">
        <f>VLOOKUP(B883,'[1]87-20-0'!$B$2:$G$10000, 3,0)</f>
        <v>COMBI 6 PLA/201-3//2001-3</v>
      </c>
      <c r="D883" s="41" t="str">
        <f>VLOOKUP(B883,'[1]87-20-0'!$B$2:$G$10000, 4,0)</f>
        <v>PRIVE</v>
      </c>
      <c r="E883" s="41" t="str">
        <f>VLOOKUP(B883,'[1]87-20-0'!$B$2:$G$10000, 5,0)</f>
        <v>CERRADURA</v>
      </c>
      <c r="F883" s="42">
        <f>VLOOKUP(B883,'[1]87-20-0'!$B$2:$G$10000, 6,0)</f>
        <v>6451.27</v>
      </c>
      <c r="G883" s="52">
        <f>F883*(1-$B$15)*(1-(IF(ISERROR(VLOOKUP(A883,'[2]BASE OFERTAS'!$A$2:$D$800,4,FALSE)),"0 ",VLOOKUP(A883,'[2]BASE OFERTAS'!$A$2:$D$800,4,FALSE))))</f>
        <v>6451.27</v>
      </c>
      <c r="H883" s="43"/>
      <c r="I883" s="44">
        <f t="shared" si="27"/>
        <v>0</v>
      </c>
    </row>
    <row r="884" spans="1:9" x14ac:dyDescent="0.2">
      <c r="A884" s="53" t="str">
        <f t="shared" si="26"/>
        <v>SCCONECTOR ANGULO</v>
      </c>
      <c r="B884" s="41" t="str">
        <f>'[1]87-20-0'!B868</f>
        <v>CAD42SC</v>
      </c>
      <c r="C884" s="41" t="str">
        <f>VLOOKUP(B884,'[1]87-20-0'!$B$2:$G$10000, 3,0)</f>
        <v>CON ANG DESIGUAL  42</v>
      </c>
      <c r="D884" s="41" t="str">
        <f>VLOOKUP(B884,'[1]87-20-0'!$B$2:$G$10000, 4,0)</f>
        <v>SC</v>
      </c>
      <c r="E884" s="41" t="str">
        <f>VLOOKUP(B884,'[1]87-20-0'!$B$2:$G$10000, 5,0)</f>
        <v>CONECTOR ANGULO</v>
      </c>
      <c r="F884" s="42">
        <f>VLOOKUP(B884,'[1]87-20-0'!$B$2:$G$10000, 6,0)</f>
        <v>8157.01</v>
      </c>
      <c r="G884" s="52">
        <f>F884*(1-$B$15)*(1-(IF(ISERROR(VLOOKUP(A884,'[2]BASE OFERTAS'!$A$2:$D$800,4,FALSE)),"0 ",VLOOKUP(A884,'[2]BASE OFERTAS'!$A$2:$D$800,4,FALSE))))</f>
        <v>8157.01</v>
      </c>
      <c r="H884" s="43"/>
      <c r="I884" s="44">
        <f t="shared" si="27"/>
        <v>0</v>
      </c>
    </row>
    <row r="885" spans="1:9" x14ac:dyDescent="0.2">
      <c r="A885" s="53" t="str">
        <f t="shared" si="26"/>
        <v>SCCONECTOR ANGULO</v>
      </c>
      <c r="B885" s="41" t="str">
        <f>'[1]87-20-0'!B869</f>
        <v>CAD67SC</v>
      </c>
      <c r="C885" s="41" t="str">
        <f>VLOOKUP(B885,'[1]87-20-0'!$B$2:$G$10000, 3,0)</f>
        <v>CON ANG DESIGUAL  67</v>
      </c>
      <c r="D885" s="41" t="str">
        <f>VLOOKUP(B885,'[1]87-20-0'!$B$2:$G$10000, 4,0)</f>
        <v>SC</v>
      </c>
      <c r="E885" s="41" t="str">
        <f>VLOOKUP(B885,'[1]87-20-0'!$B$2:$G$10000, 5,0)</f>
        <v>CONECTOR ANGULO</v>
      </c>
      <c r="F885" s="42">
        <f>VLOOKUP(B885,'[1]87-20-0'!$B$2:$G$10000, 6,0)</f>
        <v>13728.51</v>
      </c>
      <c r="G885" s="52">
        <f>F885*(1-$B$15)*(1-(IF(ISERROR(VLOOKUP(A885,'[2]BASE OFERTAS'!$A$2:$D$800,4,FALSE)),"0 ",VLOOKUP(A885,'[2]BASE OFERTAS'!$A$2:$D$800,4,FALSE))))</f>
        <v>13728.51</v>
      </c>
      <c r="H885" s="43"/>
      <c r="I885" s="44">
        <f t="shared" si="27"/>
        <v>0</v>
      </c>
    </row>
    <row r="886" spans="1:9" x14ac:dyDescent="0.2">
      <c r="A886" s="53" t="str">
        <f t="shared" si="26"/>
        <v>SCCONECTOR ANGULO</v>
      </c>
      <c r="B886" s="41" t="str">
        <f>'[1]87-20-0'!B870</f>
        <v>CAD93SC</v>
      </c>
      <c r="C886" s="41" t="str">
        <f>VLOOKUP(B886,'[1]87-20-0'!$B$2:$G$10000, 3,0)</f>
        <v>CON ANG DESIGUAL  93</v>
      </c>
      <c r="D886" s="41" t="str">
        <f>VLOOKUP(B886,'[1]87-20-0'!$B$2:$G$10000, 4,0)</f>
        <v>SC</v>
      </c>
      <c r="E886" s="41" t="str">
        <f>VLOOKUP(B886,'[1]87-20-0'!$B$2:$G$10000, 5,0)</f>
        <v>CONECTOR ANGULO</v>
      </c>
      <c r="F886" s="42">
        <f>VLOOKUP(B886,'[1]87-20-0'!$B$2:$G$10000, 6,0)</f>
        <v>21330.89</v>
      </c>
      <c r="G886" s="52">
        <f>F886*(1-$B$15)*(1-(IF(ISERROR(VLOOKUP(A886,'[2]BASE OFERTAS'!$A$2:$D$800,4,FALSE)),"0 ",VLOOKUP(A886,'[2]BASE OFERTAS'!$A$2:$D$800,4,FALSE))))</f>
        <v>21330.89</v>
      </c>
      <c r="H886" s="43"/>
      <c r="I886" s="44">
        <f t="shared" si="27"/>
        <v>0</v>
      </c>
    </row>
    <row r="887" spans="1:9" x14ac:dyDescent="0.2">
      <c r="A887" s="53" t="str">
        <f t="shared" si="26"/>
        <v>SCCONECTOR ANGULO</v>
      </c>
      <c r="B887" s="41" t="str">
        <f>'[1]87-20-0'!B871</f>
        <v>CAD117SC</v>
      </c>
      <c r="C887" s="41" t="str">
        <f>VLOOKUP(B887,'[1]87-20-0'!$B$2:$G$10000, 3,0)</f>
        <v>CON ANG DESIGUAL 117</v>
      </c>
      <c r="D887" s="41" t="str">
        <f>VLOOKUP(B887,'[1]87-20-0'!$B$2:$G$10000, 4,0)</f>
        <v>SC</v>
      </c>
      <c r="E887" s="41" t="str">
        <f>VLOOKUP(B887,'[1]87-20-0'!$B$2:$G$10000, 5,0)</f>
        <v>CONECTOR ANGULO</v>
      </c>
      <c r="F887" s="42">
        <f>VLOOKUP(B887,'[1]87-20-0'!$B$2:$G$10000, 6,0)</f>
        <v>29096.73</v>
      </c>
      <c r="G887" s="52">
        <f>F887*(1-$B$15)*(1-(IF(ISERROR(VLOOKUP(A887,'[2]BASE OFERTAS'!$A$2:$D$800,4,FALSE)),"0 ",VLOOKUP(A887,'[2]BASE OFERTAS'!$A$2:$D$800,4,FALSE))))</f>
        <v>29096.73</v>
      </c>
      <c r="H887" s="43"/>
      <c r="I887" s="44">
        <f t="shared" si="27"/>
        <v>0</v>
      </c>
    </row>
    <row r="888" spans="1:9" x14ac:dyDescent="0.2">
      <c r="A888" s="53" t="str">
        <f t="shared" si="26"/>
        <v>SCCONECTOR ANGULO</v>
      </c>
      <c r="B888" s="41" t="str">
        <f>'[1]87-20-0'!B872</f>
        <v>CAD140SC</v>
      </c>
      <c r="C888" s="41" t="str">
        <f>VLOOKUP(B888,'[1]87-20-0'!$B$2:$G$10000, 3,0)</f>
        <v>CON ANG DESIGUAL 140</v>
      </c>
      <c r="D888" s="41" t="str">
        <f>VLOOKUP(B888,'[1]87-20-0'!$B$2:$G$10000, 4,0)</f>
        <v>SC</v>
      </c>
      <c r="E888" s="41" t="str">
        <f>VLOOKUP(B888,'[1]87-20-0'!$B$2:$G$10000, 5,0)</f>
        <v>CONECTOR ANGULO</v>
      </c>
      <c r="F888" s="42">
        <f>VLOOKUP(B888,'[1]87-20-0'!$B$2:$G$10000, 6,0)</f>
        <v>31667.3</v>
      </c>
      <c r="G888" s="52">
        <f>F888*(1-$B$15)*(1-(IF(ISERROR(VLOOKUP(A888,'[2]BASE OFERTAS'!$A$2:$D$800,4,FALSE)),"0 ",VLOOKUP(A888,'[2]BASE OFERTAS'!$A$2:$D$800,4,FALSE))))</f>
        <v>31667.3</v>
      </c>
      <c r="H888" s="43"/>
      <c r="I888" s="44">
        <f t="shared" si="27"/>
        <v>0</v>
      </c>
    </row>
    <row r="889" spans="1:9" x14ac:dyDescent="0.2">
      <c r="A889" s="53" t="str">
        <f t="shared" si="26"/>
        <v>SCCONECTOR ANGULO</v>
      </c>
      <c r="B889" s="41" t="str">
        <f>'[1]87-20-0'!B873</f>
        <v>CAI42SC</v>
      </c>
      <c r="C889" s="41" t="str">
        <f>VLOOKUP(B889,'[1]87-20-0'!$B$2:$G$10000, 3,0)</f>
        <v>CONEC ANGU IGUAL  42</v>
      </c>
      <c r="D889" s="41" t="str">
        <f>VLOOKUP(B889,'[1]87-20-0'!$B$2:$G$10000, 4,0)</f>
        <v>SC</v>
      </c>
      <c r="E889" s="41" t="str">
        <f>VLOOKUP(B889,'[1]87-20-0'!$B$2:$G$10000, 5,0)</f>
        <v>CONECTOR ANGULO</v>
      </c>
      <c r="F889" s="42">
        <f>VLOOKUP(B889,'[1]87-20-0'!$B$2:$G$10000, 6,0)</f>
        <v>8093.09</v>
      </c>
      <c r="G889" s="52">
        <f>F889*(1-$B$15)*(1-(IF(ISERROR(VLOOKUP(A889,'[2]BASE OFERTAS'!$A$2:$D$800,4,FALSE)),"0 ",VLOOKUP(A889,'[2]BASE OFERTAS'!$A$2:$D$800,4,FALSE))))</f>
        <v>8093.09</v>
      </c>
      <c r="H889" s="43"/>
      <c r="I889" s="44">
        <f t="shared" si="27"/>
        <v>0</v>
      </c>
    </row>
    <row r="890" spans="1:9" x14ac:dyDescent="0.2">
      <c r="A890" s="53" t="str">
        <f t="shared" si="26"/>
        <v>SCCONECTOR ANGULO</v>
      </c>
      <c r="B890" s="41" t="str">
        <f>'[1]87-20-0'!B874</f>
        <v>CAI67SC</v>
      </c>
      <c r="C890" s="41" t="str">
        <f>VLOOKUP(B890,'[1]87-20-0'!$B$2:$G$10000, 3,0)</f>
        <v>CONEC ANGU IGUAL  67</v>
      </c>
      <c r="D890" s="41" t="str">
        <f>VLOOKUP(B890,'[1]87-20-0'!$B$2:$G$10000, 4,0)</f>
        <v>SC</v>
      </c>
      <c r="E890" s="41" t="str">
        <f>VLOOKUP(B890,'[1]87-20-0'!$B$2:$G$10000, 5,0)</f>
        <v>CONECTOR ANGULO</v>
      </c>
      <c r="F890" s="42">
        <f>VLOOKUP(B890,'[1]87-20-0'!$B$2:$G$10000, 6,0)</f>
        <v>11910.38</v>
      </c>
      <c r="G890" s="52">
        <f>F890*(1-$B$15)*(1-(IF(ISERROR(VLOOKUP(A890,'[2]BASE OFERTAS'!$A$2:$D$800,4,FALSE)),"0 ",VLOOKUP(A890,'[2]BASE OFERTAS'!$A$2:$D$800,4,FALSE))))</f>
        <v>11910.38</v>
      </c>
      <c r="H890" s="43"/>
      <c r="I890" s="44">
        <f t="shared" si="27"/>
        <v>0</v>
      </c>
    </row>
    <row r="891" spans="1:9" x14ac:dyDescent="0.2">
      <c r="A891" s="53" t="str">
        <f t="shared" si="26"/>
        <v>SCCONECTOR ANGULO</v>
      </c>
      <c r="B891" s="41" t="str">
        <f>'[1]87-20-0'!B875</f>
        <v>CAI93SC</v>
      </c>
      <c r="C891" s="41" t="str">
        <f>VLOOKUP(B891,'[1]87-20-0'!$B$2:$G$10000, 3,0)</f>
        <v>CONEC ANGU IGUAL  93</v>
      </c>
      <c r="D891" s="41" t="str">
        <f>VLOOKUP(B891,'[1]87-20-0'!$B$2:$G$10000, 4,0)</f>
        <v>SC</v>
      </c>
      <c r="E891" s="41" t="str">
        <f>VLOOKUP(B891,'[1]87-20-0'!$B$2:$G$10000, 5,0)</f>
        <v>CONECTOR ANGULO</v>
      </c>
      <c r="F891" s="42">
        <f>VLOOKUP(B891,'[1]87-20-0'!$B$2:$G$10000, 6,0)</f>
        <v>15402.6</v>
      </c>
      <c r="G891" s="52">
        <f>F891*(1-$B$15)*(1-(IF(ISERROR(VLOOKUP(A891,'[2]BASE OFERTAS'!$A$2:$D$800,4,FALSE)),"0 ",VLOOKUP(A891,'[2]BASE OFERTAS'!$A$2:$D$800,4,FALSE))))</f>
        <v>15402.6</v>
      </c>
      <c r="H891" s="43"/>
      <c r="I891" s="44">
        <f t="shared" si="27"/>
        <v>0</v>
      </c>
    </row>
    <row r="892" spans="1:9" x14ac:dyDescent="0.2">
      <c r="A892" s="53" t="str">
        <f t="shared" si="26"/>
        <v>SCCONECTOR ANGULO</v>
      </c>
      <c r="B892" s="41" t="str">
        <f>'[1]87-20-0'!B876</f>
        <v>CAI117SC</v>
      </c>
      <c r="C892" s="41" t="str">
        <f>VLOOKUP(B892,'[1]87-20-0'!$B$2:$G$10000, 3,0)</f>
        <v>CONEC ANGU IGUAL 117</v>
      </c>
      <c r="D892" s="41" t="str">
        <f>VLOOKUP(B892,'[1]87-20-0'!$B$2:$G$10000, 4,0)</f>
        <v>SC</v>
      </c>
      <c r="E892" s="41" t="str">
        <f>VLOOKUP(B892,'[1]87-20-0'!$B$2:$G$10000, 5,0)</f>
        <v>CONECTOR ANGULO</v>
      </c>
      <c r="F892" s="42">
        <f>VLOOKUP(B892,'[1]87-20-0'!$B$2:$G$10000, 6,0)</f>
        <v>25550.14</v>
      </c>
      <c r="G892" s="52">
        <f>F892*(1-$B$15)*(1-(IF(ISERROR(VLOOKUP(A892,'[2]BASE OFERTAS'!$A$2:$D$800,4,FALSE)),"0 ",VLOOKUP(A892,'[2]BASE OFERTAS'!$A$2:$D$800,4,FALSE))))</f>
        <v>25550.14</v>
      </c>
      <c r="H892" s="43"/>
      <c r="I892" s="44">
        <f t="shared" si="27"/>
        <v>0</v>
      </c>
    </row>
    <row r="893" spans="1:9" x14ac:dyDescent="0.2">
      <c r="A893" s="53" t="str">
        <f t="shared" si="26"/>
        <v>SCCONECTOR ANGULO</v>
      </c>
      <c r="B893" s="41" t="str">
        <f>'[1]87-20-0'!B877</f>
        <v>CA42SC</v>
      </c>
      <c r="C893" s="41" t="str">
        <f>VLOOKUP(B893,'[1]87-20-0'!$B$2:$G$10000, 3,0)</f>
        <v>CONECTOR ANGULO  42</v>
      </c>
      <c r="D893" s="41" t="str">
        <f>VLOOKUP(B893,'[1]87-20-0'!$B$2:$G$10000, 4,0)</f>
        <v>SC</v>
      </c>
      <c r="E893" s="41" t="str">
        <f>VLOOKUP(B893,'[1]87-20-0'!$B$2:$G$10000, 5,0)</f>
        <v>CONECTOR ANGULO</v>
      </c>
      <c r="F893" s="42">
        <f>VLOOKUP(B893,'[1]87-20-0'!$B$2:$G$10000, 6,0)</f>
        <v>4892.04</v>
      </c>
      <c r="G893" s="52">
        <f>F893*(1-$B$15)*(1-(IF(ISERROR(VLOOKUP(A893,'[2]BASE OFERTAS'!$A$2:$D$800,4,FALSE)),"0 ",VLOOKUP(A893,'[2]BASE OFERTAS'!$A$2:$D$800,4,FALSE))))</f>
        <v>4892.04</v>
      </c>
      <c r="H893" s="43"/>
      <c r="I893" s="44">
        <f t="shared" si="27"/>
        <v>0</v>
      </c>
    </row>
    <row r="894" spans="1:9" x14ac:dyDescent="0.2">
      <c r="A894" s="53" t="str">
        <f t="shared" si="26"/>
        <v>SCCONECTOR ANGULO</v>
      </c>
      <c r="B894" s="41" t="str">
        <f>'[1]87-20-0'!B878</f>
        <v>CA67SC</v>
      </c>
      <c r="C894" s="41" t="str">
        <f>VLOOKUP(B894,'[1]87-20-0'!$B$2:$G$10000, 3,0)</f>
        <v>CONECTOR ANGULO  67</v>
      </c>
      <c r="D894" s="41" t="str">
        <f>VLOOKUP(B894,'[1]87-20-0'!$B$2:$G$10000, 4,0)</f>
        <v>SC</v>
      </c>
      <c r="E894" s="41" t="str">
        <f>VLOOKUP(B894,'[1]87-20-0'!$B$2:$G$10000, 5,0)</f>
        <v>CONECTOR ANGULO</v>
      </c>
      <c r="F894" s="42">
        <f>VLOOKUP(B894,'[1]87-20-0'!$B$2:$G$10000, 6,0)</f>
        <v>6850.4</v>
      </c>
      <c r="G894" s="52">
        <f>F894*(1-$B$15)*(1-(IF(ISERROR(VLOOKUP(A894,'[2]BASE OFERTAS'!$A$2:$D$800,4,FALSE)),"0 ",VLOOKUP(A894,'[2]BASE OFERTAS'!$A$2:$D$800,4,FALSE))))</f>
        <v>6850.4</v>
      </c>
      <c r="H894" s="43"/>
      <c r="I894" s="44">
        <f t="shared" si="27"/>
        <v>0</v>
      </c>
    </row>
    <row r="895" spans="1:9" x14ac:dyDescent="0.2">
      <c r="A895" s="53" t="str">
        <f t="shared" si="26"/>
        <v>SCCONECTOR ANGULO</v>
      </c>
      <c r="B895" s="41" t="str">
        <f>'[1]87-20-0'!B879</f>
        <v>CA93SC</v>
      </c>
      <c r="C895" s="41" t="str">
        <f>VLOOKUP(B895,'[1]87-20-0'!$B$2:$G$10000, 3,0)</f>
        <v>CONECTOR ANGULO  93</v>
      </c>
      <c r="D895" s="41" t="str">
        <f>VLOOKUP(B895,'[1]87-20-0'!$B$2:$G$10000, 4,0)</f>
        <v>SC</v>
      </c>
      <c r="E895" s="41" t="str">
        <f>VLOOKUP(B895,'[1]87-20-0'!$B$2:$G$10000, 5,0)</f>
        <v>CONECTOR ANGULO</v>
      </c>
      <c r="F895" s="42">
        <f>VLOOKUP(B895,'[1]87-20-0'!$B$2:$G$10000, 6,0)</f>
        <v>7838.26</v>
      </c>
      <c r="G895" s="52">
        <f>F895*(1-$B$15)*(1-(IF(ISERROR(VLOOKUP(A895,'[2]BASE OFERTAS'!$A$2:$D$800,4,FALSE)),"0 ",VLOOKUP(A895,'[2]BASE OFERTAS'!$A$2:$D$800,4,FALSE))))</f>
        <v>7838.26</v>
      </c>
      <c r="H895" s="43"/>
      <c r="I895" s="44">
        <f t="shared" si="27"/>
        <v>0</v>
      </c>
    </row>
    <row r="896" spans="1:9" x14ac:dyDescent="0.2">
      <c r="A896" s="53" t="str">
        <f t="shared" si="26"/>
        <v>SCCONECTOR ANGULO</v>
      </c>
      <c r="B896" s="41" t="str">
        <f>'[1]87-20-0'!B880</f>
        <v>CA117SC</v>
      </c>
      <c r="C896" s="41" t="str">
        <f>VLOOKUP(B896,'[1]87-20-0'!$B$2:$G$10000, 3,0)</f>
        <v>CONECTOR ANGULO 117</v>
      </c>
      <c r="D896" s="41" t="str">
        <f>VLOOKUP(B896,'[1]87-20-0'!$B$2:$G$10000, 4,0)</f>
        <v>SC</v>
      </c>
      <c r="E896" s="41" t="str">
        <f>VLOOKUP(B896,'[1]87-20-0'!$B$2:$G$10000, 5,0)</f>
        <v>CONECTOR ANGULO</v>
      </c>
      <c r="F896" s="42">
        <f>VLOOKUP(B896,'[1]87-20-0'!$B$2:$G$10000, 6,0)</f>
        <v>9026.36</v>
      </c>
      <c r="G896" s="52">
        <f>F896*(1-$B$15)*(1-(IF(ISERROR(VLOOKUP(A896,'[2]BASE OFERTAS'!$A$2:$D$800,4,FALSE)),"0 ",VLOOKUP(A896,'[2]BASE OFERTAS'!$A$2:$D$800,4,FALSE))))</f>
        <v>9026.36</v>
      </c>
      <c r="H896" s="43"/>
      <c r="I896" s="44">
        <f t="shared" si="27"/>
        <v>0</v>
      </c>
    </row>
    <row r="897" spans="1:9" x14ac:dyDescent="0.2">
      <c r="A897" s="53" t="str">
        <f t="shared" si="26"/>
        <v>SCCONECTOR ANGULO</v>
      </c>
      <c r="B897" s="41" t="str">
        <f>'[1]87-20-0'!B881</f>
        <v>CA140SC</v>
      </c>
      <c r="C897" s="41" t="str">
        <f>VLOOKUP(B897,'[1]87-20-0'!$B$2:$G$10000, 3,0)</f>
        <v>CONECTOR ANGULO 140</v>
      </c>
      <c r="D897" s="41" t="str">
        <f>VLOOKUP(B897,'[1]87-20-0'!$B$2:$G$10000, 4,0)</f>
        <v>SC</v>
      </c>
      <c r="E897" s="41" t="str">
        <f>VLOOKUP(B897,'[1]87-20-0'!$B$2:$G$10000, 5,0)</f>
        <v>CONECTOR ANGULO</v>
      </c>
      <c r="F897" s="42">
        <f>VLOOKUP(B897,'[1]87-20-0'!$B$2:$G$10000, 6,0)</f>
        <v>11402.55</v>
      </c>
      <c r="G897" s="52">
        <f>F897*(1-$B$15)*(1-(IF(ISERROR(VLOOKUP(A897,'[2]BASE OFERTAS'!$A$2:$D$800,4,FALSE)),"0 ",VLOOKUP(A897,'[2]BASE OFERTAS'!$A$2:$D$800,4,FALSE))))</f>
        <v>11402.55</v>
      </c>
      <c r="H897" s="43"/>
      <c r="I897" s="44">
        <f t="shared" si="27"/>
        <v>0</v>
      </c>
    </row>
    <row r="898" spans="1:9" x14ac:dyDescent="0.2">
      <c r="A898" s="53" t="str">
        <f t="shared" si="26"/>
        <v>SCCONECTOR ANGULO</v>
      </c>
      <c r="B898" s="41" t="str">
        <f>'[1]87-20-0'!B882</f>
        <v>CA165SC</v>
      </c>
      <c r="C898" s="41" t="str">
        <f>VLOOKUP(B898,'[1]87-20-0'!$B$2:$G$10000, 3,0)</f>
        <v>CONECTOR ANGULO 165</v>
      </c>
      <c r="D898" s="41" t="str">
        <f>VLOOKUP(B898,'[1]87-20-0'!$B$2:$G$10000, 4,0)</f>
        <v>SC</v>
      </c>
      <c r="E898" s="41" t="str">
        <f>VLOOKUP(B898,'[1]87-20-0'!$B$2:$G$10000, 5,0)</f>
        <v>CONECTOR ANGULO</v>
      </c>
      <c r="F898" s="42">
        <f>VLOOKUP(B898,'[1]87-20-0'!$B$2:$G$10000, 6,0)</f>
        <v>13055.26</v>
      </c>
      <c r="G898" s="52">
        <f>F898*(1-$B$15)*(1-(IF(ISERROR(VLOOKUP(A898,'[2]BASE OFERTAS'!$A$2:$D$800,4,FALSE)),"0 ",VLOOKUP(A898,'[2]BASE OFERTAS'!$A$2:$D$800,4,FALSE))))</f>
        <v>13055.26</v>
      </c>
      <c r="H898" s="43"/>
      <c r="I898" s="44">
        <f t="shared" si="27"/>
        <v>0</v>
      </c>
    </row>
    <row r="899" spans="1:9" x14ac:dyDescent="0.2">
      <c r="A899" s="53" t="str">
        <f t="shared" si="26"/>
        <v>SCCONECTOR ANGULO</v>
      </c>
      <c r="B899" s="41" t="str">
        <f>'[1]87-20-0'!B883</f>
        <v>CA190SC</v>
      </c>
      <c r="C899" s="41" t="str">
        <f>VLOOKUP(B899,'[1]87-20-0'!$B$2:$G$10000, 3,0)</f>
        <v>CONECTOR ANGULO 190</v>
      </c>
      <c r="D899" s="41" t="str">
        <f>VLOOKUP(B899,'[1]87-20-0'!$B$2:$G$10000, 4,0)</f>
        <v>SC</v>
      </c>
      <c r="E899" s="41" t="str">
        <f>VLOOKUP(B899,'[1]87-20-0'!$B$2:$G$10000, 5,0)</f>
        <v>CONECTOR ANGULO</v>
      </c>
      <c r="F899" s="42">
        <f>VLOOKUP(B899,'[1]87-20-0'!$B$2:$G$10000, 6,0)</f>
        <v>14612.22</v>
      </c>
      <c r="G899" s="52">
        <f>F899*(1-$B$15)*(1-(IF(ISERROR(VLOOKUP(A899,'[2]BASE OFERTAS'!$A$2:$D$800,4,FALSE)),"0 ",VLOOKUP(A899,'[2]BASE OFERTAS'!$A$2:$D$800,4,FALSE))))</f>
        <v>14612.22</v>
      </c>
      <c r="H899" s="43"/>
      <c r="I899" s="44">
        <f t="shared" si="27"/>
        <v>0</v>
      </c>
    </row>
    <row r="900" spans="1:9" x14ac:dyDescent="0.2">
      <c r="A900" s="53" t="str">
        <f t="shared" si="26"/>
        <v>SCCONECTOR ANGULO</v>
      </c>
      <c r="B900" s="41" t="str">
        <f>'[1]87-20-0'!B884</f>
        <v>CA215SC</v>
      </c>
      <c r="C900" s="41" t="str">
        <f>VLOOKUP(B900,'[1]87-20-0'!$B$2:$G$10000, 3,0)</f>
        <v>CONECTOR ANGULO 215</v>
      </c>
      <c r="D900" s="41" t="str">
        <f>VLOOKUP(B900,'[1]87-20-0'!$B$2:$G$10000, 4,0)</f>
        <v>SC</v>
      </c>
      <c r="E900" s="41" t="str">
        <f>VLOOKUP(B900,'[1]87-20-0'!$B$2:$G$10000, 5,0)</f>
        <v>CONECTOR ANGULO</v>
      </c>
      <c r="F900" s="42">
        <f>VLOOKUP(B900,'[1]87-20-0'!$B$2:$G$10000, 6,0)</f>
        <v>18711.810000000001</v>
      </c>
      <c r="G900" s="52">
        <f>F900*(1-$B$15)*(1-(IF(ISERROR(VLOOKUP(A900,'[2]BASE OFERTAS'!$A$2:$D$800,4,FALSE)),"0 ",VLOOKUP(A900,'[2]BASE OFERTAS'!$A$2:$D$800,4,FALSE))))</f>
        <v>18711.810000000001</v>
      </c>
      <c r="H900" s="43"/>
      <c r="I900" s="44">
        <f t="shared" si="27"/>
        <v>0</v>
      </c>
    </row>
    <row r="901" spans="1:9" x14ac:dyDescent="0.2">
      <c r="A901" s="53" t="str">
        <f t="shared" si="26"/>
        <v>SCCONECTOR ANGULO</v>
      </c>
      <c r="B901" s="41" t="str">
        <f>'[1]87-20-0'!B885</f>
        <v>CA240SC</v>
      </c>
      <c r="C901" s="41" t="str">
        <f>VLOOKUP(B901,'[1]87-20-0'!$B$2:$G$10000, 3,0)</f>
        <v>CONECTOR ANGULO 240</v>
      </c>
      <c r="D901" s="41" t="str">
        <f>VLOOKUP(B901,'[1]87-20-0'!$B$2:$G$10000, 4,0)</f>
        <v>SC</v>
      </c>
      <c r="E901" s="41" t="str">
        <f>VLOOKUP(B901,'[1]87-20-0'!$B$2:$G$10000, 5,0)</f>
        <v>CONECTOR ANGULO</v>
      </c>
      <c r="F901" s="42">
        <f>VLOOKUP(B901,'[1]87-20-0'!$B$2:$G$10000, 6,0)</f>
        <v>20624.88</v>
      </c>
      <c r="G901" s="52">
        <f>F901*(1-$B$15)*(1-(IF(ISERROR(VLOOKUP(A901,'[2]BASE OFERTAS'!$A$2:$D$800,4,FALSE)),"0 ",VLOOKUP(A901,'[2]BASE OFERTAS'!$A$2:$D$800,4,FALSE))))</f>
        <v>20624.88</v>
      </c>
      <c r="H901" s="43"/>
      <c r="I901" s="44">
        <f t="shared" si="27"/>
        <v>0</v>
      </c>
    </row>
    <row r="902" spans="1:9" x14ac:dyDescent="0.2">
      <c r="A902" s="53" t="str">
        <f t="shared" si="26"/>
        <v>SCCONECTOR ANGULO</v>
      </c>
      <c r="B902" s="41" t="str">
        <f>'[1]87-20-0'!B886</f>
        <v>CA290SC</v>
      </c>
      <c r="C902" s="41" t="str">
        <f>VLOOKUP(B902,'[1]87-20-0'!$B$2:$G$10000, 3,0)</f>
        <v>CONECTOR ANGULO 290</v>
      </c>
      <c r="D902" s="41" t="str">
        <f>VLOOKUP(B902,'[1]87-20-0'!$B$2:$G$10000, 4,0)</f>
        <v>SC</v>
      </c>
      <c r="E902" s="41" t="str">
        <f>VLOOKUP(B902,'[1]87-20-0'!$B$2:$G$10000, 5,0)</f>
        <v>CONECTOR ANGULO</v>
      </c>
      <c r="F902" s="42">
        <f>VLOOKUP(B902,'[1]87-20-0'!$B$2:$G$10000, 6,0)</f>
        <v>24593.09</v>
      </c>
      <c r="G902" s="52">
        <f>F902*(1-$B$15)*(1-(IF(ISERROR(VLOOKUP(A902,'[2]BASE OFERTAS'!$A$2:$D$800,4,FALSE)),"0 ",VLOOKUP(A902,'[2]BASE OFERTAS'!$A$2:$D$800,4,FALSE))))</f>
        <v>24593.09</v>
      </c>
      <c r="H902" s="43"/>
      <c r="I902" s="44">
        <f t="shared" si="27"/>
        <v>0</v>
      </c>
    </row>
    <row r="903" spans="1:9" x14ac:dyDescent="0.2">
      <c r="A903" s="53" t="str">
        <f t="shared" si="26"/>
        <v>VITAL GASRIEGO</v>
      </c>
      <c r="B903" s="41" t="str">
        <f>'[1]87-20-0'!B887</f>
        <v>CM12V</v>
      </c>
      <c r="C903" s="41" t="str">
        <f>VLOOKUP(B903,'[1]87-20-0'!$B$2:$G$10000, 3,0)</f>
        <v>CONECTOR P/MANGUERA 1/2</v>
      </c>
      <c r="D903" s="41" t="str">
        <f>VLOOKUP(B903,'[1]87-20-0'!$B$2:$G$10000, 4,0)</f>
        <v>VITAL GAS</v>
      </c>
      <c r="E903" s="41" t="str">
        <f>VLOOKUP(B903,'[1]87-20-0'!$B$2:$G$10000, 5,0)</f>
        <v>RIEGO</v>
      </c>
      <c r="F903" s="42">
        <f>VLOOKUP(B903,'[1]87-20-0'!$B$2:$G$10000, 6,0)</f>
        <v>1175.3</v>
      </c>
      <c r="G903" s="52">
        <f>F903*(1-$B$15)*(1-(IF(ISERROR(VLOOKUP(A903,'[2]BASE OFERTAS'!$A$2:$D$800,4,FALSE)),"0 ",VLOOKUP(A903,'[2]BASE OFERTAS'!$A$2:$D$800,4,FALSE))))</f>
        <v>1034.2639999999999</v>
      </c>
      <c r="H903" s="43"/>
      <c r="I903" s="44">
        <f t="shared" si="27"/>
        <v>0</v>
      </c>
    </row>
    <row r="904" spans="1:9" x14ac:dyDescent="0.2">
      <c r="A904" s="53" t="str">
        <f t="shared" si="26"/>
        <v>VITAL GASRIEGO</v>
      </c>
      <c r="B904" s="41" t="str">
        <f>'[1]87-20-0'!B888</f>
        <v>CM34V</v>
      </c>
      <c r="C904" s="41" t="str">
        <f>VLOOKUP(B904,'[1]87-20-0'!$B$2:$G$10000, 3,0)</f>
        <v>CONECTOR P/MANGUERA 3/4</v>
      </c>
      <c r="D904" s="41" t="str">
        <f>VLOOKUP(B904,'[1]87-20-0'!$B$2:$G$10000, 4,0)</f>
        <v>VITAL GAS</v>
      </c>
      <c r="E904" s="41" t="str">
        <f>VLOOKUP(B904,'[1]87-20-0'!$B$2:$G$10000, 5,0)</f>
        <v>RIEGO</v>
      </c>
      <c r="F904" s="42">
        <f>VLOOKUP(B904,'[1]87-20-0'!$B$2:$G$10000, 6,0)</f>
        <v>1305.07</v>
      </c>
      <c r="G904" s="52">
        <f>F904*(1-$B$15)*(1-(IF(ISERROR(VLOOKUP(A904,'[2]BASE OFERTAS'!$A$2:$D$800,4,FALSE)),"0 ",VLOOKUP(A904,'[2]BASE OFERTAS'!$A$2:$D$800,4,FALSE))))</f>
        <v>1148.4615999999999</v>
      </c>
      <c r="H904" s="43"/>
      <c r="I904" s="44">
        <f t="shared" si="27"/>
        <v>0</v>
      </c>
    </row>
    <row r="905" spans="1:9" x14ac:dyDescent="0.2">
      <c r="A905" s="53" t="str">
        <f t="shared" si="26"/>
        <v>SCCONECTOR ANGULO</v>
      </c>
      <c r="B905" s="41" t="str">
        <f>'[1]87-20-0'!B889</f>
        <v>CP42SC</v>
      </c>
      <c r="C905" s="41" t="str">
        <f>VLOOKUP(B905,'[1]87-20-0'!$B$2:$G$10000, 3,0)</f>
        <v>CONECTOR PLACA  42mm</v>
      </c>
      <c r="D905" s="41" t="str">
        <f>VLOOKUP(B905,'[1]87-20-0'!$B$2:$G$10000, 4,0)</f>
        <v>SC</v>
      </c>
      <c r="E905" s="41" t="str">
        <f>VLOOKUP(B905,'[1]87-20-0'!$B$2:$G$10000, 5,0)</f>
        <v>CONECTOR ANGULO</v>
      </c>
      <c r="F905" s="42">
        <f>VLOOKUP(B905,'[1]87-20-0'!$B$2:$G$10000, 6,0)</f>
        <v>7731.13</v>
      </c>
      <c r="G905" s="52">
        <f>F905*(1-$B$15)*(1-(IF(ISERROR(VLOOKUP(A905,'[2]BASE OFERTAS'!$A$2:$D$800,4,FALSE)),"0 ",VLOOKUP(A905,'[2]BASE OFERTAS'!$A$2:$D$800,4,FALSE))))</f>
        <v>7731.13</v>
      </c>
      <c r="H905" s="43"/>
      <c r="I905" s="44">
        <f t="shared" si="27"/>
        <v>0</v>
      </c>
    </row>
    <row r="906" spans="1:9" x14ac:dyDescent="0.2">
      <c r="A906" s="53" t="str">
        <f t="shared" si="26"/>
        <v>SCCONECTOR ANGULO</v>
      </c>
      <c r="B906" s="41" t="str">
        <f>'[1]87-20-0'!B890</f>
        <v>CP67SC</v>
      </c>
      <c r="C906" s="41" t="str">
        <f>VLOOKUP(B906,'[1]87-20-0'!$B$2:$G$10000, 3,0)</f>
        <v>CONECTOR PLACA  67mm</v>
      </c>
      <c r="D906" s="41" t="str">
        <f>VLOOKUP(B906,'[1]87-20-0'!$B$2:$G$10000, 4,0)</f>
        <v>SC</v>
      </c>
      <c r="E906" s="41" t="str">
        <f>VLOOKUP(B906,'[1]87-20-0'!$B$2:$G$10000, 5,0)</f>
        <v>CONECTOR ANGULO</v>
      </c>
      <c r="F906" s="42">
        <f>VLOOKUP(B906,'[1]87-20-0'!$B$2:$G$10000, 6,0)</f>
        <v>13967.37</v>
      </c>
      <c r="G906" s="52">
        <f>F906*(1-$B$15)*(1-(IF(ISERROR(VLOOKUP(A906,'[2]BASE OFERTAS'!$A$2:$D$800,4,FALSE)),"0 ",VLOOKUP(A906,'[2]BASE OFERTAS'!$A$2:$D$800,4,FALSE))))</f>
        <v>13967.37</v>
      </c>
      <c r="H906" s="43"/>
      <c r="I906" s="44">
        <f t="shared" si="27"/>
        <v>0</v>
      </c>
    </row>
    <row r="907" spans="1:9" x14ac:dyDescent="0.2">
      <c r="A907" s="53" t="str">
        <f t="shared" si="26"/>
        <v>SCCONECTOR ANGULO</v>
      </c>
      <c r="B907" s="41" t="str">
        <f>'[1]87-20-0'!B891</f>
        <v>CP93SC</v>
      </c>
      <c r="C907" s="41" t="str">
        <f>VLOOKUP(B907,'[1]87-20-0'!$B$2:$G$10000, 3,0)</f>
        <v>CONECTOR PLACA  93mm</v>
      </c>
      <c r="D907" s="41" t="str">
        <f>VLOOKUP(B907,'[1]87-20-0'!$B$2:$G$10000, 4,0)</f>
        <v>SC</v>
      </c>
      <c r="E907" s="41" t="str">
        <f>VLOOKUP(B907,'[1]87-20-0'!$B$2:$G$10000, 5,0)</f>
        <v>CONECTOR ANGULO</v>
      </c>
      <c r="F907" s="42">
        <f>VLOOKUP(B907,'[1]87-20-0'!$B$2:$G$10000, 6,0)</f>
        <v>21285.83</v>
      </c>
      <c r="G907" s="52">
        <f>F907*(1-$B$15)*(1-(IF(ISERROR(VLOOKUP(A907,'[2]BASE OFERTAS'!$A$2:$D$800,4,FALSE)),"0 ",VLOOKUP(A907,'[2]BASE OFERTAS'!$A$2:$D$800,4,FALSE))))</f>
        <v>21285.83</v>
      </c>
      <c r="H907" s="43"/>
      <c r="I907" s="44">
        <f t="shared" si="27"/>
        <v>0</v>
      </c>
    </row>
    <row r="908" spans="1:9" x14ac:dyDescent="0.2">
      <c r="A908" s="53" t="str">
        <f t="shared" si="26"/>
        <v>SCCONECTOR ANGULO</v>
      </c>
      <c r="B908" s="41" t="str">
        <f>'[1]87-20-0'!B892</f>
        <v>CP117SC</v>
      </c>
      <c r="C908" s="41" t="str">
        <f>VLOOKUP(B908,'[1]87-20-0'!$B$2:$G$10000, 3,0)</f>
        <v>CONECTOR PLACA 117mm</v>
      </c>
      <c r="D908" s="41" t="str">
        <f>VLOOKUP(B908,'[1]87-20-0'!$B$2:$G$10000, 4,0)</f>
        <v>SC</v>
      </c>
      <c r="E908" s="41" t="str">
        <f>VLOOKUP(B908,'[1]87-20-0'!$B$2:$G$10000, 5,0)</f>
        <v>CONECTOR ANGULO</v>
      </c>
      <c r="F908" s="42">
        <f>VLOOKUP(B908,'[1]87-20-0'!$B$2:$G$10000, 6,0)</f>
        <v>31325.67</v>
      </c>
      <c r="G908" s="52">
        <f>F908*(1-$B$15)*(1-(IF(ISERROR(VLOOKUP(A908,'[2]BASE OFERTAS'!$A$2:$D$800,4,FALSE)),"0 ",VLOOKUP(A908,'[2]BASE OFERTAS'!$A$2:$D$800,4,FALSE))))</f>
        <v>31325.67</v>
      </c>
      <c r="H908" s="43"/>
      <c r="I908" s="44">
        <f t="shared" si="27"/>
        <v>0</v>
      </c>
    </row>
    <row r="909" spans="1:9" x14ac:dyDescent="0.2">
      <c r="A909" s="53" t="str">
        <f t="shared" si="26"/>
        <v>DUKECONEX EXTEN AJUST</v>
      </c>
      <c r="B909" s="41" t="str">
        <f>'[1]87-20-0'!B893</f>
        <v>CE40D</v>
      </c>
      <c r="C909" s="41" t="str">
        <f>VLOOKUP(B909,'[1]87-20-0'!$B$2:$G$10000, 3,0)</f>
        <v>CONEX EXTENS AJUS 40</v>
      </c>
      <c r="D909" s="41" t="str">
        <f>VLOOKUP(B909,'[1]87-20-0'!$B$2:$G$10000, 4,0)</f>
        <v>DUKE</v>
      </c>
      <c r="E909" s="41" t="str">
        <f>VLOOKUP(B909,'[1]87-20-0'!$B$2:$G$10000, 5,0)</f>
        <v>CONEX EXTEN AJUST</v>
      </c>
      <c r="F909" s="42">
        <f>VLOOKUP(B909,'[1]87-20-0'!$B$2:$G$10000, 6,0)</f>
        <v>1018.02</v>
      </c>
      <c r="G909" s="52">
        <f>F909*(1-$B$15)*(1-(IF(ISERROR(VLOOKUP(A909,'[2]BASE OFERTAS'!$A$2:$D$800,4,FALSE)),"0 ",VLOOKUP(A909,'[2]BASE OFERTAS'!$A$2:$D$800,4,FALSE))))</f>
        <v>936.57839999999999</v>
      </c>
      <c r="H909" s="43"/>
      <c r="I909" s="44">
        <f t="shared" si="27"/>
        <v>0</v>
      </c>
    </row>
    <row r="910" spans="1:9" x14ac:dyDescent="0.2">
      <c r="A910" s="53" t="str">
        <f t="shared" si="26"/>
        <v>DUKECONEX EXTEN AJUST</v>
      </c>
      <c r="B910" s="41" t="str">
        <f>'[1]87-20-0'!B894</f>
        <v>CE50D</v>
      </c>
      <c r="C910" s="41" t="str">
        <f>VLOOKUP(B910,'[1]87-20-0'!$B$2:$G$10000, 3,0)</f>
        <v>CONEX EXTENS AJUS 50</v>
      </c>
      <c r="D910" s="41" t="str">
        <f>VLOOKUP(B910,'[1]87-20-0'!$B$2:$G$10000, 4,0)</f>
        <v>DUKE</v>
      </c>
      <c r="E910" s="41" t="str">
        <f>VLOOKUP(B910,'[1]87-20-0'!$B$2:$G$10000, 5,0)</f>
        <v>CONEX EXTEN AJUST</v>
      </c>
      <c r="F910" s="42">
        <f>VLOOKUP(B910,'[1]87-20-0'!$B$2:$G$10000, 6,0)</f>
        <v>1877.75</v>
      </c>
      <c r="G910" s="52">
        <f>F910*(1-$B$15)*(1-(IF(ISERROR(VLOOKUP(A910,'[2]BASE OFERTAS'!$A$2:$D$800,4,FALSE)),"0 ",VLOOKUP(A910,'[2]BASE OFERTAS'!$A$2:$D$800,4,FALSE))))</f>
        <v>1727.53</v>
      </c>
      <c r="H910" s="43"/>
      <c r="I910" s="44">
        <f t="shared" si="27"/>
        <v>0</v>
      </c>
    </row>
    <row r="911" spans="1:9" x14ac:dyDescent="0.2">
      <c r="A911" s="53" t="str">
        <f t="shared" si="26"/>
        <v>REEMBOLSOCONTRA</v>
      </c>
      <c r="B911" s="41" t="str">
        <f>'[1]87-20-0'!B895</f>
        <v>CR</v>
      </c>
      <c r="C911" s="41" t="str">
        <f>VLOOKUP(B911,'[1]87-20-0'!$B$2:$G$10000, 3,0)</f>
        <v>CONTRA</v>
      </c>
      <c r="D911" s="41" t="str">
        <f>VLOOKUP(B911,'[1]87-20-0'!$B$2:$G$10000, 4,0)</f>
        <v>REEMBOLSO</v>
      </c>
      <c r="E911" s="41" t="str">
        <f>VLOOKUP(B911,'[1]87-20-0'!$B$2:$G$10000, 5,0)</f>
        <v>CONTRA</v>
      </c>
      <c r="F911" s="42">
        <f>VLOOKUP(B911,'[1]87-20-0'!$B$2:$G$10000, 6,0)</f>
        <v>0</v>
      </c>
      <c r="G911" s="52">
        <f>F911*(1-$B$15)*(1-(IF(ISERROR(VLOOKUP(A911,'[2]BASE OFERTAS'!$A$2:$D$800,4,FALSE)),"0 ",VLOOKUP(A911,'[2]BASE OFERTAS'!$A$2:$D$800,4,FALSE))))</f>
        <v>0</v>
      </c>
      <c r="H911" s="43"/>
      <c r="I911" s="44">
        <f t="shared" si="27"/>
        <v>0</v>
      </c>
    </row>
    <row r="912" spans="1:9" x14ac:dyDescent="0.2">
      <c r="A912" s="53" t="str">
        <f t="shared" si="26"/>
        <v>PREMIERESMALTE</v>
      </c>
      <c r="B912" s="41" t="str">
        <f>'[1]87-20-0'!B896</f>
        <v>CBB12P</v>
      </c>
      <c r="C912" s="41" t="str">
        <f>VLOOKUP(B912,'[1]87-20-0'!$B$2:$G$10000, 3,0)</f>
        <v>CONV *BRILLAN* BLANCO 1/2</v>
      </c>
      <c r="D912" s="41" t="str">
        <f>VLOOKUP(B912,'[1]87-20-0'!$B$2:$G$10000, 4,0)</f>
        <v>PREMIER</v>
      </c>
      <c r="E912" s="41" t="str">
        <f>VLOOKUP(B912,'[1]87-20-0'!$B$2:$G$10000, 5,0)</f>
        <v>ESMALTE</v>
      </c>
      <c r="F912" s="42">
        <f>VLOOKUP(B912,'[1]87-20-0'!$B$2:$G$10000, 6,0)</f>
        <v>5404.74</v>
      </c>
      <c r="G912" s="52">
        <f>F912*(1-$B$15)*(1-(IF(ISERROR(VLOOKUP(A912,'[2]BASE OFERTAS'!$A$2:$D$800,4,FALSE)),"0 ",VLOOKUP(A912,'[2]BASE OFERTAS'!$A$2:$D$800,4,FALSE))))</f>
        <v>5404.74</v>
      </c>
      <c r="H912" s="43"/>
      <c r="I912" s="44">
        <f t="shared" si="27"/>
        <v>0</v>
      </c>
    </row>
    <row r="913" spans="1:9" x14ac:dyDescent="0.2">
      <c r="A913" s="53" t="str">
        <f t="shared" si="26"/>
        <v>PREMIERESMALTE</v>
      </c>
      <c r="B913" s="41" t="str">
        <f>'[1]87-20-0'!B897</f>
        <v>CBB14P</v>
      </c>
      <c r="C913" s="41" t="str">
        <f>VLOOKUP(B913,'[1]87-20-0'!$B$2:$G$10000, 3,0)</f>
        <v>CONV *BRILLAN* BLANCO 1/4</v>
      </c>
      <c r="D913" s="41" t="str">
        <f>VLOOKUP(B913,'[1]87-20-0'!$B$2:$G$10000, 4,0)</f>
        <v>PREMIER</v>
      </c>
      <c r="E913" s="41" t="str">
        <f>VLOOKUP(B913,'[1]87-20-0'!$B$2:$G$10000, 5,0)</f>
        <v>ESMALTE</v>
      </c>
      <c r="F913" s="42">
        <f>VLOOKUP(B913,'[1]87-20-0'!$B$2:$G$10000, 6,0)</f>
        <v>3094.84</v>
      </c>
      <c r="G913" s="52">
        <f>F913*(1-$B$15)*(1-(IF(ISERROR(VLOOKUP(A913,'[2]BASE OFERTAS'!$A$2:$D$800,4,FALSE)),"0 ",VLOOKUP(A913,'[2]BASE OFERTAS'!$A$2:$D$800,4,FALSE))))</f>
        <v>3094.84</v>
      </c>
      <c r="H913" s="43"/>
      <c r="I913" s="44">
        <f t="shared" si="27"/>
        <v>0</v>
      </c>
    </row>
    <row r="914" spans="1:9" x14ac:dyDescent="0.2">
      <c r="A914" s="53" t="str">
        <f t="shared" si="26"/>
        <v>PREMIERCONVERTIDOR</v>
      </c>
      <c r="B914" s="41" t="str">
        <f>'[1]87-20-0'!B898</f>
        <v>CBB20P</v>
      </c>
      <c r="C914" s="41" t="str">
        <f>VLOOKUP(B914,'[1]87-20-0'!$B$2:$G$10000, 3,0)</f>
        <v>CONV *BRILLANT* BLANCO 20</v>
      </c>
      <c r="D914" s="41" t="str">
        <f>VLOOKUP(B914,'[1]87-20-0'!$B$2:$G$10000, 4,0)</f>
        <v>PREMIER</v>
      </c>
      <c r="E914" s="41" t="str">
        <f>VLOOKUP(B914,'[1]87-20-0'!$B$2:$G$10000, 5,0)</f>
        <v>CONVERTIDOR</v>
      </c>
      <c r="F914" s="42">
        <f>VLOOKUP(B914,'[1]87-20-0'!$B$2:$G$10000, 6,0)</f>
        <v>181528.71</v>
      </c>
      <c r="G914" s="52">
        <f>F914*(1-$B$15)*(1-(IF(ISERROR(VLOOKUP(A914,'[2]BASE OFERTAS'!$A$2:$D$800,4,FALSE)),"0 ",VLOOKUP(A914,'[2]BASE OFERTAS'!$A$2:$D$800,4,FALSE))))</f>
        <v>181528.71</v>
      </c>
      <c r="H914" s="43"/>
      <c r="I914" s="44">
        <f t="shared" si="27"/>
        <v>0</v>
      </c>
    </row>
    <row r="915" spans="1:9" x14ac:dyDescent="0.2">
      <c r="A915" s="53" t="str">
        <f t="shared" ref="A915:A978" si="28">D915&amp;E915</f>
        <v>PREMIERESMALTE</v>
      </c>
      <c r="B915" s="41" t="str">
        <f>'[1]87-20-0'!B899</f>
        <v>CBN12P</v>
      </c>
      <c r="C915" s="41" t="str">
        <f>VLOOKUP(B915,'[1]87-20-0'!$B$2:$G$10000, 3,0)</f>
        <v>CONV *BRILLANT* NEGRO 1/2</v>
      </c>
      <c r="D915" s="41" t="str">
        <f>VLOOKUP(B915,'[1]87-20-0'!$B$2:$G$10000, 4,0)</f>
        <v>PREMIER</v>
      </c>
      <c r="E915" s="41" t="str">
        <f>VLOOKUP(B915,'[1]87-20-0'!$B$2:$G$10000, 5,0)</f>
        <v>ESMALTE</v>
      </c>
      <c r="F915" s="42">
        <f>VLOOKUP(B915,'[1]87-20-0'!$B$2:$G$10000, 6,0)</f>
        <v>4283.42</v>
      </c>
      <c r="G915" s="52">
        <f>F915*(1-$B$15)*(1-(IF(ISERROR(VLOOKUP(A915,'[2]BASE OFERTAS'!$A$2:$D$800,4,FALSE)),"0 ",VLOOKUP(A915,'[2]BASE OFERTAS'!$A$2:$D$800,4,FALSE))))</f>
        <v>4283.42</v>
      </c>
      <c r="H915" s="43"/>
      <c r="I915" s="44">
        <f t="shared" ref="I915:I978" si="29">H915*G915</f>
        <v>0</v>
      </c>
    </row>
    <row r="916" spans="1:9" x14ac:dyDescent="0.2">
      <c r="A916" s="53" t="str">
        <f t="shared" si="28"/>
        <v>PREMIERESMALTE</v>
      </c>
      <c r="B916" s="41" t="str">
        <f>'[1]87-20-0'!B900</f>
        <v>CBN14P</v>
      </c>
      <c r="C916" s="41" t="str">
        <f>VLOOKUP(B916,'[1]87-20-0'!$B$2:$G$10000, 3,0)</f>
        <v>CONV *BRILLANT* NEGRO 1/4</v>
      </c>
      <c r="D916" s="41" t="str">
        <f>VLOOKUP(B916,'[1]87-20-0'!$B$2:$G$10000, 4,0)</f>
        <v>PREMIER</v>
      </c>
      <c r="E916" s="41" t="str">
        <f>VLOOKUP(B916,'[1]87-20-0'!$B$2:$G$10000, 5,0)</f>
        <v>ESMALTE</v>
      </c>
      <c r="F916" s="42">
        <f>VLOOKUP(B916,'[1]87-20-0'!$B$2:$G$10000, 6,0)</f>
        <v>2534.1799999999998</v>
      </c>
      <c r="G916" s="52">
        <f>F916*(1-$B$15)*(1-(IF(ISERROR(VLOOKUP(A916,'[2]BASE OFERTAS'!$A$2:$D$800,4,FALSE)),"0 ",VLOOKUP(A916,'[2]BASE OFERTAS'!$A$2:$D$800,4,FALSE))))</f>
        <v>2534.1799999999998</v>
      </c>
      <c r="H916" s="43"/>
      <c r="I916" s="44">
        <f t="shared" si="29"/>
        <v>0</v>
      </c>
    </row>
    <row r="917" spans="1:9" x14ac:dyDescent="0.2">
      <c r="A917" s="53" t="str">
        <f t="shared" si="28"/>
        <v>PREMIERESMALTE</v>
      </c>
      <c r="B917" s="41" t="str">
        <f>'[1]87-20-0'!B901</f>
        <v>CBB1P</v>
      </c>
      <c r="C917" s="41" t="str">
        <f>VLOOKUP(B917,'[1]87-20-0'!$B$2:$G$10000, 3,0)</f>
        <v>CONV *BRILLANTE* BLANCO 1</v>
      </c>
      <c r="D917" s="41" t="str">
        <f>VLOOKUP(B917,'[1]87-20-0'!$B$2:$G$10000, 4,0)</f>
        <v>PREMIER</v>
      </c>
      <c r="E917" s="41" t="str">
        <f>VLOOKUP(B917,'[1]87-20-0'!$B$2:$G$10000, 5,0)</f>
        <v>ESMALTE</v>
      </c>
      <c r="F917" s="42">
        <f>VLOOKUP(B917,'[1]87-20-0'!$B$2:$G$10000, 6,0)</f>
        <v>9644.92</v>
      </c>
      <c r="G917" s="52">
        <f>F917*(1-$B$15)*(1-(IF(ISERROR(VLOOKUP(A917,'[2]BASE OFERTAS'!$A$2:$D$800,4,FALSE)),"0 ",VLOOKUP(A917,'[2]BASE OFERTAS'!$A$2:$D$800,4,FALSE))))</f>
        <v>9644.92</v>
      </c>
      <c r="H917" s="43"/>
      <c r="I917" s="44">
        <f t="shared" si="29"/>
        <v>0</v>
      </c>
    </row>
    <row r="918" spans="1:9" x14ac:dyDescent="0.2">
      <c r="A918" s="53" t="str">
        <f t="shared" si="28"/>
        <v>PREMIERCONVERTIDOR</v>
      </c>
      <c r="B918" s="41" t="str">
        <f>'[1]87-20-0'!B902</f>
        <v>CBB4P</v>
      </c>
      <c r="C918" s="41" t="str">
        <f>VLOOKUP(B918,'[1]87-20-0'!$B$2:$G$10000, 3,0)</f>
        <v>CONV *BRILLANTE* BLANCO 4</v>
      </c>
      <c r="D918" s="41" t="str">
        <f>VLOOKUP(B918,'[1]87-20-0'!$B$2:$G$10000, 4,0)</f>
        <v>PREMIER</v>
      </c>
      <c r="E918" s="41" t="str">
        <f>VLOOKUP(B918,'[1]87-20-0'!$B$2:$G$10000, 5,0)</f>
        <v>CONVERTIDOR</v>
      </c>
      <c r="F918" s="42">
        <f>VLOOKUP(B918,'[1]87-20-0'!$B$2:$G$10000, 6,0)</f>
        <v>37224.26</v>
      </c>
      <c r="G918" s="52">
        <f>F918*(1-$B$15)*(1-(IF(ISERROR(VLOOKUP(A918,'[2]BASE OFERTAS'!$A$2:$D$800,4,FALSE)),"0 ",VLOOKUP(A918,'[2]BASE OFERTAS'!$A$2:$D$800,4,FALSE))))</f>
        <v>37224.26</v>
      </c>
      <c r="H918" s="43"/>
      <c r="I918" s="44">
        <f t="shared" si="29"/>
        <v>0</v>
      </c>
    </row>
    <row r="919" spans="1:9" x14ac:dyDescent="0.2">
      <c r="A919" s="53" t="str">
        <f t="shared" si="28"/>
        <v>PREMIERESMALTE</v>
      </c>
      <c r="B919" s="41" t="str">
        <f>'[1]87-20-0'!B903</f>
        <v>CBN1P</v>
      </c>
      <c r="C919" s="41" t="str">
        <f>VLOOKUP(B919,'[1]87-20-0'!$B$2:$G$10000, 3,0)</f>
        <v>CONV *BRILLANTE* NEGRO  1</v>
      </c>
      <c r="D919" s="41" t="str">
        <f>VLOOKUP(B919,'[1]87-20-0'!$B$2:$G$10000, 4,0)</f>
        <v>PREMIER</v>
      </c>
      <c r="E919" s="41" t="str">
        <f>VLOOKUP(B919,'[1]87-20-0'!$B$2:$G$10000, 5,0)</f>
        <v>ESMALTE</v>
      </c>
      <c r="F919" s="42">
        <f>VLOOKUP(B919,'[1]87-20-0'!$B$2:$G$10000, 6,0)</f>
        <v>7482.39</v>
      </c>
      <c r="G919" s="52">
        <f>F919*(1-$B$15)*(1-(IF(ISERROR(VLOOKUP(A919,'[2]BASE OFERTAS'!$A$2:$D$800,4,FALSE)),"0 ",VLOOKUP(A919,'[2]BASE OFERTAS'!$A$2:$D$800,4,FALSE))))</f>
        <v>7482.39</v>
      </c>
      <c r="H919" s="43"/>
      <c r="I919" s="44">
        <f t="shared" si="29"/>
        <v>0</v>
      </c>
    </row>
    <row r="920" spans="1:9" x14ac:dyDescent="0.2">
      <c r="A920" s="53" t="str">
        <f t="shared" si="28"/>
        <v>PREMIERESMALTE</v>
      </c>
      <c r="B920" s="41" t="str">
        <f>'[1]87-20-0'!B904</f>
        <v>CBN20P</v>
      </c>
      <c r="C920" s="41" t="str">
        <f>VLOOKUP(B920,'[1]87-20-0'!$B$2:$G$10000, 3,0)</f>
        <v>CONV *BRILLANTE* NEGRO 20</v>
      </c>
      <c r="D920" s="41" t="str">
        <f>VLOOKUP(B920,'[1]87-20-0'!$B$2:$G$10000, 4,0)</f>
        <v>PREMIER</v>
      </c>
      <c r="E920" s="41" t="str">
        <f>VLOOKUP(B920,'[1]87-20-0'!$B$2:$G$10000, 5,0)</f>
        <v>ESMALTE</v>
      </c>
      <c r="F920" s="42">
        <f>VLOOKUP(B920,'[1]87-20-0'!$B$2:$G$10000, 6,0)</f>
        <v>137580.35</v>
      </c>
      <c r="G920" s="52">
        <f>F920*(1-$B$15)*(1-(IF(ISERROR(VLOOKUP(A920,'[2]BASE OFERTAS'!$A$2:$D$800,4,FALSE)),"0 ",VLOOKUP(A920,'[2]BASE OFERTAS'!$A$2:$D$800,4,FALSE))))</f>
        <v>137580.35</v>
      </c>
      <c r="H920" s="43"/>
      <c r="I920" s="44">
        <f t="shared" si="29"/>
        <v>0</v>
      </c>
    </row>
    <row r="921" spans="1:9" x14ac:dyDescent="0.2">
      <c r="A921" s="53" t="str">
        <f t="shared" si="28"/>
        <v>PREMIERESMALTE</v>
      </c>
      <c r="B921" s="41" t="str">
        <f>'[1]87-20-0'!B905</f>
        <v>CBN4P</v>
      </c>
      <c r="C921" s="41" t="str">
        <f>VLOOKUP(B921,'[1]87-20-0'!$B$2:$G$10000, 3,0)</f>
        <v>CONV *BRILLANTE* NEGRO 4L</v>
      </c>
      <c r="D921" s="41" t="str">
        <f>VLOOKUP(B921,'[1]87-20-0'!$B$2:$G$10000, 4,0)</f>
        <v>PREMIER</v>
      </c>
      <c r="E921" s="41" t="str">
        <f>VLOOKUP(B921,'[1]87-20-0'!$B$2:$G$10000, 5,0)</f>
        <v>ESMALTE</v>
      </c>
      <c r="F921" s="42">
        <f>VLOOKUP(B921,'[1]87-20-0'!$B$2:$G$10000, 6,0)</f>
        <v>28434.59</v>
      </c>
      <c r="G921" s="52">
        <f>F921*(1-$B$15)*(1-(IF(ISERROR(VLOOKUP(A921,'[2]BASE OFERTAS'!$A$2:$D$800,4,FALSE)),"0 ",VLOOKUP(A921,'[2]BASE OFERTAS'!$A$2:$D$800,4,FALSE))))</f>
        <v>28434.59</v>
      </c>
      <c r="H921" s="43"/>
      <c r="I921" s="44">
        <f t="shared" si="29"/>
        <v>0</v>
      </c>
    </row>
    <row r="922" spans="1:9" x14ac:dyDescent="0.2">
      <c r="A922" s="53" t="str">
        <f t="shared" si="28"/>
        <v>VENIERCONVERTIDOR</v>
      </c>
      <c r="B922" s="41" t="str">
        <f>'[1]87-20-0'!B906</f>
        <v>CB12V</v>
      </c>
      <c r="C922" s="41" t="str">
        <f>VLOOKUP(B922,'[1]87-20-0'!$B$2:$G$10000, 3,0)</f>
        <v>CONVER OX Blanco 1/2</v>
      </c>
      <c r="D922" s="41" t="str">
        <f>VLOOKUP(B922,'[1]87-20-0'!$B$2:$G$10000, 4,0)</f>
        <v>VENIER</v>
      </c>
      <c r="E922" s="41" t="str">
        <f>VLOOKUP(B922,'[1]87-20-0'!$B$2:$G$10000, 5,0)</f>
        <v>CONVERTIDOR</v>
      </c>
      <c r="F922" s="42">
        <f>VLOOKUP(B922,'[1]87-20-0'!$B$2:$G$10000, 6,0)</f>
        <v>9740.2000000000007</v>
      </c>
      <c r="G922" s="52">
        <f>F922*(1-$B$15)*(1-(IF(ISERROR(VLOOKUP(A922,'[2]BASE OFERTAS'!$A$2:$D$800,4,FALSE)),"0 ",VLOOKUP(A922,'[2]BASE OFERTAS'!$A$2:$D$800,4,FALSE))))</f>
        <v>9740.2000000000007</v>
      </c>
      <c r="H922" s="43"/>
      <c r="I922" s="44">
        <f t="shared" si="29"/>
        <v>0</v>
      </c>
    </row>
    <row r="923" spans="1:9" x14ac:dyDescent="0.2">
      <c r="A923" s="53" t="str">
        <f t="shared" si="28"/>
        <v>VENIERCONVERTIDOR</v>
      </c>
      <c r="B923" s="41" t="str">
        <f>'[1]87-20-0'!B907</f>
        <v>CB14V</v>
      </c>
      <c r="C923" s="41" t="str">
        <f>VLOOKUP(B923,'[1]87-20-0'!$B$2:$G$10000, 3,0)</f>
        <v>CONVER OX Blanco 1/4</v>
      </c>
      <c r="D923" s="41" t="str">
        <f>VLOOKUP(B923,'[1]87-20-0'!$B$2:$G$10000, 4,0)</f>
        <v>VENIER</v>
      </c>
      <c r="E923" s="41" t="str">
        <f>VLOOKUP(B923,'[1]87-20-0'!$B$2:$G$10000, 5,0)</f>
        <v>CONVERTIDOR</v>
      </c>
      <c r="F923" s="42">
        <f>VLOOKUP(B923,'[1]87-20-0'!$B$2:$G$10000, 6,0)</f>
        <v>6683.08</v>
      </c>
      <c r="G923" s="52">
        <f>F923*(1-$B$15)*(1-(IF(ISERROR(VLOOKUP(A923,'[2]BASE OFERTAS'!$A$2:$D$800,4,FALSE)),"0 ",VLOOKUP(A923,'[2]BASE OFERTAS'!$A$2:$D$800,4,FALSE))))</f>
        <v>6683.08</v>
      </c>
      <c r="H923" s="43"/>
      <c r="I923" s="44">
        <f t="shared" si="29"/>
        <v>0</v>
      </c>
    </row>
    <row r="924" spans="1:9" x14ac:dyDescent="0.2">
      <c r="A924" s="53" t="str">
        <f t="shared" si="28"/>
        <v>VENIERCONVERTIDOR</v>
      </c>
      <c r="B924" s="41" t="str">
        <f>'[1]87-20-0'!B908</f>
        <v>CB1V</v>
      </c>
      <c r="C924" s="41" t="str">
        <f>VLOOKUP(B924,'[1]87-20-0'!$B$2:$G$10000, 3,0)</f>
        <v>CONVER OX Blanco 1Lt</v>
      </c>
      <c r="D924" s="41" t="str">
        <f>VLOOKUP(B924,'[1]87-20-0'!$B$2:$G$10000, 4,0)</f>
        <v>VENIER</v>
      </c>
      <c r="E924" s="41" t="str">
        <f>VLOOKUP(B924,'[1]87-20-0'!$B$2:$G$10000, 5,0)</f>
        <v>CONVERTIDOR</v>
      </c>
      <c r="F924" s="42">
        <f>VLOOKUP(B924,'[1]87-20-0'!$B$2:$G$10000, 6,0)</f>
        <v>16097.57</v>
      </c>
      <c r="G924" s="52">
        <f>F924*(1-$B$15)*(1-(IF(ISERROR(VLOOKUP(A924,'[2]BASE OFERTAS'!$A$2:$D$800,4,FALSE)),"0 ",VLOOKUP(A924,'[2]BASE OFERTAS'!$A$2:$D$800,4,FALSE))))</f>
        <v>16097.57</v>
      </c>
      <c r="H924" s="43"/>
      <c r="I924" s="44">
        <f t="shared" si="29"/>
        <v>0</v>
      </c>
    </row>
    <row r="925" spans="1:9" x14ac:dyDescent="0.2">
      <c r="A925" s="53" t="str">
        <f t="shared" si="28"/>
        <v>VENIERCONVERTIDOR</v>
      </c>
      <c r="B925" s="41" t="str">
        <f>'[1]87-20-0'!B909</f>
        <v>CB4V</v>
      </c>
      <c r="C925" s="41" t="str">
        <f>VLOOKUP(B925,'[1]87-20-0'!$B$2:$G$10000, 3,0)</f>
        <v>CONVER OX Blanco 4Lt</v>
      </c>
      <c r="D925" s="41" t="str">
        <f>VLOOKUP(B925,'[1]87-20-0'!$B$2:$G$10000, 4,0)</f>
        <v>VENIER</v>
      </c>
      <c r="E925" s="41" t="str">
        <f>VLOOKUP(B925,'[1]87-20-0'!$B$2:$G$10000, 5,0)</f>
        <v>CONVERTIDOR</v>
      </c>
      <c r="F925" s="42">
        <f>VLOOKUP(B925,'[1]87-20-0'!$B$2:$G$10000, 6,0)</f>
        <v>58540.1</v>
      </c>
      <c r="G925" s="52">
        <f>F925*(1-$B$15)*(1-(IF(ISERROR(VLOOKUP(A925,'[2]BASE OFERTAS'!$A$2:$D$800,4,FALSE)),"0 ",VLOOKUP(A925,'[2]BASE OFERTAS'!$A$2:$D$800,4,FALSE))))</f>
        <v>58540.1</v>
      </c>
      <c r="H925" s="43"/>
      <c r="I925" s="44">
        <f t="shared" si="29"/>
        <v>0</v>
      </c>
    </row>
    <row r="926" spans="1:9" x14ac:dyDescent="0.2">
      <c r="A926" s="53" t="str">
        <f t="shared" si="28"/>
        <v>VENIERCONVERTIDOR</v>
      </c>
      <c r="B926" s="41" t="str">
        <f>'[1]87-20-0'!B910</f>
        <v>CVI12V</v>
      </c>
      <c r="C926" s="41" t="str">
        <f>VLOOKUP(B926,'[1]87-20-0'!$B$2:$G$10000, 3,0)</f>
        <v>CONVER OX V/Ingl 1/2</v>
      </c>
      <c r="D926" s="41" t="str">
        <f>VLOOKUP(B926,'[1]87-20-0'!$B$2:$G$10000, 4,0)</f>
        <v>VENIER</v>
      </c>
      <c r="E926" s="41" t="str">
        <f>VLOOKUP(B926,'[1]87-20-0'!$B$2:$G$10000, 5,0)</f>
        <v>CONVERTIDOR</v>
      </c>
      <c r="F926" s="42">
        <f>VLOOKUP(B926,'[1]87-20-0'!$B$2:$G$10000, 6,0)</f>
        <v>22153.88</v>
      </c>
      <c r="G926" s="52">
        <f>F926*(1-$B$15)*(1-(IF(ISERROR(VLOOKUP(A926,'[2]BASE OFERTAS'!$A$2:$D$800,4,FALSE)),"0 ",VLOOKUP(A926,'[2]BASE OFERTAS'!$A$2:$D$800,4,FALSE))))</f>
        <v>22153.88</v>
      </c>
      <c r="H926" s="43"/>
      <c r="I926" s="44">
        <f t="shared" si="29"/>
        <v>0</v>
      </c>
    </row>
    <row r="927" spans="1:9" x14ac:dyDescent="0.2">
      <c r="A927" s="53" t="str">
        <f t="shared" si="28"/>
        <v>VENIERCONVERTIDOR</v>
      </c>
      <c r="B927" s="41" t="str">
        <f>'[1]87-20-0'!B911</f>
        <v>CVI14V</v>
      </c>
      <c r="C927" s="41" t="str">
        <f>VLOOKUP(B927,'[1]87-20-0'!$B$2:$G$10000, 3,0)</f>
        <v>CONVER OX V/Ingl 1/4</v>
      </c>
      <c r="D927" s="41" t="str">
        <f>VLOOKUP(B927,'[1]87-20-0'!$B$2:$G$10000, 4,0)</f>
        <v>VENIER</v>
      </c>
      <c r="E927" s="41" t="str">
        <f>VLOOKUP(B927,'[1]87-20-0'!$B$2:$G$10000, 5,0)</f>
        <v>CONVERTIDOR</v>
      </c>
      <c r="F927" s="42">
        <f>VLOOKUP(B927,'[1]87-20-0'!$B$2:$G$10000, 6,0)</f>
        <v>14648.89</v>
      </c>
      <c r="G927" s="52">
        <f>F927*(1-$B$15)*(1-(IF(ISERROR(VLOOKUP(A927,'[2]BASE OFERTAS'!$A$2:$D$800,4,FALSE)),"0 ",VLOOKUP(A927,'[2]BASE OFERTAS'!$A$2:$D$800,4,FALSE))))</f>
        <v>14648.89</v>
      </c>
      <c r="H927" s="43"/>
      <c r="I927" s="44">
        <f t="shared" si="29"/>
        <v>0</v>
      </c>
    </row>
    <row r="928" spans="1:9" x14ac:dyDescent="0.2">
      <c r="A928" s="53" t="str">
        <f t="shared" si="28"/>
        <v>VENIERCONVERTIDOR</v>
      </c>
      <c r="B928" s="41" t="str">
        <f>'[1]87-20-0'!B912</f>
        <v>CVI1V</v>
      </c>
      <c r="C928" s="41" t="str">
        <f>VLOOKUP(B928,'[1]87-20-0'!$B$2:$G$10000, 3,0)</f>
        <v>CONVER OX V/Ingl 1Lt</v>
      </c>
      <c r="D928" s="41" t="str">
        <f>VLOOKUP(B928,'[1]87-20-0'!$B$2:$G$10000, 4,0)</f>
        <v>VENIER</v>
      </c>
      <c r="E928" s="41" t="str">
        <f>VLOOKUP(B928,'[1]87-20-0'!$B$2:$G$10000, 5,0)</f>
        <v>CONVERTIDOR</v>
      </c>
      <c r="F928" s="42">
        <f>VLOOKUP(B928,'[1]87-20-0'!$B$2:$G$10000, 6,0)</f>
        <v>36545.53</v>
      </c>
      <c r="G928" s="52">
        <f>F928*(1-$B$15)*(1-(IF(ISERROR(VLOOKUP(A928,'[2]BASE OFERTAS'!$A$2:$D$800,4,FALSE)),"0 ",VLOOKUP(A928,'[2]BASE OFERTAS'!$A$2:$D$800,4,FALSE))))</f>
        <v>36545.53</v>
      </c>
      <c r="H928" s="43"/>
      <c r="I928" s="44">
        <f t="shared" si="29"/>
        <v>0</v>
      </c>
    </row>
    <row r="929" spans="1:9" x14ac:dyDescent="0.2">
      <c r="A929" s="53" t="str">
        <f t="shared" si="28"/>
        <v>VENIERCONVERTIDOR</v>
      </c>
      <c r="B929" s="41" t="str">
        <f>'[1]87-20-0'!B913</f>
        <v>CVI4V</v>
      </c>
      <c r="C929" s="41" t="str">
        <f>VLOOKUP(B929,'[1]87-20-0'!$B$2:$G$10000, 3,0)</f>
        <v>CONVER OX V/Ingl 4Lt</v>
      </c>
      <c r="D929" s="41" t="str">
        <f>VLOOKUP(B929,'[1]87-20-0'!$B$2:$G$10000, 4,0)</f>
        <v>VENIER</v>
      </c>
      <c r="E929" s="41" t="str">
        <f>VLOOKUP(B929,'[1]87-20-0'!$B$2:$G$10000, 5,0)</f>
        <v>CONVERTIDOR</v>
      </c>
      <c r="F929" s="42">
        <f>VLOOKUP(B929,'[1]87-20-0'!$B$2:$G$10000, 6,0)</f>
        <v>135883.23000000001</v>
      </c>
      <c r="G929" s="52">
        <f>F929*(1-$B$15)*(1-(IF(ISERROR(VLOOKUP(A929,'[2]BASE OFERTAS'!$A$2:$D$800,4,FALSE)),"0 ",VLOOKUP(A929,'[2]BASE OFERTAS'!$A$2:$D$800,4,FALSE))))</f>
        <v>135883.23000000001</v>
      </c>
      <c r="H929" s="43"/>
      <c r="I929" s="44">
        <f t="shared" si="29"/>
        <v>0</v>
      </c>
    </row>
    <row r="930" spans="1:9" x14ac:dyDescent="0.2">
      <c r="A930" s="53" t="str">
        <f t="shared" si="28"/>
        <v>VENIERCONVERTIDOR</v>
      </c>
      <c r="B930" s="41" t="str">
        <f>'[1]87-20-0'!B914</f>
        <v>CN12V</v>
      </c>
      <c r="C930" s="41" t="str">
        <f>VLOOKUP(B930,'[1]87-20-0'!$B$2:$G$10000, 3,0)</f>
        <v>CONVER OXI Negro 1/2</v>
      </c>
      <c r="D930" s="41" t="str">
        <f>VLOOKUP(B930,'[1]87-20-0'!$B$2:$G$10000, 4,0)</f>
        <v>VENIER</v>
      </c>
      <c r="E930" s="41" t="str">
        <f>VLOOKUP(B930,'[1]87-20-0'!$B$2:$G$10000, 5,0)</f>
        <v>CONVERTIDOR</v>
      </c>
      <c r="F930" s="42">
        <f>VLOOKUP(B930,'[1]87-20-0'!$B$2:$G$10000, 6,0)</f>
        <v>8549.2199999999993</v>
      </c>
      <c r="G930" s="52">
        <f>F930*(1-$B$15)*(1-(IF(ISERROR(VLOOKUP(A930,'[2]BASE OFERTAS'!$A$2:$D$800,4,FALSE)),"0 ",VLOOKUP(A930,'[2]BASE OFERTAS'!$A$2:$D$800,4,FALSE))))</f>
        <v>8549.2199999999993</v>
      </c>
      <c r="H930" s="43"/>
      <c r="I930" s="44">
        <f t="shared" si="29"/>
        <v>0</v>
      </c>
    </row>
    <row r="931" spans="1:9" x14ac:dyDescent="0.2">
      <c r="A931" s="53" t="str">
        <f t="shared" si="28"/>
        <v>VENIERCONVERTIDOR</v>
      </c>
      <c r="B931" s="41" t="str">
        <f>'[1]87-20-0'!B915</f>
        <v>CN14V</v>
      </c>
      <c r="C931" s="41" t="str">
        <f>VLOOKUP(B931,'[1]87-20-0'!$B$2:$G$10000, 3,0)</f>
        <v>CONVER OXI Negro 1/4</v>
      </c>
      <c r="D931" s="41" t="str">
        <f>VLOOKUP(B931,'[1]87-20-0'!$B$2:$G$10000, 4,0)</f>
        <v>VENIER</v>
      </c>
      <c r="E931" s="41" t="str">
        <f>VLOOKUP(B931,'[1]87-20-0'!$B$2:$G$10000, 5,0)</f>
        <v>CONVERTIDOR</v>
      </c>
      <c r="F931" s="42">
        <f>VLOOKUP(B931,'[1]87-20-0'!$B$2:$G$10000, 6,0)</f>
        <v>5651.43</v>
      </c>
      <c r="G931" s="52">
        <f>F931*(1-$B$15)*(1-(IF(ISERROR(VLOOKUP(A931,'[2]BASE OFERTAS'!$A$2:$D$800,4,FALSE)),"0 ",VLOOKUP(A931,'[2]BASE OFERTAS'!$A$2:$D$800,4,FALSE))))</f>
        <v>5651.43</v>
      </c>
      <c r="H931" s="43"/>
      <c r="I931" s="44">
        <f t="shared" si="29"/>
        <v>0</v>
      </c>
    </row>
    <row r="932" spans="1:9" x14ac:dyDescent="0.2">
      <c r="A932" s="53" t="str">
        <f t="shared" si="28"/>
        <v>VENIERCONVERTIDOR</v>
      </c>
      <c r="B932" s="41" t="str">
        <f>'[1]87-20-0'!B916</f>
        <v>CN1V</v>
      </c>
      <c r="C932" s="41" t="str">
        <f>VLOOKUP(B932,'[1]87-20-0'!$B$2:$G$10000, 3,0)</f>
        <v>CONVER OXI Negro 1Lt</v>
      </c>
      <c r="D932" s="41" t="str">
        <f>VLOOKUP(B932,'[1]87-20-0'!$B$2:$G$10000, 4,0)</f>
        <v>VENIER</v>
      </c>
      <c r="E932" s="41" t="str">
        <f>VLOOKUP(B932,'[1]87-20-0'!$B$2:$G$10000, 5,0)</f>
        <v>CONVERTIDOR</v>
      </c>
      <c r="F932" s="42">
        <f>VLOOKUP(B932,'[1]87-20-0'!$B$2:$G$10000, 6,0)</f>
        <v>14101.44</v>
      </c>
      <c r="G932" s="52">
        <f>F932*(1-$B$15)*(1-(IF(ISERROR(VLOOKUP(A932,'[2]BASE OFERTAS'!$A$2:$D$800,4,FALSE)),"0 ",VLOOKUP(A932,'[2]BASE OFERTAS'!$A$2:$D$800,4,FALSE))))</f>
        <v>14101.44</v>
      </c>
      <c r="H932" s="43"/>
      <c r="I932" s="44">
        <f t="shared" si="29"/>
        <v>0</v>
      </c>
    </row>
    <row r="933" spans="1:9" x14ac:dyDescent="0.2">
      <c r="A933" s="53" t="str">
        <f t="shared" si="28"/>
        <v>VENIERCONVERTIDOR</v>
      </c>
      <c r="B933" s="41" t="str">
        <f>'[1]87-20-0'!B917</f>
        <v>CN4V</v>
      </c>
      <c r="C933" s="41" t="str">
        <f>VLOOKUP(B933,'[1]87-20-0'!$B$2:$G$10000, 3,0)</f>
        <v>CONVER OXI Negro 4Lt</v>
      </c>
      <c r="D933" s="41" t="str">
        <f>VLOOKUP(B933,'[1]87-20-0'!$B$2:$G$10000, 4,0)</f>
        <v>VENIER</v>
      </c>
      <c r="E933" s="41" t="str">
        <f>VLOOKUP(B933,'[1]87-20-0'!$B$2:$G$10000, 5,0)</f>
        <v>CONVERTIDOR</v>
      </c>
      <c r="F933" s="42">
        <f>VLOOKUP(B933,'[1]87-20-0'!$B$2:$G$10000, 6,0)</f>
        <v>52432.98</v>
      </c>
      <c r="G933" s="52">
        <f>F933*(1-$B$15)*(1-(IF(ISERROR(VLOOKUP(A933,'[2]BASE OFERTAS'!$A$2:$D$800,4,FALSE)),"0 ",VLOOKUP(A933,'[2]BASE OFERTAS'!$A$2:$D$800,4,FALSE))))</f>
        <v>52432.98</v>
      </c>
      <c r="H933" s="43"/>
      <c r="I933" s="44">
        <f t="shared" si="29"/>
        <v>0</v>
      </c>
    </row>
    <row r="934" spans="1:9" x14ac:dyDescent="0.2">
      <c r="A934" s="53" t="str">
        <f t="shared" si="28"/>
        <v>VENIERCONVERTIDOR</v>
      </c>
      <c r="B934" s="41" t="str">
        <f>'[1]87-20-0'!B918</f>
        <v>CR4V</v>
      </c>
      <c r="C934" s="41" t="str">
        <f>VLOOKUP(B934,'[1]87-20-0'!$B$2:$G$10000, 3,0)</f>
        <v>CONVER OXID Rojo  4L</v>
      </c>
      <c r="D934" s="41" t="str">
        <f>VLOOKUP(B934,'[1]87-20-0'!$B$2:$G$10000, 4,0)</f>
        <v>VENIER</v>
      </c>
      <c r="E934" s="41" t="str">
        <f>VLOOKUP(B934,'[1]87-20-0'!$B$2:$G$10000, 5,0)</f>
        <v>CONVERTIDOR</v>
      </c>
      <c r="F934" s="42">
        <f>VLOOKUP(B934,'[1]87-20-0'!$B$2:$G$10000, 6,0)</f>
        <v>52432.98</v>
      </c>
      <c r="G934" s="52">
        <f>F934*(1-$B$15)*(1-(IF(ISERROR(VLOOKUP(A934,'[2]BASE OFERTAS'!$A$2:$D$800,4,FALSE)),"0 ",VLOOKUP(A934,'[2]BASE OFERTAS'!$A$2:$D$800,4,FALSE))))</f>
        <v>52432.98</v>
      </c>
      <c r="H934" s="43"/>
      <c r="I934" s="44">
        <f t="shared" si="29"/>
        <v>0</v>
      </c>
    </row>
    <row r="935" spans="1:9" x14ac:dyDescent="0.2">
      <c r="A935" s="53" t="str">
        <f t="shared" si="28"/>
        <v>VENIERCONVERTIDOR</v>
      </c>
      <c r="B935" s="41" t="str">
        <f>'[1]87-20-0'!B919</f>
        <v>CR12V</v>
      </c>
      <c r="C935" s="41" t="str">
        <f>VLOOKUP(B935,'[1]87-20-0'!$B$2:$G$10000, 3,0)</f>
        <v>CONVER OXID Rojo 1/2</v>
      </c>
      <c r="D935" s="41" t="str">
        <f>VLOOKUP(B935,'[1]87-20-0'!$B$2:$G$10000, 4,0)</f>
        <v>VENIER</v>
      </c>
      <c r="E935" s="41" t="str">
        <f>VLOOKUP(B935,'[1]87-20-0'!$B$2:$G$10000, 5,0)</f>
        <v>CONVERTIDOR</v>
      </c>
      <c r="F935" s="42">
        <f>VLOOKUP(B935,'[1]87-20-0'!$B$2:$G$10000, 6,0)</f>
        <v>8549.2199999999993</v>
      </c>
      <c r="G935" s="52">
        <f>F935*(1-$B$15)*(1-(IF(ISERROR(VLOOKUP(A935,'[2]BASE OFERTAS'!$A$2:$D$800,4,FALSE)),"0 ",VLOOKUP(A935,'[2]BASE OFERTAS'!$A$2:$D$800,4,FALSE))))</f>
        <v>8549.2199999999993</v>
      </c>
      <c r="H935" s="43"/>
      <c r="I935" s="44">
        <f t="shared" si="29"/>
        <v>0</v>
      </c>
    </row>
    <row r="936" spans="1:9" x14ac:dyDescent="0.2">
      <c r="A936" s="53" t="str">
        <f t="shared" si="28"/>
        <v>VENIERCONVERTIDOR</v>
      </c>
      <c r="B936" s="41" t="str">
        <f>'[1]87-20-0'!B920</f>
        <v>CR14V</v>
      </c>
      <c r="C936" s="41" t="str">
        <f>VLOOKUP(B936,'[1]87-20-0'!$B$2:$G$10000, 3,0)</f>
        <v>CONVER OXID Rojo 1/4</v>
      </c>
      <c r="D936" s="41" t="str">
        <f>VLOOKUP(B936,'[1]87-20-0'!$B$2:$G$10000, 4,0)</f>
        <v>VENIER</v>
      </c>
      <c r="E936" s="41" t="str">
        <f>VLOOKUP(B936,'[1]87-20-0'!$B$2:$G$10000, 5,0)</f>
        <v>CONVERTIDOR</v>
      </c>
      <c r="F936" s="42">
        <f>VLOOKUP(B936,'[1]87-20-0'!$B$2:$G$10000, 6,0)</f>
        <v>5651.43</v>
      </c>
      <c r="G936" s="52">
        <f>F936*(1-$B$15)*(1-(IF(ISERROR(VLOOKUP(A936,'[2]BASE OFERTAS'!$A$2:$D$800,4,FALSE)),"0 ",VLOOKUP(A936,'[2]BASE OFERTAS'!$A$2:$D$800,4,FALSE))))</f>
        <v>5651.43</v>
      </c>
      <c r="H936" s="43"/>
      <c r="I936" s="44">
        <f t="shared" si="29"/>
        <v>0</v>
      </c>
    </row>
    <row r="937" spans="1:9" x14ac:dyDescent="0.2">
      <c r="A937" s="53" t="str">
        <f t="shared" si="28"/>
        <v>VENIERCONVERTIDOR</v>
      </c>
      <c r="B937" s="41" t="str">
        <f>'[1]87-20-0'!B921</f>
        <v>CR1V</v>
      </c>
      <c r="C937" s="41" t="str">
        <f>VLOOKUP(B937,'[1]87-20-0'!$B$2:$G$10000, 3,0)</f>
        <v>CONVER OXID Rojo 1Lt</v>
      </c>
      <c r="D937" s="41" t="str">
        <f>VLOOKUP(B937,'[1]87-20-0'!$B$2:$G$10000, 4,0)</f>
        <v>VENIER</v>
      </c>
      <c r="E937" s="41" t="str">
        <f>VLOOKUP(B937,'[1]87-20-0'!$B$2:$G$10000, 5,0)</f>
        <v>CONVERTIDOR</v>
      </c>
      <c r="F937" s="42">
        <f>VLOOKUP(B937,'[1]87-20-0'!$B$2:$G$10000, 6,0)</f>
        <v>36545.53</v>
      </c>
      <c r="G937" s="52">
        <f>F937*(1-$B$15)*(1-(IF(ISERROR(VLOOKUP(A937,'[2]BASE OFERTAS'!$A$2:$D$800,4,FALSE)),"0 ",VLOOKUP(A937,'[2]BASE OFERTAS'!$A$2:$D$800,4,FALSE))))</f>
        <v>36545.53</v>
      </c>
      <c r="H937" s="43"/>
      <c r="I937" s="44">
        <f t="shared" si="29"/>
        <v>0</v>
      </c>
    </row>
    <row r="938" spans="1:9" x14ac:dyDescent="0.2">
      <c r="A938" s="53" t="str">
        <f t="shared" si="28"/>
        <v>KUWAITCONVERTIDOR OXIDO</v>
      </c>
      <c r="B938" s="41" t="str">
        <f>'[1]87-20-0'!B922</f>
        <v>CAK</v>
      </c>
      <c r="C938" s="41" t="str">
        <f>VLOOKUP(B938,'[1]87-20-0'!$B$2:$G$10000, 3,0)</f>
        <v>CONVERT OXID AEROSOL</v>
      </c>
      <c r="D938" s="41" t="str">
        <f>VLOOKUP(B938,'[1]87-20-0'!$B$2:$G$10000, 4,0)</f>
        <v>KUWAIT</v>
      </c>
      <c r="E938" s="41" t="str">
        <f>VLOOKUP(B938,'[1]87-20-0'!$B$2:$G$10000, 5,0)</f>
        <v>CONVERTIDOR OXIDO</v>
      </c>
      <c r="F938" s="42">
        <f>VLOOKUP(B938,'[1]87-20-0'!$B$2:$G$10000, 6,0)</f>
        <v>2642.75</v>
      </c>
      <c r="G938" s="52">
        <f>F938*(1-$B$15)*(1-(IF(ISERROR(VLOOKUP(A938,'[2]BASE OFERTAS'!$A$2:$D$800,4,FALSE)),"0 ",VLOOKUP(A938,'[2]BASE OFERTAS'!$A$2:$D$800,4,FALSE))))</f>
        <v>2642.75</v>
      </c>
      <c r="H938" s="43"/>
      <c r="I938" s="44">
        <f t="shared" si="29"/>
        <v>0</v>
      </c>
    </row>
    <row r="939" spans="1:9" x14ac:dyDescent="0.2">
      <c r="A939" s="53" t="str">
        <f t="shared" si="28"/>
        <v>VENIERCONVERTIDOR</v>
      </c>
      <c r="B939" s="41" t="str">
        <f>'[1]87-20-0'!B923</f>
        <v>CN20V</v>
      </c>
      <c r="C939" s="41" t="str">
        <f>VLOOKUP(B939,'[1]87-20-0'!$B$2:$G$10000, 3,0)</f>
        <v>CONVERT OXIDO Negro 20Lts</v>
      </c>
      <c r="D939" s="41" t="str">
        <f>VLOOKUP(B939,'[1]87-20-0'!$B$2:$G$10000, 4,0)</f>
        <v>VENIER</v>
      </c>
      <c r="E939" s="41" t="str">
        <f>VLOOKUP(B939,'[1]87-20-0'!$B$2:$G$10000, 5,0)</f>
        <v>CONVERTIDOR</v>
      </c>
      <c r="F939" s="42">
        <f>VLOOKUP(B939,'[1]87-20-0'!$B$2:$G$10000, 6,0)</f>
        <v>201158.73</v>
      </c>
      <c r="G939" s="52">
        <f>F939*(1-$B$15)*(1-(IF(ISERROR(VLOOKUP(A939,'[2]BASE OFERTAS'!$A$2:$D$800,4,FALSE)),"0 ",VLOOKUP(A939,'[2]BASE OFERTAS'!$A$2:$D$800,4,FALSE))))</f>
        <v>201158.73</v>
      </c>
      <c r="H939" s="43"/>
      <c r="I939" s="44">
        <f t="shared" si="29"/>
        <v>0</v>
      </c>
    </row>
    <row r="940" spans="1:9" x14ac:dyDescent="0.2">
      <c r="A940" s="53" t="str">
        <f t="shared" si="28"/>
        <v>PREMIERCONVERTIDOR</v>
      </c>
      <c r="B940" s="41" t="str">
        <f>'[1]87-20-0'!B924</f>
        <v>COB12P</v>
      </c>
      <c r="C940" s="41" t="str">
        <f>VLOOKUP(B940,'[1]87-20-0'!$B$2:$G$10000, 3,0)</f>
        <v>CONVERTI OXI #BLANCO# 1/2</v>
      </c>
      <c r="D940" s="41" t="str">
        <f>VLOOKUP(B940,'[1]87-20-0'!$B$2:$G$10000, 4,0)</f>
        <v>PREMIER</v>
      </c>
      <c r="E940" s="41" t="str">
        <f>VLOOKUP(B940,'[1]87-20-0'!$B$2:$G$10000, 5,0)</f>
        <v>CONVERTIDOR</v>
      </c>
      <c r="F940" s="42">
        <f>VLOOKUP(B940,'[1]87-20-0'!$B$2:$G$10000, 6,0)</f>
        <v>4114.6099999999997</v>
      </c>
      <c r="G940" s="52">
        <f>F940*(1-$B$15)*(1-(IF(ISERROR(VLOOKUP(A940,'[2]BASE OFERTAS'!$A$2:$D$800,4,FALSE)),"0 ",VLOOKUP(A940,'[2]BASE OFERTAS'!$A$2:$D$800,4,FALSE))))</f>
        <v>4114.6099999999997</v>
      </c>
      <c r="H940" s="43"/>
      <c r="I940" s="44">
        <f t="shared" si="29"/>
        <v>0</v>
      </c>
    </row>
    <row r="941" spans="1:9" x14ac:dyDescent="0.2">
      <c r="A941" s="53" t="str">
        <f t="shared" si="28"/>
        <v>PREMIERCONVERTIDOR</v>
      </c>
      <c r="B941" s="41" t="str">
        <f>'[1]87-20-0'!B925</f>
        <v>COB1P</v>
      </c>
      <c r="C941" s="41" t="str">
        <f>VLOOKUP(B941,'[1]87-20-0'!$B$2:$G$10000, 3,0)</f>
        <v>CONVERTI OXI #BLANCO# 1lt</v>
      </c>
      <c r="D941" s="41" t="str">
        <f>VLOOKUP(B941,'[1]87-20-0'!$B$2:$G$10000, 4,0)</f>
        <v>PREMIER</v>
      </c>
      <c r="E941" s="41" t="str">
        <f>VLOOKUP(B941,'[1]87-20-0'!$B$2:$G$10000, 5,0)</f>
        <v>CONVERTIDOR</v>
      </c>
      <c r="F941" s="42">
        <f>VLOOKUP(B941,'[1]87-20-0'!$B$2:$G$10000, 6,0)</f>
        <v>7158</v>
      </c>
      <c r="G941" s="52">
        <f>F941*(1-$B$15)*(1-(IF(ISERROR(VLOOKUP(A941,'[2]BASE OFERTAS'!$A$2:$D$800,4,FALSE)),"0 ",VLOOKUP(A941,'[2]BASE OFERTAS'!$A$2:$D$800,4,FALSE))))</f>
        <v>7158</v>
      </c>
      <c r="H941" s="43"/>
      <c r="I941" s="44">
        <f t="shared" si="29"/>
        <v>0</v>
      </c>
    </row>
    <row r="942" spans="1:9" x14ac:dyDescent="0.2">
      <c r="A942" s="53" t="str">
        <f t="shared" si="28"/>
        <v>PREMIERCONVERTIDOR</v>
      </c>
      <c r="B942" s="41" t="str">
        <f>'[1]87-20-0'!B926</f>
        <v>COB20P</v>
      </c>
      <c r="C942" s="41" t="str">
        <f>VLOOKUP(B942,'[1]87-20-0'!$B$2:$G$10000, 3,0)</f>
        <v>CONVERTI OXI #BLANCO# 20l</v>
      </c>
      <c r="D942" s="41" t="str">
        <f>VLOOKUP(B942,'[1]87-20-0'!$B$2:$G$10000, 4,0)</f>
        <v>PREMIER</v>
      </c>
      <c r="E942" s="41" t="str">
        <f>VLOOKUP(B942,'[1]87-20-0'!$B$2:$G$10000, 5,0)</f>
        <v>CONVERTIDOR</v>
      </c>
      <c r="F942" s="42">
        <f>VLOOKUP(B942,'[1]87-20-0'!$B$2:$G$10000, 6,0)</f>
        <v>130988.1</v>
      </c>
      <c r="G942" s="52">
        <f>F942*(1-$B$15)*(1-(IF(ISERROR(VLOOKUP(A942,'[2]BASE OFERTAS'!$A$2:$D$800,4,FALSE)),"0 ",VLOOKUP(A942,'[2]BASE OFERTAS'!$A$2:$D$800,4,FALSE))))</f>
        <v>130988.1</v>
      </c>
      <c r="H942" s="43"/>
      <c r="I942" s="44">
        <f t="shared" si="29"/>
        <v>0</v>
      </c>
    </row>
    <row r="943" spans="1:9" x14ac:dyDescent="0.2">
      <c r="A943" s="53" t="str">
        <f t="shared" si="28"/>
        <v>PREMIERCONVERTIDOR</v>
      </c>
      <c r="B943" s="41" t="str">
        <f>'[1]87-20-0'!B927</f>
        <v>COB4P</v>
      </c>
      <c r="C943" s="41" t="str">
        <f>VLOOKUP(B943,'[1]87-20-0'!$B$2:$G$10000, 3,0)</f>
        <v>CONVERTI OXI #BLANCO# 4lt</v>
      </c>
      <c r="D943" s="41" t="str">
        <f>VLOOKUP(B943,'[1]87-20-0'!$B$2:$G$10000, 4,0)</f>
        <v>PREMIER</v>
      </c>
      <c r="E943" s="41" t="str">
        <f>VLOOKUP(B943,'[1]87-20-0'!$B$2:$G$10000, 5,0)</f>
        <v>CONVERTIDOR</v>
      </c>
      <c r="F943" s="42">
        <f>VLOOKUP(B943,'[1]87-20-0'!$B$2:$G$10000, 6,0)</f>
        <v>27116.14</v>
      </c>
      <c r="G943" s="52">
        <f>F943*(1-$B$15)*(1-(IF(ISERROR(VLOOKUP(A943,'[2]BASE OFERTAS'!$A$2:$D$800,4,FALSE)),"0 ",VLOOKUP(A943,'[2]BASE OFERTAS'!$A$2:$D$800,4,FALSE))))</f>
        <v>27116.14</v>
      </c>
      <c r="H943" s="43"/>
      <c r="I943" s="44">
        <f t="shared" si="29"/>
        <v>0</v>
      </c>
    </row>
    <row r="944" spans="1:9" x14ac:dyDescent="0.2">
      <c r="A944" s="53" t="str">
        <f t="shared" si="28"/>
        <v>PREMIERCONVERTIDOR</v>
      </c>
      <c r="B944" s="41" t="str">
        <f>'[1]87-20-0'!B928</f>
        <v>CON12P</v>
      </c>
      <c r="C944" s="41" t="str">
        <f>VLOOKUP(B944,'[1]87-20-0'!$B$2:$G$10000, 3,0)</f>
        <v>CONVERTID OXI #NEGRO# 1/2</v>
      </c>
      <c r="D944" s="41" t="str">
        <f>VLOOKUP(B944,'[1]87-20-0'!$B$2:$G$10000, 4,0)</f>
        <v>PREMIER</v>
      </c>
      <c r="E944" s="41" t="str">
        <f>VLOOKUP(B944,'[1]87-20-0'!$B$2:$G$10000, 5,0)</f>
        <v>CONVERTIDOR</v>
      </c>
      <c r="F944" s="42">
        <f>VLOOKUP(B944,'[1]87-20-0'!$B$2:$G$10000, 6,0)</f>
        <v>3890.97</v>
      </c>
      <c r="G944" s="52">
        <f>F944*(1-$B$15)*(1-(IF(ISERROR(VLOOKUP(A944,'[2]BASE OFERTAS'!$A$2:$D$800,4,FALSE)),"0 ",VLOOKUP(A944,'[2]BASE OFERTAS'!$A$2:$D$800,4,FALSE))))</f>
        <v>3890.97</v>
      </c>
      <c r="H944" s="43"/>
      <c r="I944" s="44">
        <f t="shared" si="29"/>
        <v>0</v>
      </c>
    </row>
    <row r="945" spans="1:9" x14ac:dyDescent="0.2">
      <c r="A945" s="53" t="str">
        <f t="shared" si="28"/>
        <v>PREMIERCONVERTIDOR</v>
      </c>
      <c r="B945" s="41" t="str">
        <f>'[1]87-20-0'!B929</f>
        <v>CON1P</v>
      </c>
      <c r="C945" s="41" t="str">
        <f>VLOOKUP(B945,'[1]87-20-0'!$B$2:$G$10000, 3,0)</f>
        <v>CONVERTID OXI #NEGRO# 1lt</v>
      </c>
      <c r="D945" s="41" t="str">
        <f>VLOOKUP(B945,'[1]87-20-0'!$B$2:$G$10000, 4,0)</f>
        <v>PREMIER</v>
      </c>
      <c r="E945" s="41" t="str">
        <f>VLOOKUP(B945,'[1]87-20-0'!$B$2:$G$10000, 5,0)</f>
        <v>CONVERTIDOR</v>
      </c>
      <c r="F945" s="42">
        <f>VLOOKUP(B945,'[1]87-20-0'!$B$2:$G$10000, 6,0)</f>
        <v>6725.5</v>
      </c>
      <c r="G945" s="52">
        <f>F945*(1-$B$15)*(1-(IF(ISERROR(VLOOKUP(A945,'[2]BASE OFERTAS'!$A$2:$D$800,4,FALSE)),"0 ",VLOOKUP(A945,'[2]BASE OFERTAS'!$A$2:$D$800,4,FALSE))))</f>
        <v>6725.5</v>
      </c>
      <c r="H945" s="43"/>
      <c r="I945" s="44">
        <f t="shared" si="29"/>
        <v>0</v>
      </c>
    </row>
    <row r="946" spans="1:9" x14ac:dyDescent="0.2">
      <c r="A946" s="53" t="str">
        <f t="shared" si="28"/>
        <v>PREMIERCONVERTIDOR</v>
      </c>
      <c r="B946" s="41" t="str">
        <f>'[1]87-20-0'!B930</f>
        <v>CON20P</v>
      </c>
      <c r="C946" s="41" t="str">
        <f>VLOOKUP(B946,'[1]87-20-0'!$B$2:$G$10000, 3,0)</f>
        <v>CONVERTID OXI #NEGRO# 20l</v>
      </c>
      <c r="D946" s="41" t="str">
        <f>VLOOKUP(B946,'[1]87-20-0'!$B$2:$G$10000, 4,0)</f>
        <v>PREMIER</v>
      </c>
      <c r="E946" s="41" t="str">
        <f>VLOOKUP(B946,'[1]87-20-0'!$B$2:$G$10000, 5,0)</f>
        <v>CONVERTIDOR</v>
      </c>
      <c r="F946" s="42">
        <f>VLOOKUP(B946,'[1]87-20-0'!$B$2:$G$10000, 6,0)</f>
        <v>122198.42</v>
      </c>
      <c r="G946" s="52">
        <f>F946*(1-$B$15)*(1-(IF(ISERROR(VLOOKUP(A946,'[2]BASE OFERTAS'!$A$2:$D$800,4,FALSE)),"0 ",VLOOKUP(A946,'[2]BASE OFERTAS'!$A$2:$D$800,4,FALSE))))</f>
        <v>122198.42</v>
      </c>
      <c r="H946" s="43"/>
      <c r="I946" s="44">
        <f t="shared" si="29"/>
        <v>0</v>
      </c>
    </row>
    <row r="947" spans="1:9" x14ac:dyDescent="0.2">
      <c r="A947" s="53" t="str">
        <f t="shared" si="28"/>
        <v>PREMIERCONVERTIDOR</v>
      </c>
      <c r="B947" s="41" t="str">
        <f>'[1]87-20-0'!B931</f>
        <v>CON4P</v>
      </c>
      <c r="C947" s="41" t="str">
        <f>VLOOKUP(B947,'[1]87-20-0'!$B$2:$G$10000, 3,0)</f>
        <v>CONVERTID OXI #NEGRO# 4lt</v>
      </c>
      <c r="D947" s="41" t="str">
        <f>VLOOKUP(B947,'[1]87-20-0'!$B$2:$G$10000, 4,0)</f>
        <v>PREMIER</v>
      </c>
      <c r="E947" s="41" t="str">
        <f>VLOOKUP(B947,'[1]87-20-0'!$B$2:$G$10000, 5,0)</f>
        <v>CONVERTIDOR</v>
      </c>
      <c r="F947" s="42">
        <f>VLOOKUP(B947,'[1]87-20-0'!$B$2:$G$10000, 6,0)</f>
        <v>25358.2</v>
      </c>
      <c r="G947" s="52">
        <f>F947*(1-$B$15)*(1-(IF(ISERROR(VLOOKUP(A947,'[2]BASE OFERTAS'!$A$2:$D$800,4,FALSE)),"0 ",VLOOKUP(A947,'[2]BASE OFERTAS'!$A$2:$D$800,4,FALSE))))</f>
        <v>25358.2</v>
      </c>
      <c r="H947" s="43"/>
      <c r="I947" s="44">
        <f t="shared" si="29"/>
        <v>0</v>
      </c>
    </row>
    <row r="948" spans="1:9" x14ac:dyDescent="0.2">
      <c r="A948" s="53" t="str">
        <f t="shared" si="28"/>
        <v>PREMIERCONVERTIDOR</v>
      </c>
      <c r="B948" s="41" t="str">
        <f>'[1]87-20-0'!B932</f>
        <v>COR12P</v>
      </c>
      <c r="C948" s="41" t="str">
        <f>VLOOKUP(B948,'[1]87-20-0'!$B$2:$G$10000, 3,0)</f>
        <v>CONVERTID OXID #ROJO# 1/2</v>
      </c>
      <c r="D948" s="41" t="str">
        <f>VLOOKUP(B948,'[1]87-20-0'!$B$2:$G$10000, 4,0)</f>
        <v>PREMIER</v>
      </c>
      <c r="E948" s="41" t="str">
        <f>VLOOKUP(B948,'[1]87-20-0'!$B$2:$G$10000, 5,0)</f>
        <v>CONVERTIDOR</v>
      </c>
      <c r="F948" s="42">
        <f>VLOOKUP(B948,'[1]87-20-0'!$B$2:$G$10000, 6,0)</f>
        <v>4114.6099999999997</v>
      </c>
      <c r="G948" s="52">
        <f>F948*(1-$B$15)*(1-(IF(ISERROR(VLOOKUP(A948,'[2]BASE OFERTAS'!$A$2:$D$800,4,FALSE)),"0 ",VLOOKUP(A948,'[2]BASE OFERTAS'!$A$2:$D$800,4,FALSE))))</f>
        <v>4114.6099999999997</v>
      </c>
      <c r="H948" s="43"/>
      <c r="I948" s="44">
        <f t="shared" si="29"/>
        <v>0</v>
      </c>
    </row>
    <row r="949" spans="1:9" x14ac:dyDescent="0.2">
      <c r="A949" s="53" t="str">
        <f t="shared" si="28"/>
        <v>PREMIERCONVERTIDOR</v>
      </c>
      <c r="B949" s="41" t="str">
        <f>'[1]87-20-0'!B933</f>
        <v>COR1P</v>
      </c>
      <c r="C949" s="41" t="str">
        <f>VLOOKUP(B949,'[1]87-20-0'!$B$2:$G$10000, 3,0)</f>
        <v>CONVERTID OXID #ROJO# 1lt</v>
      </c>
      <c r="D949" s="41" t="str">
        <f>VLOOKUP(B949,'[1]87-20-0'!$B$2:$G$10000, 4,0)</f>
        <v>PREMIER</v>
      </c>
      <c r="E949" s="41" t="str">
        <f>VLOOKUP(B949,'[1]87-20-0'!$B$2:$G$10000, 5,0)</f>
        <v>CONVERTIDOR</v>
      </c>
      <c r="F949" s="42">
        <f>VLOOKUP(B949,'[1]87-20-0'!$B$2:$G$10000, 6,0)</f>
        <v>7158</v>
      </c>
      <c r="G949" s="52">
        <f>F949*(1-$B$15)*(1-(IF(ISERROR(VLOOKUP(A949,'[2]BASE OFERTAS'!$A$2:$D$800,4,FALSE)),"0 ",VLOOKUP(A949,'[2]BASE OFERTAS'!$A$2:$D$800,4,FALSE))))</f>
        <v>7158</v>
      </c>
      <c r="H949" s="43"/>
      <c r="I949" s="44">
        <f t="shared" si="29"/>
        <v>0</v>
      </c>
    </row>
    <row r="950" spans="1:9" x14ac:dyDescent="0.2">
      <c r="A950" s="53" t="str">
        <f t="shared" si="28"/>
        <v>PREMIERCONVERTIDOR</v>
      </c>
      <c r="B950" s="41" t="str">
        <f>'[1]87-20-0'!B934</f>
        <v>COR20P</v>
      </c>
      <c r="C950" s="41" t="str">
        <f>VLOOKUP(B950,'[1]87-20-0'!$B$2:$G$10000, 3,0)</f>
        <v>CONVERTID OXID #ROJO# 20l</v>
      </c>
      <c r="D950" s="41" t="str">
        <f>VLOOKUP(B950,'[1]87-20-0'!$B$2:$G$10000, 4,0)</f>
        <v>PREMIER</v>
      </c>
      <c r="E950" s="41" t="str">
        <f>VLOOKUP(B950,'[1]87-20-0'!$B$2:$G$10000, 5,0)</f>
        <v>CONVERTIDOR</v>
      </c>
      <c r="F950" s="42">
        <f>VLOOKUP(B950,'[1]87-20-0'!$B$2:$G$10000, 6,0)</f>
        <v>130988.1</v>
      </c>
      <c r="G950" s="52">
        <f>F950*(1-$B$15)*(1-(IF(ISERROR(VLOOKUP(A950,'[2]BASE OFERTAS'!$A$2:$D$800,4,FALSE)),"0 ",VLOOKUP(A950,'[2]BASE OFERTAS'!$A$2:$D$800,4,FALSE))))</f>
        <v>130988.1</v>
      </c>
      <c r="H950" s="43"/>
      <c r="I950" s="44">
        <f t="shared" si="29"/>
        <v>0</v>
      </c>
    </row>
    <row r="951" spans="1:9" x14ac:dyDescent="0.2">
      <c r="A951" s="53" t="str">
        <f t="shared" si="28"/>
        <v>PREMIERCONVERTIDOR</v>
      </c>
      <c r="B951" s="41" t="str">
        <f>'[1]87-20-0'!B935</f>
        <v>COR4P</v>
      </c>
      <c r="C951" s="41" t="str">
        <f>VLOOKUP(B951,'[1]87-20-0'!$B$2:$G$10000, 3,0)</f>
        <v>CONVERTID OXID #ROJO# 4lt</v>
      </c>
      <c r="D951" s="41" t="str">
        <f>VLOOKUP(B951,'[1]87-20-0'!$B$2:$G$10000, 4,0)</f>
        <v>PREMIER</v>
      </c>
      <c r="E951" s="41" t="str">
        <f>VLOOKUP(B951,'[1]87-20-0'!$B$2:$G$10000, 5,0)</f>
        <v>CONVERTIDOR</v>
      </c>
      <c r="F951" s="42">
        <f>VLOOKUP(B951,'[1]87-20-0'!$B$2:$G$10000, 6,0)</f>
        <v>27116.14</v>
      </c>
      <c r="G951" s="52">
        <f>F951*(1-$B$15)*(1-(IF(ISERROR(VLOOKUP(A951,'[2]BASE OFERTAS'!$A$2:$D$800,4,FALSE)),"0 ",VLOOKUP(A951,'[2]BASE OFERTAS'!$A$2:$D$800,4,FALSE))))</f>
        <v>27116.14</v>
      </c>
      <c r="H951" s="43"/>
      <c r="I951" s="44">
        <f t="shared" si="29"/>
        <v>0</v>
      </c>
    </row>
    <row r="952" spans="1:9" x14ac:dyDescent="0.2">
      <c r="A952" s="53" t="str">
        <f t="shared" si="28"/>
        <v>VITAL GASCORREA</v>
      </c>
      <c r="B952" s="41" t="str">
        <f>'[1]87-20-0'!B936</f>
        <v>CLLV</v>
      </c>
      <c r="C952" s="41" t="str">
        <f>VLOOKUP(B952,'[1]87-20-0'!$B$2:$G$10000, 3,0)</f>
        <v>CORREA LAVARROPA #LARGA#</v>
      </c>
      <c r="D952" s="41" t="str">
        <f>VLOOKUP(B952,'[1]87-20-0'!$B$2:$G$10000, 4,0)</f>
        <v>VITAL GAS</v>
      </c>
      <c r="E952" s="41" t="str">
        <f>VLOOKUP(B952,'[1]87-20-0'!$B$2:$G$10000, 5,0)</f>
        <v>CORREA</v>
      </c>
      <c r="F952" s="42">
        <f>VLOOKUP(B952,'[1]87-20-0'!$B$2:$G$10000, 6,0)</f>
        <v>911.96</v>
      </c>
      <c r="G952" s="52">
        <f>F952*(1-$B$15)*(1-(IF(ISERROR(VLOOKUP(A952,'[2]BASE OFERTAS'!$A$2:$D$800,4,FALSE)),"0 ",VLOOKUP(A952,'[2]BASE OFERTAS'!$A$2:$D$800,4,FALSE))))</f>
        <v>911.96</v>
      </c>
      <c r="H952" s="43"/>
      <c r="I952" s="44">
        <f t="shared" si="29"/>
        <v>0</v>
      </c>
    </row>
    <row r="953" spans="1:9" x14ac:dyDescent="0.2">
      <c r="A953" s="53" t="str">
        <f t="shared" si="28"/>
        <v>VITAL GASCORREA</v>
      </c>
      <c r="B953" s="41" t="str">
        <f>'[1]87-20-0'!B937</f>
        <v>CLCV</v>
      </c>
      <c r="C953" s="41" t="str">
        <f>VLOOKUP(B953,'[1]87-20-0'!$B$2:$G$10000, 3,0)</f>
        <v>CORREA LAVARROPA CORTA</v>
      </c>
      <c r="D953" s="41" t="str">
        <f>VLOOKUP(B953,'[1]87-20-0'!$B$2:$G$10000, 4,0)</f>
        <v>VITAL GAS</v>
      </c>
      <c r="E953" s="41" t="str">
        <f>VLOOKUP(B953,'[1]87-20-0'!$B$2:$G$10000, 5,0)</f>
        <v>CORREA</v>
      </c>
      <c r="F953" s="42">
        <f>VLOOKUP(B953,'[1]87-20-0'!$B$2:$G$10000, 6,0)</f>
        <v>850.02</v>
      </c>
      <c r="G953" s="52">
        <f>F953*(1-$B$15)*(1-(IF(ISERROR(VLOOKUP(A953,'[2]BASE OFERTAS'!$A$2:$D$800,4,FALSE)),"0 ",VLOOKUP(A953,'[2]BASE OFERTAS'!$A$2:$D$800,4,FALSE))))</f>
        <v>850.02</v>
      </c>
      <c r="H953" s="43"/>
      <c r="I953" s="44">
        <f t="shared" si="29"/>
        <v>0</v>
      </c>
    </row>
    <row r="954" spans="1:9" x14ac:dyDescent="0.2">
      <c r="A954" s="53" t="str">
        <f t="shared" si="28"/>
        <v>NEIKECORT. CERAMICA</v>
      </c>
      <c r="B954" s="41" t="str">
        <f>'[1]87-20-0'!B938</f>
        <v>CC4K</v>
      </c>
      <c r="C954" s="41" t="str">
        <f>VLOOKUP(B954,'[1]87-20-0'!$B$2:$G$10000, 3,0)</f>
        <v>CORTAD CERAMIC 42 **K-10*</v>
      </c>
      <c r="D954" s="41" t="str">
        <f>VLOOKUP(B954,'[1]87-20-0'!$B$2:$G$10000, 4,0)</f>
        <v>NEIKE</v>
      </c>
      <c r="E954" s="41" t="str">
        <f>VLOOKUP(B954,'[1]87-20-0'!$B$2:$G$10000, 5,0)</f>
        <v>CORT. CERAMICA</v>
      </c>
      <c r="F954" s="42">
        <f>VLOOKUP(B954,'[1]87-20-0'!$B$2:$G$10000, 6,0)</f>
        <v>45761.47</v>
      </c>
      <c r="G954" s="52">
        <f>F954*(1-$B$15)*(1-(IF(ISERROR(VLOOKUP(A954,'[2]BASE OFERTAS'!$A$2:$D$800,4,FALSE)),"0 ",VLOOKUP(A954,'[2]BASE OFERTAS'!$A$2:$D$800,4,FALSE))))</f>
        <v>45761.47</v>
      </c>
      <c r="H954" s="43"/>
      <c r="I954" s="44">
        <f t="shared" si="29"/>
        <v>0</v>
      </c>
    </row>
    <row r="955" spans="1:9" x14ac:dyDescent="0.2">
      <c r="A955" s="53" t="str">
        <f t="shared" si="28"/>
        <v>NEIKECORT. CERAMICA</v>
      </c>
      <c r="B955" s="41" t="str">
        <f>'[1]87-20-0'!B939</f>
        <v>CC5K</v>
      </c>
      <c r="C955" s="41" t="str">
        <f>VLOOKUP(B955,'[1]87-20-0'!$B$2:$G$10000, 3,0)</f>
        <v>CORTAD CERAMIC 50 **K-10*</v>
      </c>
      <c r="D955" s="41" t="str">
        <f>VLOOKUP(B955,'[1]87-20-0'!$B$2:$G$10000, 4,0)</f>
        <v>NEIKE</v>
      </c>
      <c r="E955" s="41" t="str">
        <f>VLOOKUP(B955,'[1]87-20-0'!$B$2:$G$10000, 5,0)</f>
        <v>CORT. CERAMICA</v>
      </c>
      <c r="F955" s="42">
        <f>VLOOKUP(B955,'[1]87-20-0'!$B$2:$G$10000, 6,0)</f>
        <v>63589.23</v>
      </c>
      <c r="G955" s="52">
        <f>F955*(1-$B$15)*(1-(IF(ISERROR(VLOOKUP(A955,'[2]BASE OFERTAS'!$A$2:$D$800,4,FALSE)),"0 ",VLOOKUP(A955,'[2]BASE OFERTAS'!$A$2:$D$800,4,FALSE))))</f>
        <v>63589.23</v>
      </c>
      <c r="H955" s="43"/>
      <c r="I955" s="44">
        <f t="shared" si="29"/>
        <v>0</v>
      </c>
    </row>
    <row r="956" spans="1:9" x14ac:dyDescent="0.2">
      <c r="A956" s="53" t="str">
        <f t="shared" si="28"/>
        <v>EL ROBLECORTAFRIO</v>
      </c>
      <c r="B956" s="41" t="str">
        <f>'[1]87-20-0'!B940</f>
        <v>C20</v>
      </c>
      <c r="C956" s="41" t="str">
        <f>VLOOKUP(B956,'[1]87-20-0'!$B$2:$G$10000, 3,0)</f>
        <v>CORTAFRIO 20 cm.</v>
      </c>
      <c r="D956" s="41" t="str">
        <f>VLOOKUP(B956,'[1]87-20-0'!$B$2:$G$10000, 4,0)</f>
        <v>EL ROBLE</v>
      </c>
      <c r="E956" s="41" t="str">
        <f>VLOOKUP(B956,'[1]87-20-0'!$B$2:$G$10000, 5,0)</f>
        <v>CORTAFRIO</v>
      </c>
      <c r="F956" s="42">
        <f>VLOOKUP(B956,'[1]87-20-0'!$B$2:$G$10000, 6,0)</f>
        <v>4315.8500000000004</v>
      </c>
      <c r="G956" s="52">
        <f>F956*(1-$B$15)*(1-(IF(ISERROR(VLOOKUP(A956,'[2]BASE OFERTAS'!$A$2:$D$800,4,FALSE)),"0 ",VLOOKUP(A956,'[2]BASE OFERTAS'!$A$2:$D$800,4,FALSE))))</f>
        <v>4315.8500000000004</v>
      </c>
      <c r="H956" s="43"/>
      <c r="I956" s="44">
        <f t="shared" si="29"/>
        <v>0</v>
      </c>
    </row>
    <row r="957" spans="1:9" x14ac:dyDescent="0.2">
      <c r="A957" s="53" t="str">
        <f t="shared" si="28"/>
        <v>GHERARDICORTAFRIO</v>
      </c>
      <c r="B957" s="41" t="str">
        <f>'[1]87-20-0'!B941</f>
        <v>C20G</v>
      </c>
      <c r="C957" s="41" t="str">
        <f>VLOOKUP(B957,'[1]87-20-0'!$B$2:$G$10000, 3,0)</f>
        <v>CORTAFRIO 20cm</v>
      </c>
      <c r="D957" s="41" t="str">
        <f>VLOOKUP(B957,'[1]87-20-0'!$B$2:$G$10000, 4,0)</f>
        <v>GHERARDI</v>
      </c>
      <c r="E957" s="41" t="str">
        <f>VLOOKUP(B957,'[1]87-20-0'!$B$2:$G$10000, 5,0)</f>
        <v>CORTAFRIO</v>
      </c>
      <c r="F957" s="42">
        <f>VLOOKUP(B957,'[1]87-20-0'!$B$2:$G$10000, 6,0)</f>
        <v>4666.4799999999996</v>
      </c>
      <c r="G957" s="52">
        <f>F957*(1-$B$15)*(1-(IF(ISERROR(VLOOKUP(A957,'[2]BASE OFERTAS'!$A$2:$D$800,4,FALSE)),"0 ",VLOOKUP(A957,'[2]BASE OFERTAS'!$A$2:$D$800,4,FALSE))))</f>
        <v>4666.4799999999996</v>
      </c>
      <c r="H957" s="43"/>
      <c r="I957" s="44">
        <f t="shared" si="29"/>
        <v>0</v>
      </c>
    </row>
    <row r="958" spans="1:9" x14ac:dyDescent="0.2">
      <c r="A958" s="53" t="str">
        <f t="shared" si="28"/>
        <v>EL ROBLECORTAFRIO</v>
      </c>
      <c r="B958" s="41" t="str">
        <f>'[1]87-20-0'!B942</f>
        <v>C25</v>
      </c>
      <c r="C958" s="41" t="str">
        <f>VLOOKUP(B958,'[1]87-20-0'!$B$2:$G$10000, 3,0)</f>
        <v>CORTAFRIO 25 cm.</v>
      </c>
      <c r="D958" s="41" t="str">
        <f>VLOOKUP(B958,'[1]87-20-0'!$B$2:$G$10000, 4,0)</f>
        <v>EL ROBLE</v>
      </c>
      <c r="E958" s="41" t="str">
        <f>VLOOKUP(B958,'[1]87-20-0'!$B$2:$G$10000, 5,0)</f>
        <v>CORTAFRIO</v>
      </c>
      <c r="F958" s="42">
        <f>VLOOKUP(B958,'[1]87-20-0'!$B$2:$G$10000, 6,0)</f>
        <v>4568.5</v>
      </c>
      <c r="G958" s="52">
        <f>F958*(1-$B$15)*(1-(IF(ISERROR(VLOOKUP(A958,'[2]BASE OFERTAS'!$A$2:$D$800,4,FALSE)),"0 ",VLOOKUP(A958,'[2]BASE OFERTAS'!$A$2:$D$800,4,FALSE))))</f>
        <v>4568.5</v>
      </c>
      <c r="H958" s="43"/>
      <c r="I958" s="44">
        <f t="shared" si="29"/>
        <v>0</v>
      </c>
    </row>
    <row r="959" spans="1:9" x14ac:dyDescent="0.2">
      <c r="A959" s="53" t="str">
        <f t="shared" si="28"/>
        <v>GHERARDICORTAFRIO</v>
      </c>
      <c r="B959" s="41" t="str">
        <f>'[1]87-20-0'!B943</f>
        <v>C25G</v>
      </c>
      <c r="C959" s="41" t="str">
        <f>VLOOKUP(B959,'[1]87-20-0'!$B$2:$G$10000, 3,0)</f>
        <v>CORTAFRIO 25cm</v>
      </c>
      <c r="D959" s="41" t="str">
        <f>VLOOKUP(B959,'[1]87-20-0'!$B$2:$G$10000, 4,0)</f>
        <v>GHERARDI</v>
      </c>
      <c r="E959" s="41" t="str">
        <f>VLOOKUP(B959,'[1]87-20-0'!$B$2:$G$10000, 5,0)</f>
        <v>CORTAFRIO</v>
      </c>
      <c r="F959" s="42">
        <f>VLOOKUP(B959,'[1]87-20-0'!$B$2:$G$10000, 6,0)</f>
        <v>4960.79</v>
      </c>
      <c r="G959" s="52">
        <f>F959*(1-$B$15)*(1-(IF(ISERROR(VLOOKUP(A959,'[2]BASE OFERTAS'!$A$2:$D$800,4,FALSE)),"0 ",VLOOKUP(A959,'[2]BASE OFERTAS'!$A$2:$D$800,4,FALSE))))</f>
        <v>4960.79</v>
      </c>
      <c r="H959" s="43"/>
      <c r="I959" s="44">
        <f t="shared" si="29"/>
        <v>0</v>
      </c>
    </row>
    <row r="960" spans="1:9" x14ac:dyDescent="0.2">
      <c r="A960" s="53" t="str">
        <f t="shared" si="28"/>
        <v>VIRGACORTAFRIO</v>
      </c>
      <c r="B960" s="41" t="str">
        <f>'[1]87-20-0'!B944</f>
        <v>C25V</v>
      </c>
      <c r="C960" s="41" t="str">
        <f>VLOOKUP(B960,'[1]87-20-0'!$B$2:$G$10000, 3,0)</f>
        <v>CORTAFRIO 3/4  **25cm**</v>
      </c>
      <c r="D960" s="41" t="str">
        <f>VLOOKUP(B960,'[1]87-20-0'!$B$2:$G$10000, 4,0)</f>
        <v>VIRGA</v>
      </c>
      <c r="E960" s="41" t="str">
        <f>VLOOKUP(B960,'[1]87-20-0'!$B$2:$G$10000, 5,0)</f>
        <v>CORTAFRIO</v>
      </c>
      <c r="F960" s="42">
        <f>VLOOKUP(B960,'[1]87-20-0'!$B$2:$G$10000, 6,0)</f>
        <v>2408.65</v>
      </c>
      <c r="G960" s="52">
        <f>F960*(1-$B$15)*(1-(IF(ISERROR(VLOOKUP(A960,'[2]BASE OFERTAS'!$A$2:$D$800,4,FALSE)),"0 ",VLOOKUP(A960,'[2]BASE OFERTAS'!$A$2:$D$800,4,FALSE))))</f>
        <v>2408.65</v>
      </c>
      <c r="H960" s="43"/>
      <c r="I960" s="44">
        <f t="shared" si="29"/>
        <v>0</v>
      </c>
    </row>
    <row r="961" spans="1:9" x14ac:dyDescent="0.2">
      <c r="A961" s="53" t="str">
        <f t="shared" si="28"/>
        <v>VIRGACORTAFRIO</v>
      </c>
      <c r="B961" s="41" t="str">
        <f>'[1]87-20-0'!B945</f>
        <v>C30V</v>
      </c>
      <c r="C961" s="41" t="str">
        <f>VLOOKUP(B961,'[1]87-20-0'!$B$2:$G$10000, 3,0)</f>
        <v>CORTAFRIO 3/4  **30cm**</v>
      </c>
      <c r="D961" s="41" t="str">
        <f>VLOOKUP(B961,'[1]87-20-0'!$B$2:$G$10000, 4,0)</f>
        <v>VIRGA</v>
      </c>
      <c r="E961" s="41" t="str">
        <f>VLOOKUP(B961,'[1]87-20-0'!$B$2:$G$10000, 5,0)</f>
        <v>CORTAFRIO</v>
      </c>
      <c r="F961" s="42">
        <f>VLOOKUP(B961,'[1]87-20-0'!$B$2:$G$10000, 6,0)</f>
        <v>2676.27</v>
      </c>
      <c r="G961" s="52">
        <f>F961*(1-$B$15)*(1-(IF(ISERROR(VLOOKUP(A961,'[2]BASE OFERTAS'!$A$2:$D$800,4,FALSE)),"0 ",VLOOKUP(A961,'[2]BASE OFERTAS'!$A$2:$D$800,4,FALSE))))</f>
        <v>2676.27</v>
      </c>
      <c r="H961" s="43"/>
      <c r="I961" s="44">
        <f t="shared" si="29"/>
        <v>0</v>
      </c>
    </row>
    <row r="962" spans="1:9" x14ac:dyDescent="0.2">
      <c r="A962" s="53" t="str">
        <f t="shared" si="28"/>
        <v>VIRGACORTAFRIO</v>
      </c>
      <c r="B962" s="41" t="str">
        <f>'[1]87-20-0'!B946</f>
        <v>C35V</v>
      </c>
      <c r="C962" s="41" t="str">
        <f>VLOOKUP(B962,'[1]87-20-0'!$B$2:$G$10000, 3,0)</f>
        <v>CORTAFRIO 3/4  **35cm**</v>
      </c>
      <c r="D962" s="41" t="str">
        <f>VLOOKUP(B962,'[1]87-20-0'!$B$2:$G$10000, 4,0)</f>
        <v>VIRGA</v>
      </c>
      <c r="E962" s="41" t="str">
        <f>VLOOKUP(B962,'[1]87-20-0'!$B$2:$G$10000, 5,0)</f>
        <v>CORTAFRIO</v>
      </c>
      <c r="F962" s="42">
        <f>VLOOKUP(B962,'[1]87-20-0'!$B$2:$G$10000, 6,0)</f>
        <v>2943.9</v>
      </c>
      <c r="G962" s="52">
        <f>F962*(1-$B$15)*(1-(IF(ISERROR(VLOOKUP(A962,'[2]BASE OFERTAS'!$A$2:$D$800,4,FALSE)),"0 ",VLOOKUP(A962,'[2]BASE OFERTAS'!$A$2:$D$800,4,FALSE))))</f>
        <v>2943.9</v>
      </c>
      <c r="H962" s="43"/>
      <c r="I962" s="44">
        <f t="shared" si="29"/>
        <v>0</v>
      </c>
    </row>
    <row r="963" spans="1:9" x14ac:dyDescent="0.2">
      <c r="A963" s="53" t="str">
        <f t="shared" si="28"/>
        <v>MAZZUCACORTAFRIO</v>
      </c>
      <c r="B963" s="41" t="str">
        <f>'[1]87-20-0'!B947</f>
        <v>C20M</v>
      </c>
      <c r="C963" s="41" t="str">
        <f>VLOOKUP(B963,'[1]87-20-0'!$B$2:$G$10000, 3,0)</f>
        <v>CORTAFRIO 3/4  20cm</v>
      </c>
      <c r="D963" s="41" t="str">
        <f>VLOOKUP(B963,'[1]87-20-0'!$B$2:$G$10000, 4,0)</f>
        <v>MAZZUCA</v>
      </c>
      <c r="E963" s="41" t="str">
        <f>VLOOKUP(B963,'[1]87-20-0'!$B$2:$G$10000, 5,0)</f>
        <v>CORTAFRIO</v>
      </c>
      <c r="F963" s="42">
        <f>VLOOKUP(B963,'[1]87-20-0'!$B$2:$G$10000, 6,0)</f>
        <v>4354.96</v>
      </c>
      <c r="G963" s="52">
        <f>F963*(1-$B$15)*(1-(IF(ISERROR(VLOOKUP(A963,'[2]BASE OFERTAS'!$A$2:$D$800,4,FALSE)),"0 ",VLOOKUP(A963,'[2]BASE OFERTAS'!$A$2:$D$800,4,FALSE))))</f>
        <v>4354.96</v>
      </c>
      <c r="H963" s="43"/>
      <c r="I963" s="44">
        <f t="shared" si="29"/>
        <v>0</v>
      </c>
    </row>
    <row r="964" spans="1:9" x14ac:dyDescent="0.2">
      <c r="A964" s="53" t="str">
        <f t="shared" si="28"/>
        <v>MAZZUCACORTAFRIO</v>
      </c>
      <c r="B964" s="41" t="str">
        <f>'[1]87-20-0'!B948</f>
        <v>C40M</v>
      </c>
      <c r="C964" s="41" t="str">
        <f>VLOOKUP(B964,'[1]87-20-0'!$B$2:$G$10000, 3,0)</f>
        <v>CORTAFRIO 3/4  40cm</v>
      </c>
      <c r="D964" s="41" t="str">
        <f>VLOOKUP(B964,'[1]87-20-0'!$B$2:$G$10000, 4,0)</f>
        <v>MAZZUCA</v>
      </c>
      <c r="E964" s="41" t="str">
        <f>VLOOKUP(B964,'[1]87-20-0'!$B$2:$G$10000, 5,0)</f>
        <v>CORTAFRIO</v>
      </c>
      <c r="F964" s="42">
        <f>VLOOKUP(B964,'[1]87-20-0'!$B$2:$G$10000, 6,0)</f>
        <v>6401.31</v>
      </c>
      <c r="G964" s="52">
        <f>F964*(1-$B$15)*(1-(IF(ISERROR(VLOOKUP(A964,'[2]BASE OFERTAS'!$A$2:$D$800,4,FALSE)),"0 ",VLOOKUP(A964,'[2]BASE OFERTAS'!$A$2:$D$800,4,FALSE))))</f>
        <v>6401.31</v>
      </c>
      <c r="H964" s="43"/>
      <c r="I964" s="44">
        <f t="shared" si="29"/>
        <v>0</v>
      </c>
    </row>
    <row r="965" spans="1:9" x14ac:dyDescent="0.2">
      <c r="A965" s="53" t="str">
        <f t="shared" si="28"/>
        <v>MAZZUCACORTAFRIO</v>
      </c>
      <c r="B965" s="41" t="str">
        <f>'[1]87-20-0'!B949</f>
        <v>C45M</v>
      </c>
      <c r="C965" s="41" t="str">
        <f>VLOOKUP(B965,'[1]87-20-0'!$B$2:$G$10000, 3,0)</f>
        <v>CORTAFRIO 3/4  45cm</v>
      </c>
      <c r="D965" s="41" t="str">
        <f>VLOOKUP(B965,'[1]87-20-0'!$B$2:$G$10000, 4,0)</f>
        <v>MAZZUCA</v>
      </c>
      <c r="E965" s="41" t="str">
        <f>VLOOKUP(B965,'[1]87-20-0'!$B$2:$G$10000, 5,0)</f>
        <v>CORTAFRIO</v>
      </c>
      <c r="F965" s="42">
        <f>VLOOKUP(B965,'[1]87-20-0'!$B$2:$G$10000, 6,0)</f>
        <v>7216.84</v>
      </c>
      <c r="G965" s="52">
        <f>F965*(1-$B$15)*(1-(IF(ISERROR(VLOOKUP(A965,'[2]BASE OFERTAS'!$A$2:$D$800,4,FALSE)),"0 ",VLOOKUP(A965,'[2]BASE OFERTAS'!$A$2:$D$800,4,FALSE))))</f>
        <v>7216.84</v>
      </c>
      <c r="H965" s="43"/>
      <c r="I965" s="44">
        <f t="shared" si="29"/>
        <v>0</v>
      </c>
    </row>
    <row r="966" spans="1:9" x14ac:dyDescent="0.2">
      <c r="A966" s="53" t="str">
        <f t="shared" si="28"/>
        <v>MAZZUCACORTAFRIO</v>
      </c>
      <c r="B966" s="41" t="str">
        <f>'[1]87-20-0'!B950</f>
        <v>C50M</v>
      </c>
      <c r="C966" s="41" t="str">
        <f>VLOOKUP(B966,'[1]87-20-0'!$B$2:$G$10000, 3,0)</f>
        <v>CORTAFRIO 3/4  50cm</v>
      </c>
      <c r="D966" s="41" t="str">
        <f>VLOOKUP(B966,'[1]87-20-0'!$B$2:$G$10000, 4,0)</f>
        <v>MAZZUCA</v>
      </c>
      <c r="E966" s="41" t="str">
        <f>VLOOKUP(B966,'[1]87-20-0'!$B$2:$G$10000, 5,0)</f>
        <v>CORTAFRIO</v>
      </c>
      <c r="F966" s="42">
        <f>VLOOKUP(B966,'[1]87-20-0'!$B$2:$G$10000, 6,0)</f>
        <v>8201.4500000000007</v>
      </c>
      <c r="G966" s="52">
        <f>F966*(1-$B$15)*(1-(IF(ISERROR(VLOOKUP(A966,'[2]BASE OFERTAS'!$A$2:$D$800,4,FALSE)),"0 ",VLOOKUP(A966,'[2]BASE OFERTAS'!$A$2:$D$800,4,FALSE))))</f>
        <v>8201.4500000000007</v>
      </c>
      <c r="H966" s="43"/>
      <c r="I966" s="44">
        <f t="shared" si="29"/>
        <v>0</v>
      </c>
    </row>
    <row r="967" spans="1:9" x14ac:dyDescent="0.2">
      <c r="A967" s="53" t="str">
        <f t="shared" si="28"/>
        <v>EL ROBLECORTAFRIO</v>
      </c>
      <c r="B967" s="41" t="str">
        <f>'[1]87-20-0'!B951</f>
        <v>C30</v>
      </c>
      <c r="C967" s="41" t="str">
        <f>VLOOKUP(B967,'[1]87-20-0'!$B$2:$G$10000, 3,0)</f>
        <v>CORTAFRIO 30 cm.</v>
      </c>
      <c r="D967" s="41" t="str">
        <f>VLOOKUP(B967,'[1]87-20-0'!$B$2:$G$10000, 4,0)</f>
        <v>EL ROBLE</v>
      </c>
      <c r="E967" s="41" t="str">
        <f>VLOOKUP(B967,'[1]87-20-0'!$B$2:$G$10000, 5,0)</f>
        <v>CORTAFRIO</v>
      </c>
      <c r="F967" s="42">
        <f>VLOOKUP(B967,'[1]87-20-0'!$B$2:$G$10000, 6,0)</f>
        <v>5282.38</v>
      </c>
      <c r="G967" s="52">
        <f>F967*(1-$B$15)*(1-(IF(ISERROR(VLOOKUP(A967,'[2]BASE OFERTAS'!$A$2:$D$800,4,FALSE)),"0 ",VLOOKUP(A967,'[2]BASE OFERTAS'!$A$2:$D$800,4,FALSE))))</f>
        <v>5282.38</v>
      </c>
      <c r="H967" s="43"/>
      <c r="I967" s="44">
        <f t="shared" si="29"/>
        <v>0</v>
      </c>
    </row>
    <row r="968" spans="1:9" x14ac:dyDescent="0.2">
      <c r="A968" s="53" t="str">
        <f t="shared" si="28"/>
        <v>GHERARDICORTAFRIO</v>
      </c>
      <c r="B968" s="41" t="str">
        <f>'[1]87-20-0'!B952</f>
        <v>C30G</v>
      </c>
      <c r="C968" s="41" t="str">
        <f>VLOOKUP(B968,'[1]87-20-0'!$B$2:$G$10000, 3,0)</f>
        <v>CORTAFRIO 30cm</v>
      </c>
      <c r="D968" s="41" t="str">
        <f>VLOOKUP(B968,'[1]87-20-0'!$B$2:$G$10000, 4,0)</f>
        <v>GHERARDI</v>
      </c>
      <c r="E968" s="41" t="str">
        <f>VLOOKUP(B968,'[1]87-20-0'!$B$2:$G$10000, 5,0)</f>
        <v>CORTAFRIO</v>
      </c>
      <c r="F968" s="42">
        <f>VLOOKUP(B968,'[1]87-20-0'!$B$2:$G$10000, 6,0)</f>
        <v>5173.53</v>
      </c>
      <c r="G968" s="52">
        <f>F968*(1-$B$15)*(1-(IF(ISERROR(VLOOKUP(A968,'[2]BASE OFERTAS'!$A$2:$D$800,4,FALSE)),"0 ",VLOOKUP(A968,'[2]BASE OFERTAS'!$A$2:$D$800,4,FALSE))))</f>
        <v>5173.53</v>
      </c>
      <c r="H968" s="43"/>
      <c r="I968" s="44">
        <f t="shared" si="29"/>
        <v>0</v>
      </c>
    </row>
    <row r="969" spans="1:9" x14ac:dyDescent="0.2">
      <c r="A969" s="53" t="str">
        <f t="shared" si="28"/>
        <v>EL ROBLECORTAFRIO</v>
      </c>
      <c r="B969" s="41" t="str">
        <f>'[1]87-20-0'!B953</f>
        <v>C35</v>
      </c>
      <c r="C969" s="41" t="str">
        <f>VLOOKUP(B969,'[1]87-20-0'!$B$2:$G$10000, 3,0)</f>
        <v>CORTAFRIO 35 cm.</v>
      </c>
      <c r="D969" s="41" t="str">
        <f>VLOOKUP(B969,'[1]87-20-0'!$B$2:$G$10000, 4,0)</f>
        <v>EL ROBLE</v>
      </c>
      <c r="E969" s="41" t="str">
        <f>VLOOKUP(B969,'[1]87-20-0'!$B$2:$G$10000, 5,0)</f>
        <v>CORTAFRIO</v>
      </c>
      <c r="F969" s="42">
        <f>VLOOKUP(B969,'[1]87-20-0'!$B$2:$G$10000, 6,0)</f>
        <v>6018.98</v>
      </c>
      <c r="G969" s="52">
        <f>F969*(1-$B$15)*(1-(IF(ISERROR(VLOOKUP(A969,'[2]BASE OFERTAS'!$A$2:$D$800,4,FALSE)),"0 ",VLOOKUP(A969,'[2]BASE OFERTAS'!$A$2:$D$800,4,FALSE))))</f>
        <v>6018.98</v>
      </c>
      <c r="H969" s="43"/>
      <c r="I969" s="44">
        <f t="shared" si="29"/>
        <v>0</v>
      </c>
    </row>
    <row r="970" spans="1:9" x14ac:dyDescent="0.2">
      <c r="A970" s="53" t="str">
        <f t="shared" si="28"/>
        <v>GHERARDICORTAFRIO</v>
      </c>
      <c r="B970" s="41" t="str">
        <f>'[1]87-20-0'!B954</f>
        <v>C35G</v>
      </c>
      <c r="C970" s="41" t="str">
        <f>VLOOKUP(B970,'[1]87-20-0'!$B$2:$G$10000, 3,0)</f>
        <v>CORTAFRIO 35cm</v>
      </c>
      <c r="D970" s="41" t="str">
        <f>VLOOKUP(B970,'[1]87-20-0'!$B$2:$G$10000, 4,0)</f>
        <v>GHERARDI</v>
      </c>
      <c r="E970" s="41" t="str">
        <f>VLOOKUP(B970,'[1]87-20-0'!$B$2:$G$10000, 5,0)</f>
        <v>CORTAFRIO</v>
      </c>
      <c r="F970" s="42">
        <f>VLOOKUP(B970,'[1]87-20-0'!$B$2:$G$10000, 6,0)</f>
        <v>5787.19</v>
      </c>
      <c r="G970" s="52">
        <f>F970*(1-$B$15)*(1-(IF(ISERROR(VLOOKUP(A970,'[2]BASE OFERTAS'!$A$2:$D$800,4,FALSE)),"0 ",VLOOKUP(A970,'[2]BASE OFERTAS'!$A$2:$D$800,4,FALSE))))</f>
        <v>5787.19</v>
      </c>
      <c r="H970" s="43"/>
      <c r="I970" s="44">
        <f t="shared" si="29"/>
        <v>0</v>
      </c>
    </row>
    <row r="971" spans="1:9" x14ac:dyDescent="0.2">
      <c r="A971" s="53" t="str">
        <f t="shared" si="28"/>
        <v>EL ROBLECORTAFRIO</v>
      </c>
      <c r="B971" s="41" t="str">
        <f>'[1]87-20-0'!B955</f>
        <v>C40</v>
      </c>
      <c r="C971" s="41" t="str">
        <f>VLOOKUP(B971,'[1]87-20-0'!$B$2:$G$10000, 3,0)</f>
        <v>CORTAFRIO 40 cm.</v>
      </c>
      <c r="D971" s="41" t="str">
        <f>VLOOKUP(B971,'[1]87-20-0'!$B$2:$G$10000, 4,0)</f>
        <v>EL ROBLE</v>
      </c>
      <c r="E971" s="41" t="str">
        <f>VLOOKUP(B971,'[1]87-20-0'!$B$2:$G$10000, 5,0)</f>
        <v>CORTAFRIO</v>
      </c>
      <c r="F971" s="42">
        <f>VLOOKUP(B971,'[1]87-20-0'!$B$2:$G$10000, 6,0)</f>
        <v>6310.14</v>
      </c>
      <c r="G971" s="52">
        <f>F971*(1-$B$15)*(1-(IF(ISERROR(VLOOKUP(A971,'[2]BASE OFERTAS'!$A$2:$D$800,4,FALSE)),"0 ",VLOOKUP(A971,'[2]BASE OFERTAS'!$A$2:$D$800,4,FALSE))))</f>
        <v>6310.14</v>
      </c>
      <c r="H971" s="43"/>
      <c r="I971" s="44">
        <f t="shared" si="29"/>
        <v>0</v>
      </c>
    </row>
    <row r="972" spans="1:9" x14ac:dyDescent="0.2">
      <c r="A972" s="53" t="str">
        <f t="shared" si="28"/>
        <v>GHERARDICORTAFRIO</v>
      </c>
      <c r="B972" s="41" t="str">
        <f>'[1]87-20-0'!B956</f>
        <v>C40G</v>
      </c>
      <c r="C972" s="41" t="str">
        <f>VLOOKUP(B972,'[1]87-20-0'!$B$2:$G$10000, 3,0)</f>
        <v>CORTAFRIO 40cm</v>
      </c>
      <c r="D972" s="41" t="str">
        <f>VLOOKUP(B972,'[1]87-20-0'!$B$2:$G$10000, 4,0)</f>
        <v>GHERARDI</v>
      </c>
      <c r="E972" s="41" t="str">
        <f>VLOOKUP(B972,'[1]87-20-0'!$B$2:$G$10000, 5,0)</f>
        <v>CORTAFRIO</v>
      </c>
      <c r="F972" s="42">
        <f>VLOOKUP(B972,'[1]87-20-0'!$B$2:$G$10000, 6,0)</f>
        <v>6093.7</v>
      </c>
      <c r="G972" s="52">
        <f>F972*(1-$B$15)*(1-(IF(ISERROR(VLOOKUP(A972,'[2]BASE OFERTAS'!$A$2:$D$800,4,FALSE)),"0 ",VLOOKUP(A972,'[2]BASE OFERTAS'!$A$2:$D$800,4,FALSE))))</f>
        <v>6093.7</v>
      </c>
      <c r="H972" s="43"/>
      <c r="I972" s="44">
        <f t="shared" si="29"/>
        <v>0</v>
      </c>
    </row>
    <row r="973" spans="1:9" x14ac:dyDescent="0.2">
      <c r="A973" s="53" t="str">
        <f t="shared" si="28"/>
        <v>EL ROBLECORTAFRIO</v>
      </c>
      <c r="B973" s="41" t="str">
        <f>'[1]87-20-0'!B957</f>
        <v>C45</v>
      </c>
      <c r="C973" s="41" t="str">
        <f>VLOOKUP(B973,'[1]87-20-0'!$B$2:$G$10000, 3,0)</f>
        <v>CORTAFRIO 45 cm.</v>
      </c>
      <c r="D973" s="41" t="str">
        <f>VLOOKUP(B973,'[1]87-20-0'!$B$2:$G$10000, 4,0)</f>
        <v>EL ROBLE</v>
      </c>
      <c r="E973" s="41" t="str">
        <f>VLOOKUP(B973,'[1]87-20-0'!$B$2:$G$10000, 5,0)</f>
        <v>CORTAFRIO</v>
      </c>
      <c r="F973" s="42">
        <f>VLOOKUP(B973,'[1]87-20-0'!$B$2:$G$10000, 6,0)</f>
        <v>7105.39</v>
      </c>
      <c r="G973" s="52">
        <f>F973*(1-$B$15)*(1-(IF(ISERROR(VLOOKUP(A973,'[2]BASE OFERTAS'!$A$2:$D$800,4,FALSE)),"0 ",VLOOKUP(A973,'[2]BASE OFERTAS'!$A$2:$D$800,4,FALSE))))</f>
        <v>7105.39</v>
      </c>
      <c r="H973" s="43"/>
      <c r="I973" s="44">
        <f t="shared" si="29"/>
        <v>0</v>
      </c>
    </row>
    <row r="974" spans="1:9" x14ac:dyDescent="0.2">
      <c r="A974" s="53" t="str">
        <f t="shared" si="28"/>
        <v>GHERARDICORTAFRIO CHATO</v>
      </c>
      <c r="B974" s="41" t="str">
        <f>'[1]87-20-0'!B958</f>
        <v>CC25G</v>
      </c>
      <c r="C974" s="41" t="str">
        <f>VLOOKUP(B974,'[1]87-20-0'!$B$2:$G$10000, 3,0)</f>
        <v>CORTAFRIO CHATO 25cm</v>
      </c>
      <c r="D974" s="41" t="str">
        <f>VLOOKUP(B974,'[1]87-20-0'!$B$2:$G$10000, 4,0)</f>
        <v>GHERARDI</v>
      </c>
      <c r="E974" s="41" t="str">
        <f>VLOOKUP(B974,'[1]87-20-0'!$B$2:$G$10000, 5,0)</f>
        <v>CORTAFRIO CHATO</v>
      </c>
      <c r="F974" s="42">
        <f>VLOOKUP(B974,'[1]87-20-0'!$B$2:$G$10000, 6,0)</f>
        <v>5143.33</v>
      </c>
      <c r="G974" s="52">
        <f>F974*(1-$B$15)*(1-(IF(ISERROR(VLOOKUP(A974,'[2]BASE OFERTAS'!$A$2:$D$800,4,FALSE)),"0 ",VLOOKUP(A974,'[2]BASE OFERTAS'!$A$2:$D$800,4,FALSE))))</f>
        <v>5143.33</v>
      </c>
      <c r="H974" s="43"/>
      <c r="I974" s="44">
        <f t="shared" si="29"/>
        <v>0</v>
      </c>
    </row>
    <row r="975" spans="1:9" x14ac:dyDescent="0.2">
      <c r="A975" s="53" t="str">
        <f t="shared" si="28"/>
        <v>EL ROBLECORTAFRIO CHATO</v>
      </c>
      <c r="B975" s="41" t="str">
        <f>'[1]87-20-0'!B959</f>
        <v>CC25ER</v>
      </c>
      <c r="C975" s="41" t="str">
        <f>VLOOKUP(B975,'[1]87-20-0'!$B$2:$G$10000, 3,0)</f>
        <v>CORTAFRIO CHATO 25cm</v>
      </c>
      <c r="D975" s="41" t="str">
        <f>VLOOKUP(B975,'[1]87-20-0'!$B$2:$G$10000, 4,0)</f>
        <v>EL ROBLE</v>
      </c>
      <c r="E975" s="41" t="str">
        <f>VLOOKUP(B975,'[1]87-20-0'!$B$2:$G$10000, 5,0)</f>
        <v>CORTAFRIO CHATO</v>
      </c>
      <c r="F975" s="42">
        <f>VLOOKUP(B975,'[1]87-20-0'!$B$2:$G$10000, 6,0)</f>
        <v>5952.4</v>
      </c>
      <c r="G975" s="52">
        <f>F975*(1-$B$15)*(1-(IF(ISERROR(VLOOKUP(A975,'[2]BASE OFERTAS'!$A$2:$D$800,4,FALSE)),"0 ",VLOOKUP(A975,'[2]BASE OFERTAS'!$A$2:$D$800,4,FALSE))))</f>
        <v>5952.4</v>
      </c>
      <c r="H975" s="43"/>
      <c r="I975" s="44">
        <f t="shared" si="29"/>
        <v>0</v>
      </c>
    </row>
    <row r="976" spans="1:9" x14ac:dyDescent="0.2">
      <c r="A976" s="53" t="str">
        <f t="shared" si="28"/>
        <v>EL ROBLECORTAFRIO CHATO</v>
      </c>
      <c r="B976" s="41" t="str">
        <f>'[1]87-20-0'!B960</f>
        <v>CC30ER</v>
      </c>
      <c r="C976" s="41" t="str">
        <f>VLOOKUP(B976,'[1]87-20-0'!$B$2:$G$10000, 3,0)</f>
        <v>CORTAFRIO CHATO 30cm</v>
      </c>
      <c r="D976" s="41" t="str">
        <f>VLOOKUP(B976,'[1]87-20-0'!$B$2:$G$10000, 4,0)</f>
        <v>EL ROBLE</v>
      </c>
      <c r="E976" s="41" t="str">
        <f>VLOOKUP(B976,'[1]87-20-0'!$B$2:$G$10000, 5,0)</f>
        <v>CORTAFRIO CHATO</v>
      </c>
      <c r="F976" s="42">
        <f>VLOOKUP(B976,'[1]87-20-0'!$B$2:$G$10000, 6,0)</f>
        <v>6310.14</v>
      </c>
      <c r="G976" s="52">
        <f>F976*(1-$B$15)*(1-(IF(ISERROR(VLOOKUP(A976,'[2]BASE OFERTAS'!$A$2:$D$800,4,FALSE)),"0 ",VLOOKUP(A976,'[2]BASE OFERTAS'!$A$2:$D$800,4,FALSE))))</f>
        <v>6310.14</v>
      </c>
      <c r="H976" s="43"/>
      <c r="I976" s="44">
        <f t="shared" si="29"/>
        <v>0</v>
      </c>
    </row>
    <row r="977" spans="1:9" x14ac:dyDescent="0.2">
      <c r="A977" s="53" t="str">
        <f t="shared" si="28"/>
        <v>GHERARDICORTAFRIO CHATO</v>
      </c>
      <c r="B977" s="41" t="str">
        <f>'[1]87-20-0'!B961</f>
        <v>CC30G</v>
      </c>
      <c r="C977" s="41" t="str">
        <f>VLOOKUP(B977,'[1]87-20-0'!$B$2:$G$10000, 3,0)</f>
        <v>CORTAFRIO CHATO 30cm</v>
      </c>
      <c r="D977" s="41" t="str">
        <f>VLOOKUP(B977,'[1]87-20-0'!$B$2:$G$10000, 4,0)</f>
        <v>GHERARDI</v>
      </c>
      <c r="E977" s="41" t="str">
        <f>VLOOKUP(B977,'[1]87-20-0'!$B$2:$G$10000, 5,0)</f>
        <v>CORTAFRIO CHATO</v>
      </c>
      <c r="F977" s="42">
        <f>VLOOKUP(B977,'[1]87-20-0'!$B$2:$G$10000, 6,0)</f>
        <v>5459.24</v>
      </c>
      <c r="G977" s="52">
        <f>F977*(1-$B$15)*(1-(IF(ISERROR(VLOOKUP(A977,'[2]BASE OFERTAS'!$A$2:$D$800,4,FALSE)),"0 ",VLOOKUP(A977,'[2]BASE OFERTAS'!$A$2:$D$800,4,FALSE))))</f>
        <v>5459.24</v>
      </c>
      <c r="H977" s="43"/>
      <c r="I977" s="44">
        <f t="shared" si="29"/>
        <v>0</v>
      </c>
    </row>
    <row r="978" spans="1:9" x14ac:dyDescent="0.2">
      <c r="A978" s="53" t="str">
        <f t="shared" si="28"/>
        <v>GHERARDICORTAFRIO CHATO</v>
      </c>
      <c r="B978" s="41" t="str">
        <f>'[1]87-20-0'!B962</f>
        <v>CC35G</v>
      </c>
      <c r="C978" s="41" t="str">
        <f>VLOOKUP(B978,'[1]87-20-0'!$B$2:$G$10000, 3,0)</f>
        <v>CORTAFRIO CHATO 35cm</v>
      </c>
      <c r="D978" s="41" t="str">
        <f>VLOOKUP(B978,'[1]87-20-0'!$B$2:$G$10000, 4,0)</f>
        <v>GHERARDI</v>
      </c>
      <c r="E978" s="41" t="str">
        <f>VLOOKUP(B978,'[1]87-20-0'!$B$2:$G$10000, 5,0)</f>
        <v>CORTAFRIO CHATO</v>
      </c>
      <c r="F978" s="42">
        <f>VLOOKUP(B978,'[1]87-20-0'!$B$2:$G$10000, 6,0)</f>
        <v>5943.92</v>
      </c>
      <c r="G978" s="52">
        <f>F978*(1-$B$15)*(1-(IF(ISERROR(VLOOKUP(A978,'[2]BASE OFERTAS'!$A$2:$D$800,4,FALSE)),"0 ",VLOOKUP(A978,'[2]BASE OFERTAS'!$A$2:$D$800,4,FALSE))))</f>
        <v>5943.92</v>
      </c>
      <c r="H978" s="43"/>
      <c r="I978" s="44">
        <f t="shared" si="29"/>
        <v>0</v>
      </c>
    </row>
    <row r="979" spans="1:9" x14ac:dyDescent="0.2">
      <c r="A979" s="53" t="str">
        <f t="shared" ref="A979:A1042" si="30">D979&amp;E979</f>
        <v>EL ROBLECORTAFRIO CHATO</v>
      </c>
      <c r="B979" s="41" t="str">
        <f>'[1]87-20-0'!B963</f>
        <v>CC35ER</v>
      </c>
      <c r="C979" s="41" t="str">
        <f>VLOOKUP(B979,'[1]87-20-0'!$B$2:$G$10000, 3,0)</f>
        <v>CORTAFRIO CHATO 35cm</v>
      </c>
      <c r="D979" s="41" t="str">
        <f>VLOOKUP(B979,'[1]87-20-0'!$B$2:$G$10000, 4,0)</f>
        <v>EL ROBLE</v>
      </c>
      <c r="E979" s="41" t="str">
        <f>VLOOKUP(B979,'[1]87-20-0'!$B$2:$G$10000, 5,0)</f>
        <v>CORTAFRIO CHATO</v>
      </c>
      <c r="F979" s="42">
        <f>VLOOKUP(B979,'[1]87-20-0'!$B$2:$G$10000, 6,0)</f>
        <v>7073.48</v>
      </c>
      <c r="G979" s="52">
        <f>F979*(1-$B$15)*(1-(IF(ISERROR(VLOOKUP(A979,'[2]BASE OFERTAS'!$A$2:$D$800,4,FALSE)),"0 ",VLOOKUP(A979,'[2]BASE OFERTAS'!$A$2:$D$800,4,FALSE))))</f>
        <v>7073.48</v>
      </c>
      <c r="H979" s="43"/>
      <c r="I979" s="44">
        <f t="shared" ref="I979:I1042" si="31">H979*G979</f>
        <v>0</v>
      </c>
    </row>
    <row r="980" spans="1:9" x14ac:dyDescent="0.2">
      <c r="A980" s="53" t="str">
        <f t="shared" si="30"/>
        <v>EL ROBLECORTAFRIO ELEC.</v>
      </c>
      <c r="B980" s="41" t="str">
        <f>'[1]87-20-0'!B964</f>
        <v>CE</v>
      </c>
      <c r="C980" s="41" t="str">
        <f>VLOOKUP(B980,'[1]87-20-0'!$B$2:$G$10000, 3,0)</f>
        <v>CORTAFRIO ELEC. 27cm</v>
      </c>
      <c r="D980" s="41" t="str">
        <f>VLOOKUP(B980,'[1]87-20-0'!$B$2:$G$10000, 4,0)</f>
        <v>EL ROBLE</v>
      </c>
      <c r="E980" s="41" t="str">
        <f>VLOOKUP(B980,'[1]87-20-0'!$B$2:$G$10000, 5,0)</f>
        <v>CORTAFRIO ELEC.</v>
      </c>
      <c r="F980" s="42">
        <f>VLOOKUP(B980,'[1]87-20-0'!$B$2:$G$10000, 6,0)</f>
        <v>4794.84</v>
      </c>
      <c r="G980" s="52">
        <f>F980*(1-$B$15)*(1-(IF(ISERROR(VLOOKUP(A980,'[2]BASE OFERTAS'!$A$2:$D$800,4,FALSE)),"0 ",VLOOKUP(A980,'[2]BASE OFERTAS'!$A$2:$D$800,4,FALSE))))</f>
        <v>4794.84</v>
      </c>
      <c r="H980" s="43"/>
      <c r="I980" s="44">
        <f t="shared" si="31"/>
        <v>0</v>
      </c>
    </row>
    <row r="981" spans="1:9" x14ac:dyDescent="0.2">
      <c r="A981" s="53" t="str">
        <f t="shared" si="30"/>
        <v>MAZZUCACORTAFRIO</v>
      </c>
      <c r="B981" s="41" t="str">
        <f>'[1]87-20-0'!B965</f>
        <v>CEM</v>
      </c>
      <c r="C981" s="41" t="str">
        <f>VLOOKUP(B981,'[1]87-20-0'!$B$2:$G$10000, 3,0)</f>
        <v>CORTAFRIO ELECTRICIS</v>
      </c>
      <c r="D981" s="41" t="str">
        <f>VLOOKUP(B981,'[1]87-20-0'!$B$2:$G$10000, 4,0)</f>
        <v>MAZZUCA</v>
      </c>
      <c r="E981" s="41" t="str">
        <f>VLOOKUP(B981,'[1]87-20-0'!$B$2:$G$10000, 5,0)</f>
        <v>CORTAFRIO</v>
      </c>
      <c r="F981" s="42">
        <f>VLOOKUP(B981,'[1]87-20-0'!$B$2:$G$10000, 6,0)</f>
        <v>8201.4500000000007</v>
      </c>
      <c r="G981" s="52">
        <f>F981*(1-$B$15)*(1-(IF(ISERROR(VLOOKUP(A981,'[2]BASE OFERTAS'!$A$2:$D$800,4,FALSE)),"0 ",VLOOKUP(A981,'[2]BASE OFERTAS'!$A$2:$D$800,4,FALSE))))</f>
        <v>8201.4500000000007</v>
      </c>
      <c r="H981" s="43"/>
      <c r="I981" s="44">
        <f t="shared" si="31"/>
        <v>0</v>
      </c>
    </row>
    <row r="982" spans="1:9" x14ac:dyDescent="0.2">
      <c r="A982" s="53" t="str">
        <f t="shared" si="30"/>
        <v>TF3CREMA LIMPIAMANOS</v>
      </c>
      <c r="B982" s="41" t="str">
        <f>'[1]87-20-0'!B966</f>
        <v>CLM450T</v>
      </c>
      <c r="C982" s="41" t="str">
        <f>VLOOKUP(B982,'[1]87-20-0'!$B$2:$G$10000, 3,0)</f>
        <v>CREM LIMPIAMANOS 450</v>
      </c>
      <c r="D982" s="41" t="str">
        <f>VLOOKUP(B982,'[1]87-20-0'!$B$2:$G$10000, 4,0)</f>
        <v>TF3</v>
      </c>
      <c r="E982" s="41" t="str">
        <f>VLOOKUP(B982,'[1]87-20-0'!$B$2:$G$10000, 5,0)</f>
        <v>CREMA LIMPIAMANOS</v>
      </c>
      <c r="F982" s="42">
        <f>VLOOKUP(B982,'[1]87-20-0'!$B$2:$G$10000, 6,0)</f>
        <v>2624.71</v>
      </c>
      <c r="G982" s="52">
        <f>F982*(1-$B$15)*(1-(IF(ISERROR(VLOOKUP(A982,'[2]BASE OFERTAS'!$A$2:$D$800,4,FALSE)),"0 ",VLOOKUP(A982,'[2]BASE OFERTAS'!$A$2:$D$800,4,FALSE))))</f>
        <v>2624.71</v>
      </c>
      <c r="H982" s="43"/>
      <c r="I982" s="44">
        <f t="shared" si="31"/>
        <v>0</v>
      </c>
    </row>
    <row r="983" spans="1:9" x14ac:dyDescent="0.2">
      <c r="A983" s="53" t="str">
        <f t="shared" si="30"/>
        <v>TF3CREMA ADHESIVA</v>
      </c>
      <c r="B983" s="41" t="str">
        <f>'[1]87-20-0'!B967</f>
        <v>CA150T</v>
      </c>
      <c r="C983" s="41" t="str">
        <f>VLOOKUP(B983,'[1]87-20-0'!$B$2:$G$10000, 3,0)</f>
        <v>CREMA ADHE EPOXI BCA 150g</v>
      </c>
      <c r="D983" s="41" t="str">
        <f>VLOOKUP(B983,'[1]87-20-0'!$B$2:$G$10000, 4,0)</f>
        <v>TF3</v>
      </c>
      <c r="E983" s="41" t="str">
        <f>VLOOKUP(B983,'[1]87-20-0'!$B$2:$G$10000, 5,0)</f>
        <v>CREMA ADHESIVA</v>
      </c>
      <c r="F983" s="42">
        <f>VLOOKUP(B983,'[1]87-20-0'!$B$2:$G$10000, 6,0)</f>
        <v>6653.48</v>
      </c>
      <c r="G983" s="52">
        <f>F983*(1-$B$15)*(1-(IF(ISERROR(VLOOKUP(A983,'[2]BASE OFERTAS'!$A$2:$D$800,4,FALSE)),"0 ",VLOOKUP(A983,'[2]BASE OFERTAS'!$A$2:$D$800,4,FALSE))))</f>
        <v>6653.48</v>
      </c>
      <c r="H983" s="43"/>
      <c r="I983" s="44">
        <f t="shared" si="31"/>
        <v>0</v>
      </c>
    </row>
    <row r="984" spans="1:9" x14ac:dyDescent="0.2">
      <c r="A984" s="53" t="str">
        <f t="shared" si="30"/>
        <v>GHERARDICUCHARA</v>
      </c>
      <c r="B984" s="41" t="str">
        <f>'[1]87-20-0'!B968</f>
        <v>C7MG</v>
      </c>
      <c r="C984" s="41" t="str">
        <f>VLOOKUP(B984,'[1]87-20-0'!$B$2:$G$10000, 3,0)</f>
        <v>CUCHA FORJA 7" MOCHA</v>
      </c>
      <c r="D984" s="41" t="str">
        <f>VLOOKUP(B984,'[1]87-20-0'!$B$2:$G$10000, 4,0)</f>
        <v>GHERARDI</v>
      </c>
      <c r="E984" s="41" t="str">
        <f>VLOOKUP(B984,'[1]87-20-0'!$B$2:$G$10000, 5,0)</f>
        <v>CUCHARA</v>
      </c>
      <c r="F984" s="42">
        <f>VLOOKUP(B984,'[1]87-20-0'!$B$2:$G$10000, 6,0)</f>
        <v>13225.27</v>
      </c>
      <c r="G984" s="52">
        <f>F984*(1-$B$15)*(1-(IF(ISERROR(VLOOKUP(A984,'[2]BASE OFERTAS'!$A$2:$D$800,4,FALSE)),"0 ",VLOOKUP(A984,'[2]BASE OFERTAS'!$A$2:$D$800,4,FALSE))))</f>
        <v>13225.27</v>
      </c>
      <c r="H984" s="43"/>
      <c r="I984" s="44">
        <f t="shared" si="31"/>
        <v>0</v>
      </c>
    </row>
    <row r="985" spans="1:9" x14ac:dyDescent="0.2">
      <c r="A985" s="53" t="str">
        <f t="shared" si="30"/>
        <v>GHERARDICUCHARA</v>
      </c>
      <c r="B985" s="41" t="str">
        <f>'[1]87-20-0'!B969</f>
        <v>C8MG</v>
      </c>
      <c r="C985" s="41" t="str">
        <f>VLOOKUP(B985,'[1]87-20-0'!$B$2:$G$10000, 3,0)</f>
        <v>CUCHA FORJA 8" MOCHA</v>
      </c>
      <c r="D985" s="41" t="str">
        <f>VLOOKUP(B985,'[1]87-20-0'!$B$2:$G$10000, 4,0)</f>
        <v>GHERARDI</v>
      </c>
      <c r="E985" s="41" t="str">
        <f>VLOOKUP(B985,'[1]87-20-0'!$B$2:$G$10000, 5,0)</f>
        <v>CUCHARA</v>
      </c>
      <c r="F985" s="42">
        <f>VLOOKUP(B985,'[1]87-20-0'!$B$2:$G$10000, 6,0)</f>
        <v>13820.74</v>
      </c>
      <c r="G985" s="52">
        <f>F985*(1-$B$15)*(1-(IF(ISERROR(VLOOKUP(A985,'[2]BASE OFERTAS'!$A$2:$D$800,4,FALSE)),"0 ",VLOOKUP(A985,'[2]BASE OFERTAS'!$A$2:$D$800,4,FALSE))))</f>
        <v>13820.74</v>
      </c>
      <c r="H985" s="43"/>
      <c r="I985" s="44">
        <f t="shared" si="31"/>
        <v>0</v>
      </c>
    </row>
    <row r="986" spans="1:9" x14ac:dyDescent="0.2">
      <c r="A986" s="53" t="str">
        <f t="shared" si="30"/>
        <v>FERCASCUCHARA FORJADA</v>
      </c>
      <c r="B986" s="41" t="str">
        <f>'[1]87-20-0'!B970</f>
        <v>CF7F</v>
      </c>
      <c r="C986" s="41" t="str">
        <f>VLOOKUP(B986,'[1]87-20-0'!$B$2:$G$10000, 3,0)</f>
        <v>CUCHARA *FORJADA*  7"</v>
      </c>
      <c r="D986" s="41" t="str">
        <f>VLOOKUP(B986,'[1]87-20-0'!$B$2:$G$10000, 4,0)</f>
        <v>FERCAS</v>
      </c>
      <c r="E986" s="41" t="str">
        <f>VLOOKUP(B986,'[1]87-20-0'!$B$2:$G$10000, 5,0)</f>
        <v>CUCHARA FORJADA</v>
      </c>
      <c r="F986" s="42">
        <f>VLOOKUP(B986,'[1]87-20-0'!$B$2:$G$10000, 6,0)</f>
        <v>11931.6</v>
      </c>
      <c r="G986" s="52">
        <f>F986*(1-$B$15)*(1-(IF(ISERROR(VLOOKUP(A986,'[2]BASE OFERTAS'!$A$2:$D$800,4,FALSE)),"0 ",VLOOKUP(A986,'[2]BASE OFERTAS'!$A$2:$D$800,4,FALSE))))</f>
        <v>11931.6</v>
      </c>
      <c r="H986" s="43"/>
      <c r="I986" s="44">
        <f t="shared" si="31"/>
        <v>0</v>
      </c>
    </row>
    <row r="987" spans="1:9" x14ac:dyDescent="0.2">
      <c r="A987" s="53" t="str">
        <f t="shared" si="30"/>
        <v>FERCASCUCHARA FORJADA</v>
      </c>
      <c r="B987" s="41" t="str">
        <f>'[1]87-20-0'!B971</f>
        <v>CF7MF</v>
      </c>
      <c r="C987" s="41" t="str">
        <f>VLOOKUP(B987,'[1]87-20-0'!$B$2:$G$10000, 3,0)</f>
        <v>CUCHARA *FORJADA*  7" MOC</v>
      </c>
      <c r="D987" s="41" t="str">
        <f>VLOOKUP(B987,'[1]87-20-0'!$B$2:$G$10000, 4,0)</f>
        <v>FERCAS</v>
      </c>
      <c r="E987" s="41" t="str">
        <f>VLOOKUP(B987,'[1]87-20-0'!$B$2:$G$10000, 5,0)</f>
        <v>CUCHARA FORJADA</v>
      </c>
      <c r="F987" s="42">
        <f>VLOOKUP(B987,'[1]87-20-0'!$B$2:$G$10000, 6,0)</f>
        <v>12063.85</v>
      </c>
      <c r="G987" s="52">
        <f>F987*(1-$B$15)*(1-(IF(ISERROR(VLOOKUP(A987,'[2]BASE OFERTAS'!$A$2:$D$800,4,FALSE)),"0 ",VLOOKUP(A987,'[2]BASE OFERTAS'!$A$2:$D$800,4,FALSE))))</f>
        <v>12063.85</v>
      </c>
      <c r="H987" s="43"/>
      <c r="I987" s="44">
        <f t="shared" si="31"/>
        <v>0</v>
      </c>
    </row>
    <row r="988" spans="1:9" x14ac:dyDescent="0.2">
      <c r="A988" s="53" t="str">
        <f t="shared" si="30"/>
        <v>FERCASCUCHARA FORJADA</v>
      </c>
      <c r="B988" s="41" t="str">
        <f>'[1]87-20-0'!B972</f>
        <v>CF8F</v>
      </c>
      <c r="C988" s="41" t="str">
        <f>VLOOKUP(B988,'[1]87-20-0'!$B$2:$G$10000, 3,0)</f>
        <v>CUCHARA *FORJADA*  8"</v>
      </c>
      <c r="D988" s="41" t="str">
        <f>VLOOKUP(B988,'[1]87-20-0'!$B$2:$G$10000, 4,0)</f>
        <v>FERCAS</v>
      </c>
      <c r="E988" s="41" t="str">
        <f>VLOOKUP(B988,'[1]87-20-0'!$B$2:$G$10000, 5,0)</f>
        <v>CUCHARA FORJADA</v>
      </c>
      <c r="F988" s="42">
        <f>VLOOKUP(B988,'[1]87-20-0'!$B$2:$G$10000, 6,0)</f>
        <v>12196.12</v>
      </c>
      <c r="G988" s="52">
        <f>F988*(1-$B$15)*(1-(IF(ISERROR(VLOOKUP(A988,'[2]BASE OFERTAS'!$A$2:$D$800,4,FALSE)),"0 ",VLOOKUP(A988,'[2]BASE OFERTAS'!$A$2:$D$800,4,FALSE))))</f>
        <v>12196.12</v>
      </c>
      <c r="H988" s="43"/>
      <c r="I988" s="44">
        <f t="shared" si="31"/>
        <v>0</v>
      </c>
    </row>
    <row r="989" spans="1:9" x14ac:dyDescent="0.2">
      <c r="A989" s="53" t="str">
        <f t="shared" si="30"/>
        <v>FERCASCUCHARA FORJADA</v>
      </c>
      <c r="B989" s="41" t="str">
        <f>'[1]87-20-0'!B973</f>
        <v>CF8MF</v>
      </c>
      <c r="C989" s="41" t="str">
        <f>VLOOKUP(B989,'[1]87-20-0'!$B$2:$G$10000, 3,0)</f>
        <v>CUCHARA *FORJADA*  8" MOC</v>
      </c>
      <c r="D989" s="41" t="str">
        <f>VLOOKUP(B989,'[1]87-20-0'!$B$2:$G$10000, 4,0)</f>
        <v>FERCAS</v>
      </c>
      <c r="E989" s="41" t="str">
        <f>VLOOKUP(B989,'[1]87-20-0'!$B$2:$G$10000, 5,0)</f>
        <v>CUCHARA FORJADA</v>
      </c>
      <c r="F989" s="42">
        <f>VLOOKUP(B989,'[1]87-20-0'!$B$2:$G$10000, 6,0)</f>
        <v>12911.49</v>
      </c>
      <c r="G989" s="52">
        <f>F989*(1-$B$15)*(1-(IF(ISERROR(VLOOKUP(A989,'[2]BASE OFERTAS'!$A$2:$D$800,4,FALSE)),"0 ",VLOOKUP(A989,'[2]BASE OFERTAS'!$A$2:$D$800,4,FALSE))))</f>
        <v>12911.49</v>
      </c>
      <c r="H989" s="43"/>
      <c r="I989" s="44">
        <f t="shared" si="31"/>
        <v>0</v>
      </c>
    </row>
    <row r="990" spans="1:9" x14ac:dyDescent="0.2">
      <c r="A990" s="53" t="str">
        <f t="shared" si="30"/>
        <v>GHERARDICUCHARA</v>
      </c>
      <c r="B990" s="41" t="str">
        <f>'[1]87-20-0'!B974</f>
        <v>C6G</v>
      </c>
      <c r="C990" s="41" t="str">
        <f>VLOOKUP(B990,'[1]87-20-0'!$B$2:$G$10000, 3,0)</f>
        <v>CUCHARA FORJADA 6"</v>
      </c>
      <c r="D990" s="41" t="str">
        <f>VLOOKUP(B990,'[1]87-20-0'!$B$2:$G$10000, 4,0)</f>
        <v>GHERARDI</v>
      </c>
      <c r="E990" s="41" t="str">
        <f>VLOOKUP(B990,'[1]87-20-0'!$B$2:$G$10000, 5,0)</f>
        <v>CUCHARA</v>
      </c>
      <c r="F990" s="42">
        <f>VLOOKUP(B990,'[1]87-20-0'!$B$2:$G$10000, 6,0)</f>
        <v>11970.74</v>
      </c>
      <c r="G990" s="52">
        <f>F990*(1-$B$15)*(1-(IF(ISERROR(VLOOKUP(A990,'[2]BASE OFERTAS'!$A$2:$D$800,4,FALSE)),"0 ",VLOOKUP(A990,'[2]BASE OFERTAS'!$A$2:$D$800,4,FALSE))))</f>
        <v>11970.74</v>
      </c>
      <c r="H990" s="43"/>
      <c r="I990" s="44">
        <f t="shared" si="31"/>
        <v>0</v>
      </c>
    </row>
    <row r="991" spans="1:9" x14ac:dyDescent="0.2">
      <c r="A991" s="53" t="str">
        <f t="shared" si="30"/>
        <v>GHERARDICUCHARA</v>
      </c>
      <c r="B991" s="41" t="str">
        <f>'[1]87-20-0'!B975</f>
        <v>C7G</v>
      </c>
      <c r="C991" s="41" t="str">
        <f>VLOOKUP(B991,'[1]87-20-0'!$B$2:$G$10000, 3,0)</f>
        <v>CUCHARA FORJADA 7"</v>
      </c>
      <c r="D991" s="41" t="str">
        <f>VLOOKUP(B991,'[1]87-20-0'!$B$2:$G$10000, 4,0)</f>
        <v>GHERARDI</v>
      </c>
      <c r="E991" s="41" t="str">
        <f>VLOOKUP(B991,'[1]87-20-0'!$B$2:$G$10000, 5,0)</f>
        <v>CUCHARA</v>
      </c>
      <c r="F991" s="42">
        <f>VLOOKUP(B991,'[1]87-20-0'!$B$2:$G$10000, 6,0)</f>
        <v>13225.27</v>
      </c>
      <c r="G991" s="52">
        <f>F991*(1-$B$15)*(1-(IF(ISERROR(VLOOKUP(A991,'[2]BASE OFERTAS'!$A$2:$D$800,4,FALSE)),"0 ",VLOOKUP(A991,'[2]BASE OFERTAS'!$A$2:$D$800,4,FALSE))))</f>
        <v>13225.27</v>
      </c>
      <c r="H991" s="43"/>
      <c r="I991" s="44">
        <f t="shared" si="31"/>
        <v>0</v>
      </c>
    </row>
    <row r="992" spans="1:9" x14ac:dyDescent="0.2">
      <c r="A992" s="53" t="str">
        <f t="shared" si="30"/>
        <v>GHERARDICUCHARA</v>
      </c>
      <c r="B992" s="41" t="str">
        <f>'[1]87-20-0'!B976</f>
        <v>C8G</v>
      </c>
      <c r="C992" s="41" t="str">
        <f>VLOOKUP(B992,'[1]87-20-0'!$B$2:$G$10000, 3,0)</f>
        <v>CUCHARA FORJADA 8"</v>
      </c>
      <c r="D992" s="41" t="str">
        <f>VLOOKUP(B992,'[1]87-20-0'!$B$2:$G$10000, 4,0)</f>
        <v>GHERARDI</v>
      </c>
      <c r="E992" s="41" t="str">
        <f>VLOOKUP(B992,'[1]87-20-0'!$B$2:$G$10000, 5,0)</f>
        <v>CUCHARA</v>
      </c>
      <c r="F992" s="42">
        <f>VLOOKUP(B992,'[1]87-20-0'!$B$2:$G$10000, 6,0)</f>
        <v>13449.55</v>
      </c>
      <c r="G992" s="52">
        <f>F992*(1-$B$15)*(1-(IF(ISERROR(VLOOKUP(A992,'[2]BASE OFERTAS'!$A$2:$D$800,4,FALSE)),"0 ",VLOOKUP(A992,'[2]BASE OFERTAS'!$A$2:$D$800,4,FALSE))))</f>
        <v>13449.55</v>
      </c>
      <c r="H992" s="43"/>
      <c r="I992" s="44">
        <f t="shared" si="31"/>
        <v>0</v>
      </c>
    </row>
    <row r="993" spans="1:9" x14ac:dyDescent="0.2">
      <c r="A993" s="53" t="str">
        <f t="shared" si="30"/>
        <v>GHERARDICUCHARA</v>
      </c>
      <c r="B993" s="41" t="str">
        <f>'[1]87-20-0'!B977</f>
        <v>C10G</v>
      </c>
      <c r="C993" s="41" t="str">
        <f>VLOOKUP(B993,'[1]87-20-0'!$B$2:$G$10000, 3,0)</f>
        <v>CUCHARA FORJADA N 10</v>
      </c>
      <c r="D993" s="41" t="str">
        <f>VLOOKUP(B993,'[1]87-20-0'!$B$2:$G$10000, 4,0)</f>
        <v>GHERARDI</v>
      </c>
      <c r="E993" s="41" t="str">
        <f>VLOOKUP(B993,'[1]87-20-0'!$B$2:$G$10000, 5,0)</f>
        <v>CUCHARA</v>
      </c>
      <c r="F993" s="42">
        <f>VLOOKUP(B993,'[1]87-20-0'!$B$2:$G$10000, 6,0)</f>
        <v>14706.28</v>
      </c>
      <c r="G993" s="52">
        <f>F993*(1-$B$15)*(1-(IF(ISERROR(VLOOKUP(A993,'[2]BASE OFERTAS'!$A$2:$D$800,4,FALSE)),"0 ",VLOOKUP(A993,'[2]BASE OFERTAS'!$A$2:$D$800,4,FALSE))))</f>
        <v>14706.28</v>
      </c>
      <c r="H993" s="43"/>
      <c r="I993" s="44">
        <f t="shared" si="31"/>
        <v>0</v>
      </c>
    </row>
    <row r="994" spans="1:9" x14ac:dyDescent="0.2">
      <c r="A994" s="53" t="str">
        <f t="shared" si="30"/>
        <v>GHERARDICUCHARA</v>
      </c>
      <c r="B994" s="41" t="str">
        <f>'[1]87-20-0'!B978</f>
        <v>C9G</v>
      </c>
      <c r="C994" s="41" t="str">
        <f>VLOOKUP(B994,'[1]87-20-0'!$B$2:$G$10000, 3,0)</f>
        <v>CUCHARA FORJADA N 9</v>
      </c>
      <c r="D994" s="41" t="str">
        <f>VLOOKUP(B994,'[1]87-20-0'!$B$2:$G$10000, 4,0)</f>
        <v>GHERARDI</v>
      </c>
      <c r="E994" s="41" t="str">
        <f>VLOOKUP(B994,'[1]87-20-0'!$B$2:$G$10000, 5,0)</f>
        <v>CUCHARA</v>
      </c>
      <c r="F994" s="42">
        <f>VLOOKUP(B994,'[1]87-20-0'!$B$2:$G$10000, 6,0)</f>
        <v>14066.1</v>
      </c>
      <c r="G994" s="52">
        <f>F994*(1-$B$15)*(1-(IF(ISERROR(VLOOKUP(A994,'[2]BASE OFERTAS'!$A$2:$D$800,4,FALSE)),"0 ",VLOOKUP(A994,'[2]BASE OFERTAS'!$A$2:$D$800,4,FALSE))))</f>
        <v>14066.1</v>
      </c>
      <c r="H994" s="43"/>
      <c r="I994" s="44">
        <f t="shared" si="31"/>
        <v>0</v>
      </c>
    </row>
    <row r="995" spans="1:9" x14ac:dyDescent="0.2">
      <c r="A995" s="53" t="str">
        <f t="shared" si="30"/>
        <v>EL ROBLECUCHARA</v>
      </c>
      <c r="B995" s="41" t="str">
        <f>'[1]87-20-0'!B979</f>
        <v>C6ER</v>
      </c>
      <c r="C995" s="41" t="str">
        <f>VLOOKUP(B995,'[1]87-20-0'!$B$2:$G$10000, 3,0)</f>
        <v>CUCHARA N  6</v>
      </c>
      <c r="D995" s="41" t="str">
        <f>VLOOKUP(B995,'[1]87-20-0'!$B$2:$G$10000, 4,0)</f>
        <v>EL ROBLE</v>
      </c>
      <c r="E995" s="41" t="str">
        <f>VLOOKUP(B995,'[1]87-20-0'!$B$2:$G$10000, 5,0)</f>
        <v>CUCHARA</v>
      </c>
      <c r="F995" s="42">
        <f>VLOOKUP(B995,'[1]87-20-0'!$B$2:$G$10000, 6,0)</f>
        <v>4426.2700000000004</v>
      </c>
      <c r="G995" s="52">
        <f>F995*(1-$B$15)*(1-(IF(ISERROR(VLOOKUP(A995,'[2]BASE OFERTAS'!$A$2:$D$800,4,FALSE)),"0 ",VLOOKUP(A995,'[2]BASE OFERTAS'!$A$2:$D$800,4,FALSE))))</f>
        <v>4426.2700000000004</v>
      </c>
      <c r="H995" s="43"/>
      <c r="I995" s="44">
        <f t="shared" si="31"/>
        <v>0</v>
      </c>
    </row>
    <row r="996" spans="1:9" x14ac:dyDescent="0.2">
      <c r="A996" s="53" t="str">
        <f t="shared" si="30"/>
        <v>EL ROBLECUCHARA</v>
      </c>
      <c r="B996" s="41" t="str">
        <f>'[1]87-20-0'!B980</f>
        <v>C7ER</v>
      </c>
      <c r="C996" s="41" t="str">
        <f>VLOOKUP(B996,'[1]87-20-0'!$B$2:$G$10000, 3,0)</f>
        <v>CUCHARA N  7</v>
      </c>
      <c r="D996" s="41" t="str">
        <f>VLOOKUP(B996,'[1]87-20-0'!$B$2:$G$10000, 4,0)</f>
        <v>EL ROBLE</v>
      </c>
      <c r="E996" s="41" t="str">
        <f>VLOOKUP(B996,'[1]87-20-0'!$B$2:$G$10000, 5,0)</f>
        <v>CUCHARA</v>
      </c>
      <c r="F996" s="42">
        <f>VLOOKUP(B996,'[1]87-20-0'!$B$2:$G$10000, 6,0)</f>
        <v>4995.07</v>
      </c>
      <c r="G996" s="52">
        <f>F996*(1-$B$15)*(1-(IF(ISERROR(VLOOKUP(A996,'[2]BASE OFERTAS'!$A$2:$D$800,4,FALSE)),"0 ",VLOOKUP(A996,'[2]BASE OFERTAS'!$A$2:$D$800,4,FALSE))))</f>
        <v>4995.07</v>
      </c>
      <c r="H996" s="43"/>
      <c r="I996" s="44">
        <f t="shared" si="31"/>
        <v>0</v>
      </c>
    </row>
    <row r="997" spans="1:9" x14ac:dyDescent="0.2">
      <c r="A997" s="53" t="str">
        <f t="shared" si="30"/>
        <v>EL ROBLECUCHARA</v>
      </c>
      <c r="B997" s="41" t="str">
        <f>'[1]87-20-0'!B981</f>
        <v>C7MER</v>
      </c>
      <c r="C997" s="41" t="str">
        <f>VLOOKUP(B997,'[1]87-20-0'!$B$2:$G$10000, 3,0)</f>
        <v>CUCHARA N  7M</v>
      </c>
      <c r="D997" s="41" t="str">
        <f>VLOOKUP(B997,'[1]87-20-0'!$B$2:$G$10000, 4,0)</f>
        <v>EL ROBLE</v>
      </c>
      <c r="E997" s="41" t="str">
        <f>VLOOKUP(B997,'[1]87-20-0'!$B$2:$G$10000, 5,0)</f>
        <v>CUCHARA</v>
      </c>
      <c r="F997" s="42">
        <f>VLOOKUP(B997,'[1]87-20-0'!$B$2:$G$10000, 6,0)</f>
        <v>5221.7299999999996</v>
      </c>
      <c r="G997" s="52">
        <f>F997*(1-$B$15)*(1-(IF(ISERROR(VLOOKUP(A997,'[2]BASE OFERTAS'!$A$2:$D$800,4,FALSE)),"0 ",VLOOKUP(A997,'[2]BASE OFERTAS'!$A$2:$D$800,4,FALSE))))</f>
        <v>5221.7299999999996</v>
      </c>
      <c r="H997" s="43"/>
      <c r="I997" s="44">
        <f t="shared" si="31"/>
        <v>0</v>
      </c>
    </row>
    <row r="998" spans="1:9" x14ac:dyDescent="0.2">
      <c r="A998" s="53" t="str">
        <f t="shared" si="30"/>
        <v>EL ROBLECUCHARA</v>
      </c>
      <c r="B998" s="41" t="str">
        <f>'[1]87-20-0'!B982</f>
        <v>C8ER</v>
      </c>
      <c r="C998" s="41" t="str">
        <f>VLOOKUP(B998,'[1]87-20-0'!$B$2:$G$10000, 3,0)</f>
        <v>CUCHARA N  8</v>
      </c>
      <c r="D998" s="41" t="str">
        <f>VLOOKUP(B998,'[1]87-20-0'!$B$2:$G$10000, 4,0)</f>
        <v>EL ROBLE</v>
      </c>
      <c r="E998" s="41" t="str">
        <f>VLOOKUP(B998,'[1]87-20-0'!$B$2:$G$10000, 5,0)</f>
        <v>CUCHARA</v>
      </c>
      <c r="F998" s="42">
        <f>VLOOKUP(B998,'[1]87-20-0'!$B$2:$G$10000, 6,0)</f>
        <v>5221.7299999999996</v>
      </c>
      <c r="G998" s="52">
        <f>F998*(1-$B$15)*(1-(IF(ISERROR(VLOOKUP(A998,'[2]BASE OFERTAS'!$A$2:$D$800,4,FALSE)),"0 ",VLOOKUP(A998,'[2]BASE OFERTAS'!$A$2:$D$800,4,FALSE))))</f>
        <v>5221.7299999999996</v>
      </c>
      <c r="H998" s="43"/>
      <c r="I998" s="44">
        <f t="shared" si="31"/>
        <v>0</v>
      </c>
    </row>
    <row r="999" spans="1:9" x14ac:dyDescent="0.2">
      <c r="A999" s="53" t="str">
        <f t="shared" si="30"/>
        <v>EL ROBLECUCHARA</v>
      </c>
      <c r="B999" s="41" t="str">
        <f>'[1]87-20-0'!B983</f>
        <v>C8MER</v>
      </c>
      <c r="C999" s="41" t="str">
        <f>VLOOKUP(B999,'[1]87-20-0'!$B$2:$G$10000, 3,0)</f>
        <v>CUCHARA N  8M</v>
      </c>
      <c r="D999" s="41" t="str">
        <f>VLOOKUP(B999,'[1]87-20-0'!$B$2:$G$10000, 4,0)</f>
        <v>EL ROBLE</v>
      </c>
      <c r="E999" s="41" t="str">
        <f>VLOOKUP(B999,'[1]87-20-0'!$B$2:$G$10000, 5,0)</f>
        <v>CUCHARA</v>
      </c>
      <c r="F999" s="42">
        <f>VLOOKUP(B999,'[1]87-20-0'!$B$2:$G$10000, 6,0)</f>
        <v>5796.49</v>
      </c>
      <c r="G999" s="52">
        <f>F999*(1-$B$15)*(1-(IF(ISERROR(VLOOKUP(A999,'[2]BASE OFERTAS'!$A$2:$D$800,4,FALSE)),"0 ",VLOOKUP(A999,'[2]BASE OFERTAS'!$A$2:$D$800,4,FALSE))))</f>
        <v>5796.49</v>
      </c>
      <c r="H999" s="43"/>
      <c r="I999" s="44">
        <f t="shared" si="31"/>
        <v>0</v>
      </c>
    </row>
    <row r="1000" spans="1:9" x14ac:dyDescent="0.2">
      <c r="A1000" s="53" t="str">
        <f t="shared" si="30"/>
        <v>FERCASCUCHARA SOLDADA</v>
      </c>
      <c r="B1000" s="41" t="str">
        <f>'[1]87-20-0'!B984</f>
        <v>CS6FE</v>
      </c>
      <c r="C1000" s="41" t="str">
        <f>VLOOKUP(B1000,'[1]87-20-0'!$B$2:$G$10000, 3,0)</f>
        <v>CUCHARA SOLD C/MADERA *6*</v>
      </c>
      <c r="D1000" s="41" t="str">
        <f>VLOOKUP(B1000,'[1]87-20-0'!$B$2:$G$10000, 4,0)</f>
        <v>FERCAS</v>
      </c>
      <c r="E1000" s="41" t="str">
        <f>VLOOKUP(B1000,'[1]87-20-0'!$B$2:$G$10000, 5,0)</f>
        <v>CUCHARA SOLDADA</v>
      </c>
      <c r="F1000" s="42">
        <f>VLOOKUP(B1000,'[1]87-20-0'!$B$2:$G$10000, 6,0)</f>
        <v>4064.38</v>
      </c>
      <c r="G1000" s="52">
        <f>F1000*(1-$B$15)*(1-(IF(ISERROR(VLOOKUP(A1000,'[2]BASE OFERTAS'!$A$2:$D$800,4,FALSE)),"0 ",VLOOKUP(A1000,'[2]BASE OFERTAS'!$A$2:$D$800,4,FALSE))))</f>
        <v>4064.38</v>
      </c>
      <c r="H1000" s="43"/>
      <c r="I1000" s="44">
        <f t="shared" si="31"/>
        <v>0</v>
      </c>
    </row>
    <row r="1001" spans="1:9" x14ac:dyDescent="0.2">
      <c r="A1001" s="53" t="str">
        <f t="shared" si="30"/>
        <v>FERCASCUCHARA SOLDADA</v>
      </c>
      <c r="B1001" s="41" t="str">
        <f>'[1]87-20-0'!B985</f>
        <v>CS7F</v>
      </c>
      <c r="C1001" s="41" t="str">
        <f>VLOOKUP(B1001,'[1]87-20-0'!$B$2:$G$10000, 3,0)</f>
        <v>CUCHARA SOLD C/MADERA *7*</v>
      </c>
      <c r="D1001" s="41" t="str">
        <f>VLOOKUP(B1001,'[1]87-20-0'!$B$2:$G$10000, 4,0)</f>
        <v>FERCAS</v>
      </c>
      <c r="E1001" s="41" t="str">
        <f>VLOOKUP(B1001,'[1]87-20-0'!$B$2:$G$10000, 5,0)</f>
        <v>CUCHARA SOLDADA</v>
      </c>
      <c r="F1001" s="42">
        <f>VLOOKUP(B1001,'[1]87-20-0'!$B$2:$G$10000, 6,0)</f>
        <v>4611.26</v>
      </c>
      <c r="G1001" s="52">
        <f>F1001*(1-$B$15)*(1-(IF(ISERROR(VLOOKUP(A1001,'[2]BASE OFERTAS'!$A$2:$D$800,4,FALSE)),"0 ",VLOOKUP(A1001,'[2]BASE OFERTAS'!$A$2:$D$800,4,FALSE))))</f>
        <v>4611.26</v>
      </c>
      <c r="H1001" s="43"/>
      <c r="I1001" s="44">
        <f t="shared" si="31"/>
        <v>0</v>
      </c>
    </row>
    <row r="1002" spans="1:9" x14ac:dyDescent="0.2">
      <c r="A1002" s="53" t="str">
        <f t="shared" si="30"/>
        <v>FERCASCUCHARA SOLDADA</v>
      </c>
      <c r="B1002" s="41" t="str">
        <f>'[1]87-20-0'!B986</f>
        <v>CS8F</v>
      </c>
      <c r="C1002" s="41" t="str">
        <f>VLOOKUP(B1002,'[1]87-20-0'!$B$2:$G$10000, 3,0)</f>
        <v>CUCHARA SOLD C/MADERA *8*</v>
      </c>
      <c r="D1002" s="41" t="str">
        <f>VLOOKUP(B1002,'[1]87-20-0'!$B$2:$G$10000, 4,0)</f>
        <v>FERCAS</v>
      </c>
      <c r="E1002" s="41" t="str">
        <f>VLOOKUP(B1002,'[1]87-20-0'!$B$2:$G$10000, 5,0)</f>
        <v>CUCHARA SOLDADA</v>
      </c>
      <c r="F1002" s="42">
        <f>VLOOKUP(B1002,'[1]87-20-0'!$B$2:$G$10000, 6,0)</f>
        <v>5298.23</v>
      </c>
      <c r="G1002" s="52">
        <f>F1002*(1-$B$15)*(1-(IF(ISERROR(VLOOKUP(A1002,'[2]BASE OFERTAS'!$A$2:$D$800,4,FALSE)),"0 ",VLOOKUP(A1002,'[2]BASE OFERTAS'!$A$2:$D$800,4,FALSE))))</f>
        <v>5298.23</v>
      </c>
      <c r="H1002" s="43"/>
      <c r="I1002" s="44">
        <f t="shared" si="31"/>
        <v>0</v>
      </c>
    </row>
    <row r="1003" spans="1:9" x14ac:dyDescent="0.2">
      <c r="A1003" s="53" t="str">
        <f t="shared" si="30"/>
        <v>FERCASCUCHARA SOLDADA</v>
      </c>
      <c r="B1003" s="41" t="str">
        <f>'[1]87-20-0'!B987</f>
        <v>CS7MF</v>
      </c>
      <c r="C1003" s="41" t="str">
        <f>VLOOKUP(B1003,'[1]87-20-0'!$B$2:$G$10000, 3,0)</f>
        <v>CUCHARA SOLD C/MADERA 7 M</v>
      </c>
      <c r="D1003" s="41" t="str">
        <f>VLOOKUP(B1003,'[1]87-20-0'!$B$2:$G$10000, 4,0)</f>
        <v>FERCAS</v>
      </c>
      <c r="E1003" s="41" t="str">
        <f>VLOOKUP(B1003,'[1]87-20-0'!$B$2:$G$10000, 5,0)</f>
        <v>CUCHARA SOLDADA</v>
      </c>
      <c r="F1003" s="42">
        <f>VLOOKUP(B1003,'[1]87-20-0'!$B$2:$G$10000, 6,0)</f>
        <v>4823.78</v>
      </c>
      <c r="G1003" s="52">
        <f>F1003*(1-$B$15)*(1-(IF(ISERROR(VLOOKUP(A1003,'[2]BASE OFERTAS'!$A$2:$D$800,4,FALSE)),"0 ",VLOOKUP(A1003,'[2]BASE OFERTAS'!$A$2:$D$800,4,FALSE))))</f>
        <v>4823.78</v>
      </c>
      <c r="H1003" s="43"/>
      <c r="I1003" s="44">
        <f t="shared" si="31"/>
        <v>0</v>
      </c>
    </row>
    <row r="1004" spans="1:9" x14ac:dyDescent="0.2">
      <c r="A1004" s="53" t="str">
        <f t="shared" si="30"/>
        <v>FERCASCUCHARA SOLDADA</v>
      </c>
      <c r="B1004" s="41" t="str">
        <f>'[1]87-20-0'!B988</f>
        <v>CS8MF</v>
      </c>
      <c r="C1004" s="41" t="str">
        <f>VLOOKUP(B1004,'[1]87-20-0'!$B$2:$G$10000, 3,0)</f>
        <v>CUCHARA SOLD C/MADERA 8 M</v>
      </c>
      <c r="D1004" s="41" t="str">
        <f>VLOOKUP(B1004,'[1]87-20-0'!$B$2:$G$10000, 4,0)</f>
        <v>FERCAS</v>
      </c>
      <c r="E1004" s="41" t="str">
        <f>VLOOKUP(B1004,'[1]87-20-0'!$B$2:$G$10000, 5,0)</f>
        <v>CUCHARA SOLDADA</v>
      </c>
      <c r="F1004" s="42">
        <f>VLOOKUP(B1004,'[1]87-20-0'!$B$2:$G$10000, 6,0)</f>
        <v>5418.66</v>
      </c>
      <c r="G1004" s="52">
        <f>F1004*(1-$B$15)*(1-(IF(ISERROR(VLOOKUP(A1004,'[2]BASE OFERTAS'!$A$2:$D$800,4,FALSE)),"0 ",VLOOKUP(A1004,'[2]BASE OFERTAS'!$A$2:$D$800,4,FALSE))))</f>
        <v>5418.66</v>
      </c>
      <c r="H1004" s="43"/>
      <c r="I1004" s="44">
        <f t="shared" si="31"/>
        <v>0</v>
      </c>
    </row>
    <row r="1005" spans="1:9" x14ac:dyDescent="0.2">
      <c r="A1005" s="53" t="str">
        <f t="shared" si="30"/>
        <v>STA. JUANACUCHARA</v>
      </c>
      <c r="B1005" s="41" t="str">
        <f>'[1]87-20-0'!B989</f>
        <v>C6SJ</v>
      </c>
      <c r="C1005" s="41" t="str">
        <f>VLOOKUP(B1005,'[1]87-20-0'!$B$2:$G$10000, 3,0)</f>
        <v>CUCHARA SOLDAD C/PLA  *6*</v>
      </c>
      <c r="D1005" s="41" t="str">
        <f>VLOOKUP(B1005,'[1]87-20-0'!$B$2:$G$10000, 4,0)</f>
        <v>STA. JUANA</v>
      </c>
      <c r="E1005" s="41" t="str">
        <f>VLOOKUP(B1005,'[1]87-20-0'!$B$2:$G$10000, 5,0)</f>
        <v>CUCHARA</v>
      </c>
      <c r="F1005" s="42">
        <f>VLOOKUP(B1005,'[1]87-20-0'!$B$2:$G$10000, 6,0)</f>
        <v>4058.98</v>
      </c>
      <c r="G1005" s="52">
        <f>F1005*(1-$B$15)*(1-(IF(ISERROR(VLOOKUP(A1005,'[2]BASE OFERTAS'!$A$2:$D$800,4,FALSE)),"0 ",VLOOKUP(A1005,'[2]BASE OFERTAS'!$A$2:$D$800,4,FALSE))))</f>
        <v>4058.98</v>
      </c>
      <c r="H1005" s="43"/>
      <c r="I1005" s="44">
        <f t="shared" si="31"/>
        <v>0</v>
      </c>
    </row>
    <row r="1006" spans="1:9" x14ac:dyDescent="0.2">
      <c r="A1006" s="53" t="str">
        <f t="shared" si="30"/>
        <v>STA. JUANACUCHARA</v>
      </c>
      <c r="B1006" s="41" t="str">
        <f>'[1]87-20-0'!B990</f>
        <v>C7SJ</v>
      </c>
      <c r="C1006" s="41" t="str">
        <f>VLOOKUP(B1006,'[1]87-20-0'!$B$2:$G$10000, 3,0)</f>
        <v>CUCHARA SOLDAD C/PLA  *7*</v>
      </c>
      <c r="D1006" s="41" t="str">
        <f>VLOOKUP(B1006,'[1]87-20-0'!$B$2:$G$10000, 4,0)</f>
        <v>STA. JUANA</v>
      </c>
      <c r="E1006" s="41" t="str">
        <f>VLOOKUP(B1006,'[1]87-20-0'!$B$2:$G$10000, 5,0)</f>
        <v>CUCHARA</v>
      </c>
      <c r="F1006" s="42">
        <f>VLOOKUP(B1006,'[1]87-20-0'!$B$2:$G$10000, 6,0)</f>
        <v>4509.9799999999996</v>
      </c>
      <c r="G1006" s="52">
        <f>F1006*(1-$B$15)*(1-(IF(ISERROR(VLOOKUP(A1006,'[2]BASE OFERTAS'!$A$2:$D$800,4,FALSE)),"0 ",VLOOKUP(A1006,'[2]BASE OFERTAS'!$A$2:$D$800,4,FALSE))))</f>
        <v>4509.9799999999996</v>
      </c>
      <c r="H1006" s="43"/>
      <c r="I1006" s="44">
        <f t="shared" si="31"/>
        <v>0</v>
      </c>
    </row>
    <row r="1007" spans="1:9" x14ac:dyDescent="0.2">
      <c r="A1007" s="53" t="str">
        <f t="shared" si="30"/>
        <v>STA. JUANACUCHARA</v>
      </c>
      <c r="B1007" s="41" t="str">
        <f>'[1]87-20-0'!B991</f>
        <v>C8SJ</v>
      </c>
      <c r="C1007" s="41" t="str">
        <f>VLOOKUP(B1007,'[1]87-20-0'!$B$2:$G$10000, 3,0)</f>
        <v>CUCHARA SOLDAD C/PLA  *8*</v>
      </c>
      <c r="D1007" s="41" t="str">
        <f>VLOOKUP(B1007,'[1]87-20-0'!$B$2:$G$10000, 4,0)</f>
        <v>STA. JUANA</v>
      </c>
      <c r="E1007" s="41" t="str">
        <f>VLOOKUP(B1007,'[1]87-20-0'!$B$2:$G$10000, 5,0)</f>
        <v>CUCHARA</v>
      </c>
      <c r="F1007" s="42">
        <f>VLOOKUP(B1007,'[1]87-20-0'!$B$2:$G$10000, 6,0)</f>
        <v>4798.6099999999997</v>
      </c>
      <c r="G1007" s="52">
        <f>F1007*(1-$B$15)*(1-(IF(ISERROR(VLOOKUP(A1007,'[2]BASE OFERTAS'!$A$2:$D$800,4,FALSE)),"0 ",VLOOKUP(A1007,'[2]BASE OFERTAS'!$A$2:$D$800,4,FALSE))))</f>
        <v>4798.6099999999997</v>
      </c>
      <c r="H1007" s="43"/>
      <c r="I1007" s="44">
        <f t="shared" si="31"/>
        <v>0</v>
      </c>
    </row>
    <row r="1008" spans="1:9" x14ac:dyDescent="0.2">
      <c r="A1008" s="53" t="str">
        <f t="shared" si="30"/>
        <v>STA. JUANACUCHARA</v>
      </c>
      <c r="B1008" s="41" t="str">
        <f>'[1]87-20-0'!B992</f>
        <v>C7MSJ</v>
      </c>
      <c r="C1008" s="41" t="str">
        <f>VLOOKUP(B1008,'[1]87-20-0'!$B$2:$G$10000, 3,0)</f>
        <v>CUCHARA SOLDAD C/PLA  7 M</v>
      </c>
      <c r="D1008" s="41" t="str">
        <f>VLOOKUP(B1008,'[1]87-20-0'!$B$2:$G$10000, 4,0)</f>
        <v>STA. JUANA</v>
      </c>
      <c r="E1008" s="41" t="str">
        <f>VLOOKUP(B1008,'[1]87-20-0'!$B$2:$G$10000, 5,0)</f>
        <v>CUCHARA</v>
      </c>
      <c r="F1008" s="42">
        <f>VLOOKUP(B1008,'[1]87-20-0'!$B$2:$G$10000, 6,0)</f>
        <v>4726.46</v>
      </c>
      <c r="G1008" s="52">
        <f>F1008*(1-$B$15)*(1-(IF(ISERROR(VLOOKUP(A1008,'[2]BASE OFERTAS'!$A$2:$D$800,4,FALSE)),"0 ",VLOOKUP(A1008,'[2]BASE OFERTAS'!$A$2:$D$800,4,FALSE))))</f>
        <v>4726.46</v>
      </c>
      <c r="H1008" s="43"/>
      <c r="I1008" s="44">
        <f t="shared" si="31"/>
        <v>0</v>
      </c>
    </row>
    <row r="1009" spans="1:9" x14ac:dyDescent="0.2">
      <c r="A1009" s="53" t="str">
        <f t="shared" si="30"/>
        <v>STA. JUANACUCHARA</v>
      </c>
      <c r="B1009" s="41" t="str">
        <f>'[1]87-20-0'!B993</f>
        <v>C8MSJ</v>
      </c>
      <c r="C1009" s="41" t="str">
        <f>VLOOKUP(B1009,'[1]87-20-0'!$B$2:$G$10000, 3,0)</f>
        <v>CUCHARA SOLDAD C/PLA  8 M</v>
      </c>
      <c r="D1009" s="41" t="str">
        <f>VLOOKUP(B1009,'[1]87-20-0'!$B$2:$G$10000, 4,0)</f>
        <v>STA. JUANA</v>
      </c>
      <c r="E1009" s="41" t="str">
        <f>VLOOKUP(B1009,'[1]87-20-0'!$B$2:$G$10000, 5,0)</f>
        <v>CUCHARA</v>
      </c>
      <c r="F1009" s="42">
        <f>VLOOKUP(B1009,'[1]87-20-0'!$B$2:$G$10000, 6,0)</f>
        <v>5285.69</v>
      </c>
      <c r="G1009" s="52">
        <f>F1009*(1-$B$15)*(1-(IF(ISERROR(VLOOKUP(A1009,'[2]BASE OFERTAS'!$A$2:$D$800,4,FALSE)),"0 ",VLOOKUP(A1009,'[2]BASE OFERTAS'!$A$2:$D$800,4,FALSE))))</f>
        <v>5285.69</v>
      </c>
      <c r="H1009" s="43"/>
      <c r="I1009" s="44">
        <f t="shared" si="31"/>
        <v>0</v>
      </c>
    </row>
    <row r="1010" spans="1:9" x14ac:dyDescent="0.2">
      <c r="A1010" s="53" t="str">
        <f t="shared" si="30"/>
        <v>GHERARDICUCHARA SOLDADA</v>
      </c>
      <c r="B1010" s="41" t="str">
        <f>'[1]87-20-0'!B994</f>
        <v>CS7G</v>
      </c>
      <c r="C1010" s="41" t="str">
        <f>VLOOKUP(B1010,'[1]87-20-0'!$B$2:$G$10000, 3,0)</f>
        <v>CUCHARA SOLDADA 7"</v>
      </c>
      <c r="D1010" s="41" t="str">
        <f>VLOOKUP(B1010,'[1]87-20-0'!$B$2:$G$10000, 4,0)</f>
        <v>GHERARDI</v>
      </c>
      <c r="E1010" s="41" t="str">
        <f>VLOOKUP(B1010,'[1]87-20-0'!$B$2:$G$10000, 5,0)</f>
        <v>CUCHARA SOLDADA</v>
      </c>
      <c r="F1010" s="42">
        <f>VLOOKUP(B1010,'[1]87-20-0'!$B$2:$G$10000, 6,0)</f>
        <v>7716.72</v>
      </c>
      <c r="G1010" s="52">
        <f>F1010*(1-$B$15)*(1-(IF(ISERROR(VLOOKUP(A1010,'[2]BASE OFERTAS'!$A$2:$D$800,4,FALSE)),"0 ",VLOOKUP(A1010,'[2]BASE OFERTAS'!$A$2:$D$800,4,FALSE))))</f>
        <v>7716.72</v>
      </c>
      <c r="H1010" s="43"/>
      <c r="I1010" s="44">
        <f t="shared" si="31"/>
        <v>0</v>
      </c>
    </row>
    <row r="1011" spans="1:9" x14ac:dyDescent="0.2">
      <c r="A1011" s="53" t="str">
        <f t="shared" si="30"/>
        <v>GHERARDICUCHARA SOLDADA</v>
      </c>
      <c r="B1011" s="41" t="str">
        <f>'[1]87-20-0'!B995</f>
        <v>CS7MG</v>
      </c>
      <c r="C1011" s="41" t="str">
        <f>VLOOKUP(B1011,'[1]87-20-0'!$B$2:$G$10000, 3,0)</f>
        <v>CUCHARA SOLDADA 7" M</v>
      </c>
      <c r="D1011" s="41" t="str">
        <f>VLOOKUP(B1011,'[1]87-20-0'!$B$2:$G$10000, 4,0)</f>
        <v>GHERARDI</v>
      </c>
      <c r="E1011" s="41" t="str">
        <f>VLOOKUP(B1011,'[1]87-20-0'!$B$2:$G$10000, 5,0)</f>
        <v>CUCHARA SOLDADA</v>
      </c>
      <c r="F1011" s="42">
        <f>VLOOKUP(B1011,'[1]87-20-0'!$B$2:$G$10000, 6,0)</f>
        <v>7716.72</v>
      </c>
      <c r="G1011" s="52">
        <f>F1011*(1-$B$15)*(1-(IF(ISERROR(VLOOKUP(A1011,'[2]BASE OFERTAS'!$A$2:$D$800,4,FALSE)),"0 ",VLOOKUP(A1011,'[2]BASE OFERTAS'!$A$2:$D$800,4,FALSE))))</f>
        <v>7716.72</v>
      </c>
      <c r="H1011" s="43"/>
      <c r="I1011" s="44">
        <f t="shared" si="31"/>
        <v>0</v>
      </c>
    </row>
    <row r="1012" spans="1:9" x14ac:dyDescent="0.2">
      <c r="A1012" s="53" t="str">
        <f t="shared" si="30"/>
        <v>GHERARDICUCHARA SOLDADA</v>
      </c>
      <c r="B1012" s="41" t="str">
        <f>'[1]87-20-0'!B996</f>
        <v>CS8G</v>
      </c>
      <c r="C1012" s="41" t="str">
        <f>VLOOKUP(B1012,'[1]87-20-0'!$B$2:$G$10000, 3,0)</f>
        <v>CUCHARA SOLDADA 8"</v>
      </c>
      <c r="D1012" s="41" t="str">
        <f>VLOOKUP(B1012,'[1]87-20-0'!$B$2:$G$10000, 4,0)</f>
        <v>GHERARDI</v>
      </c>
      <c r="E1012" s="41" t="str">
        <f>VLOOKUP(B1012,'[1]87-20-0'!$B$2:$G$10000, 5,0)</f>
        <v>CUCHARA SOLDADA</v>
      </c>
      <c r="F1012" s="42">
        <f>VLOOKUP(B1012,'[1]87-20-0'!$B$2:$G$10000, 6,0)</f>
        <v>7944.99</v>
      </c>
      <c r="G1012" s="52">
        <f>F1012*(1-$B$15)*(1-(IF(ISERROR(VLOOKUP(A1012,'[2]BASE OFERTAS'!$A$2:$D$800,4,FALSE)),"0 ",VLOOKUP(A1012,'[2]BASE OFERTAS'!$A$2:$D$800,4,FALSE))))</f>
        <v>7944.99</v>
      </c>
      <c r="H1012" s="43"/>
      <c r="I1012" s="44">
        <f t="shared" si="31"/>
        <v>0</v>
      </c>
    </row>
    <row r="1013" spans="1:9" x14ac:dyDescent="0.2">
      <c r="A1013" s="53" t="str">
        <f t="shared" si="30"/>
        <v>GHERARDICUCHARA SOLDADA</v>
      </c>
      <c r="B1013" s="41" t="str">
        <f>'[1]87-20-0'!B997</f>
        <v>CS8MG</v>
      </c>
      <c r="C1013" s="41" t="str">
        <f>VLOOKUP(B1013,'[1]87-20-0'!$B$2:$G$10000, 3,0)</f>
        <v>CUCHARA SOLDADA 8" M</v>
      </c>
      <c r="D1013" s="41" t="str">
        <f>VLOOKUP(B1013,'[1]87-20-0'!$B$2:$G$10000, 4,0)</f>
        <v>GHERARDI</v>
      </c>
      <c r="E1013" s="41" t="str">
        <f>VLOOKUP(B1013,'[1]87-20-0'!$B$2:$G$10000, 5,0)</f>
        <v>CUCHARA SOLDADA</v>
      </c>
      <c r="F1013" s="42">
        <f>VLOOKUP(B1013,'[1]87-20-0'!$B$2:$G$10000, 6,0)</f>
        <v>8296.81</v>
      </c>
      <c r="G1013" s="52">
        <f>F1013*(1-$B$15)*(1-(IF(ISERROR(VLOOKUP(A1013,'[2]BASE OFERTAS'!$A$2:$D$800,4,FALSE)),"0 ",VLOOKUP(A1013,'[2]BASE OFERTAS'!$A$2:$D$800,4,FALSE))))</f>
        <v>8296.81</v>
      </c>
      <c r="H1013" s="43"/>
      <c r="I1013" s="44">
        <f t="shared" si="31"/>
        <v>0</v>
      </c>
    </row>
    <row r="1014" spans="1:9" x14ac:dyDescent="0.2">
      <c r="A1014" s="53" t="str">
        <f t="shared" si="30"/>
        <v>GHERARDICUCHARA</v>
      </c>
      <c r="B1014" s="41" t="str">
        <f>'[1]87-20-0'!B998</f>
        <v>C512G</v>
      </c>
      <c r="C1014" s="41" t="str">
        <f>VLOOKUP(B1014,'[1]87-20-0'!$B$2:$G$10000, 3,0)</f>
        <v>CUCHARIN FORJAD 5 1/2</v>
      </c>
      <c r="D1014" s="41" t="str">
        <f>VLOOKUP(B1014,'[1]87-20-0'!$B$2:$G$10000, 4,0)</f>
        <v>GHERARDI</v>
      </c>
      <c r="E1014" s="41" t="str">
        <f>VLOOKUP(B1014,'[1]87-20-0'!$B$2:$G$10000, 5,0)</f>
        <v>CUCHARA</v>
      </c>
      <c r="F1014" s="42">
        <f>VLOOKUP(B1014,'[1]87-20-0'!$B$2:$G$10000, 6,0)</f>
        <v>10940.26</v>
      </c>
      <c r="G1014" s="52">
        <f>F1014*(1-$B$15)*(1-(IF(ISERROR(VLOOKUP(A1014,'[2]BASE OFERTAS'!$A$2:$D$800,4,FALSE)),"0 ",VLOOKUP(A1014,'[2]BASE OFERTAS'!$A$2:$D$800,4,FALSE))))</f>
        <v>10940.26</v>
      </c>
      <c r="H1014" s="43"/>
      <c r="I1014" s="44">
        <f t="shared" si="31"/>
        <v>0</v>
      </c>
    </row>
    <row r="1015" spans="1:9" x14ac:dyDescent="0.2">
      <c r="A1015" s="53" t="str">
        <f t="shared" si="30"/>
        <v>GHERARDICUCHARA</v>
      </c>
      <c r="B1015" s="41" t="str">
        <f>'[1]87-20-0'!B999</f>
        <v>C5G</v>
      </c>
      <c r="C1015" s="41" t="str">
        <f>VLOOKUP(B1015,'[1]87-20-0'!$B$2:$G$10000, 3,0)</f>
        <v>CUCHARIN FORJADO 5"</v>
      </c>
      <c r="D1015" s="41" t="str">
        <f>VLOOKUP(B1015,'[1]87-20-0'!$B$2:$G$10000, 4,0)</f>
        <v>GHERARDI</v>
      </c>
      <c r="E1015" s="41" t="str">
        <f>VLOOKUP(B1015,'[1]87-20-0'!$B$2:$G$10000, 5,0)</f>
        <v>CUCHARA</v>
      </c>
      <c r="F1015" s="42">
        <f>VLOOKUP(B1015,'[1]87-20-0'!$B$2:$G$10000, 6,0)</f>
        <v>11970.74</v>
      </c>
      <c r="G1015" s="52">
        <f>F1015*(1-$B$15)*(1-(IF(ISERROR(VLOOKUP(A1015,'[2]BASE OFERTAS'!$A$2:$D$800,4,FALSE)),"0 ",VLOOKUP(A1015,'[2]BASE OFERTAS'!$A$2:$D$800,4,FALSE))))</f>
        <v>11970.74</v>
      </c>
      <c r="H1015" s="43"/>
      <c r="I1015" s="44">
        <f t="shared" si="31"/>
        <v>0</v>
      </c>
    </row>
    <row r="1016" spans="1:9" x14ac:dyDescent="0.2">
      <c r="A1016" s="53" t="str">
        <f t="shared" si="30"/>
        <v>EL ROBLECUCHARA</v>
      </c>
      <c r="B1016" s="41" t="str">
        <f>'[1]87-20-0'!B1000</f>
        <v>C5ER</v>
      </c>
      <c r="C1016" s="41" t="str">
        <f>VLOOKUP(B1016,'[1]87-20-0'!$B$2:$G$10000, 3,0)</f>
        <v>CUCHARIN N  5</v>
      </c>
      <c r="D1016" s="41" t="str">
        <f>VLOOKUP(B1016,'[1]87-20-0'!$B$2:$G$10000, 4,0)</f>
        <v>EL ROBLE</v>
      </c>
      <c r="E1016" s="41" t="str">
        <f>VLOOKUP(B1016,'[1]87-20-0'!$B$2:$G$10000, 5,0)</f>
        <v>CUCHARA</v>
      </c>
      <c r="F1016" s="42">
        <f>VLOOKUP(B1016,'[1]87-20-0'!$B$2:$G$10000, 6,0)</f>
        <v>4128.04</v>
      </c>
      <c r="G1016" s="52">
        <f>F1016*(1-$B$15)*(1-(IF(ISERROR(VLOOKUP(A1016,'[2]BASE OFERTAS'!$A$2:$D$800,4,FALSE)),"0 ",VLOOKUP(A1016,'[2]BASE OFERTAS'!$A$2:$D$800,4,FALSE))))</f>
        <v>4128.04</v>
      </c>
      <c r="H1016" s="43"/>
      <c r="I1016" s="44">
        <f t="shared" si="31"/>
        <v>0</v>
      </c>
    </row>
    <row r="1017" spans="1:9" x14ac:dyDescent="0.2">
      <c r="A1017" s="53" t="str">
        <f t="shared" si="30"/>
        <v>EL ROBLECUCHARA</v>
      </c>
      <c r="B1017" s="41" t="str">
        <f>'[1]87-20-0'!B1001</f>
        <v>C512ER</v>
      </c>
      <c r="C1017" s="41" t="str">
        <f>VLOOKUP(B1017,'[1]87-20-0'!$B$2:$G$10000, 3,0)</f>
        <v>CUCHARIN N  5 1/2</v>
      </c>
      <c r="D1017" s="41" t="str">
        <f>VLOOKUP(B1017,'[1]87-20-0'!$B$2:$G$10000, 4,0)</f>
        <v>EL ROBLE</v>
      </c>
      <c r="E1017" s="41" t="str">
        <f>VLOOKUP(B1017,'[1]87-20-0'!$B$2:$G$10000, 5,0)</f>
        <v>CUCHARA</v>
      </c>
      <c r="F1017" s="42">
        <f>VLOOKUP(B1017,'[1]87-20-0'!$B$2:$G$10000, 6,0)</f>
        <v>4270.8100000000004</v>
      </c>
      <c r="G1017" s="52">
        <f>F1017*(1-$B$15)*(1-(IF(ISERROR(VLOOKUP(A1017,'[2]BASE OFERTAS'!$A$2:$D$800,4,FALSE)),"0 ",VLOOKUP(A1017,'[2]BASE OFERTAS'!$A$2:$D$800,4,FALSE))))</f>
        <v>4270.8100000000004</v>
      </c>
      <c r="H1017" s="43"/>
      <c r="I1017" s="44">
        <f t="shared" si="31"/>
        <v>0</v>
      </c>
    </row>
    <row r="1018" spans="1:9" x14ac:dyDescent="0.2">
      <c r="A1018" s="53" t="str">
        <f t="shared" si="30"/>
        <v>CRECCHIOSEPARADOR</v>
      </c>
      <c r="B1018" s="41" t="str">
        <f>'[1]87-20-0'!B1002</f>
        <v>CN055C</v>
      </c>
      <c r="C1018" s="41" t="str">
        <f>VLOOKUP(B1018,'[1]87-20-0'!$B$2:$G$10000, 3,0)</f>
        <v>CUNA P/NIVELAD 0,5 a  5mm</v>
      </c>
      <c r="D1018" s="41" t="str">
        <f>VLOOKUP(B1018,'[1]87-20-0'!$B$2:$G$10000, 4,0)</f>
        <v>CRECCHIO</v>
      </c>
      <c r="E1018" s="41" t="str">
        <f>VLOOKUP(B1018,'[1]87-20-0'!$B$2:$G$10000, 5,0)</f>
        <v>SEPARADOR</v>
      </c>
      <c r="F1018" s="42">
        <f>VLOOKUP(B1018,'[1]87-20-0'!$B$2:$G$10000, 6,0)</f>
        <v>1185.8599999999999</v>
      </c>
      <c r="G1018" s="52">
        <f>F1018*(1-$B$15)*(1-(IF(ISERROR(VLOOKUP(A1018,'[2]BASE OFERTAS'!$A$2:$D$800,4,FALSE)),"0 ",VLOOKUP(A1018,'[2]BASE OFERTAS'!$A$2:$D$800,4,FALSE))))</f>
        <v>1185.8599999999999</v>
      </c>
      <c r="H1018" s="43"/>
      <c r="I1018" s="44">
        <f t="shared" si="31"/>
        <v>0</v>
      </c>
    </row>
    <row r="1019" spans="1:9" x14ac:dyDescent="0.2">
      <c r="A1019" s="53" t="str">
        <f t="shared" si="30"/>
        <v>CRECCHIOSEPARADOR</v>
      </c>
      <c r="B1019" s="41" t="str">
        <f>'[1]87-20-0'!B1003</f>
        <v>CN513C</v>
      </c>
      <c r="C1019" s="41" t="str">
        <f>VLOOKUP(B1019,'[1]87-20-0'!$B$2:$G$10000, 3,0)</f>
        <v>CUNA P/NIVELADOR 5 a 13mm</v>
      </c>
      <c r="D1019" s="41" t="str">
        <f>VLOOKUP(B1019,'[1]87-20-0'!$B$2:$G$10000, 4,0)</f>
        <v>CRECCHIO</v>
      </c>
      <c r="E1019" s="41" t="str">
        <f>VLOOKUP(B1019,'[1]87-20-0'!$B$2:$G$10000, 5,0)</f>
        <v>SEPARADOR</v>
      </c>
      <c r="F1019" s="42">
        <f>VLOOKUP(B1019,'[1]87-20-0'!$B$2:$G$10000, 6,0)</f>
        <v>3368.12</v>
      </c>
      <c r="G1019" s="52">
        <f>F1019*(1-$B$15)*(1-(IF(ISERROR(VLOOKUP(A1019,'[2]BASE OFERTAS'!$A$2:$D$800,4,FALSE)),"0 ",VLOOKUP(A1019,'[2]BASE OFERTAS'!$A$2:$D$800,4,FALSE))))</f>
        <v>3368.12</v>
      </c>
      <c r="H1019" s="43"/>
      <c r="I1019" s="44">
        <f t="shared" si="31"/>
        <v>0</v>
      </c>
    </row>
    <row r="1020" spans="1:9" x14ac:dyDescent="0.2">
      <c r="A1020" s="53" t="str">
        <f t="shared" si="30"/>
        <v>VENIERCURADOR P/MADERA</v>
      </c>
      <c r="B1020" s="41" t="str">
        <f>'[1]87-20-0'!B1004</f>
        <v>CM1V</v>
      </c>
      <c r="C1020" s="41" t="str">
        <f>VLOOKUP(B1020,'[1]87-20-0'!$B$2:$G$10000, 3,0)</f>
        <v>CURADOR P/MADERA  1L</v>
      </c>
      <c r="D1020" s="41" t="str">
        <f>VLOOKUP(B1020,'[1]87-20-0'!$B$2:$G$10000, 4,0)</f>
        <v>VENIER</v>
      </c>
      <c r="E1020" s="41" t="str">
        <f>VLOOKUP(B1020,'[1]87-20-0'!$B$2:$G$10000, 5,0)</f>
        <v>CURADOR P/MADERA</v>
      </c>
      <c r="F1020" s="42">
        <f>VLOOKUP(B1020,'[1]87-20-0'!$B$2:$G$10000, 6,0)</f>
        <v>8144.44</v>
      </c>
      <c r="G1020" s="52">
        <f>F1020*(1-$B$15)*(1-(IF(ISERROR(VLOOKUP(A1020,'[2]BASE OFERTAS'!$A$2:$D$800,4,FALSE)),"0 ",VLOOKUP(A1020,'[2]BASE OFERTAS'!$A$2:$D$800,4,FALSE))))</f>
        <v>8144.44</v>
      </c>
      <c r="H1020" s="43"/>
      <c r="I1020" s="44">
        <f t="shared" si="31"/>
        <v>0</v>
      </c>
    </row>
    <row r="1021" spans="1:9" x14ac:dyDescent="0.2">
      <c r="A1021" s="53" t="str">
        <f t="shared" si="30"/>
        <v>VENIERCURADOR P/MADERA</v>
      </c>
      <c r="B1021" s="41" t="str">
        <f>'[1]87-20-0'!B1005</f>
        <v>CM4V</v>
      </c>
      <c r="C1021" s="41" t="str">
        <f>VLOOKUP(B1021,'[1]87-20-0'!$B$2:$G$10000, 3,0)</f>
        <v>CURADOR P/MADERA  4L</v>
      </c>
      <c r="D1021" s="41" t="str">
        <f>VLOOKUP(B1021,'[1]87-20-0'!$B$2:$G$10000, 4,0)</f>
        <v>VENIER</v>
      </c>
      <c r="E1021" s="41" t="str">
        <f>VLOOKUP(B1021,'[1]87-20-0'!$B$2:$G$10000, 5,0)</f>
        <v>CURADOR P/MADERA</v>
      </c>
      <c r="F1021" s="42">
        <f>VLOOKUP(B1021,'[1]87-20-0'!$B$2:$G$10000, 6,0)</f>
        <v>29388.3</v>
      </c>
      <c r="G1021" s="52">
        <f>F1021*(1-$B$15)*(1-(IF(ISERROR(VLOOKUP(A1021,'[2]BASE OFERTAS'!$A$2:$D$800,4,FALSE)),"0 ",VLOOKUP(A1021,'[2]BASE OFERTAS'!$A$2:$D$800,4,FALSE))))</f>
        <v>29388.3</v>
      </c>
      <c r="H1021" s="43"/>
      <c r="I1021" s="44">
        <f t="shared" si="31"/>
        <v>0</v>
      </c>
    </row>
    <row r="1022" spans="1:9" x14ac:dyDescent="0.2">
      <c r="A1022" s="53" t="str">
        <f t="shared" si="30"/>
        <v>VENIERCURADOR P/MADERA</v>
      </c>
      <c r="B1022" s="41" t="str">
        <f>'[1]87-20-0'!B1006</f>
        <v>CM18V</v>
      </c>
      <c r="C1022" s="41" t="str">
        <f>VLOOKUP(B1022,'[1]87-20-0'!$B$2:$G$10000, 3,0)</f>
        <v>CURADOR P/MADERA 18L</v>
      </c>
      <c r="D1022" s="41" t="str">
        <f>VLOOKUP(B1022,'[1]87-20-0'!$B$2:$G$10000, 4,0)</f>
        <v>VENIER</v>
      </c>
      <c r="E1022" s="41" t="str">
        <f>VLOOKUP(B1022,'[1]87-20-0'!$B$2:$G$10000, 5,0)</f>
        <v>CURADOR P/MADERA</v>
      </c>
      <c r="F1022" s="42">
        <f>VLOOKUP(B1022,'[1]87-20-0'!$B$2:$G$10000, 6,0)</f>
        <v>114370.28</v>
      </c>
      <c r="G1022" s="52">
        <f>F1022*(1-$B$15)*(1-(IF(ISERROR(VLOOKUP(A1022,'[2]BASE OFERTAS'!$A$2:$D$800,4,FALSE)),"0 ",VLOOKUP(A1022,'[2]BASE OFERTAS'!$A$2:$D$800,4,FALSE))))</f>
        <v>114370.28</v>
      </c>
      <c r="H1022" s="43"/>
      <c r="I1022" s="44">
        <f t="shared" si="31"/>
        <v>0</v>
      </c>
    </row>
    <row r="1023" spans="1:9" x14ac:dyDescent="0.2">
      <c r="A1023" s="53" t="str">
        <f t="shared" si="30"/>
        <v>VENIERIMPERMEABILIZANTE</v>
      </c>
      <c r="B1023" s="41" t="str">
        <f>'[1]87-20-0'!B1007</f>
        <v>D3FB125V</v>
      </c>
      <c r="C1023" s="41" t="str">
        <f>VLOOKUP(B1023,'[1]87-20-0'!$B$2:$G$10000, 3,0)</f>
        <v>DE 3 FIBRAD BLA 1,25</v>
      </c>
      <c r="D1023" s="41" t="str">
        <f>VLOOKUP(B1023,'[1]87-20-0'!$B$2:$G$10000, 4,0)</f>
        <v>VENIER</v>
      </c>
      <c r="E1023" s="41" t="str">
        <f>VLOOKUP(B1023,'[1]87-20-0'!$B$2:$G$10000, 5,0)</f>
        <v>IMPERMEABILIZANTE</v>
      </c>
      <c r="F1023" s="42">
        <f>VLOOKUP(B1023,'[1]87-20-0'!$B$2:$G$10000, 6,0)</f>
        <v>8682.9599999999991</v>
      </c>
      <c r="G1023" s="52">
        <f>F1023*(1-$B$15)*(1-(IF(ISERROR(VLOOKUP(A1023,'[2]BASE OFERTAS'!$A$2:$D$800,4,FALSE)),"0 ",VLOOKUP(A1023,'[2]BASE OFERTAS'!$A$2:$D$800,4,FALSE))))</f>
        <v>8682.9599999999991</v>
      </c>
      <c r="H1023" s="43"/>
      <c r="I1023" s="44">
        <f t="shared" si="31"/>
        <v>0</v>
      </c>
    </row>
    <row r="1024" spans="1:9" x14ac:dyDescent="0.2">
      <c r="A1024" s="53" t="str">
        <f t="shared" si="30"/>
        <v>VENIERIMPERMEABILIZANTE</v>
      </c>
      <c r="B1024" s="41" t="str">
        <f>'[1]87-20-0'!B1008</f>
        <v>D3FB10V</v>
      </c>
      <c r="C1024" s="41" t="str">
        <f>VLOOKUP(B1024,'[1]87-20-0'!$B$2:$G$10000, 3,0)</f>
        <v>DE 3 FIBRAD BLANC 10</v>
      </c>
      <c r="D1024" s="41" t="str">
        <f>VLOOKUP(B1024,'[1]87-20-0'!$B$2:$G$10000, 4,0)</f>
        <v>VENIER</v>
      </c>
      <c r="E1024" s="41" t="str">
        <f>VLOOKUP(B1024,'[1]87-20-0'!$B$2:$G$10000, 5,0)</f>
        <v>IMPERMEABILIZANTE</v>
      </c>
      <c r="F1024" s="42">
        <f>VLOOKUP(B1024,'[1]87-20-0'!$B$2:$G$10000, 6,0)</f>
        <v>53484.639999999999</v>
      </c>
      <c r="G1024" s="52">
        <f>F1024*(1-$B$15)*(1-(IF(ISERROR(VLOOKUP(A1024,'[2]BASE OFERTAS'!$A$2:$D$800,4,FALSE)),"0 ",VLOOKUP(A1024,'[2]BASE OFERTAS'!$A$2:$D$800,4,FALSE))))</f>
        <v>53484.639999999999</v>
      </c>
      <c r="H1024" s="43"/>
      <c r="I1024" s="44">
        <f t="shared" si="31"/>
        <v>0</v>
      </c>
    </row>
    <row r="1025" spans="1:9" x14ac:dyDescent="0.2">
      <c r="A1025" s="53" t="str">
        <f t="shared" si="30"/>
        <v>VENIERIMPERMEABILIZANTE</v>
      </c>
      <c r="B1025" s="41" t="str">
        <f>'[1]87-20-0'!B1009</f>
        <v>D3FB20V</v>
      </c>
      <c r="C1025" s="41" t="str">
        <f>VLOOKUP(B1025,'[1]87-20-0'!$B$2:$G$10000, 3,0)</f>
        <v>DE 3 FIBRAD BLANC 20</v>
      </c>
      <c r="D1025" s="41" t="str">
        <f>VLOOKUP(B1025,'[1]87-20-0'!$B$2:$G$10000, 4,0)</f>
        <v>VENIER</v>
      </c>
      <c r="E1025" s="41" t="str">
        <f>VLOOKUP(B1025,'[1]87-20-0'!$B$2:$G$10000, 5,0)</f>
        <v>IMPERMEABILIZANTE</v>
      </c>
      <c r="F1025" s="42">
        <f>VLOOKUP(B1025,'[1]87-20-0'!$B$2:$G$10000, 6,0)</f>
        <v>103911.41</v>
      </c>
      <c r="G1025" s="52">
        <f>F1025*(1-$B$15)*(1-(IF(ISERROR(VLOOKUP(A1025,'[2]BASE OFERTAS'!$A$2:$D$800,4,FALSE)),"0 ",VLOOKUP(A1025,'[2]BASE OFERTAS'!$A$2:$D$800,4,FALSE))))</f>
        <v>103911.41</v>
      </c>
      <c r="H1025" s="43"/>
      <c r="I1025" s="44">
        <f t="shared" si="31"/>
        <v>0</v>
      </c>
    </row>
    <row r="1026" spans="1:9" x14ac:dyDescent="0.2">
      <c r="A1026" s="53" t="str">
        <f t="shared" si="30"/>
        <v>VENIERIMPERMEABILIZANTE</v>
      </c>
      <c r="B1026" s="41" t="str">
        <f>'[1]87-20-0'!B1010</f>
        <v>D3FB5V</v>
      </c>
      <c r="C1026" s="41" t="str">
        <f>VLOOKUP(B1026,'[1]87-20-0'!$B$2:$G$10000, 3,0)</f>
        <v>DE 3 FIBRADO BLANC 5</v>
      </c>
      <c r="D1026" s="41" t="str">
        <f>VLOOKUP(B1026,'[1]87-20-0'!$B$2:$G$10000, 4,0)</f>
        <v>VENIER</v>
      </c>
      <c r="E1026" s="41" t="str">
        <f>VLOOKUP(B1026,'[1]87-20-0'!$B$2:$G$10000, 5,0)</f>
        <v>IMPERMEABILIZANTE</v>
      </c>
      <c r="F1026" s="42">
        <f>VLOOKUP(B1026,'[1]87-20-0'!$B$2:$G$10000, 6,0)</f>
        <v>27990.07</v>
      </c>
      <c r="G1026" s="52">
        <f>F1026*(1-$B$15)*(1-(IF(ISERROR(VLOOKUP(A1026,'[2]BASE OFERTAS'!$A$2:$D$800,4,FALSE)),"0 ",VLOOKUP(A1026,'[2]BASE OFERTAS'!$A$2:$D$800,4,FALSE))))</f>
        <v>27990.07</v>
      </c>
      <c r="H1026" s="43"/>
      <c r="I1026" s="44">
        <f t="shared" si="31"/>
        <v>0</v>
      </c>
    </row>
    <row r="1027" spans="1:9" x14ac:dyDescent="0.2">
      <c r="A1027" s="53" t="str">
        <f t="shared" si="30"/>
        <v>TA-CODELANTAL</v>
      </c>
      <c r="B1027" s="41" t="str">
        <f>'[1]87-20-0'!B1011</f>
        <v>DT</v>
      </c>
      <c r="C1027" s="41" t="str">
        <f>VLOOKUP(B1027,'[1]87-20-0'!$B$2:$G$10000, 3,0)</f>
        <v>DELANTAL DESCARNE/JEAN</v>
      </c>
      <c r="D1027" s="41" t="str">
        <f>VLOOKUP(B1027,'[1]87-20-0'!$B$2:$G$10000, 4,0)</f>
        <v>TA-CO</v>
      </c>
      <c r="E1027" s="41" t="str">
        <f>VLOOKUP(B1027,'[1]87-20-0'!$B$2:$G$10000, 5,0)</f>
        <v>DELANTAL</v>
      </c>
      <c r="F1027" s="42">
        <f>VLOOKUP(B1027,'[1]87-20-0'!$B$2:$G$10000, 6,0)</f>
        <v>790489.91</v>
      </c>
      <c r="G1027" s="52">
        <f>F1027*(1-$B$15)*(1-(IF(ISERROR(VLOOKUP(A1027,'[2]BASE OFERTAS'!$A$2:$D$800,4,FALSE)),"0 ",VLOOKUP(A1027,'[2]BASE OFERTAS'!$A$2:$D$800,4,FALSE))))</f>
        <v>790489.91</v>
      </c>
      <c r="H1027" s="43"/>
      <c r="I1027" s="44">
        <f t="shared" si="31"/>
        <v>0</v>
      </c>
    </row>
    <row r="1028" spans="1:9" x14ac:dyDescent="0.2">
      <c r="A1028" s="53" t="str">
        <f t="shared" si="30"/>
        <v>VENIERIMPERMEABILIZANTE</v>
      </c>
      <c r="B1028" s="41" t="str">
        <f>'[1]87-20-0'!B1012</f>
        <v>DFB125V</v>
      </c>
      <c r="C1028" s="41" t="str">
        <f>VLOOKUP(B1028,'[1]87-20-0'!$B$2:$G$10000, 3,0)</f>
        <v>DES FRENTE Blan 1,25</v>
      </c>
      <c r="D1028" s="41" t="str">
        <f>VLOOKUP(B1028,'[1]87-20-0'!$B$2:$G$10000, 4,0)</f>
        <v>VENIER</v>
      </c>
      <c r="E1028" s="41" t="str">
        <f>VLOOKUP(B1028,'[1]87-20-0'!$B$2:$G$10000, 5,0)</f>
        <v>IMPERMEABILIZANTE</v>
      </c>
      <c r="F1028" s="42">
        <f>VLOOKUP(B1028,'[1]87-20-0'!$B$2:$G$10000, 6,0)</f>
        <v>7038.16</v>
      </c>
      <c r="G1028" s="52">
        <f>F1028*(1-$B$15)*(1-(IF(ISERROR(VLOOKUP(A1028,'[2]BASE OFERTAS'!$A$2:$D$800,4,FALSE)),"0 ",VLOOKUP(A1028,'[2]BASE OFERTAS'!$A$2:$D$800,4,FALSE))))</f>
        <v>7038.16</v>
      </c>
      <c r="H1028" s="43"/>
      <c r="I1028" s="44">
        <f t="shared" si="31"/>
        <v>0</v>
      </c>
    </row>
    <row r="1029" spans="1:9" x14ac:dyDescent="0.2">
      <c r="A1029" s="53" t="str">
        <f t="shared" si="30"/>
        <v>VENIERIMPERMEABILIZANTE</v>
      </c>
      <c r="B1029" s="41" t="str">
        <f>'[1]87-20-0'!B1013</f>
        <v>DFB5V</v>
      </c>
      <c r="C1029" s="41" t="str">
        <f>VLOOKUP(B1029,'[1]87-20-0'!$B$2:$G$10000, 3,0)</f>
        <v>DES FRENTES Blanc  5</v>
      </c>
      <c r="D1029" s="41" t="str">
        <f>VLOOKUP(B1029,'[1]87-20-0'!$B$2:$G$10000, 4,0)</f>
        <v>VENIER</v>
      </c>
      <c r="E1029" s="41" t="str">
        <f>VLOOKUP(B1029,'[1]87-20-0'!$B$2:$G$10000, 5,0)</f>
        <v>IMPERMEABILIZANTE</v>
      </c>
      <c r="F1029" s="42">
        <f>VLOOKUP(B1029,'[1]87-20-0'!$B$2:$G$10000, 6,0)</f>
        <v>23904.799999999999</v>
      </c>
      <c r="G1029" s="52">
        <f>F1029*(1-$B$15)*(1-(IF(ISERROR(VLOOKUP(A1029,'[2]BASE OFERTAS'!$A$2:$D$800,4,FALSE)),"0 ",VLOOKUP(A1029,'[2]BASE OFERTAS'!$A$2:$D$800,4,FALSE))))</f>
        <v>23904.799999999999</v>
      </c>
      <c r="H1029" s="43"/>
      <c r="I1029" s="44">
        <f t="shared" si="31"/>
        <v>0</v>
      </c>
    </row>
    <row r="1030" spans="1:9" x14ac:dyDescent="0.2">
      <c r="A1030" s="53" t="str">
        <f t="shared" si="30"/>
        <v>VENIERIMPERMEABILIZANTE</v>
      </c>
      <c r="B1030" s="41" t="str">
        <f>'[1]87-20-0'!B1014</f>
        <v>DFB12V</v>
      </c>
      <c r="C1030" s="41" t="str">
        <f>VLOOKUP(B1030,'[1]87-20-0'!$B$2:$G$10000, 3,0)</f>
        <v>DES FRENTES Blanc 12</v>
      </c>
      <c r="D1030" s="41" t="str">
        <f>VLOOKUP(B1030,'[1]87-20-0'!$B$2:$G$10000, 4,0)</f>
        <v>VENIER</v>
      </c>
      <c r="E1030" s="41" t="str">
        <f>VLOOKUP(B1030,'[1]87-20-0'!$B$2:$G$10000, 5,0)</f>
        <v>IMPERMEABILIZANTE</v>
      </c>
      <c r="F1030" s="42">
        <f>VLOOKUP(B1030,'[1]87-20-0'!$B$2:$G$10000, 6,0)</f>
        <v>55719.39</v>
      </c>
      <c r="G1030" s="52">
        <f>F1030*(1-$B$15)*(1-(IF(ISERROR(VLOOKUP(A1030,'[2]BASE OFERTAS'!$A$2:$D$800,4,FALSE)),"0 ",VLOOKUP(A1030,'[2]BASE OFERTAS'!$A$2:$D$800,4,FALSE))))</f>
        <v>55719.39</v>
      </c>
      <c r="H1030" s="43"/>
      <c r="I1030" s="44">
        <f t="shared" si="31"/>
        <v>0</v>
      </c>
    </row>
    <row r="1031" spans="1:9" x14ac:dyDescent="0.2">
      <c r="A1031" s="53" t="str">
        <f t="shared" si="30"/>
        <v>VENIERIMPERMEABILIZANTE</v>
      </c>
      <c r="B1031" s="41" t="str">
        <f>'[1]87-20-0'!B1015</f>
        <v>DFB25V</v>
      </c>
      <c r="C1031" s="41" t="str">
        <f>VLOOKUP(B1031,'[1]87-20-0'!$B$2:$G$10000, 3,0)</f>
        <v>DES FRENTES Blanc 25</v>
      </c>
      <c r="D1031" s="41" t="str">
        <f>VLOOKUP(B1031,'[1]87-20-0'!$B$2:$G$10000, 4,0)</f>
        <v>VENIER</v>
      </c>
      <c r="E1031" s="41" t="str">
        <f>VLOOKUP(B1031,'[1]87-20-0'!$B$2:$G$10000, 5,0)</f>
        <v>IMPERMEABILIZANTE</v>
      </c>
      <c r="F1031" s="42">
        <f>VLOOKUP(B1031,'[1]87-20-0'!$B$2:$G$10000, 6,0)</f>
        <v>103174.49</v>
      </c>
      <c r="G1031" s="52">
        <f>F1031*(1-$B$15)*(1-(IF(ISERROR(VLOOKUP(A1031,'[2]BASE OFERTAS'!$A$2:$D$800,4,FALSE)),"0 ",VLOOKUP(A1031,'[2]BASE OFERTAS'!$A$2:$D$800,4,FALSE))))</f>
        <v>103174.49</v>
      </c>
      <c r="H1031" s="43"/>
      <c r="I1031" s="44">
        <f t="shared" si="31"/>
        <v>0</v>
      </c>
    </row>
    <row r="1032" spans="1:9" x14ac:dyDescent="0.2">
      <c r="A1032" s="53" t="str">
        <f t="shared" si="30"/>
        <v>KUWAITDESINFECTANTE</v>
      </c>
      <c r="B1032" s="41" t="str">
        <f>'[1]87-20-0'!B1016</f>
        <v>DK</v>
      </c>
      <c r="C1032" s="41" t="str">
        <f>VLOOKUP(B1032,'[1]87-20-0'!$B$2:$G$10000, 3,0)</f>
        <v>DESINFEC FOGGER #VALTRAY#</v>
      </c>
      <c r="D1032" s="41" t="str">
        <f>VLOOKUP(B1032,'[1]87-20-0'!$B$2:$G$10000, 4,0)</f>
        <v>KUWAIT</v>
      </c>
      <c r="E1032" s="41" t="str">
        <f>VLOOKUP(B1032,'[1]87-20-0'!$B$2:$G$10000, 5,0)</f>
        <v>DESINFECTANTE</v>
      </c>
      <c r="F1032" s="42">
        <f>VLOOKUP(B1032,'[1]87-20-0'!$B$2:$G$10000, 6,0)</f>
        <v>2537.79</v>
      </c>
      <c r="G1032" s="52">
        <f>F1032*(1-$B$15)*(1-(IF(ISERROR(VLOOKUP(A1032,'[2]BASE OFERTAS'!$A$2:$D$800,4,FALSE)),"0 ",VLOOKUP(A1032,'[2]BASE OFERTAS'!$A$2:$D$800,4,FALSE))))</f>
        <v>2537.79</v>
      </c>
      <c r="H1032" s="43"/>
      <c r="I1032" s="44">
        <f t="shared" si="31"/>
        <v>0</v>
      </c>
    </row>
    <row r="1033" spans="1:9" x14ac:dyDescent="0.2">
      <c r="A1033" s="53" t="str">
        <f t="shared" si="30"/>
        <v>TF3DESOXIDANTE</v>
      </c>
      <c r="B1033" s="41" t="str">
        <f>'[1]87-20-0'!B1017</f>
        <v>D1T</v>
      </c>
      <c r="C1033" s="41" t="str">
        <f>VLOOKUP(B1033,'[1]87-20-0'!$B$2:$G$10000, 3,0)</f>
        <v>DESOXIDANTE/FOSFATIZ 1 lt</v>
      </c>
      <c r="D1033" s="41" t="str">
        <f>VLOOKUP(B1033,'[1]87-20-0'!$B$2:$G$10000, 4,0)</f>
        <v>TF3</v>
      </c>
      <c r="E1033" s="41" t="str">
        <f>VLOOKUP(B1033,'[1]87-20-0'!$B$2:$G$10000, 5,0)</f>
        <v>DESOXIDANTE</v>
      </c>
      <c r="F1033" s="42">
        <f>VLOOKUP(B1033,'[1]87-20-0'!$B$2:$G$10000, 6,0)</f>
        <v>2031.21</v>
      </c>
      <c r="G1033" s="52">
        <f>F1033*(1-$B$15)*(1-(IF(ISERROR(VLOOKUP(A1033,'[2]BASE OFERTAS'!$A$2:$D$800,4,FALSE)),"0 ",VLOOKUP(A1033,'[2]BASE OFERTAS'!$A$2:$D$800,4,FALSE))))</f>
        <v>2031.21</v>
      </c>
      <c r="H1033" s="43"/>
      <c r="I1033" s="44">
        <f t="shared" si="31"/>
        <v>0</v>
      </c>
    </row>
    <row r="1034" spans="1:9" x14ac:dyDescent="0.2">
      <c r="A1034" s="53" t="str">
        <f t="shared" si="30"/>
        <v>VENIERIMPERMEABILIZANTE</v>
      </c>
      <c r="B1034" s="41" t="str">
        <f>'[1]87-20-0'!B1018</f>
        <v>D170009V</v>
      </c>
      <c r="C1034" s="41" t="str">
        <f>VLOOKUP(B1034,'[1]87-20-0'!$B$2:$G$10000, 3,0)</f>
        <v>DESSUTO 1700 TRA 0,9</v>
      </c>
      <c r="D1034" s="41" t="str">
        <f>VLOOKUP(B1034,'[1]87-20-0'!$B$2:$G$10000, 4,0)</f>
        <v>VENIER</v>
      </c>
      <c r="E1034" s="41" t="str">
        <f>VLOOKUP(B1034,'[1]87-20-0'!$B$2:$G$10000, 5,0)</f>
        <v>IMPERMEABILIZANTE</v>
      </c>
      <c r="F1034" s="42">
        <f>VLOOKUP(B1034,'[1]87-20-0'!$B$2:$G$10000, 6,0)</f>
        <v>5502.09</v>
      </c>
      <c r="G1034" s="52">
        <f>F1034*(1-$B$15)*(1-(IF(ISERROR(VLOOKUP(A1034,'[2]BASE OFERTAS'!$A$2:$D$800,4,FALSE)),"0 ",VLOOKUP(A1034,'[2]BASE OFERTAS'!$A$2:$D$800,4,FALSE))))</f>
        <v>5502.09</v>
      </c>
      <c r="H1034" s="43"/>
      <c r="I1034" s="44">
        <f t="shared" si="31"/>
        <v>0</v>
      </c>
    </row>
    <row r="1035" spans="1:9" x14ac:dyDescent="0.2">
      <c r="A1035" s="53" t="str">
        <f t="shared" si="30"/>
        <v>VENIERIMPERMEABILIZANTE</v>
      </c>
      <c r="B1035" s="41" t="str">
        <f>'[1]87-20-0'!B1019</f>
        <v>D170010V</v>
      </c>
      <c r="C1035" s="41" t="str">
        <f>VLOOKUP(B1035,'[1]87-20-0'!$B$2:$G$10000, 3,0)</f>
        <v>DESSUTO 1700 TRAN 10</v>
      </c>
      <c r="D1035" s="41" t="str">
        <f>VLOOKUP(B1035,'[1]87-20-0'!$B$2:$G$10000, 4,0)</f>
        <v>VENIER</v>
      </c>
      <c r="E1035" s="41" t="str">
        <f>VLOOKUP(B1035,'[1]87-20-0'!$B$2:$G$10000, 5,0)</f>
        <v>IMPERMEABILIZANTE</v>
      </c>
      <c r="F1035" s="42">
        <f>VLOOKUP(B1035,'[1]87-20-0'!$B$2:$G$10000, 6,0)</f>
        <v>45177.36</v>
      </c>
      <c r="G1035" s="52">
        <f>F1035*(1-$B$15)*(1-(IF(ISERROR(VLOOKUP(A1035,'[2]BASE OFERTAS'!$A$2:$D$800,4,FALSE)),"0 ",VLOOKUP(A1035,'[2]BASE OFERTAS'!$A$2:$D$800,4,FALSE))))</f>
        <v>45177.36</v>
      </c>
      <c r="H1035" s="43"/>
      <c r="I1035" s="44">
        <f t="shared" si="31"/>
        <v>0</v>
      </c>
    </row>
    <row r="1036" spans="1:9" x14ac:dyDescent="0.2">
      <c r="A1036" s="53" t="str">
        <f t="shared" si="30"/>
        <v>VENIERIMPERMEABILIZANTE</v>
      </c>
      <c r="B1036" s="41" t="str">
        <f>'[1]87-20-0'!B1020</f>
        <v>D170020V</v>
      </c>
      <c r="C1036" s="41" t="str">
        <f>VLOOKUP(B1036,'[1]87-20-0'!$B$2:$G$10000, 3,0)</f>
        <v>DESSUTO 1700 TRAN 20</v>
      </c>
      <c r="D1036" s="41" t="str">
        <f>VLOOKUP(B1036,'[1]87-20-0'!$B$2:$G$10000, 4,0)</f>
        <v>VENIER</v>
      </c>
      <c r="E1036" s="41" t="str">
        <f>VLOOKUP(B1036,'[1]87-20-0'!$B$2:$G$10000, 5,0)</f>
        <v>IMPERMEABILIZANTE</v>
      </c>
      <c r="F1036" s="42">
        <f>VLOOKUP(B1036,'[1]87-20-0'!$B$2:$G$10000, 6,0)</f>
        <v>87068.1</v>
      </c>
      <c r="G1036" s="52">
        <f>F1036*(1-$B$15)*(1-(IF(ISERROR(VLOOKUP(A1036,'[2]BASE OFERTAS'!$A$2:$D$800,4,FALSE)),"0 ",VLOOKUP(A1036,'[2]BASE OFERTAS'!$A$2:$D$800,4,FALSE))))</f>
        <v>87068.1</v>
      </c>
      <c r="H1036" s="43"/>
      <c r="I1036" s="44">
        <f t="shared" si="31"/>
        <v>0</v>
      </c>
    </row>
    <row r="1037" spans="1:9" x14ac:dyDescent="0.2">
      <c r="A1037" s="53" t="str">
        <f t="shared" si="30"/>
        <v>VENIERIMPERMEABILIZANTE</v>
      </c>
      <c r="B1037" s="41" t="str">
        <f>'[1]87-20-0'!B1021</f>
        <v>D270009V</v>
      </c>
      <c r="C1037" s="41" t="str">
        <f>VLOOKUP(B1037,'[1]87-20-0'!$B$2:$G$10000, 3,0)</f>
        <v>DESSUTO 2700 SIL 0,9</v>
      </c>
      <c r="D1037" s="41" t="str">
        <f>VLOOKUP(B1037,'[1]87-20-0'!$B$2:$G$10000, 4,0)</f>
        <v>VENIER</v>
      </c>
      <c r="E1037" s="41" t="str">
        <f>VLOOKUP(B1037,'[1]87-20-0'!$B$2:$G$10000, 5,0)</f>
        <v>IMPERMEABILIZANTE</v>
      </c>
      <c r="F1037" s="42">
        <f>VLOOKUP(B1037,'[1]87-20-0'!$B$2:$G$10000, 6,0)</f>
        <v>5140.6899999999996</v>
      </c>
      <c r="G1037" s="52">
        <f>F1037*(1-$B$15)*(1-(IF(ISERROR(VLOOKUP(A1037,'[2]BASE OFERTAS'!$A$2:$D$800,4,FALSE)),"0 ",VLOOKUP(A1037,'[2]BASE OFERTAS'!$A$2:$D$800,4,FALSE))))</f>
        <v>5140.6899999999996</v>
      </c>
      <c r="H1037" s="43"/>
      <c r="I1037" s="44">
        <f t="shared" si="31"/>
        <v>0</v>
      </c>
    </row>
    <row r="1038" spans="1:9" x14ac:dyDescent="0.2">
      <c r="A1038" s="53" t="str">
        <f t="shared" si="30"/>
        <v>VENIERIMPERMEABILIZANTE</v>
      </c>
      <c r="B1038" s="41" t="str">
        <f>'[1]87-20-0'!B1022</f>
        <v>D270010V</v>
      </c>
      <c r="C1038" s="41" t="str">
        <f>VLOOKUP(B1038,'[1]87-20-0'!$B$2:$G$10000, 3,0)</f>
        <v>DESSUTO 2700 SILI 10</v>
      </c>
      <c r="D1038" s="41" t="str">
        <f>VLOOKUP(B1038,'[1]87-20-0'!$B$2:$G$10000, 4,0)</f>
        <v>VENIER</v>
      </c>
      <c r="E1038" s="41" t="str">
        <f>VLOOKUP(B1038,'[1]87-20-0'!$B$2:$G$10000, 5,0)</f>
        <v>IMPERMEABILIZANTE</v>
      </c>
      <c r="F1038" s="42">
        <f>VLOOKUP(B1038,'[1]87-20-0'!$B$2:$G$10000, 6,0)</f>
        <v>18487.080000000002</v>
      </c>
      <c r="G1038" s="52">
        <f>F1038*(1-$B$15)*(1-(IF(ISERROR(VLOOKUP(A1038,'[2]BASE OFERTAS'!$A$2:$D$800,4,FALSE)),"0 ",VLOOKUP(A1038,'[2]BASE OFERTAS'!$A$2:$D$800,4,FALSE))))</f>
        <v>18487.080000000002</v>
      </c>
      <c r="H1038" s="43"/>
      <c r="I1038" s="44">
        <f t="shared" si="31"/>
        <v>0</v>
      </c>
    </row>
    <row r="1039" spans="1:9" x14ac:dyDescent="0.2">
      <c r="A1039" s="53" t="str">
        <f t="shared" si="30"/>
        <v>VENIERIMPERMEABILIZANTE</v>
      </c>
      <c r="B1039" s="41" t="str">
        <f>'[1]87-20-0'!B1023</f>
        <v>D270025V</v>
      </c>
      <c r="C1039" s="41" t="str">
        <f>VLOOKUP(B1039,'[1]87-20-0'!$B$2:$G$10000, 3,0)</f>
        <v>DESSUTO 2700 SILI 25</v>
      </c>
      <c r="D1039" s="41" t="str">
        <f>VLOOKUP(B1039,'[1]87-20-0'!$B$2:$G$10000, 4,0)</f>
        <v>VENIER</v>
      </c>
      <c r="E1039" s="41" t="str">
        <f>VLOOKUP(B1039,'[1]87-20-0'!$B$2:$G$10000, 5,0)</f>
        <v>IMPERMEABILIZANTE</v>
      </c>
      <c r="F1039" s="42">
        <f>VLOOKUP(B1039,'[1]87-20-0'!$B$2:$G$10000, 6,0)</f>
        <v>36222.21</v>
      </c>
      <c r="G1039" s="52">
        <f>F1039*(1-$B$15)*(1-(IF(ISERROR(VLOOKUP(A1039,'[2]BASE OFERTAS'!$A$2:$D$800,4,FALSE)),"0 ",VLOOKUP(A1039,'[2]BASE OFERTAS'!$A$2:$D$800,4,FALSE))))</f>
        <v>36222.21</v>
      </c>
      <c r="H1039" s="43"/>
      <c r="I1039" s="44">
        <f t="shared" si="31"/>
        <v>0</v>
      </c>
    </row>
    <row r="1040" spans="1:9" x14ac:dyDescent="0.2">
      <c r="A1040" s="53" t="str">
        <f t="shared" si="30"/>
        <v>VENIERIMPERMEABILIZANTE</v>
      </c>
      <c r="B1040" s="41" t="str">
        <f>'[1]87-20-0'!B1024</f>
        <v>D27005V</v>
      </c>
      <c r="C1040" s="41" t="str">
        <f>VLOOKUP(B1040,'[1]87-20-0'!$B$2:$G$10000, 3,0)</f>
        <v>DESSUTO 2700 SILIC 5</v>
      </c>
      <c r="D1040" s="41" t="str">
        <f>VLOOKUP(B1040,'[1]87-20-0'!$B$2:$G$10000, 4,0)</f>
        <v>VENIER</v>
      </c>
      <c r="E1040" s="41" t="str">
        <f>VLOOKUP(B1040,'[1]87-20-0'!$B$2:$G$10000, 5,0)</f>
        <v>IMPERMEABILIZANTE</v>
      </c>
      <c r="F1040" s="42">
        <f>VLOOKUP(B1040,'[1]87-20-0'!$B$2:$G$10000, 6,0)</f>
        <v>10557.91</v>
      </c>
      <c r="G1040" s="52">
        <f>F1040*(1-$B$15)*(1-(IF(ISERROR(VLOOKUP(A1040,'[2]BASE OFERTAS'!$A$2:$D$800,4,FALSE)),"0 ",VLOOKUP(A1040,'[2]BASE OFERTAS'!$A$2:$D$800,4,FALSE))))</f>
        <v>10557.91</v>
      </c>
      <c r="H1040" s="43"/>
      <c r="I1040" s="44">
        <f t="shared" si="31"/>
        <v>0</v>
      </c>
    </row>
    <row r="1041" spans="1:9" x14ac:dyDescent="0.2">
      <c r="A1041" s="53" t="str">
        <f t="shared" si="30"/>
        <v>VENIERIMPERMEABILIZANTE</v>
      </c>
      <c r="B1041" s="41" t="str">
        <f>'[1]87-20-0'!B1025</f>
        <v>D3FR125V</v>
      </c>
      <c r="C1041" s="41" t="str">
        <f>VLOOKUP(B1041,'[1]87-20-0'!$B$2:$G$10000, 3,0)</f>
        <v>DESSUTO 3FI ROJO 1,2</v>
      </c>
      <c r="D1041" s="41" t="str">
        <f>VLOOKUP(B1041,'[1]87-20-0'!$B$2:$G$10000, 4,0)</f>
        <v>VENIER</v>
      </c>
      <c r="E1041" s="41" t="str">
        <f>VLOOKUP(B1041,'[1]87-20-0'!$B$2:$G$10000, 5,0)</f>
        <v>IMPERMEABILIZANTE</v>
      </c>
      <c r="F1041" s="42">
        <f>VLOOKUP(B1041,'[1]87-20-0'!$B$2:$G$10000, 6,0)</f>
        <v>8682.9599999999991</v>
      </c>
      <c r="G1041" s="52">
        <f>F1041*(1-$B$15)*(1-(IF(ISERROR(VLOOKUP(A1041,'[2]BASE OFERTAS'!$A$2:$D$800,4,FALSE)),"0 ",VLOOKUP(A1041,'[2]BASE OFERTAS'!$A$2:$D$800,4,FALSE))))</f>
        <v>8682.9599999999991</v>
      </c>
      <c r="H1041" s="43"/>
      <c r="I1041" s="44">
        <f t="shared" si="31"/>
        <v>0</v>
      </c>
    </row>
    <row r="1042" spans="1:9" x14ac:dyDescent="0.2">
      <c r="A1042" s="53" t="str">
        <f t="shared" si="30"/>
        <v>VENIERIMPERMEABILIZANTE</v>
      </c>
      <c r="B1042" s="41" t="str">
        <f>'[1]87-20-0'!B1026</f>
        <v>D3FV125V</v>
      </c>
      <c r="C1042" s="41" t="str">
        <f>VLOOKUP(B1042,'[1]87-20-0'!$B$2:$G$10000, 3,0)</f>
        <v>DESSUTO 3FI VERD 1,2</v>
      </c>
      <c r="D1042" s="41" t="str">
        <f>VLOOKUP(B1042,'[1]87-20-0'!$B$2:$G$10000, 4,0)</f>
        <v>VENIER</v>
      </c>
      <c r="E1042" s="41" t="str">
        <f>VLOOKUP(B1042,'[1]87-20-0'!$B$2:$G$10000, 5,0)</f>
        <v>IMPERMEABILIZANTE</v>
      </c>
      <c r="F1042" s="42">
        <f>VLOOKUP(B1042,'[1]87-20-0'!$B$2:$G$10000, 6,0)</f>
        <v>8682.9599999999991</v>
      </c>
      <c r="G1042" s="52">
        <f>F1042*(1-$B$15)*(1-(IF(ISERROR(VLOOKUP(A1042,'[2]BASE OFERTAS'!$A$2:$D$800,4,FALSE)),"0 ",VLOOKUP(A1042,'[2]BASE OFERTAS'!$A$2:$D$800,4,FALSE))))</f>
        <v>8682.9599999999991</v>
      </c>
      <c r="H1042" s="43"/>
      <c r="I1042" s="44">
        <f t="shared" si="31"/>
        <v>0</v>
      </c>
    </row>
    <row r="1043" spans="1:9" x14ac:dyDescent="0.2">
      <c r="A1043" s="53" t="str">
        <f t="shared" ref="A1043:A1106" si="32">D1043&amp;E1043</f>
        <v>VENIERPROTECTOR SUBCARR</v>
      </c>
      <c r="B1043" s="41" t="str">
        <f>'[1]87-20-0'!B1027</f>
        <v>D86001V</v>
      </c>
      <c r="C1043" s="41" t="str">
        <f>VLOOKUP(B1043,'[1]87-20-0'!$B$2:$G$10000, 3,0)</f>
        <v>DESSUTO CHAS 8600  1</v>
      </c>
      <c r="D1043" s="41" t="str">
        <f>VLOOKUP(B1043,'[1]87-20-0'!$B$2:$G$10000, 4,0)</f>
        <v>VENIER</v>
      </c>
      <c r="E1043" s="41" t="str">
        <f>VLOOKUP(B1043,'[1]87-20-0'!$B$2:$G$10000, 5,0)</f>
        <v>PROTECTOR SUBCARR</v>
      </c>
      <c r="F1043" s="42">
        <f>VLOOKUP(B1043,'[1]87-20-0'!$B$2:$G$10000, 6,0)</f>
        <v>2747.99</v>
      </c>
      <c r="G1043" s="52">
        <f>F1043*(1-$B$15)*(1-(IF(ISERROR(VLOOKUP(A1043,'[2]BASE OFERTAS'!$A$2:$D$800,4,FALSE)),"0 ",VLOOKUP(A1043,'[2]BASE OFERTAS'!$A$2:$D$800,4,FALSE))))</f>
        <v>2747.99</v>
      </c>
      <c r="H1043" s="43"/>
      <c r="I1043" s="44">
        <f t="shared" ref="I1043:I1106" si="33">H1043*G1043</f>
        <v>0</v>
      </c>
    </row>
    <row r="1044" spans="1:9" x14ac:dyDescent="0.2">
      <c r="A1044" s="53" t="str">
        <f t="shared" si="32"/>
        <v>VENIERPROTECTOR SUBCARR</v>
      </c>
      <c r="B1044" s="41" t="str">
        <f>'[1]87-20-0'!B1028</f>
        <v>D86004V</v>
      </c>
      <c r="C1044" s="41" t="str">
        <f>VLOOKUP(B1044,'[1]87-20-0'!$B$2:$G$10000, 3,0)</f>
        <v>DESSUTO CHAS 8600  4</v>
      </c>
      <c r="D1044" s="41" t="str">
        <f>VLOOKUP(B1044,'[1]87-20-0'!$B$2:$G$10000, 4,0)</f>
        <v>VENIER</v>
      </c>
      <c r="E1044" s="41" t="str">
        <f>VLOOKUP(B1044,'[1]87-20-0'!$B$2:$G$10000, 5,0)</f>
        <v>PROTECTOR SUBCARR</v>
      </c>
      <c r="F1044" s="42">
        <f>VLOOKUP(B1044,'[1]87-20-0'!$B$2:$G$10000, 6,0)</f>
        <v>9230.0499999999993</v>
      </c>
      <c r="G1044" s="52">
        <f>F1044*(1-$B$15)*(1-(IF(ISERROR(VLOOKUP(A1044,'[2]BASE OFERTAS'!$A$2:$D$800,4,FALSE)),"0 ",VLOOKUP(A1044,'[2]BASE OFERTAS'!$A$2:$D$800,4,FALSE))))</f>
        <v>9230.0499999999993</v>
      </c>
      <c r="H1044" s="43"/>
      <c r="I1044" s="44">
        <f t="shared" si="33"/>
        <v>0</v>
      </c>
    </row>
    <row r="1045" spans="1:9" x14ac:dyDescent="0.2">
      <c r="A1045" s="53" t="str">
        <f t="shared" si="32"/>
        <v>VENIERPROTECTOR SUBCARR</v>
      </c>
      <c r="B1045" s="41" t="str">
        <f>'[1]87-20-0'!B1029</f>
        <v>D860020V</v>
      </c>
      <c r="C1045" s="41" t="str">
        <f>VLOOKUP(B1045,'[1]87-20-0'!$B$2:$G$10000, 3,0)</f>
        <v>DESSUTO CHAS 8600 20</v>
      </c>
      <c r="D1045" s="41" t="str">
        <f>VLOOKUP(B1045,'[1]87-20-0'!$B$2:$G$10000, 4,0)</f>
        <v>VENIER</v>
      </c>
      <c r="E1045" s="41" t="str">
        <f>VLOOKUP(B1045,'[1]87-20-0'!$B$2:$G$10000, 5,0)</f>
        <v>PROTECTOR SUBCARR</v>
      </c>
      <c r="F1045" s="42">
        <f>VLOOKUP(B1045,'[1]87-20-0'!$B$2:$G$10000, 6,0)</f>
        <v>52889.97</v>
      </c>
      <c r="G1045" s="52">
        <f>F1045*(1-$B$15)*(1-(IF(ISERROR(VLOOKUP(A1045,'[2]BASE OFERTAS'!$A$2:$D$800,4,FALSE)),"0 ",VLOOKUP(A1045,'[2]BASE OFERTAS'!$A$2:$D$800,4,FALSE))))</f>
        <v>52889.97</v>
      </c>
      <c r="H1045" s="43"/>
      <c r="I1045" s="44">
        <f t="shared" si="33"/>
        <v>0</v>
      </c>
    </row>
    <row r="1046" spans="1:9" x14ac:dyDescent="0.2">
      <c r="A1046" s="53" t="str">
        <f t="shared" si="32"/>
        <v>VENIERIMPERMEABILIZANTE</v>
      </c>
      <c r="B1046" s="41" t="str">
        <f>'[1]87-20-0'!B1030</f>
        <v>D17005V</v>
      </c>
      <c r="C1046" s="41" t="str">
        <f>VLOOKUP(B1046,'[1]87-20-0'!$B$2:$G$10000, 3,0)</f>
        <v>DESSUTOL 1700 TRAN 5</v>
      </c>
      <c r="D1046" s="41" t="str">
        <f>VLOOKUP(B1046,'[1]87-20-0'!$B$2:$G$10000, 4,0)</f>
        <v>VENIER</v>
      </c>
      <c r="E1046" s="41" t="str">
        <f>VLOOKUP(B1046,'[1]87-20-0'!$B$2:$G$10000, 5,0)</f>
        <v>IMPERMEABILIZANTE</v>
      </c>
      <c r="F1046" s="42">
        <f>VLOOKUP(B1046,'[1]87-20-0'!$B$2:$G$10000, 6,0)</f>
        <v>24149.15</v>
      </c>
      <c r="G1046" s="52">
        <f>F1046*(1-$B$15)*(1-(IF(ISERROR(VLOOKUP(A1046,'[2]BASE OFERTAS'!$A$2:$D$800,4,FALSE)),"0 ",VLOOKUP(A1046,'[2]BASE OFERTAS'!$A$2:$D$800,4,FALSE))))</f>
        <v>24149.15</v>
      </c>
      <c r="H1046" s="43"/>
      <c r="I1046" s="44">
        <f t="shared" si="33"/>
        <v>0</v>
      </c>
    </row>
    <row r="1047" spans="1:9" x14ac:dyDescent="0.2">
      <c r="A1047" s="53" t="str">
        <f t="shared" si="32"/>
        <v>VENIERIMPERMEABILIZANTE</v>
      </c>
      <c r="B1047" s="41" t="str">
        <f>'[1]87-20-0'!B1031</f>
        <v>D3FV10V</v>
      </c>
      <c r="C1047" s="41" t="str">
        <f>VLOOKUP(B1047,'[1]87-20-0'!$B$2:$G$10000, 3,0)</f>
        <v>DESSUTOL 3F VERDE 10</v>
      </c>
      <c r="D1047" s="41" t="str">
        <f>VLOOKUP(B1047,'[1]87-20-0'!$B$2:$G$10000, 4,0)</f>
        <v>VENIER</v>
      </c>
      <c r="E1047" s="41" t="str">
        <f>VLOOKUP(B1047,'[1]87-20-0'!$B$2:$G$10000, 5,0)</f>
        <v>IMPERMEABILIZANTE</v>
      </c>
      <c r="F1047" s="42">
        <f>VLOOKUP(B1047,'[1]87-20-0'!$B$2:$G$10000, 6,0)</f>
        <v>53484.639999999999</v>
      </c>
      <c r="G1047" s="52">
        <f>F1047*(1-$B$15)*(1-(IF(ISERROR(VLOOKUP(A1047,'[2]BASE OFERTAS'!$A$2:$D$800,4,FALSE)),"0 ",VLOOKUP(A1047,'[2]BASE OFERTAS'!$A$2:$D$800,4,FALSE))))</f>
        <v>53484.639999999999</v>
      </c>
      <c r="H1047" s="43"/>
      <c r="I1047" s="44">
        <f t="shared" si="33"/>
        <v>0</v>
      </c>
    </row>
    <row r="1048" spans="1:9" x14ac:dyDescent="0.2">
      <c r="A1048" s="53" t="str">
        <f t="shared" si="32"/>
        <v>VENIERIMPERMEABILIZANTE</v>
      </c>
      <c r="B1048" s="41" t="str">
        <f>'[1]87-20-0'!B1032</f>
        <v>D3FV20V</v>
      </c>
      <c r="C1048" s="41" t="str">
        <f>VLOOKUP(B1048,'[1]87-20-0'!$B$2:$G$10000, 3,0)</f>
        <v>DESSUTOL 3F VERDE 20</v>
      </c>
      <c r="D1048" s="41" t="str">
        <f>VLOOKUP(B1048,'[1]87-20-0'!$B$2:$G$10000, 4,0)</f>
        <v>VENIER</v>
      </c>
      <c r="E1048" s="41" t="str">
        <f>VLOOKUP(B1048,'[1]87-20-0'!$B$2:$G$10000, 5,0)</f>
        <v>IMPERMEABILIZANTE</v>
      </c>
      <c r="F1048" s="42">
        <f>VLOOKUP(B1048,'[1]87-20-0'!$B$2:$G$10000, 6,0)</f>
        <v>103911.41</v>
      </c>
      <c r="G1048" s="52">
        <f>F1048*(1-$B$15)*(1-(IF(ISERROR(VLOOKUP(A1048,'[2]BASE OFERTAS'!$A$2:$D$800,4,FALSE)),"0 ",VLOOKUP(A1048,'[2]BASE OFERTAS'!$A$2:$D$800,4,FALSE))))</f>
        <v>103911.41</v>
      </c>
      <c r="H1048" s="43"/>
      <c r="I1048" s="44">
        <f t="shared" si="33"/>
        <v>0</v>
      </c>
    </row>
    <row r="1049" spans="1:9" x14ac:dyDescent="0.2">
      <c r="A1049" s="53" t="str">
        <f t="shared" si="32"/>
        <v>VENIERIMPERMEABILIZANTE</v>
      </c>
      <c r="B1049" s="41" t="str">
        <f>'[1]87-20-0'!B1033</f>
        <v>D3FR10V</v>
      </c>
      <c r="C1049" s="41" t="str">
        <f>VLOOKUP(B1049,'[1]87-20-0'!$B$2:$G$10000, 3,0)</f>
        <v>DESSUTOL 3FI ROJO 10</v>
      </c>
      <c r="D1049" s="41" t="str">
        <f>VLOOKUP(B1049,'[1]87-20-0'!$B$2:$G$10000, 4,0)</f>
        <v>VENIER</v>
      </c>
      <c r="E1049" s="41" t="str">
        <f>VLOOKUP(B1049,'[1]87-20-0'!$B$2:$G$10000, 5,0)</f>
        <v>IMPERMEABILIZANTE</v>
      </c>
      <c r="F1049" s="42">
        <f>VLOOKUP(B1049,'[1]87-20-0'!$B$2:$G$10000, 6,0)</f>
        <v>53412.1</v>
      </c>
      <c r="G1049" s="52">
        <f>F1049*(1-$B$15)*(1-(IF(ISERROR(VLOOKUP(A1049,'[2]BASE OFERTAS'!$A$2:$D$800,4,FALSE)),"0 ",VLOOKUP(A1049,'[2]BASE OFERTAS'!$A$2:$D$800,4,FALSE))))</f>
        <v>53412.1</v>
      </c>
      <c r="H1049" s="43"/>
      <c r="I1049" s="44">
        <f t="shared" si="33"/>
        <v>0</v>
      </c>
    </row>
    <row r="1050" spans="1:9" x14ac:dyDescent="0.2">
      <c r="A1050" s="53" t="str">
        <f t="shared" si="32"/>
        <v>VENIERIMPERMEABILIZANTE</v>
      </c>
      <c r="B1050" s="41" t="str">
        <f>'[1]87-20-0'!B1034</f>
        <v>D3FR20V</v>
      </c>
      <c r="C1050" s="41" t="str">
        <f>VLOOKUP(B1050,'[1]87-20-0'!$B$2:$G$10000, 3,0)</f>
        <v>DESSUTOL 3FI ROJO 20</v>
      </c>
      <c r="D1050" s="41" t="str">
        <f>VLOOKUP(B1050,'[1]87-20-0'!$B$2:$G$10000, 4,0)</f>
        <v>VENIER</v>
      </c>
      <c r="E1050" s="41" t="str">
        <f>VLOOKUP(B1050,'[1]87-20-0'!$B$2:$G$10000, 5,0)</f>
        <v>IMPERMEABILIZANTE</v>
      </c>
      <c r="F1050" s="42">
        <f>VLOOKUP(B1050,'[1]87-20-0'!$B$2:$G$10000, 6,0)</f>
        <v>103911.41</v>
      </c>
      <c r="G1050" s="52">
        <f>F1050*(1-$B$15)*(1-(IF(ISERROR(VLOOKUP(A1050,'[2]BASE OFERTAS'!$A$2:$D$800,4,FALSE)),"0 ",VLOOKUP(A1050,'[2]BASE OFERTAS'!$A$2:$D$800,4,FALSE))))</f>
        <v>103911.41</v>
      </c>
      <c r="H1050" s="43"/>
      <c r="I1050" s="44">
        <f t="shared" si="33"/>
        <v>0</v>
      </c>
    </row>
    <row r="1051" spans="1:9" x14ac:dyDescent="0.2">
      <c r="A1051" s="53" t="str">
        <f t="shared" si="32"/>
        <v>VENIERIMPERMEABILIZANTE</v>
      </c>
      <c r="B1051" s="41" t="str">
        <f>'[1]87-20-0'!B1035</f>
        <v>D3FV5V</v>
      </c>
      <c r="C1051" s="41" t="str">
        <f>VLOOKUP(B1051,'[1]87-20-0'!$B$2:$G$10000, 3,0)</f>
        <v>DESSUTOL 3FI VERDE 5</v>
      </c>
      <c r="D1051" s="41" t="str">
        <f>VLOOKUP(B1051,'[1]87-20-0'!$B$2:$G$10000, 4,0)</f>
        <v>VENIER</v>
      </c>
      <c r="E1051" s="41" t="str">
        <f>VLOOKUP(B1051,'[1]87-20-0'!$B$2:$G$10000, 5,0)</f>
        <v>IMPERMEABILIZANTE</v>
      </c>
      <c r="F1051" s="42">
        <f>VLOOKUP(B1051,'[1]87-20-0'!$B$2:$G$10000, 6,0)</f>
        <v>27990.07</v>
      </c>
      <c r="G1051" s="52">
        <f>F1051*(1-$B$15)*(1-(IF(ISERROR(VLOOKUP(A1051,'[2]BASE OFERTAS'!$A$2:$D$800,4,FALSE)),"0 ",VLOOKUP(A1051,'[2]BASE OFERTAS'!$A$2:$D$800,4,FALSE))))</f>
        <v>27990.07</v>
      </c>
      <c r="H1051" s="43"/>
      <c r="I1051" s="44">
        <f t="shared" si="33"/>
        <v>0</v>
      </c>
    </row>
    <row r="1052" spans="1:9" x14ac:dyDescent="0.2">
      <c r="A1052" s="53" t="str">
        <f t="shared" si="32"/>
        <v>VENIERIMPERMEABILIZANTE</v>
      </c>
      <c r="B1052" s="41" t="str">
        <f>'[1]87-20-0'!B1036</f>
        <v>D3FR5V</v>
      </c>
      <c r="C1052" s="41" t="str">
        <f>VLOOKUP(B1052,'[1]87-20-0'!$B$2:$G$10000, 3,0)</f>
        <v>DESSUTOL 3FIB ROJO 5</v>
      </c>
      <c r="D1052" s="41" t="str">
        <f>VLOOKUP(B1052,'[1]87-20-0'!$B$2:$G$10000, 4,0)</f>
        <v>VENIER</v>
      </c>
      <c r="E1052" s="41" t="str">
        <f>VLOOKUP(B1052,'[1]87-20-0'!$B$2:$G$10000, 5,0)</f>
        <v>IMPERMEABILIZANTE</v>
      </c>
      <c r="F1052" s="42">
        <f>VLOOKUP(B1052,'[1]87-20-0'!$B$2:$G$10000, 6,0)</f>
        <v>27990.07</v>
      </c>
      <c r="G1052" s="52">
        <f>F1052*(1-$B$15)*(1-(IF(ISERROR(VLOOKUP(A1052,'[2]BASE OFERTAS'!$A$2:$D$800,4,FALSE)),"0 ",VLOOKUP(A1052,'[2]BASE OFERTAS'!$A$2:$D$800,4,FALSE))))</f>
        <v>27990.07</v>
      </c>
      <c r="H1052" s="43"/>
      <c r="I1052" s="44">
        <f t="shared" si="33"/>
        <v>0</v>
      </c>
    </row>
    <row r="1053" spans="1:9" x14ac:dyDescent="0.2">
      <c r="A1053" s="53" t="str">
        <f t="shared" si="32"/>
        <v>VENIERIMPERMEABILIZANTE</v>
      </c>
      <c r="B1053" s="41" t="str">
        <f>'[1]87-20-0'!B1037</f>
        <v>D85001V</v>
      </c>
      <c r="C1053" s="41" t="str">
        <f>VLOOKUP(B1053,'[1]87-20-0'!$B$2:$G$10000, 3,0)</f>
        <v>DESSUTOL 8500  1 Lt</v>
      </c>
      <c r="D1053" s="41" t="str">
        <f>VLOOKUP(B1053,'[1]87-20-0'!$B$2:$G$10000, 4,0)</f>
        <v>VENIER</v>
      </c>
      <c r="E1053" s="41" t="str">
        <f>VLOOKUP(B1053,'[1]87-20-0'!$B$2:$G$10000, 5,0)</f>
        <v>IMPERMEABILIZANTE</v>
      </c>
      <c r="F1053" s="42">
        <f>VLOOKUP(B1053,'[1]87-20-0'!$B$2:$G$10000, 6,0)</f>
        <v>4644.97</v>
      </c>
      <c r="G1053" s="52">
        <f>F1053*(1-$B$15)*(1-(IF(ISERROR(VLOOKUP(A1053,'[2]BASE OFERTAS'!$A$2:$D$800,4,FALSE)),"0 ",VLOOKUP(A1053,'[2]BASE OFERTAS'!$A$2:$D$800,4,FALSE))))</f>
        <v>4644.97</v>
      </c>
      <c r="H1053" s="43"/>
      <c r="I1053" s="44">
        <f t="shared" si="33"/>
        <v>0</v>
      </c>
    </row>
    <row r="1054" spans="1:9" x14ac:dyDescent="0.2">
      <c r="A1054" s="53" t="str">
        <f t="shared" si="32"/>
        <v>VENIERIMPERMEABILIZANTE</v>
      </c>
      <c r="B1054" s="41" t="str">
        <f>'[1]87-20-0'!B1038</f>
        <v>D85004V</v>
      </c>
      <c r="C1054" s="41" t="str">
        <f>VLOOKUP(B1054,'[1]87-20-0'!$B$2:$G$10000, 3,0)</f>
        <v>DESSUTOL 8500  4 Lt</v>
      </c>
      <c r="D1054" s="41" t="str">
        <f>VLOOKUP(B1054,'[1]87-20-0'!$B$2:$G$10000, 4,0)</f>
        <v>VENIER</v>
      </c>
      <c r="E1054" s="41" t="str">
        <f>VLOOKUP(B1054,'[1]87-20-0'!$B$2:$G$10000, 5,0)</f>
        <v>IMPERMEABILIZANTE</v>
      </c>
      <c r="F1054" s="42">
        <f>VLOOKUP(B1054,'[1]87-20-0'!$B$2:$G$10000, 6,0)</f>
        <v>14786.82</v>
      </c>
      <c r="G1054" s="52">
        <f>F1054*(1-$B$15)*(1-(IF(ISERROR(VLOOKUP(A1054,'[2]BASE OFERTAS'!$A$2:$D$800,4,FALSE)),"0 ",VLOOKUP(A1054,'[2]BASE OFERTAS'!$A$2:$D$800,4,FALSE))))</f>
        <v>14786.82</v>
      </c>
      <c r="H1054" s="43"/>
      <c r="I1054" s="44">
        <f t="shared" si="33"/>
        <v>0</v>
      </c>
    </row>
    <row r="1055" spans="1:9" x14ac:dyDescent="0.2">
      <c r="A1055" s="53" t="str">
        <f t="shared" si="32"/>
        <v>VENIERIMPERMEABILIZANTE</v>
      </c>
      <c r="B1055" s="41" t="str">
        <f>'[1]87-20-0'!B1039</f>
        <v>D850020V</v>
      </c>
      <c r="C1055" s="41" t="str">
        <f>VLOOKUP(B1055,'[1]87-20-0'!$B$2:$G$10000, 3,0)</f>
        <v>DESSUTOL 8500 20 Lts</v>
      </c>
      <c r="D1055" s="41" t="str">
        <f>VLOOKUP(B1055,'[1]87-20-0'!$B$2:$G$10000, 4,0)</f>
        <v>VENIER</v>
      </c>
      <c r="E1055" s="41" t="str">
        <f>VLOOKUP(B1055,'[1]87-20-0'!$B$2:$G$10000, 5,0)</f>
        <v>IMPERMEABILIZANTE</v>
      </c>
      <c r="F1055" s="42">
        <f>VLOOKUP(B1055,'[1]87-20-0'!$B$2:$G$10000, 6,0)</f>
        <v>46503.07</v>
      </c>
      <c r="G1055" s="52">
        <f>F1055*(1-$B$15)*(1-(IF(ISERROR(VLOOKUP(A1055,'[2]BASE OFERTAS'!$A$2:$D$800,4,FALSE)),"0 ",VLOOKUP(A1055,'[2]BASE OFERTAS'!$A$2:$D$800,4,FALSE))))</f>
        <v>46503.07</v>
      </c>
      <c r="H1055" s="43"/>
      <c r="I1055" s="44">
        <f t="shared" si="33"/>
        <v>0</v>
      </c>
    </row>
    <row r="1056" spans="1:9" x14ac:dyDescent="0.2">
      <c r="A1056" s="53" t="str">
        <f t="shared" si="32"/>
        <v>METZDESTORN. PHILLIP</v>
      </c>
      <c r="B1056" s="41" t="str">
        <f>'[1]87-20-0'!B1040</f>
        <v>DP475M</v>
      </c>
      <c r="C1056" s="41" t="str">
        <f>VLOOKUP(B1056,'[1]87-20-0'!$B$2:$G$10000, 3,0)</f>
        <v>DEST. PHILLIPS 4x 75</v>
      </c>
      <c r="D1056" s="41" t="str">
        <f>VLOOKUP(B1056,'[1]87-20-0'!$B$2:$G$10000, 4,0)</f>
        <v>METZ</v>
      </c>
      <c r="E1056" s="41" t="str">
        <f>VLOOKUP(B1056,'[1]87-20-0'!$B$2:$G$10000, 5,0)</f>
        <v>DESTORN. PHILLIP</v>
      </c>
      <c r="F1056" s="42">
        <f>VLOOKUP(B1056,'[1]87-20-0'!$B$2:$G$10000, 6,0)</f>
        <v>1393.84</v>
      </c>
      <c r="G1056" s="52">
        <f>F1056*(1-$B$15)*(1-(IF(ISERROR(VLOOKUP(A1056,'[2]BASE OFERTAS'!$A$2:$D$800,4,FALSE)),"0 ",VLOOKUP(A1056,'[2]BASE OFERTAS'!$A$2:$D$800,4,FALSE))))</f>
        <v>1226.5791999999999</v>
      </c>
      <c r="H1056" s="43"/>
      <c r="I1056" s="44">
        <f t="shared" si="33"/>
        <v>0</v>
      </c>
    </row>
    <row r="1057" spans="1:9" x14ac:dyDescent="0.2">
      <c r="A1057" s="53" t="str">
        <f t="shared" si="32"/>
        <v>METZDESTORN. PHILLIP</v>
      </c>
      <c r="B1057" s="41" t="str">
        <f>'[1]87-20-0'!B1041</f>
        <v>DP4100M</v>
      </c>
      <c r="C1057" s="41" t="str">
        <f>VLOOKUP(B1057,'[1]87-20-0'!$B$2:$G$10000, 3,0)</f>
        <v>DEST. PHILLIPS 4x100</v>
      </c>
      <c r="D1057" s="41" t="str">
        <f>VLOOKUP(B1057,'[1]87-20-0'!$B$2:$G$10000, 4,0)</f>
        <v>METZ</v>
      </c>
      <c r="E1057" s="41" t="str">
        <f>VLOOKUP(B1057,'[1]87-20-0'!$B$2:$G$10000, 5,0)</f>
        <v>DESTORN. PHILLIP</v>
      </c>
      <c r="F1057" s="42">
        <f>VLOOKUP(B1057,'[1]87-20-0'!$B$2:$G$10000, 6,0)</f>
        <v>1635.17</v>
      </c>
      <c r="G1057" s="52">
        <f>F1057*(1-$B$15)*(1-(IF(ISERROR(VLOOKUP(A1057,'[2]BASE OFERTAS'!$A$2:$D$800,4,FALSE)),"0 ",VLOOKUP(A1057,'[2]BASE OFERTAS'!$A$2:$D$800,4,FALSE))))</f>
        <v>1438.9496000000001</v>
      </c>
      <c r="H1057" s="43"/>
      <c r="I1057" s="44">
        <f t="shared" si="33"/>
        <v>0</v>
      </c>
    </row>
    <row r="1058" spans="1:9" x14ac:dyDescent="0.2">
      <c r="A1058" s="53" t="str">
        <f t="shared" si="32"/>
        <v>METZDESTORN. PHILLIP</v>
      </c>
      <c r="B1058" s="41" t="str">
        <f>'[1]87-20-0'!B1042</f>
        <v>DP4125M</v>
      </c>
      <c r="C1058" s="41" t="str">
        <f>VLOOKUP(B1058,'[1]87-20-0'!$B$2:$G$10000, 3,0)</f>
        <v>DEST. PHILLIPS 4x125</v>
      </c>
      <c r="D1058" s="41" t="str">
        <f>VLOOKUP(B1058,'[1]87-20-0'!$B$2:$G$10000, 4,0)</f>
        <v>METZ</v>
      </c>
      <c r="E1058" s="41" t="str">
        <f>VLOOKUP(B1058,'[1]87-20-0'!$B$2:$G$10000, 5,0)</f>
        <v>DESTORN. PHILLIP</v>
      </c>
      <c r="F1058" s="42">
        <f>VLOOKUP(B1058,'[1]87-20-0'!$B$2:$G$10000, 6,0)</f>
        <v>1751</v>
      </c>
      <c r="G1058" s="52">
        <f>F1058*(1-$B$15)*(1-(IF(ISERROR(VLOOKUP(A1058,'[2]BASE OFERTAS'!$A$2:$D$800,4,FALSE)),"0 ",VLOOKUP(A1058,'[2]BASE OFERTAS'!$A$2:$D$800,4,FALSE))))</f>
        <v>1540.88</v>
      </c>
      <c r="H1058" s="43"/>
      <c r="I1058" s="44">
        <f t="shared" si="33"/>
        <v>0</v>
      </c>
    </row>
    <row r="1059" spans="1:9" x14ac:dyDescent="0.2">
      <c r="A1059" s="53" t="str">
        <f t="shared" si="32"/>
        <v>METZDESTORN. PHILLIP</v>
      </c>
      <c r="B1059" s="41" t="str">
        <f>'[1]87-20-0'!B1043</f>
        <v>DP575M</v>
      </c>
      <c r="C1059" s="41" t="str">
        <f>VLOOKUP(B1059,'[1]87-20-0'!$B$2:$G$10000, 3,0)</f>
        <v>DEST. PHILLIPS 5x 75</v>
      </c>
      <c r="D1059" s="41" t="str">
        <f>VLOOKUP(B1059,'[1]87-20-0'!$B$2:$G$10000, 4,0)</f>
        <v>METZ</v>
      </c>
      <c r="E1059" s="41" t="str">
        <f>VLOOKUP(B1059,'[1]87-20-0'!$B$2:$G$10000, 5,0)</f>
        <v>DESTORN. PHILLIP</v>
      </c>
      <c r="F1059" s="42">
        <f>VLOOKUP(B1059,'[1]87-20-0'!$B$2:$G$10000, 6,0)</f>
        <v>2051.4499999999998</v>
      </c>
      <c r="G1059" s="52">
        <f>F1059*(1-$B$15)*(1-(IF(ISERROR(VLOOKUP(A1059,'[2]BASE OFERTAS'!$A$2:$D$800,4,FALSE)),"0 ",VLOOKUP(A1059,'[2]BASE OFERTAS'!$A$2:$D$800,4,FALSE))))</f>
        <v>1805.2759999999998</v>
      </c>
      <c r="H1059" s="43"/>
      <c r="I1059" s="44">
        <f t="shared" si="33"/>
        <v>0</v>
      </c>
    </row>
    <row r="1060" spans="1:9" x14ac:dyDescent="0.2">
      <c r="A1060" s="53" t="str">
        <f t="shared" si="32"/>
        <v>METZDESTORN. PHILLIP</v>
      </c>
      <c r="B1060" s="41" t="str">
        <f>'[1]87-20-0'!B1044</f>
        <v>DP5100M</v>
      </c>
      <c r="C1060" s="41" t="str">
        <f>VLOOKUP(B1060,'[1]87-20-0'!$B$2:$G$10000, 3,0)</f>
        <v>DEST. PHILLIPS 5x100</v>
      </c>
      <c r="D1060" s="41" t="str">
        <f>VLOOKUP(B1060,'[1]87-20-0'!$B$2:$G$10000, 4,0)</f>
        <v>METZ</v>
      </c>
      <c r="E1060" s="41" t="str">
        <f>VLOOKUP(B1060,'[1]87-20-0'!$B$2:$G$10000, 5,0)</f>
        <v>DESTORN. PHILLIP</v>
      </c>
      <c r="F1060" s="42">
        <f>VLOOKUP(B1060,'[1]87-20-0'!$B$2:$G$10000, 6,0)</f>
        <v>2281.6</v>
      </c>
      <c r="G1060" s="52">
        <f>F1060*(1-$B$15)*(1-(IF(ISERROR(VLOOKUP(A1060,'[2]BASE OFERTAS'!$A$2:$D$800,4,FALSE)),"0 ",VLOOKUP(A1060,'[2]BASE OFERTAS'!$A$2:$D$800,4,FALSE))))</f>
        <v>2007.808</v>
      </c>
      <c r="H1060" s="43"/>
      <c r="I1060" s="44">
        <f t="shared" si="33"/>
        <v>0</v>
      </c>
    </row>
    <row r="1061" spans="1:9" x14ac:dyDescent="0.2">
      <c r="A1061" s="53" t="str">
        <f t="shared" si="32"/>
        <v>METZDESTORN. PHILLIP</v>
      </c>
      <c r="B1061" s="41" t="str">
        <f>'[1]87-20-0'!B1045</f>
        <v>DP5125M</v>
      </c>
      <c r="C1061" s="41" t="str">
        <f>VLOOKUP(B1061,'[1]87-20-0'!$B$2:$G$10000, 3,0)</f>
        <v>DEST. PHILLIPS 5x125</v>
      </c>
      <c r="D1061" s="41" t="str">
        <f>VLOOKUP(B1061,'[1]87-20-0'!$B$2:$G$10000, 4,0)</f>
        <v>METZ</v>
      </c>
      <c r="E1061" s="41" t="str">
        <f>VLOOKUP(B1061,'[1]87-20-0'!$B$2:$G$10000, 5,0)</f>
        <v>DESTORN. PHILLIP</v>
      </c>
      <c r="F1061" s="42">
        <f>VLOOKUP(B1061,'[1]87-20-0'!$B$2:$G$10000, 6,0)</f>
        <v>2630.5</v>
      </c>
      <c r="G1061" s="52">
        <f>F1061*(1-$B$15)*(1-(IF(ISERROR(VLOOKUP(A1061,'[2]BASE OFERTAS'!$A$2:$D$800,4,FALSE)),"0 ",VLOOKUP(A1061,'[2]BASE OFERTAS'!$A$2:$D$800,4,FALSE))))</f>
        <v>2314.84</v>
      </c>
      <c r="H1061" s="43"/>
      <c r="I1061" s="44">
        <f t="shared" si="33"/>
        <v>0</v>
      </c>
    </row>
    <row r="1062" spans="1:9" x14ac:dyDescent="0.2">
      <c r="A1062" s="53" t="str">
        <f t="shared" si="32"/>
        <v>METZDESTORN. PHILLIP</v>
      </c>
      <c r="B1062" s="41" t="str">
        <f>'[1]87-20-0'!B1046</f>
        <v>DP6100M</v>
      </c>
      <c r="C1062" s="41" t="str">
        <f>VLOOKUP(B1062,'[1]87-20-0'!$B$2:$G$10000, 3,0)</f>
        <v>DEST. PHILLIPS 6x100</v>
      </c>
      <c r="D1062" s="41" t="str">
        <f>VLOOKUP(B1062,'[1]87-20-0'!$B$2:$G$10000, 4,0)</f>
        <v>METZ</v>
      </c>
      <c r="E1062" s="41" t="str">
        <f>VLOOKUP(B1062,'[1]87-20-0'!$B$2:$G$10000, 5,0)</f>
        <v>DESTORN. PHILLIP</v>
      </c>
      <c r="F1062" s="42">
        <f>VLOOKUP(B1062,'[1]87-20-0'!$B$2:$G$10000, 6,0)</f>
        <v>2960.56</v>
      </c>
      <c r="G1062" s="52">
        <f>F1062*(1-$B$15)*(1-(IF(ISERROR(VLOOKUP(A1062,'[2]BASE OFERTAS'!$A$2:$D$800,4,FALSE)),"0 ",VLOOKUP(A1062,'[2]BASE OFERTAS'!$A$2:$D$800,4,FALSE))))</f>
        <v>2605.2928000000002</v>
      </c>
      <c r="H1062" s="43"/>
      <c r="I1062" s="44">
        <f t="shared" si="33"/>
        <v>0</v>
      </c>
    </row>
    <row r="1063" spans="1:9" x14ac:dyDescent="0.2">
      <c r="A1063" s="53" t="str">
        <f t="shared" si="32"/>
        <v>METZDESTORN. STANDAR</v>
      </c>
      <c r="B1063" s="41" t="str">
        <f>'[1]87-20-0'!B1047</f>
        <v>DS475M</v>
      </c>
      <c r="C1063" s="41" t="str">
        <f>VLOOKUP(B1063,'[1]87-20-0'!$B$2:$G$10000, 3,0)</f>
        <v>DEST. STANDARD 4x 75</v>
      </c>
      <c r="D1063" s="41" t="str">
        <f>VLOOKUP(B1063,'[1]87-20-0'!$B$2:$G$10000, 4,0)</f>
        <v>METZ</v>
      </c>
      <c r="E1063" s="41" t="str">
        <f>VLOOKUP(B1063,'[1]87-20-0'!$B$2:$G$10000, 5,0)</f>
        <v>DESTORN. STANDAR</v>
      </c>
      <c r="F1063" s="42">
        <f>VLOOKUP(B1063,'[1]87-20-0'!$B$2:$G$10000, 6,0)</f>
        <v>1330.86</v>
      </c>
      <c r="G1063" s="52">
        <f>F1063*(1-$B$15)*(1-(IF(ISERROR(VLOOKUP(A1063,'[2]BASE OFERTAS'!$A$2:$D$800,4,FALSE)),"0 ",VLOOKUP(A1063,'[2]BASE OFERTAS'!$A$2:$D$800,4,FALSE))))</f>
        <v>1171.1568</v>
      </c>
      <c r="H1063" s="43"/>
      <c r="I1063" s="44">
        <f t="shared" si="33"/>
        <v>0</v>
      </c>
    </row>
    <row r="1064" spans="1:9" x14ac:dyDescent="0.2">
      <c r="A1064" s="53" t="str">
        <f t="shared" si="32"/>
        <v>METZDESTORN. STANDAR</v>
      </c>
      <c r="B1064" s="41" t="str">
        <f>'[1]87-20-0'!B1048</f>
        <v>DS4100M</v>
      </c>
      <c r="C1064" s="41" t="str">
        <f>VLOOKUP(B1064,'[1]87-20-0'!$B$2:$G$10000, 3,0)</f>
        <v>DEST. STANDARD 4x100</v>
      </c>
      <c r="D1064" s="41" t="str">
        <f>VLOOKUP(B1064,'[1]87-20-0'!$B$2:$G$10000, 4,0)</f>
        <v>METZ</v>
      </c>
      <c r="E1064" s="41" t="str">
        <f>VLOOKUP(B1064,'[1]87-20-0'!$B$2:$G$10000, 5,0)</f>
        <v>DESTORN. STANDAR</v>
      </c>
      <c r="F1064" s="42">
        <f>VLOOKUP(B1064,'[1]87-20-0'!$B$2:$G$10000, 6,0)</f>
        <v>1382.25</v>
      </c>
      <c r="G1064" s="52">
        <f>F1064*(1-$B$15)*(1-(IF(ISERROR(VLOOKUP(A1064,'[2]BASE OFERTAS'!$A$2:$D$800,4,FALSE)),"0 ",VLOOKUP(A1064,'[2]BASE OFERTAS'!$A$2:$D$800,4,FALSE))))</f>
        <v>1216.3800000000001</v>
      </c>
      <c r="H1064" s="43"/>
      <c r="I1064" s="44">
        <f t="shared" si="33"/>
        <v>0</v>
      </c>
    </row>
    <row r="1065" spans="1:9" x14ac:dyDescent="0.2">
      <c r="A1065" s="53" t="str">
        <f t="shared" si="32"/>
        <v>METZDESTORN. STANDAR</v>
      </c>
      <c r="B1065" s="41" t="str">
        <f>'[1]87-20-0'!B1049</f>
        <v>DS4125M</v>
      </c>
      <c r="C1065" s="41" t="str">
        <f>VLOOKUP(B1065,'[1]87-20-0'!$B$2:$G$10000, 3,0)</f>
        <v>DEST. STANDARD 4x125</v>
      </c>
      <c r="D1065" s="41" t="str">
        <f>VLOOKUP(B1065,'[1]87-20-0'!$B$2:$G$10000, 4,0)</f>
        <v>METZ</v>
      </c>
      <c r="E1065" s="41" t="str">
        <f>VLOOKUP(B1065,'[1]87-20-0'!$B$2:$G$10000, 5,0)</f>
        <v>DESTORN. STANDAR</v>
      </c>
      <c r="F1065" s="42">
        <f>VLOOKUP(B1065,'[1]87-20-0'!$B$2:$G$10000, 6,0)</f>
        <v>1510.72</v>
      </c>
      <c r="G1065" s="52">
        <f>F1065*(1-$B$15)*(1-(IF(ISERROR(VLOOKUP(A1065,'[2]BASE OFERTAS'!$A$2:$D$800,4,FALSE)),"0 ",VLOOKUP(A1065,'[2]BASE OFERTAS'!$A$2:$D$800,4,FALSE))))</f>
        <v>1329.4336000000001</v>
      </c>
      <c r="H1065" s="43"/>
      <c r="I1065" s="44">
        <f t="shared" si="33"/>
        <v>0</v>
      </c>
    </row>
    <row r="1066" spans="1:9" x14ac:dyDescent="0.2">
      <c r="A1066" s="53" t="str">
        <f t="shared" si="32"/>
        <v>METZDESTORN. STANDAR</v>
      </c>
      <c r="B1066" s="41" t="str">
        <f>'[1]87-20-0'!B1050</f>
        <v>DS5100M</v>
      </c>
      <c r="C1066" s="41" t="str">
        <f>VLOOKUP(B1066,'[1]87-20-0'!$B$2:$G$10000, 3,0)</f>
        <v>DEST. STANDARD 5x100</v>
      </c>
      <c r="D1066" s="41" t="str">
        <f>VLOOKUP(B1066,'[1]87-20-0'!$B$2:$G$10000, 4,0)</f>
        <v>METZ</v>
      </c>
      <c r="E1066" s="41" t="str">
        <f>VLOOKUP(B1066,'[1]87-20-0'!$B$2:$G$10000, 5,0)</f>
        <v>DESTORN. STANDAR</v>
      </c>
      <c r="F1066" s="42">
        <f>VLOOKUP(B1066,'[1]87-20-0'!$B$2:$G$10000, 6,0)</f>
        <v>1972.74</v>
      </c>
      <c r="G1066" s="52">
        <f>F1066*(1-$B$15)*(1-(IF(ISERROR(VLOOKUP(A1066,'[2]BASE OFERTAS'!$A$2:$D$800,4,FALSE)),"0 ",VLOOKUP(A1066,'[2]BASE OFERTAS'!$A$2:$D$800,4,FALSE))))</f>
        <v>1736.0111999999999</v>
      </c>
      <c r="H1066" s="43"/>
      <c r="I1066" s="44">
        <f t="shared" si="33"/>
        <v>0</v>
      </c>
    </row>
    <row r="1067" spans="1:9" x14ac:dyDescent="0.2">
      <c r="A1067" s="53" t="str">
        <f t="shared" si="32"/>
        <v>METZDESTORN. STANDAR</v>
      </c>
      <c r="B1067" s="41" t="str">
        <f>'[1]87-20-0'!B1051</f>
        <v>DS5125M</v>
      </c>
      <c r="C1067" s="41" t="str">
        <f>VLOOKUP(B1067,'[1]87-20-0'!$B$2:$G$10000, 3,0)</f>
        <v>DEST. STANDARD 5x125</v>
      </c>
      <c r="D1067" s="41" t="str">
        <f>VLOOKUP(B1067,'[1]87-20-0'!$B$2:$G$10000, 4,0)</f>
        <v>METZ</v>
      </c>
      <c r="E1067" s="41" t="str">
        <f>VLOOKUP(B1067,'[1]87-20-0'!$B$2:$G$10000, 5,0)</f>
        <v>DESTORN. STANDAR</v>
      </c>
      <c r="F1067" s="42">
        <f>VLOOKUP(B1067,'[1]87-20-0'!$B$2:$G$10000, 6,0)</f>
        <v>2089.5</v>
      </c>
      <c r="G1067" s="52">
        <f>F1067*(1-$B$15)*(1-(IF(ISERROR(VLOOKUP(A1067,'[2]BASE OFERTAS'!$A$2:$D$800,4,FALSE)),"0 ",VLOOKUP(A1067,'[2]BASE OFERTAS'!$A$2:$D$800,4,FALSE))))</f>
        <v>1838.76</v>
      </c>
      <c r="H1067" s="43"/>
      <c r="I1067" s="44">
        <f t="shared" si="33"/>
        <v>0</v>
      </c>
    </row>
    <row r="1068" spans="1:9" x14ac:dyDescent="0.2">
      <c r="A1068" s="53" t="str">
        <f t="shared" si="32"/>
        <v>METZDESTORN. STANDAR</v>
      </c>
      <c r="B1068" s="41" t="str">
        <f>'[1]87-20-0'!B1052</f>
        <v>DS575M</v>
      </c>
      <c r="C1068" s="41" t="str">
        <f>VLOOKUP(B1068,'[1]87-20-0'!$B$2:$G$10000, 3,0)</f>
        <v>DEST. STANDARD 5x75</v>
      </c>
      <c r="D1068" s="41" t="str">
        <f>VLOOKUP(B1068,'[1]87-20-0'!$B$2:$G$10000, 4,0)</f>
        <v>METZ</v>
      </c>
      <c r="E1068" s="41" t="str">
        <f>VLOOKUP(B1068,'[1]87-20-0'!$B$2:$G$10000, 5,0)</f>
        <v>DESTORN. STANDAR</v>
      </c>
      <c r="F1068" s="42">
        <f>VLOOKUP(B1068,'[1]87-20-0'!$B$2:$G$10000, 6,0)</f>
        <v>1804.9</v>
      </c>
      <c r="G1068" s="52">
        <f>F1068*(1-$B$15)*(1-(IF(ISERROR(VLOOKUP(A1068,'[2]BASE OFERTAS'!$A$2:$D$800,4,FALSE)),"0 ",VLOOKUP(A1068,'[2]BASE OFERTAS'!$A$2:$D$800,4,FALSE))))</f>
        <v>1588.3120000000001</v>
      </c>
      <c r="H1068" s="43"/>
      <c r="I1068" s="44">
        <f t="shared" si="33"/>
        <v>0</v>
      </c>
    </row>
    <row r="1069" spans="1:9" x14ac:dyDescent="0.2">
      <c r="A1069" s="53" t="str">
        <f t="shared" si="32"/>
        <v>METZDESTORN. STANDAR</v>
      </c>
      <c r="B1069" s="41" t="str">
        <f>'[1]87-20-0'!B1053</f>
        <v>DS6100M</v>
      </c>
      <c r="C1069" s="41" t="str">
        <f>VLOOKUP(B1069,'[1]87-20-0'!$B$2:$G$10000, 3,0)</f>
        <v>DEST. STANDARD 6x100</v>
      </c>
      <c r="D1069" s="41" t="str">
        <f>VLOOKUP(B1069,'[1]87-20-0'!$B$2:$G$10000, 4,0)</f>
        <v>METZ</v>
      </c>
      <c r="E1069" s="41" t="str">
        <f>VLOOKUP(B1069,'[1]87-20-0'!$B$2:$G$10000, 5,0)</f>
        <v>DESTORN. STANDAR</v>
      </c>
      <c r="F1069" s="42">
        <f>VLOOKUP(B1069,'[1]87-20-0'!$B$2:$G$10000, 6,0)</f>
        <v>2528.33</v>
      </c>
      <c r="G1069" s="52">
        <f>F1069*(1-$B$15)*(1-(IF(ISERROR(VLOOKUP(A1069,'[2]BASE OFERTAS'!$A$2:$D$800,4,FALSE)),"0 ",VLOOKUP(A1069,'[2]BASE OFERTAS'!$A$2:$D$800,4,FALSE))))</f>
        <v>2224.9303999999997</v>
      </c>
      <c r="H1069" s="43"/>
      <c r="I1069" s="44">
        <f t="shared" si="33"/>
        <v>0</v>
      </c>
    </row>
    <row r="1070" spans="1:9" x14ac:dyDescent="0.2">
      <c r="A1070" s="53" t="str">
        <f t="shared" si="32"/>
        <v>TF3DESTAPA CAÑERIAS</v>
      </c>
      <c r="B1070" s="41" t="str">
        <f>'[1]87-20-0'!B1054</f>
        <v>DC1T</v>
      </c>
      <c r="C1070" s="41" t="str">
        <f>VLOOKUP(B1070,'[1]87-20-0'!$B$2:$G$10000, 3,0)</f>
        <v>DESTAPA CANERIAS   1 lt</v>
      </c>
      <c r="D1070" s="41" t="str">
        <f>VLOOKUP(B1070,'[1]87-20-0'!$B$2:$G$10000, 4,0)</f>
        <v>TF3</v>
      </c>
      <c r="E1070" s="41" t="str">
        <f>VLOOKUP(B1070,'[1]87-20-0'!$B$2:$G$10000, 5,0)</f>
        <v>DESTAPA CAÑERIAS</v>
      </c>
      <c r="F1070" s="42">
        <f>VLOOKUP(B1070,'[1]87-20-0'!$B$2:$G$10000, 6,0)</f>
        <v>1624.15</v>
      </c>
      <c r="G1070" s="52">
        <f>F1070*(1-$B$15)*(1-(IF(ISERROR(VLOOKUP(A1070,'[2]BASE OFERTAS'!$A$2:$D$800,4,FALSE)),"0 ",VLOOKUP(A1070,'[2]BASE OFERTAS'!$A$2:$D$800,4,FALSE))))</f>
        <v>1624.15</v>
      </c>
      <c r="H1070" s="43"/>
      <c r="I1070" s="44">
        <f t="shared" si="33"/>
        <v>0</v>
      </c>
    </row>
    <row r="1071" spans="1:9" x14ac:dyDescent="0.2">
      <c r="A1071" s="53" t="str">
        <f t="shared" si="32"/>
        <v>TF3DESTAPA CAÑERIAS</v>
      </c>
      <c r="B1071" s="41" t="str">
        <f>'[1]87-20-0'!B1055</f>
        <v>DC12T</v>
      </c>
      <c r="C1071" s="41" t="str">
        <f>VLOOKUP(B1071,'[1]87-20-0'!$B$2:$G$10000, 3,0)</f>
        <v>DESTAPA CANERIAS  1/2 lt</v>
      </c>
      <c r="D1071" s="41" t="str">
        <f>VLOOKUP(B1071,'[1]87-20-0'!$B$2:$G$10000, 4,0)</f>
        <v>TF3</v>
      </c>
      <c r="E1071" s="41" t="str">
        <f>VLOOKUP(B1071,'[1]87-20-0'!$B$2:$G$10000, 5,0)</f>
        <v>DESTAPA CAÑERIAS</v>
      </c>
      <c r="F1071" s="42">
        <f>VLOOKUP(B1071,'[1]87-20-0'!$B$2:$G$10000, 6,0)</f>
        <v>1116.9100000000001</v>
      </c>
      <c r="G1071" s="52">
        <f>F1071*(1-$B$15)*(1-(IF(ISERROR(VLOOKUP(A1071,'[2]BASE OFERTAS'!$A$2:$D$800,4,FALSE)),"0 ",VLOOKUP(A1071,'[2]BASE OFERTAS'!$A$2:$D$800,4,FALSE))))</f>
        <v>1116.9100000000001</v>
      </c>
      <c r="H1071" s="43"/>
      <c r="I1071" s="44">
        <f t="shared" si="33"/>
        <v>0</v>
      </c>
    </row>
    <row r="1072" spans="1:9" x14ac:dyDescent="0.2">
      <c r="A1072" s="53" t="str">
        <f t="shared" si="32"/>
        <v>PRIVEDESTRABADOR</v>
      </c>
      <c r="B1072" s="41" t="str">
        <f>'[1]87-20-0'!B1056</f>
        <v>DE4P</v>
      </c>
      <c r="C1072" s="41" t="str">
        <f>VLOOKUP(B1072,'[1]87-20-0'!$B$2:$G$10000, 3,0)</f>
        <v>DESTRAB ELECTR +4+ AGUJER</v>
      </c>
      <c r="D1072" s="41" t="str">
        <f>VLOOKUP(B1072,'[1]87-20-0'!$B$2:$G$10000, 4,0)</f>
        <v>PRIVE</v>
      </c>
      <c r="E1072" s="41" t="str">
        <f>VLOOKUP(B1072,'[1]87-20-0'!$B$2:$G$10000, 5,0)</f>
        <v>DESTRABADOR</v>
      </c>
      <c r="F1072" s="42">
        <f>VLOOKUP(B1072,'[1]87-20-0'!$B$2:$G$10000, 6,0)</f>
        <v>14841.84</v>
      </c>
      <c r="G1072" s="52">
        <f>F1072*(1-$B$15)*(1-(IF(ISERROR(VLOOKUP(A1072,'[2]BASE OFERTAS'!$A$2:$D$800,4,FALSE)),"0 ",VLOOKUP(A1072,'[2]BASE OFERTAS'!$A$2:$D$800,4,FALSE))))</f>
        <v>14841.84</v>
      </c>
      <c r="H1072" s="43"/>
      <c r="I1072" s="44">
        <f t="shared" si="33"/>
        <v>0</v>
      </c>
    </row>
    <row r="1073" spans="1:9" x14ac:dyDescent="0.2">
      <c r="A1073" s="53" t="str">
        <f t="shared" si="32"/>
        <v>PRIVEDESTRABADOR</v>
      </c>
      <c r="B1073" s="41" t="str">
        <f>'[1]87-20-0'!B1057</f>
        <v>DE2P</v>
      </c>
      <c r="C1073" s="41" t="str">
        <f>VLOOKUP(B1073,'[1]87-20-0'!$B$2:$G$10000, 3,0)</f>
        <v>DESTRAB ELECTR 2 AGUJEROS</v>
      </c>
      <c r="D1073" s="41" t="str">
        <f>VLOOKUP(B1073,'[1]87-20-0'!$B$2:$G$10000, 4,0)</f>
        <v>PRIVE</v>
      </c>
      <c r="E1073" s="41" t="str">
        <f>VLOOKUP(B1073,'[1]87-20-0'!$B$2:$G$10000, 5,0)</f>
        <v>DESTRABADOR</v>
      </c>
      <c r="F1073" s="42">
        <f>VLOOKUP(B1073,'[1]87-20-0'!$B$2:$G$10000, 6,0)</f>
        <v>14841.84</v>
      </c>
      <c r="G1073" s="52">
        <f>F1073*(1-$B$15)*(1-(IF(ISERROR(VLOOKUP(A1073,'[2]BASE OFERTAS'!$A$2:$D$800,4,FALSE)),"0 ",VLOOKUP(A1073,'[2]BASE OFERTAS'!$A$2:$D$800,4,FALSE))))</f>
        <v>14841.84</v>
      </c>
      <c r="H1073" s="43"/>
      <c r="I1073" s="44">
        <f t="shared" si="33"/>
        <v>0</v>
      </c>
    </row>
    <row r="1074" spans="1:9" x14ac:dyDescent="0.2">
      <c r="A1074" s="53" t="str">
        <f t="shared" si="32"/>
        <v>DOBLE ADISCO SOLIDO</v>
      </c>
      <c r="B1074" s="41" t="str">
        <f>'[1]87-20-0'!B1058</f>
        <v>DA1803M</v>
      </c>
      <c r="C1074" s="41" t="str">
        <f>VLOOKUP(B1074,'[1]87-20-0'!$B$2:$G$10000, 3,0)</f>
        <v>DI C/DE AC 180x3.0 MASTER</v>
      </c>
      <c r="D1074" s="41" t="str">
        <f>VLOOKUP(B1074,'[1]87-20-0'!$B$2:$G$10000, 4,0)</f>
        <v>DOBLE A</v>
      </c>
      <c r="E1074" s="41" t="str">
        <f>VLOOKUP(B1074,'[1]87-20-0'!$B$2:$G$10000, 5,0)</f>
        <v>DISCO SOLIDO</v>
      </c>
      <c r="F1074" s="42">
        <f>VLOOKUP(B1074,'[1]87-20-0'!$B$2:$G$10000, 6,0)</f>
        <v>3843.46</v>
      </c>
      <c r="G1074" s="52">
        <f>F1074*(1-$B$15)*(1-(IF(ISERROR(VLOOKUP(A1074,'[2]BASE OFERTAS'!$A$2:$D$800,4,FALSE)),"0 ",VLOOKUP(A1074,'[2]BASE OFERTAS'!$A$2:$D$800,4,FALSE))))</f>
        <v>2651.9874</v>
      </c>
      <c r="H1074" s="43"/>
      <c r="I1074" s="44">
        <f t="shared" si="33"/>
        <v>0</v>
      </c>
    </row>
    <row r="1075" spans="1:9" x14ac:dyDescent="0.2">
      <c r="A1075" s="53" t="str">
        <f t="shared" si="32"/>
        <v>DOBLE ADISCO SOLIDO</v>
      </c>
      <c r="B1075" s="41" t="str">
        <f>'[1]87-20-0'!B1059</f>
        <v>DA18064M</v>
      </c>
      <c r="C1075" s="41" t="str">
        <f>VLOOKUP(B1075,'[1]87-20-0'!$B$2:$G$10000, 3,0)</f>
        <v>DI DES ACE 180x6.4 MASTER</v>
      </c>
      <c r="D1075" s="41" t="str">
        <f>VLOOKUP(B1075,'[1]87-20-0'!$B$2:$G$10000, 4,0)</f>
        <v>DOBLE A</v>
      </c>
      <c r="E1075" s="41" t="str">
        <f>VLOOKUP(B1075,'[1]87-20-0'!$B$2:$G$10000, 5,0)</f>
        <v>DISCO SOLIDO</v>
      </c>
      <c r="F1075" s="42">
        <f>VLOOKUP(B1075,'[1]87-20-0'!$B$2:$G$10000, 6,0)</f>
        <v>6523.82</v>
      </c>
      <c r="G1075" s="52">
        <f>F1075*(1-$B$15)*(1-(IF(ISERROR(VLOOKUP(A1075,'[2]BASE OFERTAS'!$A$2:$D$800,4,FALSE)),"0 ",VLOOKUP(A1075,'[2]BASE OFERTAS'!$A$2:$D$800,4,FALSE))))</f>
        <v>4501.4357999999993</v>
      </c>
      <c r="H1075" s="43"/>
      <c r="I1075" s="44">
        <f t="shared" si="33"/>
        <v>0</v>
      </c>
    </row>
    <row r="1076" spans="1:9" x14ac:dyDescent="0.2">
      <c r="A1076" s="53" t="str">
        <f t="shared" si="32"/>
        <v>TYROLITDISCO FLAP</v>
      </c>
      <c r="B1076" s="41" t="str">
        <f>'[1]87-20-0'!B1060</f>
        <v>DEFZ40T</v>
      </c>
      <c r="C1076" s="41" t="str">
        <f>VLOOKUP(B1076,'[1]87-20-0'!$B$2:$G$10000, 3,0)</f>
        <v>DI FLAP BASIC ZIRCONI  40</v>
      </c>
      <c r="D1076" s="41" t="str">
        <f>VLOOKUP(B1076,'[1]87-20-0'!$B$2:$G$10000, 4,0)</f>
        <v>TYROLIT</v>
      </c>
      <c r="E1076" s="41" t="str">
        <f>VLOOKUP(B1076,'[1]87-20-0'!$B$2:$G$10000, 5,0)</f>
        <v>DISCO FLAP</v>
      </c>
      <c r="F1076" s="42">
        <f>VLOOKUP(B1076,'[1]87-20-0'!$B$2:$G$10000, 6,0)</f>
        <v>2248.09</v>
      </c>
      <c r="G1076" s="52">
        <f>F1076*(1-$B$15)*(1-(IF(ISERROR(VLOOKUP(A1076,'[2]BASE OFERTAS'!$A$2:$D$800,4,FALSE)),"0 ",VLOOKUP(A1076,'[2]BASE OFERTAS'!$A$2:$D$800,4,FALSE))))</f>
        <v>1573.663</v>
      </c>
      <c r="H1076" s="43"/>
      <c r="I1076" s="44">
        <f t="shared" si="33"/>
        <v>0</v>
      </c>
    </row>
    <row r="1077" spans="1:9" x14ac:dyDescent="0.2">
      <c r="A1077" s="53" t="str">
        <f t="shared" si="32"/>
        <v>TYROLITDISCO FLAP</v>
      </c>
      <c r="B1077" s="41" t="str">
        <f>'[1]87-20-0'!B1061</f>
        <v>DEFZ60T</v>
      </c>
      <c r="C1077" s="41" t="str">
        <f>VLOOKUP(B1077,'[1]87-20-0'!$B$2:$G$10000, 3,0)</f>
        <v>DI FLAP BASIC ZIRCONI  60</v>
      </c>
      <c r="D1077" s="41" t="str">
        <f>VLOOKUP(B1077,'[1]87-20-0'!$B$2:$G$10000, 4,0)</f>
        <v>TYROLIT</v>
      </c>
      <c r="E1077" s="41" t="str">
        <f>VLOOKUP(B1077,'[1]87-20-0'!$B$2:$G$10000, 5,0)</f>
        <v>DISCO FLAP</v>
      </c>
      <c r="F1077" s="42">
        <f>VLOOKUP(B1077,'[1]87-20-0'!$B$2:$G$10000, 6,0)</f>
        <v>2248.09</v>
      </c>
      <c r="G1077" s="52">
        <f>F1077*(1-$B$15)*(1-(IF(ISERROR(VLOOKUP(A1077,'[2]BASE OFERTAS'!$A$2:$D$800,4,FALSE)),"0 ",VLOOKUP(A1077,'[2]BASE OFERTAS'!$A$2:$D$800,4,FALSE))))</f>
        <v>1573.663</v>
      </c>
      <c r="H1077" s="43"/>
      <c r="I1077" s="44">
        <f t="shared" si="33"/>
        <v>0</v>
      </c>
    </row>
    <row r="1078" spans="1:9" x14ac:dyDescent="0.2">
      <c r="A1078" s="53" t="str">
        <f t="shared" si="32"/>
        <v>TYROLITDISCO FLAP</v>
      </c>
      <c r="B1078" s="41" t="str">
        <f>'[1]87-20-0'!B1062</f>
        <v>DEFZ80T</v>
      </c>
      <c r="C1078" s="41" t="str">
        <f>VLOOKUP(B1078,'[1]87-20-0'!$B$2:$G$10000, 3,0)</f>
        <v>DI FLAP BASIC ZIRCONI  80</v>
      </c>
      <c r="D1078" s="41" t="str">
        <f>VLOOKUP(B1078,'[1]87-20-0'!$B$2:$G$10000, 4,0)</f>
        <v>TYROLIT</v>
      </c>
      <c r="E1078" s="41" t="str">
        <f>VLOOKUP(B1078,'[1]87-20-0'!$B$2:$G$10000, 5,0)</f>
        <v>DISCO FLAP</v>
      </c>
      <c r="F1078" s="42">
        <f>VLOOKUP(B1078,'[1]87-20-0'!$B$2:$G$10000, 6,0)</f>
        <v>2248.09</v>
      </c>
      <c r="G1078" s="52">
        <f>F1078*(1-$B$15)*(1-(IF(ISERROR(VLOOKUP(A1078,'[2]BASE OFERTAS'!$A$2:$D$800,4,FALSE)),"0 ",VLOOKUP(A1078,'[2]BASE OFERTAS'!$A$2:$D$800,4,FALSE))))</f>
        <v>1573.663</v>
      </c>
      <c r="H1078" s="43"/>
      <c r="I1078" s="44">
        <f t="shared" si="33"/>
        <v>0</v>
      </c>
    </row>
    <row r="1079" spans="1:9" x14ac:dyDescent="0.2">
      <c r="A1079" s="53" t="str">
        <f t="shared" si="32"/>
        <v>TYROLITDISCO FLAP</v>
      </c>
      <c r="B1079" s="41" t="str">
        <f>'[1]87-20-0'!B1063</f>
        <v>DEFZ120T</v>
      </c>
      <c r="C1079" s="41" t="str">
        <f>VLOOKUP(B1079,'[1]87-20-0'!$B$2:$G$10000, 3,0)</f>
        <v>DI FLAP BASIC ZIRCONI 120</v>
      </c>
      <c r="D1079" s="41" t="str">
        <f>VLOOKUP(B1079,'[1]87-20-0'!$B$2:$G$10000, 4,0)</f>
        <v>TYROLIT</v>
      </c>
      <c r="E1079" s="41" t="str">
        <f>VLOOKUP(B1079,'[1]87-20-0'!$B$2:$G$10000, 5,0)</f>
        <v>DISCO FLAP</v>
      </c>
      <c r="F1079" s="42">
        <f>VLOOKUP(B1079,'[1]87-20-0'!$B$2:$G$10000, 6,0)</f>
        <v>2248.09</v>
      </c>
      <c r="G1079" s="52">
        <f>F1079*(1-$B$15)*(1-(IF(ISERROR(VLOOKUP(A1079,'[2]BASE OFERTAS'!$A$2:$D$800,4,FALSE)),"0 ",VLOOKUP(A1079,'[2]BASE OFERTAS'!$A$2:$D$800,4,FALSE))))</f>
        <v>1573.663</v>
      </c>
      <c r="H1079" s="43"/>
      <c r="I1079" s="44">
        <f t="shared" si="33"/>
        <v>0</v>
      </c>
    </row>
    <row r="1080" spans="1:9" x14ac:dyDescent="0.2">
      <c r="A1080" s="53" t="str">
        <f t="shared" si="32"/>
        <v>RHEINDISCO FLAP</v>
      </c>
      <c r="B1080" s="41" t="str">
        <f>'[1]87-20-0'!B1064</f>
        <v>DF4540R</v>
      </c>
      <c r="C1080" s="41" t="str">
        <f>VLOOKUP(B1080,'[1]87-20-0'!$B$2:$G$10000, 3,0)</f>
        <v>DI FLAP O/A 4,5"  40</v>
      </c>
      <c r="D1080" s="41" t="str">
        <f>VLOOKUP(B1080,'[1]87-20-0'!$B$2:$G$10000, 4,0)</f>
        <v>RHEIN</v>
      </c>
      <c r="E1080" s="41" t="str">
        <f>VLOOKUP(B1080,'[1]87-20-0'!$B$2:$G$10000, 5,0)</f>
        <v>DISCO FLAP</v>
      </c>
      <c r="F1080" s="42">
        <f>VLOOKUP(B1080,'[1]87-20-0'!$B$2:$G$10000, 6,0)</f>
        <v>1467.22</v>
      </c>
      <c r="G1080" s="52">
        <f>F1080*(1-$B$15)*(1-(IF(ISERROR(VLOOKUP(A1080,'[2]BASE OFERTAS'!$A$2:$D$800,4,FALSE)),"0 ",VLOOKUP(A1080,'[2]BASE OFERTAS'!$A$2:$D$800,4,FALSE))))</f>
        <v>1291.1536000000001</v>
      </c>
      <c r="H1080" s="43"/>
      <c r="I1080" s="44">
        <f t="shared" si="33"/>
        <v>0</v>
      </c>
    </row>
    <row r="1081" spans="1:9" x14ac:dyDescent="0.2">
      <c r="A1081" s="53" t="str">
        <f t="shared" si="32"/>
        <v>RHEINDISCO FLAP</v>
      </c>
      <c r="B1081" s="41" t="str">
        <f>'[1]87-20-0'!B1065</f>
        <v>DF4560R</v>
      </c>
      <c r="C1081" s="41" t="str">
        <f>VLOOKUP(B1081,'[1]87-20-0'!$B$2:$G$10000, 3,0)</f>
        <v>DI FLAP O/A 4,5"  60</v>
      </c>
      <c r="D1081" s="41" t="str">
        <f>VLOOKUP(B1081,'[1]87-20-0'!$B$2:$G$10000, 4,0)</f>
        <v>RHEIN</v>
      </c>
      <c r="E1081" s="41" t="str">
        <f>VLOOKUP(B1081,'[1]87-20-0'!$B$2:$G$10000, 5,0)</f>
        <v>DISCO FLAP</v>
      </c>
      <c r="F1081" s="42">
        <f>VLOOKUP(B1081,'[1]87-20-0'!$B$2:$G$10000, 6,0)</f>
        <v>1467.22</v>
      </c>
      <c r="G1081" s="52">
        <f>F1081*(1-$B$15)*(1-(IF(ISERROR(VLOOKUP(A1081,'[2]BASE OFERTAS'!$A$2:$D$800,4,FALSE)),"0 ",VLOOKUP(A1081,'[2]BASE OFERTAS'!$A$2:$D$800,4,FALSE))))</f>
        <v>1291.1536000000001</v>
      </c>
      <c r="H1081" s="43"/>
      <c r="I1081" s="44">
        <f t="shared" si="33"/>
        <v>0</v>
      </c>
    </row>
    <row r="1082" spans="1:9" x14ac:dyDescent="0.2">
      <c r="A1082" s="53" t="str">
        <f t="shared" si="32"/>
        <v>RHEINDISCO FLAP</v>
      </c>
      <c r="B1082" s="41" t="str">
        <f>'[1]87-20-0'!B1066</f>
        <v>DF4580R</v>
      </c>
      <c r="C1082" s="41" t="str">
        <f>VLOOKUP(B1082,'[1]87-20-0'!$B$2:$G$10000, 3,0)</f>
        <v>DI FLAP O/A 4,5"  80</v>
      </c>
      <c r="D1082" s="41" t="str">
        <f>VLOOKUP(B1082,'[1]87-20-0'!$B$2:$G$10000, 4,0)</f>
        <v>RHEIN</v>
      </c>
      <c r="E1082" s="41" t="str">
        <f>VLOOKUP(B1082,'[1]87-20-0'!$B$2:$G$10000, 5,0)</f>
        <v>DISCO FLAP</v>
      </c>
      <c r="F1082" s="42">
        <f>VLOOKUP(B1082,'[1]87-20-0'!$B$2:$G$10000, 6,0)</f>
        <v>1467.22</v>
      </c>
      <c r="G1082" s="52">
        <f>F1082*(1-$B$15)*(1-(IF(ISERROR(VLOOKUP(A1082,'[2]BASE OFERTAS'!$A$2:$D$800,4,FALSE)),"0 ",VLOOKUP(A1082,'[2]BASE OFERTAS'!$A$2:$D$800,4,FALSE))))</f>
        <v>1291.1536000000001</v>
      </c>
      <c r="H1082" s="43"/>
      <c r="I1082" s="44">
        <f t="shared" si="33"/>
        <v>0</v>
      </c>
    </row>
    <row r="1083" spans="1:9" x14ac:dyDescent="0.2">
      <c r="A1083" s="53" t="str">
        <f t="shared" si="32"/>
        <v>RHEINDISCO FLAP</v>
      </c>
      <c r="B1083" s="41" t="str">
        <f>'[1]87-20-0'!B1067</f>
        <v>DF45120R</v>
      </c>
      <c r="C1083" s="41" t="str">
        <f>VLOOKUP(B1083,'[1]87-20-0'!$B$2:$G$10000, 3,0)</f>
        <v>DI FLAP O/A 4,5" 120</v>
      </c>
      <c r="D1083" s="41" t="str">
        <f>VLOOKUP(B1083,'[1]87-20-0'!$B$2:$G$10000, 4,0)</f>
        <v>RHEIN</v>
      </c>
      <c r="E1083" s="41" t="str">
        <f>VLOOKUP(B1083,'[1]87-20-0'!$B$2:$G$10000, 5,0)</f>
        <v>DISCO FLAP</v>
      </c>
      <c r="F1083" s="42">
        <f>VLOOKUP(B1083,'[1]87-20-0'!$B$2:$G$10000, 6,0)</f>
        <v>1467.22</v>
      </c>
      <c r="G1083" s="52">
        <f>F1083*(1-$B$15)*(1-(IF(ISERROR(VLOOKUP(A1083,'[2]BASE OFERTAS'!$A$2:$D$800,4,FALSE)),"0 ",VLOOKUP(A1083,'[2]BASE OFERTAS'!$A$2:$D$800,4,FALSE))))</f>
        <v>1291.1536000000001</v>
      </c>
      <c r="H1083" s="43"/>
      <c r="I1083" s="44">
        <f t="shared" si="33"/>
        <v>0</v>
      </c>
    </row>
    <row r="1084" spans="1:9" x14ac:dyDescent="0.2">
      <c r="A1084" s="53" t="str">
        <f t="shared" si="32"/>
        <v>TYROLITDISCO METAL SECUR</v>
      </c>
      <c r="B1084" s="41" t="str">
        <f>'[1]87-20-0'!B1068</f>
        <v>DM10132S</v>
      </c>
      <c r="C1084" s="41" t="str">
        <f>VLOOKUP(B1084,'[1]87-20-0'!$B$2:$G$10000, 3,0)</f>
        <v>DI META 101x32 SECUR</v>
      </c>
      <c r="D1084" s="41" t="str">
        <f>VLOOKUP(B1084,'[1]87-20-0'!$B$2:$G$10000, 4,0)</f>
        <v>TYROLIT</v>
      </c>
      <c r="E1084" s="41" t="str">
        <f>VLOOKUP(B1084,'[1]87-20-0'!$B$2:$G$10000, 5,0)</f>
        <v>DISCO METAL SECUR</v>
      </c>
      <c r="F1084" s="42">
        <f>VLOOKUP(B1084,'[1]87-20-0'!$B$2:$G$10000, 6,0)</f>
        <v>2185.88</v>
      </c>
      <c r="G1084" s="52">
        <f>F1084*(1-$B$15)*(1-(IF(ISERROR(VLOOKUP(A1084,'[2]BASE OFERTAS'!$A$2:$D$800,4,FALSE)),"0 ",VLOOKUP(A1084,'[2]BASE OFERTAS'!$A$2:$D$800,4,FALSE))))</f>
        <v>1530.116</v>
      </c>
      <c r="H1084" s="43"/>
      <c r="I1084" s="44">
        <f t="shared" si="33"/>
        <v>0</v>
      </c>
    </row>
    <row r="1085" spans="1:9" x14ac:dyDescent="0.2">
      <c r="A1085" s="53" t="str">
        <f t="shared" si="32"/>
        <v>TYROLITDISCO METAL SECUR</v>
      </c>
      <c r="B1085" s="41" t="str">
        <f>'[1]87-20-0'!B1069</f>
        <v>DM10148S</v>
      </c>
      <c r="C1085" s="41" t="str">
        <f>VLOOKUP(B1085,'[1]87-20-0'!$B$2:$G$10000, 3,0)</f>
        <v>DI META 101x48 SECUR</v>
      </c>
      <c r="D1085" s="41" t="str">
        <f>VLOOKUP(B1085,'[1]87-20-0'!$B$2:$G$10000, 4,0)</f>
        <v>TYROLIT</v>
      </c>
      <c r="E1085" s="41" t="str">
        <f>VLOOKUP(B1085,'[1]87-20-0'!$B$2:$G$10000, 5,0)</f>
        <v>DISCO METAL SECUR</v>
      </c>
      <c r="F1085" s="42">
        <f>VLOOKUP(B1085,'[1]87-20-0'!$B$2:$G$10000, 6,0)</f>
        <v>2926.55</v>
      </c>
      <c r="G1085" s="52">
        <f>F1085*(1-$B$15)*(1-(IF(ISERROR(VLOOKUP(A1085,'[2]BASE OFERTAS'!$A$2:$D$800,4,FALSE)),"0 ",VLOOKUP(A1085,'[2]BASE OFERTAS'!$A$2:$D$800,4,FALSE))))</f>
        <v>2048.585</v>
      </c>
      <c r="H1085" s="43"/>
      <c r="I1085" s="44">
        <f t="shared" si="33"/>
        <v>0</v>
      </c>
    </row>
    <row r="1086" spans="1:9" x14ac:dyDescent="0.2">
      <c r="A1086" s="53" t="str">
        <f t="shared" si="32"/>
        <v>TYROLITDISCO METAL SECUR</v>
      </c>
      <c r="B1086" s="41" t="str">
        <f>'[1]87-20-0'!B1070</f>
        <v>DM11410S</v>
      </c>
      <c r="C1086" s="41" t="str">
        <f>VLOOKUP(B1086,'[1]87-20-0'!$B$2:$G$10000, 3,0)</f>
        <v>DI META 114x10 SECUR</v>
      </c>
      <c r="D1086" s="41" t="str">
        <f>VLOOKUP(B1086,'[1]87-20-0'!$B$2:$G$10000, 4,0)</f>
        <v>TYROLIT</v>
      </c>
      <c r="E1086" s="41" t="str">
        <f>VLOOKUP(B1086,'[1]87-20-0'!$B$2:$G$10000, 5,0)</f>
        <v>DISCO METAL SECUR</v>
      </c>
      <c r="F1086" s="42">
        <f>VLOOKUP(B1086,'[1]87-20-0'!$B$2:$G$10000, 6,0)</f>
        <v>2590.4899999999998</v>
      </c>
      <c r="G1086" s="52">
        <f>F1086*(1-$B$15)*(1-(IF(ISERROR(VLOOKUP(A1086,'[2]BASE OFERTAS'!$A$2:$D$800,4,FALSE)),"0 ",VLOOKUP(A1086,'[2]BASE OFERTAS'!$A$2:$D$800,4,FALSE))))</f>
        <v>1813.3429999999996</v>
      </c>
      <c r="H1086" s="43"/>
      <c r="I1086" s="44">
        <f t="shared" si="33"/>
        <v>0</v>
      </c>
    </row>
    <row r="1087" spans="1:9" x14ac:dyDescent="0.2">
      <c r="A1087" s="53" t="str">
        <f t="shared" si="32"/>
        <v>TYROLITDISCO METAL XPERT</v>
      </c>
      <c r="B1087" s="41" t="str">
        <f>'[1]87-20-0'!B1071</f>
        <v>DM11410X</v>
      </c>
      <c r="C1087" s="41" t="str">
        <f>VLOOKUP(B1087,'[1]87-20-0'!$B$2:$G$10000, 3,0)</f>
        <v>DI META 114x10 XPERT</v>
      </c>
      <c r="D1087" s="41" t="str">
        <f>VLOOKUP(B1087,'[1]87-20-0'!$B$2:$G$10000, 4,0)</f>
        <v>TYROLIT</v>
      </c>
      <c r="E1087" s="41" t="str">
        <f>VLOOKUP(B1087,'[1]87-20-0'!$B$2:$G$10000, 5,0)</f>
        <v>DISCO METAL XPERT</v>
      </c>
      <c r="F1087" s="42">
        <f>VLOOKUP(B1087,'[1]87-20-0'!$B$2:$G$10000, 6,0)</f>
        <v>1865.3</v>
      </c>
      <c r="G1087" s="52">
        <f>F1087*(1-$B$15)*(1-(IF(ISERROR(VLOOKUP(A1087,'[2]BASE OFERTAS'!$A$2:$D$800,4,FALSE)),"0 ",VLOOKUP(A1087,'[2]BASE OFERTAS'!$A$2:$D$800,4,FALSE))))</f>
        <v>1305.7099999999998</v>
      </c>
      <c r="H1087" s="43"/>
      <c r="I1087" s="44">
        <f t="shared" si="33"/>
        <v>0</v>
      </c>
    </row>
    <row r="1088" spans="1:9" x14ac:dyDescent="0.2">
      <c r="A1088" s="53" t="str">
        <f t="shared" si="32"/>
        <v>TYROLITDISCO METAL SECUR</v>
      </c>
      <c r="B1088" s="41" t="str">
        <f>'[1]87-20-0'!B1072</f>
        <v>DM11416S</v>
      </c>
      <c r="C1088" s="41" t="str">
        <f>VLOOKUP(B1088,'[1]87-20-0'!$B$2:$G$10000, 3,0)</f>
        <v>DI META 114x16 SECUR</v>
      </c>
      <c r="D1088" s="41" t="str">
        <f>VLOOKUP(B1088,'[1]87-20-0'!$B$2:$G$10000, 4,0)</f>
        <v>TYROLIT</v>
      </c>
      <c r="E1088" s="41" t="str">
        <f>VLOOKUP(B1088,'[1]87-20-0'!$B$2:$G$10000, 5,0)</f>
        <v>DISCO METAL SECUR</v>
      </c>
      <c r="F1088" s="42">
        <f>VLOOKUP(B1088,'[1]87-20-0'!$B$2:$G$10000, 6,0)</f>
        <v>2264.83</v>
      </c>
      <c r="G1088" s="52">
        <f>F1088*(1-$B$15)*(1-(IF(ISERROR(VLOOKUP(A1088,'[2]BASE OFERTAS'!$A$2:$D$800,4,FALSE)),"0 ",VLOOKUP(A1088,'[2]BASE OFERTAS'!$A$2:$D$800,4,FALSE))))</f>
        <v>1585.3809999999999</v>
      </c>
      <c r="H1088" s="43"/>
      <c r="I1088" s="44">
        <f t="shared" si="33"/>
        <v>0</v>
      </c>
    </row>
    <row r="1089" spans="1:9" x14ac:dyDescent="0.2">
      <c r="A1089" s="53" t="str">
        <f t="shared" si="32"/>
        <v>TYROLITDISCO METAL XPERT</v>
      </c>
      <c r="B1089" s="41" t="str">
        <f>'[1]87-20-0'!B1073</f>
        <v>DM11416X</v>
      </c>
      <c r="C1089" s="41" t="str">
        <f>VLOOKUP(B1089,'[1]87-20-0'!$B$2:$G$10000, 3,0)</f>
        <v>DI META 114x16 XPERT</v>
      </c>
      <c r="D1089" s="41" t="str">
        <f>VLOOKUP(B1089,'[1]87-20-0'!$B$2:$G$10000, 4,0)</f>
        <v>TYROLIT</v>
      </c>
      <c r="E1089" s="41" t="str">
        <f>VLOOKUP(B1089,'[1]87-20-0'!$B$2:$G$10000, 5,0)</f>
        <v>DISCO METAL XPERT</v>
      </c>
      <c r="F1089" s="42">
        <f>VLOOKUP(B1089,'[1]87-20-0'!$B$2:$G$10000, 6,0)</f>
        <v>1630.9</v>
      </c>
      <c r="G1089" s="52">
        <f>F1089*(1-$B$15)*(1-(IF(ISERROR(VLOOKUP(A1089,'[2]BASE OFERTAS'!$A$2:$D$800,4,FALSE)),"0 ",VLOOKUP(A1089,'[2]BASE OFERTAS'!$A$2:$D$800,4,FALSE))))</f>
        <v>1141.6299999999999</v>
      </c>
      <c r="H1089" s="43"/>
      <c r="I1089" s="44">
        <f t="shared" si="33"/>
        <v>0</v>
      </c>
    </row>
    <row r="1090" spans="1:9" x14ac:dyDescent="0.2">
      <c r="A1090" s="53" t="str">
        <f t="shared" si="32"/>
        <v>TYROLITDISCO METAL XPERT</v>
      </c>
      <c r="B1090" s="41" t="str">
        <f>'[1]87-20-0'!B1074</f>
        <v>DM11430X</v>
      </c>
      <c r="C1090" s="41" t="str">
        <f>VLOOKUP(B1090,'[1]87-20-0'!$B$2:$G$10000, 3,0)</f>
        <v>DI META 114x30 XPERT</v>
      </c>
      <c r="D1090" s="41" t="str">
        <f>VLOOKUP(B1090,'[1]87-20-0'!$B$2:$G$10000, 4,0)</f>
        <v>TYROLIT</v>
      </c>
      <c r="E1090" s="41" t="str">
        <f>VLOOKUP(B1090,'[1]87-20-0'!$B$2:$G$10000, 5,0)</f>
        <v>DISCO METAL XPERT</v>
      </c>
      <c r="F1090" s="42">
        <f>VLOOKUP(B1090,'[1]87-20-0'!$B$2:$G$10000, 6,0)</f>
        <v>1649</v>
      </c>
      <c r="G1090" s="52">
        <f>F1090*(1-$B$15)*(1-(IF(ISERROR(VLOOKUP(A1090,'[2]BASE OFERTAS'!$A$2:$D$800,4,FALSE)),"0 ",VLOOKUP(A1090,'[2]BASE OFERTAS'!$A$2:$D$800,4,FALSE))))</f>
        <v>1154.3</v>
      </c>
      <c r="H1090" s="43"/>
      <c r="I1090" s="44">
        <f t="shared" si="33"/>
        <v>0</v>
      </c>
    </row>
    <row r="1091" spans="1:9" x14ac:dyDescent="0.2">
      <c r="A1091" s="53" t="str">
        <f t="shared" si="32"/>
        <v>TYROLITDISCO METAL SECUR</v>
      </c>
      <c r="B1091" s="41" t="str">
        <f>'[1]87-20-0'!B1075</f>
        <v>DM11432S</v>
      </c>
      <c r="C1091" s="41" t="str">
        <f>VLOOKUP(B1091,'[1]87-20-0'!$B$2:$G$10000, 3,0)</f>
        <v>DI META 114x32 SECUR</v>
      </c>
      <c r="D1091" s="41" t="str">
        <f>VLOOKUP(B1091,'[1]87-20-0'!$B$2:$G$10000, 4,0)</f>
        <v>TYROLIT</v>
      </c>
      <c r="E1091" s="41" t="str">
        <f>VLOOKUP(B1091,'[1]87-20-0'!$B$2:$G$10000, 5,0)</f>
        <v>DISCO METAL SECUR</v>
      </c>
      <c r="F1091" s="42">
        <f>VLOOKUP(B1091,'[1]87-20-0'!$B$2:$G$10000, 6,0)</f>
        <v>2146.09</v>
      </c>
      <c r="G1091" s="52">
        <f>F1091*(1-$B$15)*(1-(IF(ISERROR(VLOOKUP(A1091,'[2]BASE OFERTAS'!$A$2:$D$800,4,FALSE)),"0 ",VLOOKUP(A1091,'[2]BASE OFERTAS'!$A$2:$D$800,4,FALSE))))</f>
        <v>1502.2629999999999</v>
      </c>
      <c r="H1091" s="43"/>
      <c r="I1091" s="44">
        <f t="shared" si="33"/>
        <v>0</v>
      </c>
    </row>
    <row r="1092" spans="1:9" x14ac:dyDescent="0.2">
      <c r="A1092" s="53" t="str">
        <f t="shared" si="32"/>
        <v>TYROLITDISCO METAL SECUR</v>
      </c>
      <c r="B1092" s="41" t="str">
        <f>'[1]87-20-0'!B1076</f>
        <v>DM11448S</v>
      </c>
      <c r="C1092" s="41" t="str">
        <f>VLOOKUP(B1092,'[1]87-20-0'!$B$2:$G$10000, 3,0)</f>
        <v>DI META 114x48 SECUR</v>
      </c>
      <c r="D1092" s="41" t="str">
        <f>VLOOKUP(B1092,'[1]87-20-0'!$B$2:$G$10000, 4,0)</f>
        <v>TYROLIT</v>
      </c>
      <c r="E1092" s="41" t="str">
        <f>VLOOKUP(B1092,'[1]87-20-0'!$B$2:$G$10000, 5,0)</f>
        <v>DISCO METAL SECUR</v>
      </c>
      <c r="F1092" s="42">
        <f>VLOOKUP(B1092,'[1]87-20-0'!$B$2:$G$10000, 6,0)</f>
        <v>2870.57</v>
      </c>
      <c r="G1092" s="52">
        <f>F1092*(1-$B$15)*(1-(IF(ISERROR(VLOOKUP(A1092,'[2]BASE OFERTAS'!$A$2:$D$800,4,FALSE)),"0 ",VLOOKUP(A1092,'[2]BASE OFERTAS'!$A$2:$D$800,4,FALSE))))</f>
        <v>2009.3989999999999</v>
      </c>
      <c r="H1092" s="43"/>
      <c r="I1092" s="44">
        <f t="shared" si="33"/>
        <v>0</v>
      </c>
    </row>
    <row r="1093" spans="1:9" x14ac:dyDescent="0.2">
      <c r="A1093" s="53" t="str">
        <f t="shared" si="32"/>
        <v>TYROLITDISCO METAL XPERT</v>
      </c>
      <c r="B1093" s="41" t="str">
        <f>'[1]87-20-0'!B1077</f>
        <v>DM11448X</v>
      </c>
      <c r="C1093" s="41" t="str">
        <f>VLOOKUP(B1093,'[1]87-20-0'!$B$2:$G$10000, 3,0)</f>
        <v>DI META 114x48 XPERT</v>
      </c>
      <c r="D1093" s="41" t="str">
        <f>VLOOKUP(B1093,'[1]87-20-0'!$B$2:$G$10000, 4,0)</f>
        <v>TYROLIT</v>
      </c>
      <c r="E1093" s="41" t="str">
        <f>VLOOKUP(B1093,'[1]87-20-0'!$B$2:$G$10000, 5,0)</f>
        <v>DISCO METAL XPERT</v>
      </c>
      <c r="F1093" s="42">
        <f>VLOOKUP(B1093,'[1]87-20-0'!$B$2:$G$10000, 6,0)</f>
        <v>2538.23</v>
      </c>
      <c r="G1093" s="52">
        <f>F1093*(1-$B$15)*(1-(IF(ISERROR(VLOOKUP(A1093,'[2]BASE OFERTAS'!$A$2:$D$800,4,FALSE)),"0 ",VLOOKUP(A1093,'[2]BASE OFERTAS'!$A$2:$D$800,4,FALSE))))</f>
        <v>1776.761</v>
      </c>
      <c r="H1093" s="43"/>
      <c r="I1093" s="44">
        <f t="shared" si="33"/>
        <v>0</v>
      </c>
    </row>
    <row r="1094" spans="1:9" x14ac:dyDescent="0.2">
      <c r="A1094" s="53" t="str">
        <f t="shared" si="32"/>
        <v>TYROLITDISCO METAL SECUR</v>
      </c>
      <c r="B1094" s="41" t="str">
        <f>'[1]87-20-0'!B1078</f>
        <v>DM11470S</v>
      </c>
      <c r="C1094" s="41" t="str">
        <f>VLOOKUP(B1094,'[1]87-20-0'!$B$2:$G$10000, 3,0)</f>
        <v>DI META 114x70 SECUR</v>
      </c>
      <c r="D1094" s="41" t="str">
        <f>VLOOKUP(B1094,'[1]87-20-0'!$B$2:$G$10000, 4,0)</f>
        <v>TYROLIT</v>
      </c>
      <c r="E1094" s="41" t="str">
        <f>VLOOKUP(B1094,'[1]87-20-0'!$B$2:$G$10000, 5,0)</f>
        <v>DISCO METAL SECUR</v>
      </c>
      <c r="F1094" s="42">
        <f>VLOOKUP(B1094,'[1]87-20-0'!$B$2:$G$10000, 6,0)</f>
        <v>3856.47</v>
      </c>
      <c r="G1094" s="52">
        <f>F1094*(1-$B$15)*(1-(IF(ISERROR(VLOOKUP(A1094,'[2]BASE OFERTAS'!$A$2:$D$800,4,FALSE)),"0 ",VLOOKUP(A1094,'[2]BASE OFERTAS'!$A$2:$D$800,4,FALSE))))</f>
        <v>2699.5289999999995</v>
      </c>
      <c r="H1094" s="43"/>
      <c r="I1094" s="44">
        <f t="shared" si="33"/>
        <v>0</v>
      </c>
    </row>
    <row r="1095" spans="1:9" x14ac:dyDescent="0.2">
      <c r="A1095" s="53" t="str">
        <f t="shared" si="32"/>
        <v>TYROLITDISCO METAL SECUR</v>
      </c>
      <c r="B1095" s="41" t="str">
        <f>'[1]87-20-0'!B1079</f>
        <v>DM115075</v>
      </c>
      <c r="C1095" s="41" t="str">
        <f>VLOOKUP(B1095,'[1]87-20-0'!$B$2:$G$10000, 3,0)</f>
        <v>DI META 115x0,75 SECUR</v>
      </c>
      <c r="D1095" s="41" t="str">
        <f>VLOOKUP(B1095,'[1]87-20-0'!$B$2:$G$10000, 4,0)</f>
        <v>TYROLIT</v>
      </c>
      <c r="E1095" s="41" t="str">
        <f>VLOOKUP(B1095,'[1]87-20-0'!$B$2:$G$10000, 5,0)</f>
        <v>DISCO METAL SECUR</v>
      </c>
      <c r="F1095" s="42">
        <f>VLOOKUP(B1095,'[1]87-20-0'!$B$2:$G$10000, 6,0)</f>
        <v>2721.8</v>
      </c>
      <c r="G1095" s="52">
        <f>F1095*(1-$B$15)*(1-(IF(ISERROR(VLOOKUP(A1095,'[2]BASE OFERTAS'!$A$2:$D$800,4,FALSE)),"0 ",VLOOKUP(A1095,'[2]BASE OFERTAS'!$A$2:$D$800,4,FALSE))))</f>
        <v>1905.26</v>
      </c>
      <c r="H1095" s="43"/>
      <c r="I1095" s="44">
        <f t="shared" si="33"/>
        <v>0</v>
      </c>
    </row>
    <row r="1096" spans="1:9" x14ac:dyDescent="0.2">
      <c r="A1096" s="53" t="str">
        <f t="shared" si="32"/>
        <v>TYROLITDISCO METAL SECUR</v>
      </c>
      <c r="B1096" s="41" t="str">
        <f>'[1]87-20-0'!B1080</f>
        <v>DM17816S</v>
      </c>
      <c r="C1096" s="41" t="str">
        <f>VLOOKUP(B1096,'[1]87-20-0'!$B$2:$G$10000, 3,0)</f>
        <v>DI META 178x16 SECUR</v>
      </c>
      <c r="D1096" s="41" t="str">
        <f>VLOOKUP(B1096,'[1]87-20-0'!$B$2:$G$10000, 4,0)</f>
        <v>TYROLIT</v>
      </c>
      <c r="E1096" s="41" t="str">
        <f>VLOOKUP(B1096,'[1]87-20-0'!$B$2:$G$10000, 5,0)</f>
        <v>DISCO METAL SECUR</v>
      </c>
      <c r="F1096" s="42">
        <f>VLOOKUP(B1096,'[1]87-20-0'!$B$2:$G$10000, 6,0)</f>
        <v>3530.06</v>
      </c>
      <c r="G1096" s="52">
        <f>F1096*(1-$B$15)*(1-(IF(ISERROR(VLOOKUP(A1096,'[2]BASE OFERTAS'!$A$2:$D$800,4,FALSE)),"0 ",VLOOKUP(A1096,'[2]BASE OFERTAS'!$A$2:$D$800,4,FALSE))))</f>
        <v>2471.0419999999999</v>
      </c>
      <c r="H1096" s="43"/>
      <c r="I1096" s="44">
        <f t="shared" si="33"/>
        <v>0</v>
      </c>
    </row>
    <row r="1097" spans="1:9" x14ac:dyDescent="0.2">
      <c r="A1097" s="53" t="str">
        <f t="shared" si="32"/>
        <v>TYROLITDISCO METAL XPERT</v>
      </c>
      <c r="B1097" s="41" t="str">
        <f>'[1]87-20-0'!B1081</f>
        <v>DM17816X</v>
      </c>
      <c r="C1097" s="41" t="str">
        <f>VLOOKUP(B1097,'[1]87-20-0'!$B$2:$G$10000, 3,0)</f>
        <v>DI META 178x16 XPERT</v>
      </c>
      <c r="D1097" s="41" t="str">
        <f>VLOOKUP(B1097,'[1]87-20-0'!$B$2:$G$10000, 4,0)</f>
        <v>TYROLIT</v>
      </c>
      <c r="E1097" s="41" t="str">
        <f>VLOOKUP(B1097,'[1]87-20-0'!$B$2:$G$10000, 5,0)</f>
        <v>DISCO METAL XPERT</v>
      </c>
      <c r="F1097" s="42">
        <f>VLOOKUP(B1097,'[1]87-20-0'!$B$2:$G$10000, 6,0)</f>
        <v>2541.54</v>
      </c>
      <c r="G1097" s="52">
        <f>F1097*(1-$B$15)*(1-(IF(ISERROR(VLOOKUP(A1097,'[2]BASE OFERTAS'!$A$2:$D$800,4,FALSE)),"0 ",VLOOKUP(A1097,'[2]BASE OFERTAS'!$A$2:$D$800,4,FALSE))))</f>
        <v>1779.078</v>
      </c>
      <c r="H1097" s="43"/>
      <c r="I1097" s="44">
        <f t="shared" si="33"/>
        <v>0</v>
      </c>
    </row>
    <row r="1098" spans="1:9" x14ac:dyDescent="0.2">
      <c r="A1098" s="53" t="str">
        <f t="shared" si="32"/>
        <v>TYROLITDISCO METAL XPERT</v>
      </c>
      <c r="B1098" s="41" t="str">
        <f>'[1]87-20-0'!B1082</f>
        <v>DM17830X</v>
      </c>
      <c r="C1098" s="41" t="str">
        <f>VLOOKUP(B1098,'[1]87-20-0'!$B$2:$G$10000, 3,0)</f>
        <v>DI META 178x30 XPERT</v>
      </c>
      <c r="D1098" s="41" t="str">
        <f>VLOOKUP(B1098,'[1]87-20-0'!$B$2:$G$10000, 4,0)</f>
        <v>TYROLIT</v>
      </c>
      <c r="E1098" s="41" t="str">
        <f>VLOOKUP(B1098,'[1]87-20-0'!$B$2:$G$10000, 5,0)</f>
        <v>DISCO METAL XPERT</v>
      </c>
      <c r="F1098" s="42">
        <f>VLOOKUP(B1098,'[1]87-20-0'!$B$2:$G$10000, 6,0)</f>
        <v>2620.9299999999998</v>
      </c>
      <c r="G1098" s="52">
        <f>F1098*(1-$B$15)*(1-(IF(ISERROR(VLOOKUP(A1098,'[2]BASE OFERTAS'!$A$2:$D$800,4,FALSE)),"0 ",VLOOKUP(A1098,'[2]BASE OFERTAS'!$A$2:$D$800,4,FALSE))))</f>
        <v>1834.6509999999998</v>
      </c>
      <c r="H1098" s="43"/>
      <c r="I1098" s="44">
        <f t="shared" si="33"/>
        <v>0</v>
      </c>
    </row>
    <row r="1099" spans="1:9" x14ac:dyDescent="0.2">
      <c r="A1099" s="53" t="str">
        <f t="shared" si="32"/>
        <v>TYROLITDISCO METAL SECUR</v>
      </c>
      <c r="B1099" s="41" t="str">
        <f>'[1]87-20-0'!B1083</f>
        <v>DM17832S</v>
      </c>
      <c r="C1099" s="41" t="str">
        <f>VLOOKUP(B1099,'[1]87-20-0'!$B$2:$G$10000, 3,0)</f>
        <v>DI META 178x32 SECUR</v>
      </c>
      <c r="D1099" s="41" t="str">
        <f>VLOOKUP(B1099,'[1]87-20-0'!$B$2:$G$10000, 4,0)</f>
        <v>TYROLIT</v>
      </c>
      <c r="E1099" s="41" t="str">
        <f>VLOOKUP(B1099,'[1]87-20-0'!$B$2:$G$10000, 5,0)</f>
        <v>DISCO METAL SECUR</v>
      </c>
      <c r="F1099" s="42">
        <f>VLOOKUP(B1099,'[1]87-20-0'!$B$2:$G$10000, 6,0)</f>
        <v>3411.03</v>
      </c>
      <c r="G1099" s="52">
        <f>F1099*(1-$B$15)*(1-(IF(ISERROR(VLOOKUP(A1099,'[2]BASE OFERTAS'!$A$2:$D$800,4,FALSE)),"0 ",VLOOKUP(A1099,'[2]BASE OFERTAS'!$A$2:$D$800,4,FALSE))))</f>
        <v>2387.721</v>
      </c>
      <c r="H1099" s="43"/>
      <c r="I1099" s="44">
        <f t="shared" si="33"/>
        <v>0</v>
      </c>
    </row>
    <row r="1100" spans="1:9" x14ac:dyDescent="0.2">
      <c r="A1100" s="53" t="str">
        <f t="shared" si="32"/>
        <v>TYROLITDISCO METAL SECUR</v>
      </c>
      <c r="B1100" s="41" t="str">
        <f>'[1]87-20-0'!B1084</f>
        <v>DM17848S</v>
      </c>
      <c r="C1100" s="41" t="str">
        <f>VLOOKUP(B1100,'[1]87-20-0'!$B$2:$G$10000, 3,0)</f>
        <v>DI META 178x48 SECUR</v>
      </c>
      <c r="D1100" s="41" t="str">
        <f>VLOOKUP(B1100,'[1]87-20-0'!$B$2:$G$10000, 4,0)</f>
        <v>TYROLIT</v>
      </c>
      <c r="E1100" s="41" t="str">
        <f>VLOOKUP(B1100,'[1]87-20-0'!$B$2:$G$10000, 5,0)</f>
        <v>DISCO METAL SECUR</v>
      </c>
      <c r="F1100" s="42">
        <f>VLOOKUP(B1100,'[1]87-20-0'!$B$2:$G$10000, 6,0)</f>
        <v>4942.95</v>
      </c>
      <c r="G1100" s="52">
        <f>F1100*(1-$B$15)*(1-(IF(ISERROR(VLOOKUP(A1100,'[2]BASE OFERTAS'!$A$2:$D$800,4,FALSE)),"0 ",VLOOKUP(A1100,'[2]BASE OFERTAS'!$A$2:$D$800,4,FALSE))))</f>
        <v>3460.0649999999996</v>
      </c>
      <c r="H1100" s="43"/>
      <c r="I1100" s="44">
        <f t="shared" si="33"/>
        <v>0</v>
      </c>
    </row>
    <row r="1101" spans="1:9" x14ac:dyDescent="0.2">
      <c r="A1101" s="53" t="str">
        <f t="shared" si="32"/>
        <v>TYROLITDISCO METAL XPERT</v>
      </c>
      <c r="B1101" s="41" t="str">
        <f>'[1]87-20-0'!B1085</f>
        <v>DM17864X</v>
      </c>
      <c r="C1101" s="41" t="str">
        <f>VLOOKUP(B1101,'[1]87-20-0'!$B$2:$G$10000, 3,0)</f>
        <v>DI META 178x64 XPERT</v>
      </c>
      <c r="D1101" s="41" t="str">
        <f>VLOOKUP(B1101,'[1]87-20-0'!$B$2:$G$10000, 4,0)</f>
        <v>TYROLIT</v>
      </c>
      <c r="E1101" s="41" t="str">
        <f>VLOOKUP(B1101,'[1]87-20-0'!$B$2:$G$10000, 5,0)</f>
        <v>DISCO METAL XPERT</v>
      </c>
      <c r="F1101" s="42">
        <f>VLOOKUP(B1101,'[1]87-20-0'!$B$2:$G$10000, 6,0)</f>
        <v>4448.95</v>
      </c>
      <c r="G1101" s="52">
        <f>F1101*(1-$B$15)*(1-(IF(ISERROR(VLOOKUP(A1101,'[2]BASE OFERTAS'!$A$2:$D$800,4,FALSE)),"0 ",VLOOKUP(A1101,'[2]BASE OFERTAS'!$A$2:$D$800,4,FALSE))))</f>
        <v>3114.2649999999999</v>
      </c>
      <c r="H1101" s="43"/>
      <c r="I1101" s="44">
        <f t="shared" si="33"/>
        <v>0</v>
      </c>
    </row>
    <row r="1102" spans="1:9" x14ac:dyDescent="0.2">
      <c r="A1102" s="53" t="str">
        <f t="shared" si="32"/>
        <v>TYROLITDISCO METAL SECUR</v>
      </c>
      <c r="B1102" s="41" t="str">
        <f>'[1]87-20-0'!B1086</f>
        <v>DM17870R</v>
      </c>
      <c r="C1102" s="41" t="str">
        <f>VLOOKUP(B1102,'[1]87-20-0'!$B$2:$G$10000, 3,0)</f>
        <v>DI META 178x70 RAPID</v>
      </c>
      <c r="D1102" s="41" t="str">
        <f>VLOOKUP(B1102,'[1]87-20-0'!$B$2:$G$10000, 4,0)</f>
        <v>TYROLIT</v>
      </c>
      <c r="E1102" s="41" t="str">
        <f>VLOOKUP(B1102,'[1]87-20-0'!$B$2:$G$10000, 5,0)</f>
        <v>DISCO METAL SECUR</v>
      </c>
      <c r="F1102" s="42">
        <f>VLOOKUP(B1102,'[1]87-20-0'!$B$2:$G$10000, 6,0)</f>
        <v>5050.5200000000004</v>
      </c>
      <c r="G1102" s="52">
        <f>F1102*(1-$B$15)*(1-(IF(ISERROR(VLOOKUP(A1102,'[2]BASE OFERTAS'!$A$2:$D$800,4,FALSE)),"0 ",VLOOKUP(A1102,'[2]BASE OFERTAS'!$A$2:$D$800,4,FALSE))))</f>
        <v>3535.364</v>
      </c>
      <c r="H1102" s="43"/>
      <c r="I1102" s="44">
        <f t="shared" si="33"/>
        <v>0</v>
      </c>
    </row>
    <row r="1103" spans="1:9" x14ac:dyDescent="0.2">
      <c r="A1103" s="53" t="str">
        <f t="shared" si="32"/>
        <v>TYROLITDISCO METAL SECUR</v>
      </c>
      <c r="B1103" s="41" t="str">
        <f>'[1]87-20-0'!B1087</f>
        <v>DM17870S</v>
      </c>
      <c r="C1103" s="41" t="str">
        <f>VLOOKUP(B1103,'[1]87-20-0'!$B$2:$G$10000, 3,0)</f>
        <v>DI META 178x70 SECUR</v>
      </c>
      <c r="D1103" s="41" t="str">
        <f>VLOOKUP(B1103,'[1]87-20-0'!$B$2:$G$10000, 4,0)</f>
        <v>TYROLIT</v>
      </c>
      <c r="E1103" s="41" t="str">
        <f>VLOOKUP(B1103,'[1]87-20-0'!$B$2:$G$10000, 5,0)</f>
        <v>DISCO METAL SECUR</v>
      </c>
      <c r="F1103" s="42">
        <f>VLOOKUP(B1103,'[1]87-20-0'!$B$2:$G$10000, 6,0)</f>
        <v>6286.92</v>
      </c>
      <c r="G1103" s="52">
        <f>F1103*(1-$B$15)*(1-(IF(ISERROR(VLOOKUP(A1103,'[2]BASE OFERTAS'!$A$2:$D$800,4,FALSE)),"0 ",VLOOKUP(A1103,'[2]BASE OFERTAS'!$A$2:$D$800,4,FALSE))))</f>
        <v>4400.8440000000001</v>
      </c>
      <c r="H1103" s="43"/>
      <c r="I1103" s="44">
        <f t="shared" si="33"/>
        <v>0</v>
      </c>
    </row>
    <row r="1104" spans="1:9" x14ac:dyDescent="0.2">
      <c r="A1104" s="53" t="str">
        <f t="shared" si="32"/>
        <v>TYROLITDISCO METAL SECUR</v>
      </c>
      <c r="B1104" s="41" t="str">
        <f>'[1]87-20-0'!B1088</f>
        <v>DM23019S</v>
      </c>
      <c r="C1104" s="41" t="str">
        <f>VLOOKUP(B1104,'[1]87-20-0'!$B$2:$G$10000, 3,0)</f>
        <v>DI META 230x19 SECUR</v>
      </c>
      <c r="D1104" s="41" t="str">
        <f>VLOOKUP(B1104,'[1]87-20-0'!$B$2:$G$10000, 4,0)</f>
        <v>TYROLIT</v>
      </c>
      <c r="E1104" s="41" t="str">
        <f>VLOOKUP(B1104,'[1]87-20-0'!$B$2:$G$10000, 5,0)</f>
        <v>DISCO METAL SECUR</v>
      </c>
      <c r="F1104" s="42">
        <f>VLOOKUP(B1104,'[1]87-20-0'!$B$2:$G$10000, 6,0)</f>
        <v>5636.38</v>
      </c>
      <c r="G1104" s="52">
        <f>F1104*(1-$B$15)*(1-(IF(ISERROR(VLOOKUP(A1104,'[2]BASE OFERTAS'!$A$2:$D$800,4,FALSE)),"0 ",VLOOKUP(A1104,'[2]BASE OFERTAS'!$A$2:$D$800,4,FALSE))))</f>
        <v>3945.4659999999999</v>
      </c>
      <c r="H1104" s="43"/>
      <c r="I1104" s="44">
        <f t="shared" si="33"/>
        <v>0</v>
      </c>
    </row>
    <row r="1105" spans="1:9" x14ac:dyDescent="0.2">
      <c r="A1105" s="53" t="str">
        <f t="shared" si="32"/>
        <v>TYROLITDISCO METAL XPERT</v>
      </c>
      <c r="B1105" s="41" t="str">
        <f>'[1]87-20-0'!B1089</f>
        <v>DM23030X</v>
      </c>
      <c r="C1105" s="41" t="str">
        <f>VLOOKUP(B1105,'[1]87-20-0'!$B$2:$G$10000, 3,0)</f>
        <v>DI META 230x30 XPERT</v>
      </c>
      <c r="D1105" s="41" t="str">
        <f>VLOOKUP(B1105,'[1]87-20-0'!$B$2:$G$10000, 4,0)</f>
        <v>TYROLIT</v>
      </c>
      <c r="E1105" s="41" t="str">
        <f>VLOOKUP(B1105,'[1]87-20-0'!$B$2:$G$10000, 5,0)</f>
        <v>DISCO METAL XPERT</v>
      </c>
      <c r="F1105" s="42">
        <f>VLOOKUP(B1105,'[1]87-20-0'!$B$2:$G$10000, 6,0)</f>
        <v>4189.29</v>
      </c>
      <c r="G1105" s="52">
        <f>F1105*(1-$B$15)*(1-(IF(ISERROR(VLOOKUP(A1105,'[2]BASE OFERTAS'!$A$2:$D$800,4,FALSE)),"0 ",VLOOKUP(A1105,'[2]BASE OFERTAS'!$A$2:$D$800,4,FALSE))))</f>
        <v>2932.5029999999997</v>
      </c>
      <c r="H1105" s="43"/>
      <c r="I1105" s="44">
        <f t="shared" si="33"/>
        <v>0</v>
      </c>
    </row>
    <row r="1106" spans="1:9" x14ac:dyDescent="0.2">
      <c r="A1106" s="53" t="str">
        <f t="shared" si="32"/>
        <v>TYROLITDISCO METAL SECUR</v>
      </c>
      <c r="B1106" s="41" t="str">
        <f>'[1]87-20-0'!B1090</f>
        <v>DM23032S</v>
      </c>
      <c r="C1106" s="41" t="str">
        <f>VLOOKUP(B1106,'[1]87-20-0'!$B$2:$G$10000, 3,0)</f>
        <v>DI META 230x32 SECUR</v>
      </c>
      <c r="D1106" s="41" t="str">
        <f>VLOOKUP(B1106,'[1]87-20-0'!$B$2:$G$10000, 4,0)</f>
        <v>TYROLIT</v>
      </c>
      <c r="E1106" s="41" t="str">
        <f>VLOOKUP(B1106,'[1]87-20-0'!$B$2:$G$10000, 5,0)</f>
        <v>DISCO METAL SECUR</v>
      </c>
      <c r="F1106" s="42">
        <f>VLOOKUP(B1106,'[1]87-20-0'!$B$2:$G$10000, 6,0)</f>
        <v>5459.99</v>
      </c>
      <c r="G1106" s="52">
        <f>F1106*(1-$B$15)*(1-(IF(ISERROR(VLOOKUP(A1106,'[2]BASE OFERTAS'!$A$2:$D$800,4,FALSE)),"0 ",VLOOKUP(A1106,'[2]BASE OFERTAS'!$A$2:$D$800,4,FALSE))))</f>
        <v>3821.9929999999995</v>
      </c>
      <c r="H1106" s="43"/>
      <c r="I1106" s="44">
        <f t="shared" si="33"/>
        <v>0</v>
      </c>
    </row>
    <row r="1107" spans="1:9" x14ac:dyDescent="0.2">
      <c r="A1107" s="53" t="str">
        <f t="shared" ref="A1107:A1170" si="34">D1107&amp;E1107</f>
        <v>TYROLITDISCO METAL XPERT</v>
      </c>
      <c r="B1107" s="41" t="str">
        <f>'[1]87-20-0'!B1091</f>
        <v>DM23064X</v>
      </c>
      <c r="C1107" s="41" t="str">
        <f>VLOOKUP(B1107,'[1]87-20-0'!$B$2:$G$10000, 3,0)</f>
        <v>DI META 230x64 XPERT</v>
      </c>
      <c r="D1107" s="41" t="str">
        <f>VLOOKUP(B1107,'[1]87-20-0'!$B$2:$G$10000, 4,0)</f>
        <v>TYROLIT</v>
      </c>
      <c r="E1107" s="41" t="str">
        <f>VLOOKUP(B1107,'[1]87-20-0'!$B$2:$G$10000, 5,0)</f>
        <v>DISCO METAL XPERT</v>
      </c>
      <c r="F1107" s="42">
        <f>VLOOKUP(B1107,'[1]87-20-0'!$B$2:$G$10000, 6,0)</f>
        <v>6334.74</v>
      </c>
      <c r="G1107" s="52">
        <f>F1107*(1-$B$15)*(1-(IF(ISERROR(VLOOKUP(A1107,'[2]BASE OFERTAS'!$A$2:$D$800,4,FALSE)),"0 ",VLOOKUP(A1107,'[2]BASE OFERTAS'!$A$2:$D$800,4,FALSE))))</f>
        <v>4434.3179999999993</v>
      </c>
      <c r="H1107" s="43"/>
      <c r="I1107" s="44">
        <f t="shared" ref="I1107:I1170" si="35">H1107*G1107</f>
        <v>0</v>
      </c>
    </row>
    <row r="1108" spans="1:9" x14ac:dyDescent="0.2">
      <c r="A1108" s="53" t="str">
        <f t="shared" si="34"/>
        <v>TYROLITDISCO METAL SECUR</v>
      </c>
      <c r="B1108" s="41" t="str">
        <f>'[1]87-20-0'!B1092</f>
        <v>DM23070R</v>
      </c>
      <c r="C1108" s="41" t="str">
        <f>VLOOKUP(B1108,'[1]87-20-0'!$B$2:$G$10000, 3,0)</f>
        <v>DI META 230x70 RAPID</v>
      </c>
      <c r="D1108" s="41" t="str">
        <f>VLOOKUP(B1108,'[1]87-20-0'!$B$2:$G$10000, 4,0)</f>
        <v>TYROLIT</v>
      </c>
      <c r="E1108" s="41" t="str">
        <f>VLOOKUP(B1108,'[1]87-20-0'!$B$2:$G$10000, 5,0)</f>
        <v>DISCO METAL SECUR</v>
      </c>
      <c r="F1108" s="42">
        <f>VLOOKUP(B1108,'[1]87-20-0'!$B$2:$G$10000, 6,0)</f>
        <v>7982.11</v>
      </c>
      <c r="G1108" s="52">
        <f>F1108*(1-$B$15)*(1-(IF(ISERROR(VLOOKUP(A1108,'[2]BASE OFERTAS'!$A$2:$D$800,4,FALSE)),"0 ",VLOOKUP(A1108,'[2]BASE OFERTAS'!$A$2:$D$800,4,FALSE))))</f>
        <v>5587.4769999999999</v>
      </c>
      <c r="H1108" s="43"/>
      <c r="I1108" s="44">
        <f t="shared" si="35"/>
        <v>0</v>
      </c>
    </row>
    <row r="1109" spans="1:9" x14ac:dyDescent="0.2">
      <c r="A1109" s="53" t="str">
        <f t="shared" si="34"/>
        <v>TYROLITDISCO METAL SECUR</v>
      </c>
      <c r="B1109" s="41" t="str">
        <f>'[1]87-20-0'!B1093</f>
        <v>DM23070S</v>
      </c>
      <c r="C1109" s="41" t="str">
        <f>VLOOKUP(B1109,'[1]87-20-0'!$B$2:$G$10000, 3,0)</f>
        <v>DI META 230x70 SECUR</v>
      </c>
      <c r="D1109" s="41" t="str">
        <f>VLOOKUP(B1109,'[1]87-20-0'!$B$2:$G$10000, 4,0)</f>
        <v>TYROLIT</v>
      </c>
      <c r="E1109" s="41" t="str">
        <f>VLOOKUP(B1109,'[1]87-20-0'!$B$2:$G$10000, 5,0)</f>
        <v>DISCO METAL SECUR</v>
      </c>
      <c r="F1109" s="42">
        <f>VLOOKUP(B1109,'[1]87-20-0'!$B$2:$G$10000, 6,0)</f>
        <v>9741.2900000000009</v>
      </c>
      <c r="G1109" s="52">
        <f>F1109*(1-$B$15)*(1-(IF(ISERROR(VLOOKUP(A1109,'[2]BASE OFERTAS'!$A$2:$D$800,4,FALSE)),"0 ",VLOOKUP(A1109,'[2]BASE OFERTAS'!$A$2:$D$800,4,FALSE))))</f>
        <v>6818.9030000000002</v>
      </c>
      <c r="H1109" s="43"/>
      <c r="I1109" s="44">
        <f t="shared" si="35"/>
        <v>0</v>
      </c>
    </row>
    <row r="1110" spans="1:9" x14ac:dyDescent="0.2">
      <c r="A1110" s="53" t="str">
        <f t="shared" si="34"/>
        <v>TYROLITDISCO PIEDR XPERT</v>
      </c>
      <c r="B1110" s="41" t="str">
        <f>'[1]87-20-0'!B1094</f>
        <v>DP11430X</v>
      </c>
      <c r="C1110" s="41" t="str">
        <f>VLOOKUP(B1110,'[1]87-20-0'!$B$2:$G$10000, 3,0)</f>
        <v>DI PIED 114x30 XPERT</v>
      </c>
      <c r="D1110" s="41" t="str">
        <f>VLOOKUP(B1110,'[1]87-20-0'!$B$2:$G$10000, 4,0)</f>
        <v>TYROLIT</v>
      </c>
      <c r="E1110" s="41" t="str">
        <f>VLOOKUP(B1110,'[1]87-20-0'!$B$2:$G$10000, 5,0)</f>
        <v>DISCO PIEDR XPERT</v>
      </c>
      <c r="F1110" s="42">
        <f>VLOOKUP(B1110,'[1]87-20-0'!$B$2:$G$10000, 6,0)</f>
        <v>1649</v>
      </c>
      <c r="G1110" s="52">
        <f>F1110*(1-$B$15)*(1-(IF(ISERROR(VLOOKUP(A1110,'[2]BASE OFERTAS'!$A$2:$D$800,4,FALSE)),"0 ",VLOOKUP(A1110,'[2]BASE OFERTAS'!$A$2:$D$800,4,FALSE))))</f>
        <v>1154.3</v>
      </c>
      <c r="H1110" s="43"/>
      <c r="I1110" s="44">
        <f t="shared" si="35"/>
        <v>0</v>
      </c>
    </row>
    <row r="1111" spans="1:9" x14ac:dyDescent="0.2">
      <c r="A1111" s="53" t="str">
        <f t="shared" si="34"/>
        <v>TYROLITDISCO PIEDR SECUR</v>
      </c>
      <c r="B1111" s="41" t="str">
        <f>'[1]87-20-0'!B1095</f>
        <v>DP11432S</v>
      </c>
      <c r="C1111" s="41" t="str">
        <f>VLOOKUP(B1111,'[1]87-20-0'!$B$2:$G$10000, 3,0)</f>
        <v>DI PIED 114x32 SECUR</v>
      </c>
      <c r="D1111" s="41" t="str">
        <f>VLOOKUP(B1111,'[1]87-20-0'!$B$2:$G$10000, 4,0)</f>
        <v>TYROLIT</v>
      </c>
      <c r="E1111" s="41" t="str">
        <f>VLOOKUP(B1111,'[1]87-20-0'!$B$2:$G$10000, 5,0)</f>
        <v>DISCO PIEDR SECUR</v>
      </c>
      <c r="F1111" s="42">
        <f>VLOOKUP(B1111,'[1]87-20-0'!$B$2:$G$10000, 6,0)</f>
        <v>2569.92</v>
      </c>
      <c r="G1111" s="52">
        <f>F1111*(1-$B$15)*(1-(IF(ISERROR(VLOOKUP(A1111,'[2]BASE OFERTAS'!$A$2:$D$800,4,FALSE)),"0 ",VLOOKUP(A1111,'[2]BASE OFERTAS'!$A$2:$D$800,4,FALSE))))</f>
        <v>1798.944</v>
      </c>
      <c r="H1111" s="43"/>
      <c r="I1111" s="44">
        <f t="shared" si="35"/>
        <v>0</v>
      </c>
    </row>
    <row r="1112" spans="1:9" x14ac:dyDescent="0.2">
      <c r="A1112" s="53" t="str">
        <f t="shared" si="34"/>
        <v>TYROLITDISCO PIEDR XPERT</v>
      </c>
      <c r="B1112" s="41" t="str">
        <f>'[1]87-20-0'!B1096</f>
        <v>DP17830X</v>
      </c>
      <c r="C1112" s="41" t="str">
        <f>VLOOKUP(B1112,'[1]87-20-0'!$B$2:$G$10000, 3,0)</f>
        <v>DI PIED 178x30 XPERT</v>
      </c>
      <c r="D1112" s="41" t="str">
        <f>VLOOKUP(B1112,'[1]87-20-0'!$B$2:$G$10000, 4,0)</f>
        <v>TYROLIT</v>
      </c>
      <c r="E1112" s="41" t="str">
        <f>VLOOKUP(B1112,'[1]87-20-0'!$B$2:$G$10000, 5,0)</f>
        <v>DISCO PIEDR XPERT</v>
      </c>
      <c r="F1112" s="42">
        <f>VLOOKUP(B1112,'[1]87-20-0'!$B$2:$G$10000, 6,0)</f>
        <v>2620.9299999999998</v>
      </c>
      <c r="G1112" s="52">
        <f>F1112*(1-$B$15)*(1-(IF(ISERROR(VLOOKUP(A1112,'[2]BASE OFERTAS'!$A$2:$D$800,4,FALSE)),"0 ",VLOOKUP(A1112,'[2]BASE OFERTAS'!$A$2:$D$800,4,FALSE))))</f>
        <v>1834.6509999999998</v>
      </c>
      <c r="H1112" s="43"/>
      <c r="I1112" s="44">
        <f t="shared" si="35"/>
        <v>0</v>
      </c>
    </row>
    <row r="1113" spans="1:9" x14ac:dyDescent="0.2">
      <c r="A1113" s="53" t="str">
        <f t="shared" si="34"/>
        <v>TYROLITDISCO PIEDR SECUR</v>
      </c>
      <c r="B1113" s="41" t="str">
        <f>'[1]87-20-0'!B1097</f>
        <v>DP17832S</v>
      </c>
      <c r="C1113" s="41" t="str">
        <f>VLOOKUP(B1113,'[1]87-20-0'!$B$2:$G$10000, 3,0)</f>
        <v>DI PIED 178x32 SECUR</v>
      </c>
      <c r="D1113" s="41" t="str">
        <f>VLOOKUP(B1113,'[1]87-20-0'!$B$2:$G$10000, 4,0)</f>
        <v>TYROLIT</v>
      </c>
      <c r="E1113" s="41" t="str">
        <f>VLOOKUP(B1113,'[1]87-20-0'!$B$2:$G$10000, 5,0)</f>
        <v>DISCO PIEDR SECUR</v>
      </c>
      <c r="F1113" s="42">
        <f>VLOOKUP(B1113,'[1]87-20-0'!$B$2:$G$10000, 6,0)</f>
        <v>4099.54</v>
      </c>
      <c r="G1113" s="52">
        <f>F1113*(1-$B$15)*(1-(IF(ISERROR(VLOOKUP(A1113,'[2]BASE OFERTAS'!$A$2:$D$800,4,FALSE)),"0 ",VLOOKUP(A1113,'[2]BASE OFERTAS'!$A$2:$D$800,4,FALSE))))</f>
        <v>2869.6779999999999</v>
      </c>
      <c r="H1113" s="43"/>
      <c r="I1113" s="44">
        <f t="shared" si="35"/>
        <v>0</v>
      </c>
    </row>
    <row r="1114" spans="1:9" x14ac:dyDescent="0.2">
      <c r="A1114" s="53" t="str">
        <f t="shared" si="34"/>
        <v>TYROLITDISCO PIEDR SECUR</v>
      </c>
      <c r="B1114" s="41" t="str">
        <f>'[1]87-20-0'!B1098</f>
        <v>DP23032S</v>
      </c>
      <c r="C1114" s="41" t="str">
        <f>VLOOKUP(B1114,'[1]87-20-0'!$B$2:$G$10000, 3,0)</f>
        <v>DI PIED 230x32 SECUR</v>
      </c>
      <c r="D1114" s="41" t="str">
        <f>VLOOKUP(B1114,'[1]87-20-0'!$B$2:$G$10000, 4,0)</f>
        <v>TYROLIT</v>
      </c>
      <c r="E1114" s="41" t="str">
        <f>VLOOKUP(B1114,'[1]87-20-0'!$B$2:$G$10000, 5,0)</f>
        <v>DISCO PIEDR SECUR</v>
      </c>
      <c r="F1114" s="42">
        <f>VLOOKUP(B1114,'[1]87-20-0'!$B$2:$G$10000, 6,0)</f>
        <v>6547.34</v>
      </c>
      <c r="G1114" s="52">
        <f>F1114*(1-$B$15)*(1-(IF(ISERROR(VLOOKUP(A1114,'[2]BASE OFERTAS'!$A$2:$D$800,4,FALSE)),"0 ",VLOOKUP(A1114,'[2]BASE OFERTAS'!$A$2:$D$800,4,FALSE))))</f>
        <v>4583.1379999999999</v>
      </c>
      <c r="H1114" s="43"/>
      <c r="I1114" s="44">
        <f t="shared" si="35"/>
        <v>0</v>
      </c>
    </row>
    <row r="1115" spans="1:9" x14ac:dyDescent="0.2">
      <c r="A1115" s="53" t="str">
        <f t="shared" si="34"/>
        <v>TYROLITDISCO PIEDR SECUR</v>
      </c>
      <c r="B1115" s="41" t="str">
        <f>'[1]87-20-0'!B1099</f>
        <v>DP250S</v>
      </c>
      <c r="C1115" s="41" t="str">
        <f>VLOOKUP(B1115,'[1]87-20-0'!$B$2:$G$10000, 3,0)</f>
        <v>DI PIEDRA 250  SECUR</v>
      </c>
      <c r="D1115" s="41" t="str">
        <f>VLOOKUP(B1115,'[1]87-20-0'!$B$2:$G$10000, 4,0)</f>
        <v>TYROLIT</v>
      </c>
      <c r="E1115" s="41" t="str">
        <f>VLOOKUP(B1115,'[1]87-20-0'!$B$2:$G$10000, 5,0)</f>
        <v>DISCO PIEDR SECUR</v>
      </c>
      <c r="F1115" s="42">
        <f>VLOOKUP(B1115,'[1]87-20-0'!$B$2:$G$10000, 6,0)</f>
        <v>8242.32</v>
      </c>
      <c r="G1115" s="52">
        <f>F1115*(1-$B$15)*(1-(IF(ISERROR(VLOOKUP(A1115,'[2]BASE OFERTAS'!$A$2:$D$800,4,FALSE)),"0 ",VLOOKUP(A1115,'[2]BASE OFERTAS'!$A$2:$D$800,4,FALSE))))</f>
        <v>5769.6239999999998</v>
      </c>
      <c r="H1115" s="43"/>
      <c r="I1115" s="44">
        <f t="shared" si="35"/>
        <v>0</v>
      </c>
    </row>
    <row r="1116" spans="1:9" x14ac:dyDescent="0.2">
      <c r="A1116" s="53" t="str">
        <f t="shared" si="34"/>
        <v>TYROLITDISCO PIEDR SECUR</v>
      </c>
      <c r="B1116" s="41" t="str">
        <f>'[1]87-20-0'!B1100</f>
        <v>DP300S</v>
      </c>
      <c r="C1116" s="41" t="str">
        <f>VLOOKUP(B1116,'[1]87-20-0'!$B$2:$G$10000, 3,0)</f>
        <v>DI PIEDRA 300  SECUR</v>
      </c>
      <c r="D1116" s="41" t="str">
        <f>VLOOKUP(B1116,'[1]87-20-0'!$B$2:$G$10000, 4,0)</f>
        <v>TYROLIT</v>
      </c>
      <c r="E1116" s="41" t="str">
        <f>VLOOKUP(B1116,'[1]87-20-0'!$B$2:$G$10000, 5,0)</f>
        <v>DISCO PIEDR SECUR</v>
      </c>
      <c r="F1116" s="42">
        <f>VLOOKUP(B1116,'[1]87-20-0'!$B$2:$G$10000, 6,0)</f>
        <v>10388.26</v>
      </c>
      <c r="G1116" s="52">
        <f>F1116*(1-$B$15)*(1-(IF(ISERROR(VLOOKUP(A1116,'[2]BASE OFERTAS'!$A$2:$D$800,4,FALSE)),"0 ",VLOOKUP(A1116,'[2]BASE OFERTAS'!$A$2:$D$800,4,FALSE))))</f>
        <v>7271.7819999999992</v>
      </c>
      <c r="H1116" s="43"/>
      <c r="I1116" s="44">
        <f t="shared" si="35"/>
        <v>0</v>
      </c>
    </row>
    <row r="1117" spans="1:9" x14ac:dyDescent="0.2">
      <c r="A1117" s="53" t="str">
        <f t="shared" si="34"/>
        <v>TYROLITDISCO PIEDR SECUR</v>
      </c>
      <c r="B1117" s="41" t="str">
        <f>'[1]87-20-0'!B1101</f>
        <v>DP350S</v>
      </c>
      <c r="C1117" s="41" t="str">
        <f>VLOOKUP(B1117,'[1]87-20-0'!$B$2:$G$10000, 3,0)</f>
        <v>DI PIEDRA 350  SECUR</v>
      </c>
      <c r="D1117" s="41" t="str">
        <f>VLOOKUP(B1117,'[1]87-20-0'!$B$2:$G$10000, 4,0)</f>
        <v>TYROLIT</v>
      </c>
      <c r="E1117" s="41" t="str">
        <f>VLOOKUP(B1117,'[1]87-20-0'!$B$2:$G$10000, 5,0)</f>
        <v>DISCO PIEDR SECUR</v>
      </c>
      <c r="F1117" s="42">
        <f>VLOOKUP(B1117,'[1]87-20-0'!$B$2:$G$10000, 6,0)</f>
        <v>13412.74</v>
      </c>
      <c r="G1117" s="52">
        <f>F1117*(1-$B$15)*(1-(IF(ISERROR(VLOOKUP(A1117,'[2]BASE OFERTAS'!$A$2:$D$800,4,FALSE)),"0 ",VLOOKUP(A1117,'[2]BASE OFERTAS'!$A$2:$D$800,4,FALSE))))</f>
        <v>9388.9179999999997</v>
      </c>
      <c r="H1117" s="43"/>
      <c r="I1117" s="44">
        <f t="shared" si="35"/>
        <v>0</v>
      </c>
    </row>
    <row r="1118" spans="1:9" x14ac:dyDescent="0.2">
      <c r="A1118" s="53" t="str">
        <f t="shared" si="34"/>
        <v>TYROLITDISCO METAL XPERT</v>
      </c>
      <c r="B1118" s="41" t="str">
        <f>'[1]87-20-0'!B1102</f>
        <v>DM23019X</v>
      </c>
      <c r="C1118" s="41" t="str">
        <f>VLOOKUP(B1118,'[1]87-20-0'!$B$2:$G$10000, 3,0)</f>
        <v>DI RE METAL 230X1,9 XPERT</v>
      </c>
      <c r="D1118" s="41" t="str">
        <f>VLOOKUP(B1118,'[1]87-20-0'!$B$2:$G$10000, 4,0)</f>
        <v>TYROLIT</v>
      </c>
      <c r="E1118" s="41" t="str">
        <f>VLOOKUP(B1118,'[1]87-20-0'!$B$2:$G$10000, 5,0)</f>
        <v>DISCO METAL XPERT</v>
      </c>
      <c r="F1118" s="42">
        <f>VLOOKUP(B1118,'[1]87-20-0'!$B$2:$G$10000, 6,0)</f>
        <v>4059</v>
      </c>
      <c r="G1118" s="52">
        <f>F1118*(1-$B$15)*(1-(IF(ISERROR(VLOOKUP(A1118,'[2]BASE OFERTAS'!$A$2:$D$800,4,FALSE)),"0 ",VLOOKUP(A1118,'[2]BASE OFERTAS'!$A$2:$D$800,4,FALSE))))</f>
        <v>2841.2999999999997</v>
      </c>
      <c r="H1118" s="43"/>
      <c r="I1118" s="44">
        <f t="shared" si="35"/>
        <v>0</v>
      </c>
    </row>
    <row r="1119" spans="1:9" x14ac:dyDescent="0.2">
      <c r="A1119" s="53" t="str">
        <f t="shared" si="34"/>
        <v>TYROLITDISCO METAL SECUR</v>
      </c>
      <c r="B1119" s="41" t="str">
        <f>'[1]87-20-0'!B1103</f>
        <v>D3002525</v>
      </c>
      <c r="C1119" s="41" t="str">
        <f>VLOOKUP(B1119,'[1]87-20-0'!$B$2:$G$10000, 3,0)</f>
        <v>DI S/300x25x25 SECUR</v>
      </c>
      <c r="D1119" s="41" t="str">
        <f>VLOOKUP(B1119,'[1]87-20-0'!$B$2:$G$10000, 4,0)</f>
        <v>TYROLIT</v>
      </c>
      <c r="E1119" s="41" t="str">
        <f>VLOOKUP(B1119,'[1]87-20-0'!$B$2:$G$10000, 5,0)</f>
        <v>DISCO METAL SECUR</v>
      </c>
      <c r="F1119" s="42">
        <f>VLOOKUP(B1119,'[1]87-20-0'!$B$2:$G$10000, 6,0)</f>
        <v>7630.67</v>
      </c>
      <c r="G1119" s="52">
        <f>F1119*(1-$B$15)*(1-(IF(ISERROR(VLOOKUP(A1119,'[2]BASE OFERTAS'!$A$2:$D$800,4,FALSE)),"0 ",VLOOKUP(A1119,'[2]BASE OFERTAS'!$A$2:$D$800,4,FALSE))))</f>
        <v>5341.4690000000001</v>
      </c>
      <c r="H1119" s="43"/>
      <c r="I1119" s="44">
        <f t="shared" si="35"/>
        <v>0</v>
      </c>
    </row>
    <row r="1120" spans="1:9" x14ac:dyDescent="0.2">
      <c r="A1120" s="53" t="str">
        <f t="shared" si="34"/>
        <v>TYROLITDISCO METAL SECUR</v>
      </c>
      <c r="B1120" s="41" t="str">
        <f>'[1]87-20-0'!B1104</f>
        <v>D3003025</v>
      </c>
      <c r="C1120" s="41" t="str">
        <f>VLOOKUP(B1120,'[1]87-20-0'!$B$2:$G$10000, 3,0)</f>
        <v>DI S/300x30x25 SECUR</v>
      </c>
      <c r="D1120" s="41" t="str">
        <f>VLOOKUP(B1120,'[1]87-20-0'!$B$2:$G$10000, 4,0)</f>
        <v>TYROLIT</v>
      </c>
      <c r="E1120" s="41" t="str">
        <f>VLOOKUP(B1120,'[1]87-20-0'!$B$2:$G$10000, 5,0)</f>
        <v>DISCO METAL SECUR</v>
      </c>
      <c r="F1120" s="42">
        <f>VLOOKUP(B1120,'[1]87-20-0'!$B$2:$G$10000, 6,0)</f>
        <v>7630.67</v>
      </c>
      <c r="G1120" s="52">
        <f>F1120*(1-$B$15)*(1-(IF(ISERROR(VLOOKUP(A1120,'[2]BASE OFERTAS'!$A$2:$D$800,4,FALSE)),"0 ",VLOOKUP(A1120,'[2]BASE OFERTAS'!$A$2:$D$800,4,FALSE))))</f>
        <v>5341.4690000000001</v>
      </c>
      <c r="H1120" s="43"/>
      <c r="I1120" s="44">
        <f t="shared" si="35"/>
        <v>0</v>
      </c>
    </row>
    <row r="1121" spans="1:9" x14ac:dyDescent="0.2">
      <c r="A1121" s="53" t="str">
        <f t="shared" si="34"/>
        <v>TYROLITDISCO METAL SECUR</v>
      </c>
      <c r="B1121" s="41" t="str">
        <f>'[1]87-20-0'!B1105</f>
        <v>D3003225</v>
      </c>
      <c r="C1121" s="41" t="str">
        <f>VLOOKUP(B1121,'[1]87-20-0'!$B$2:$G$10000, 3,0)</f>
        <v>DI S/300x32x25 SECUR</v>
      </c>
      <c r="D1121" s="41" t="str">
        <f>VLOOKUP(B1121,'[1]87-20-0'!$B$2:$G$10000, 4,0)</f>
        <v>TYROLIT</v>
      </c>
      <c r="E1121" s="41" t="str">
        <f>VLOOKUP(B1121,'[1]87-20-0'!$B$2:$G$10000, 5,0)</f>
        <v>DISCO METAL SECUR</v>
      </c>
      <c r="F1121" s="42">
        <f>VLOOKUP(B1121,'[1]87-20-0'!$B$2:$G$10000, 6,0)</f>
        <v>8744.91</v>
      </c>
      <c r="G1121" s="52">
        <f>F1121*(1-$B$15)*(1-(IF(ISERROR(VLOOKUP(A1121,'[2]BASE OFERTAS'!$A$2:$D$800,4,FALSE)),"0 ",VLOOKUP(A1121,'[2]BASE OFERTAS'!$A$2:$D$800,4,FALSE))))</f>
        <v>6121.4369999999999</v>
      </c>
      <c r="H1121" s="43"/>
      <c r="I1121" s="44">
        <f t="shared" si="35"/>
        <v>0</v>
      </c>
    </row>
    <row r="1122" spans="1:9" x14ac:dyDescent="0.2">
      <c r="A1122" s="53" t="str">
        <f t="shared" si="34"/>
        <v>TYROLITDISCO METAL SECUR</v>
      </c>
      <c r="B1122" s="41" t="str">
        <f>'[1]87-20-0'!B1106</f>
        <v>D3004032</v>
      </c>
      <c r="C1122" s="41" t="str">
        <f>VLOOKUP(B1122,'[1]87-20-0'!$B$2:$G$10000, 3,0)</f>
        <v>DI S/300x40x32 SECUR</v>
      </c>
      <c r="D1122" s="41" t="str">
        <f>VLOOKUP(B1122,'[1]87-20-0'!$B$2:$G$10000, 4,0)</f>
        <v>TYROLIT</v>
      </c>
      <c r="E1122" s="41" t="str">
        <f>VLOOKUP(B1122,'[1]87-20-0'!$B$2:$G$10000, 5,0)</f>
        <v>DISCO METAL SECUR</v>
      </c>
      <c r="F1122" s="42">
        <f>VLOOKUP(B1122,'[1]87-20-0'!$B$2:$G$10000, 6,0)</f>
        <v>10067.58</v>
      </c>
      <c r="G1122" s="52">
        <f>F1122*(1-$B$15)*(1-(IF(ISERROR(VLOOKUP(A1122,'[2]BASE OFERTAS'!$A$2:$D$800,4,FALSE)),"0 ",VLOOKUP(A1122,'[2]BASE OFERTAS'!$A$2:$D$800,4,FALSE))))</f>
        <v>7047.3059999999996</v>
      </c>
      <c r="H1122" s="43"/>
      <c r="I1122" s="44">
        <f t="shared" si="35"/>
        <v>0</v>
      </c>
    </row>
    <row r="1123" spans="1:9" x14ac:dyDescent="0.2">
      <c r="A1123" s="53" t="str">
        <f t="shared" si="34"/>
        <v>TYROLITDISCO METAL SECUR</v>
      </c>
      <c r="B1123" s="41" t="str">
        <f>'[1]87-20-0'!B1107</f>
        <v>D3502525</v>
      </c>
      <c r="C1123" s="41" t="str">
        <f>VLOOKUP(B1123,'[1]87-20-0'!$B$2:$G$10000, 3,0)</f>
        <v>DI S/350x25x25 SECUR</v>
      </c>
      <c r="D1123" s="41" t="str">
        <f>VLOOKUP(B1123,'[1]87-20-0'!$B$2:$G$10000, 4,0)</f>
        <v>TYROLIT</v>
      </c>
      <c r="E1123" s="41" t="str">
        <f>VLOOKUP(B1123,'[1]87-20-0'!$B$2:$G$10000, 5,0)</f>
        <v>DISCO METAL SECUR</v>
      </c>
      <c r="F1123" s="42">
        <f>VLOOKUP(B1123,'[1]87-20-0'!$B$2:$G$10000, 6,0)</f>
        <v>9533.08</v>
      </c>
      <c r="G1123" s="52">
        <f>F1123*(1-$B$15)*(1-(IF(ISERROR(VLOOKUP(A1123,'[2]BASE OFERTAS'!$A$2:$D$800,4,FALSE)),"0 ",VLOOKUP(A1123,'[2]BASE OFERTAS'!$A$2:$D$800,4,FALSE))))</f>
        <v>6673.1559999999999</v>
      </c>
      <c r="H1123" s="43"/>
      <c r="I1123" s="44">
        <f t="shared" si="35"/>
        <v>0</v>
      </c>
    </row>
    <row r="1124" spans="1:9" x14ac:dyDescent="0.2">
      <c r="A1124" s="53" t="str">
        <f t="shared" si="34"/>
        <v>TYROLITDISCO METAL SECUR</v>
      </c>
      <c r="B1124" s="41" t="str">
        <f>'[1]87-20-0'!B1108</f>
        <v>D3503025</v>
      </c>
      <c r="C1124" s="41" t="str">
        <f>VLOOKUP(B1124,'[1]87-20-0'!$B$2:$G$10000, 3,0)</f>
        <v>DI S/350x30x25 SECUR</v>
      </c>
      <c r="D1124" s="41" t="str">
        <f>VLOOKUP(B1124,'[1]87-20-0'!$B$2:$G$10000, 4,0)</f>
        <v>TYROLIT</v>
      </c>
      <c r="E1124" s="41" t="str">
        <f>VLOOKUP(B1124,'[1]87-20-0'!$B$2:$G$10000, 5,0)</f>
        <v>DISCO METAL SECUR</v>
      </c>
      <c r="F1124" s="42">
        <f>VLOOKUP(B1124,'[1]87-20-0'!$B$2:$G$10000, 6,0)</f>
        <v>9533.08</v>
      </c>
      <c r="G1124" s="52">
        <f>F1124*(1-$B$15)*(1-(IF(ISERROR(VLOOKUP(A1124,'[2]BASE OFERTAS'!$A$2:$D$800,4,FALSE)),"0 ",VLOOKUP(A1124,'[2]BASE OFERTAS'!$A$2:$D$800,4,FALSE))))</f>
        <v>6673.1559999999999</v>
      </c>
      <c r="H1124" s="43"/>
      <c r="I1124" s="44">
        <f t="shared" si="35"/>
        <v>0</v>
      </c>
    </row>
    <row r="1125" spans="1:9" x14ac:dyDescent="0.2">
      <c r="A1125" s="53" t="str">
        <f t="shared" si="34"/>
        <v>TYROLITDISCO METAL SECUR</v>
      </c>
      <c r="B1125" s="41" t="str">
        <f>'[1]87-20-0'!B1109</f>
        <v>D3503225</v>
      </c>
      <c r="C1125" s="41" t="str">
        <f>VLOOKUP(B1125,'[1]87-20-0'!$B$2:$G$10000, 3,0)</f>
        <v>DI S/350x32x25 SECUR</v>
      </c>
      <c r="D1125" s="41" t="str">
        <f>VLOOKUP(B1125,'[1]87-20-0'!$B$2:$G$10000, 4,0)</f>
        <v>TYROLIT</v>
      </c>
      <c r="E1125" s="41" t="str">
        <f>VLOOKUP(B1125,'[1]87-20-0'!$B$2:$G$10000, 5,0)</f>
        <v>DISCO METAL SECUR</v>
      </c>
      <c r="F1125" s="42">
        <f>VLOOKUP(B1125,'[1]87-20-0'!$B$2:$G$10000, 6,0)</f>
        <v>11154.12</v>
      </c>
      <c r="G1125" s="52">
        <f>F1125*(1-$B$15)*(1-(IF(ISERROR(VLOOKUP(A1125,'[2]BASE OFERTAS'!$A$2:$D$800,4,FALSE)),"0 ",VLOOKUP(A1125,'[2]BASE OFERTAS'!$A$2:$D$800,4,FALSE))))</f>
        <v>7807.884</v>
      </c>
      <c r="H1125" s="43"/>
      <c r="I1125" s="44">
        <f t="shared" si="35"/>
        <v>0</v>
      </c>
    </row>
    <row r="1126" spans="1:9" x14ac:dyDescent="0.2">
      <c r="A1126" s="53" t="str">
        <f t="shared" si="34"/>
        <v>TYROLITDISCO METAL SECUR</v>
      </c>
      <c r="B1126" s="41" t="str">
        <f>'[1]87-20-0'!B1110</f>
        <v>D3504032</v>
      </c>
      <c r="C1126" s="41" t="str">
        <f>VLOOKUP(B1126,'[1]87-20-0'!$B$2:$G$10000, 3,0)</f>
        <v>DI S/350x40x32 SECUR</v>
      </c>
      <c r="D1126" s="41" t="str">
        <f>VLOOKUP(B1126,'[1]87-20-0'!$B$2:$G$10000, 4,0)</f>
        <v>TYROLIT</v>
      </c>
      <c r="E1126" s="41" t="str">
        <f>VLOOKUP(B1126,'[1]87-20-0'!$B$2:$G$10000, 5,0)</f>
        <v>DISCO METAL SECUR</v>
      </c>
      <c r="F1126" s="42">
        <f>VLOOKUP(B1126,'[1]87-20-0'!$B$2:$G$10000, 6,0)</f>
        <v>12952.52</v>
      </c>
      <c r="G1126" s="52">
        <f>F1126*(1-$B$15)*(1-(IF(ISERROR(VLOOKUP(A1126,'[2]BASE OFERTAS'!$A$2:$D$800,4,FALSE)),"0 ",VLOOKUP(A1126,'[2]BASE OFERTAS'!$A$2:$D$800,4,FALSE))))</f>
        <v>9066.7639999999992</v>
      </c>
      <c r="H1126" s="43"/>
      <c r="I1126" s="44">
        <f t="shared" si="35"/>
        <v>0</v>
      </c>
    </row>
    <row r="1127" spans="1:9" x14ac:dyDescent="0.2">
      <c r="A1127" s="53" t="str">
        <f t="shared" si="34"/>
        <v>TYROLITDISCO METAL SECUR</v>
      </c>
      <c r="B1127" s="41" t="str">
        <f>'[1]87-20-0'!B1111</f>
        <v>D4002525</v>
      </c>
      <c r="C1127" s="41" t="str">
        <f>VLOOKUP(B1127,'[1]87-20-0'!$B$2:$G$10000, 3,0)</f>
        <v>DI S/400x25x25 SECUR</v>
      </c>
      <c r="D1127" s="41" t="str">
        <f>VLOOKUP(B1127,'[1]87-20-0'!$B$2:$G$10000, 4,0)</f>
        <v>TYROLIT</v>
      </c>
      <c r="E1127" s="41" t="str">
        <f>VLOOKUP(B1127,'[1]87-20-0'!$B$2:$G$10000, 5,0)</f>
        <v>DISCO METAL SECUR</v>
      </c>
      <c r="F1127" s="42">
        <f>VLOOKUP(B1127,'[1]87-20-0'!$B$2:$G$10000, 6,0)</f>
        <v>13752.72</v>
      </c>
      <c r="G1127" s="52">
        <f>F1127*(1-$B$15)*(1-(IF(ISERROR(VLOOKUP(A1127,'[2]BASE OFERTAS'!$A$2:$D$800,4,FALSE)),"0 ",VLOOKUP(A1127,'[2]BASE OFERTAS'!$A$2:$D$800,4,FALSE))))</f>
        <v>9626.9039999999986</v>
      </c>
      <c r="H1127" s="43"/>
      <c r="I1127" s="44">
        <f t="shared" si="35"/>
        <v>0</v>
      </c>
    </row>
    <row r="1128" spans="1:9" x14ac:dyDescent="0.2">
      <c r="A1128" s="53" t="str">
        <f t="shared" si="34"/>
        <v>TYROLITDISCO METAL SECUR</v>
      </c>
      <c r="B1128" s="41" t="str">
        <f>'[1]87-20-0'!B1112</f>
        <v>D4003025</v>
      </c>
      <c r="C1128" s="41" t="str">
        <f>VLOOKUP(B1128,'[1]87-20-0'!$B$2:$G$10000, 3,0)</f>
        <v>DI S/400x30x25 SECUR</v>
      </c>
      <c r="D1128" s="41" t="str">
        <f>VLOOKUP(B1128,'[1]87-20-0'!$B$2:$G$10000, 4,0)</f>
        <v>TYROLIT</v>
      </c>
      <c r="E1128" s="41" t="str">
        <f>VLOOKUP(B1128,'[1]87-20-0'!$B$2:$G$10000, 5,0)</f>
        <v>DISCO METAL SECUR</v>
      </c>
      <c r="F1128" s="42">
        <f>VLOOKUP(B1128,'[1]87-20-0'!$B$2:$G$10000, 6,0)</f>
        <v>13752.72</v>
      </c>
      <c r="G1128" s="52">
        <f>F1128*(1-$B$15)*(1-(IF(ISERROR(VLOOKUP(A1128,'[2]BASE OFERTAS'!$A$2:$D$800,4,FALSE)),"0 ",VLOOKUP(A1128,'[2]BASE OFERTAS'!$A$2:$D$800,4,FALSE))))</f>
        <v>9626.9039999999986</v>
      </c>
      <c r="H1128" s="43"/>
      <c r="I1128" s="44">
        <f t="shared" si="35"/>
        <v>0</v>
      </c>
    </row>
    <row r="1129" spans="1:9" x14ac:dyDescent="0.2">
      <c r="A1129" s="53" t="str">
        <f t="shared" si="34"/>
        <v>TYROLITDISCO METAL SECUR</v>
      </c>
      <c r="B1129" s="41" t="str">
        <f>'[1]87-20-0'!B1113</f>
        <v>D4004032</v>
      </c>
      <c r="C1129" s="41" t="str">
        <f>VLOOKUP(B1129,'[1]87-20-0'!$B$2:$G$10000, 3,0)</f>
        <v>DI S/400x40x32 SECUR</v>
      </c>
      <c r="D1129" s="41" t="str">
        <f>VLOOKUP(B1129,'[1]87-20-0'!$B$2:$G$10000, 4,0)</f>
        <v>TYROLIT</v>
      </c>
      <c r="E1129" s="41" t="str">
        <f>VLOOKUP(B1129,'[1]87-20-0'!$B$2:$G$10000, 5,0)</f>
        <v>DISCO METAL SECUR</v>
      </c>
      <c r="F1129" s="42">
        <f>VLOOKUP(B1129,'[1]87-20-0'!$B$2:$G$10000, 6,0)</f>
        <v>16089.98</v>
      </c>
      <c r="G1129" s="52">
        <f>F1129*(1-$B$15)*(1-(IF(ISERROR(VLOOKUP(A1129,'[2]BASE OFERTAS'!$A$2:$D$800,4,FALSE)),"0 ",VLOOKUP(A1129,'[2]BASE OFERTAS'!$A$2:$D$800,4,FALSE))))</f>
        <v>11262.985999999999</v>
      </c>
      <c r="H1129" s="43"/>
      <c r="I1129" s="44">
        <f t="shared" si="35"/>
        <v>0</v>
      </c>
    </row>
    <row r="1130" spans="1:9" x14ac:dyDescent="0.2">
      <c r="A1130" s="53" t="str">
        <f t="shared" si="34"/>
        <v>TYROLITDISCO METAL SECUR</v>
      </c>
      <c r="B1130" s="41" t="str">
        <f>'[1]87-20-0'!B1114</f>
        <v>D4004525</v>
      </c>
      <c r="C1130" s="41" t="str">
        <f>VLOOKUP(B1130,'[1]87-20-0'!$B$2:$G$10000, 3,0)</f>
        <v>DI S/400x45x25 SECUR</v>
      </c>
      <c r="D1130" s="41" t="str">
        <f>VLOOKUP(B1130,'[1]87-20-0'!$B$2:$G$10000, 4,0)</f>
        <v>TYROLIT</v>
      </c>
      <c r="E1130" s="41" t="str">
        <f>VLOOKUP(B1130,'[1]87-20-0'!$B$2:$G$10000, 5,0)</f>
        <v>DISCO METAL SECUR</v>
      </c>
      <c r="F1130" s="42">
        <f>VLOOKUP(B1130,'[1]87-20-0'!$B$2:$G$10000, 6,0)</f>
        <v>17514.48</v>
      </c>
      <c r="G1130" s="52">
        <f>F1130*(1-$B$15)*(1-(IF(ISERROR(VLOOKUP(A1130,'[2]BASE OFERTAS'!$A$2:$D$800,4,FALSE)),"0 ",VLOOKUP(A1130,'[2]BASE OFERTAS'!$A$2:$D$800,4,FALSE))))</f>
        <v>12260.135999999999</v>
      </c>
      <c r="H1130" s="43"/>
      <c r="I1130" s="44">
        <f t="shared" si="35"/>
        <v>0</v>
      </c>
    </row>
    <row r="1131" spans="1:9" x14ac:dyDescent="0.2">
      <c r="A1131" s="53" t="str">
        <f t="shared" si="34"/>
        <v>TYROLITDISCO METAL XPERT</v>
      </c>
      <c r="B1131" s="41" t="str">
        <f>'[1]87-20-0'!B1115</f>
        <v>DS300X</v>
      </c>
      <c r="C1131" s="41" t="str">
        <f>VLOOKUP(B1131,'[1]87-20-0'!$B$2:$G$10000, 3,0)</f>
        <v>DI SENSI 300 "XPERT"</v>
      </c>
      <c r="D1131" s="41" t="str">
        <f>VLOOKUP(B1131,'[1]87-20-0'!$B$2:$G$10000, 4,0)</f>
        <v>TYROLIT</v>
      </c>
      <c r="E1131" s="41" t="str">
        <f>VLOOKUP(B1131,'[1]87-20-0'!$B$2:$G$10000, 5,0)</f>
        <v>DISCO METAL XPERT</v>
      </c>
      <c r="F1131" s="42">
        <f>VLOOKUP(B1131,'[1]87-20-0'!$B$2:$G$10000, 6,0)</f>
        <v>6727.28</v>
      </c>
      <c r="G1131" s="52">
        <f>F1131*(1-$B$15)*(1-(IF(ISERROR(VLOOKUP(A1131,'[2]BASE OFERTAS'!$A$2:$D$800,4,FALSE)),"0 ",VLOOKUP(A1131,'[2]BASE OFERTAS'!$A$2:$D$800,4,FALSE))))</f>
        <v>4709.0959999999995</v>
      </c>
      <c r="H1131" s="43"/>
      <c r="I1131" s="44">
        <f t="shared" si="35"/>
        <v>0</v>
      </c>
    </row>
    <row r="1132" spans="1:9" x14ac:dyDescent="0.2">
      <c r="A1132" s="53" t="str">
        <f t="shared" si="34"/>
        <v>TYROLITDISCO METAL XPERT</v>
      </c>
      <c r="B1132" s="41" t="str">
        <f>'[1]87-20-0'!B1116</f>
        <v>DS350X</v>
      </c>
      <c r="C1132" s="41" t="str">
        <f>VLOOKUP(B1132,'[1]87-20-0'!$B$2:$G$10000, 3,0)</f>
        <v>DI SENSI 350 "XPERT"</v>
      </c>
      <c r="D1132" s="41" t="str">
        <f>VLOOKUP(B1132,'[1]87-20-0'!$B$2:$G$10000, 4,0)</f>
        <v>TYROLIT</v>
      </c>
      <c r="E1132" s="41" t="str">
        <f>VLOOKUP(B1132,'[1]87-20-0'!$B$2:$G$10000, 5,0)</f>
        <v>DISCO METAL XPERT</v>
      </c>
      <c r="F1132" s="42">
        <f>VLOOKUP(B1132,'[1]87-20-0'!$B$2:$G$10000, 6,0)</f>
        <v>7890.78</v>
      </c>
      <c r="G1132" s="52">
        <f>F1132*(1-$B$15)*(1-(IF(ISERROR(VLOOKUP(A1132,'[2]BASE OFERTAS'!$A$2:$D$800,4,FALSE)),"0 ",VLOOKUP(A1132,'[2]BASE OFERTAS'!$A$2:$D$800,4,FALSE))))</f>
        <v>5523.5459999999994</v>
      </c>
      <c r="H1132" s="43"/>
      <c r="I1132" s="44">
        <f t="shared" si="35"/>
        <v>0</v>
      </c>
    </row>
    <row r="1133" spans="1:9" x14ac:dyDescent="0.2">
      <c r="A1133" s="53" t="str">
        <f t="shared" si="34"/>
        <v>TYROLITDISCO METAL XPERT</v>
      </c>
      <c r="B1133" s="41" t="str">
        <f>'[1]87-20-0'!B1117</f>
        <v>DS400X</v>
      </c>
      <c r="C1133" s="41" t="str">
        <f>VLOOKUP(B1133,'[1]87-20-0'!$B$2:$G$10000, 3,0)</f>
        <v>DI SENSI 400 "XPERT"</v>
      </c>
      <c r="D1133" s="41" t="str">
        <f>VLOOKUP(B1133,'[1]87-20-0'!$B$2:$G$10000, 4,0)</f>
        <v>TYROLIT</v>
      </c>
      <c r="E1133" s="41" t="str">
        <f>VLOOKUP(B1133,'[1]87-20-0'!$B$2:$G$10000, 5,0)</f>
        <v>DISCO METAL XPERT</v>
      </c>
      <c r="F1133" s="42">
        <f>VLOOKUP(B1133,'[1]87-20-0'!$B$2:$G$10000, 6,0)</f>
        <v>10840.26</v>
      </c>
      <c r="G1133" s="52">
        <f>F1133*(1-$B$15)*(1-(IF(ISERROR(VLOOKUP(A1133,'[2]BASE OFERTAS'!$A$2:$D$800,4,FALSE)),"0 ",VLOOKUP(A1133,'[2]BASE OFERTAS'!$A$2:$D$800,4,FALSE))))</f>
        <v>7588.1819999999998</v>
      </c>
      <c r="H1133" s="43"/>
      <c r="I1133" s="44">
        <f t="shared" si="35"/>
        <v>0</v>
      </c>
    </row>
    <row r="1134" spans="1:9" x14ac:dyDescent="0.2">
      <c r="A1134" s="53" t="str">
        <f t="shared" si="34"/>
        <v>TYROLITDISCO METAL XPERT</v>
      </c>
      <c r="B1134" s="41" t="str">
        <f>'[1]87-20-0'!B1118</f>
        <v>DS350BT</v>
      </c>
      <c r="C1134" s="41" t="str">
        <f>VLOOKUP(B1134,'[1]87-20-0'!$B$2:$G$10000, 3,0)</f>
        <v>DI SENSIT 350X2.8 #BASIC#</v>
      </c>
      <c r="D1134" s="41" t="str">
        <f>VLOOKUP(B1134,'[1]87-20-0'!$B$2:$G$10000, 4,0)</f>
        <v>TYROLIT</v>
      </c>
      <c r="E1134" s="41" t="str">
        <f>VLOOKUP(B1134,'[1]87-20-0'!$B$2:$G$10000, 5,0)</f>
        <v>DISCO METAL XPERT</v>
      </c>
      <c r="F1134" s="42">
        <f>VLOOKUP(B1134,'[1]87-20-0'!$B$2:$G$10000, 6,0)</f>
        <v>6707.41</v>
      </c>
      <c r="G1134" s="52">
        <f>F1134*(1-$B$15)*(1-(IF(ISERROR(VLOOKUP(A1134,'[2]BASE OFERTAS'!$A$2:$D$800,4,FALSE)),"0 ",VLOOKUP(A1134,'[2]BASE OFERTAS'!$A$2:$D$800,4,FALSE))))</f>
        <v>4695.1869999999999</v>
      </c>
      <c r="H1134" s="43"/>
      <c r="I1134" s="44">
        <f t="shared" si="35"/>
        <v>0</v>
      </c>
    </row>
    <row r="1135" spans="1:9" x14ac:dyDescent="0.2">
      <c r="A1135" s="53" t="str">
        <f t="shared" si="34"/>
        <v>VENIERDILUYENTES</v>
      </c>
      <c r="B1135" s="41" t="str">
        <f>'[1]87-20-0'!B1119</f>
        <v>DP1V</v>
      </c>
      <c r="C1135" s="41" t="str">
        <f>VLOOKUP(B1135,'[1]87-20-0'!$B$2:$G$10000, 3,0)</f>
        <v>DILUYEN PILET PLAS 1</v>
      </c>
      <c r="D1135" s="41" t="str">
        <f>VLOOKUP(B1135,'[1]87-20-0'!$B$2:$G$10000, 4,0)</f>
        <v>VENIER</v>
      </c>
      <c r="E1135" s="41" t="str">
        <f>VLOOKUP(B1135,'[1]87-20-0'!$B$2:$G$10000, 5,0)</f>
        <v>DILUYENTES</v>
      </c>
      <c r="F1135" s="42">
        <f>VLOOKUP(B1135,'[1]87-20-0'!$B$2:$G$10000, 6,0)</f>
        <v>10785.29</v>
      </c>
      <c r="G1135" s="52">
        <f>F1135*(1-$B$15)*(1-(IF(ISERROR(VLOOKUP(A1135,'[2]BASE OFERTAS'!$A$2:$D$800,4,FALSE)),"0 ",VLOOKUP(A1135,'[2]BASE OFERTAS'!$A$2:$D$800,4,FALSE))))</f>
        <v>10785.29</v>
      </c>
      <c r="H1135" s="43"/>
      <c r="I1135" s="44">
        <f t="shared" si="35"/>
        <v>0</v>
      </c>
    </row>
    <row r="1136" spans="1:9" x14ac:dyDescent="0.2">
      <c r="A1136" s="53" t="str">
        <f t="shared" si="34"/>
        <v>FORTEXDILUYENTE</v>
      </c>
      <c r="B1136" s="41" t="str">
        <f>'[1]87-20-0'!B1120</f>
        <v>D18F</v>
      </c>
      <c r="C1136" s="41" t="str">
        <f>VLOOKUP(B1136,'[1]87-20-0'!$B$2:$G$10000, 3,0)</f>
        <v>DILUYENTE ASISTEN 18"L</v>
      </c>
      <c r="D1136" s="41" t="str">
        <f>VLOOKUP(B1136,'[1]87-20-0'!$B$2:$G$10000, 4,0)</f>
        <v>FORTEX</v>
      </c>
      <c r="E1136" s="41" t="str">
        <f>VLOOKUP(B1136,'[1]87-20-0'!$B$2:$G$10000, 5,0)</f>
        <v>DILUYENTE</v>
      </c>
      <c r="F1136" s="42">
        <f>VLOOKUP(B1136,'[1]87-20-0'!$B$2:$G$10000, 6,0)</f>
        <v>103934.75</v>
      </c>
      <c r="G1136" s="52">
        <f>F1136*(1-$B$15)*(1-(IF(ISERROR(VLOOKUP(A1136,'[2]BASE OFERTAS'!$A$2:$D$800,4,FALSE)),"0 ",VLOOKUP(A1136,'[2]BASE OFERTAS'!$A$2:$D$800,4,FALSE))))</f>
        <v>91462.58</v>
      </c>
      <c r="H1136" s="43"/>
      <c r="I1136" s="44">
        <f t="shared" si="35"/>
        <v>0</v>
      </c>
    </row>
    <row r="1137" spans="1:9" x14ac:dyDescent="0.2">
      <c r="A1137" s="53" t="str">
        <f t="shared" si="34"/>
        <v>FORTEXDILUYENTE</v>
      </c>
      <c r="B1137" s="41" t="str">
        <f>'[1]87-20-0'!B1121</f>
        <v>D1F</v>
      </c>
      <c r="C1137" s="41" t="str">
        <f>VLOOKUP(B1137,'[1]87-20-0'!$B$2:$G$10000, 3,0)</f>
        <v>DILUYENTE ASISTEN 1l</v>
      </c>
      <c r="D1137" s="41" t="str">
        <f>VLOOKUP(B1137,'[1]87-20-0'!$B$2:$G$10000, 4,0)</f>
        <v>FORTEX</v>
      </c>
      <c r="E1137" s="41" t="str">
        <f>VLOOKUP(B1137,'[1]87-20-0'!$B$2:$G$10000, 5,0)</f>
        <v>DILUYENTE</v>
      </c>
      <c r="F1137" s="42">
        <f>VLOOKUP(B1137,'[1]87-20-0'!$B$2:$G$10000, 6,0)</f>
        <v>7435.14</v>
      </c>
      <c r="G1137" s="52">
        <f>F1137*(1-$B$15)*(1-(IF(ISERROR(VLOOKUP(A1137,'[2]BASE OFERTAS'!$A$2:$D$800,4,FALSE)),"0 ",VLOOKUP(A1137,'[2]BASE OFERTAS'!$A$2:$D$800,4,FALSE))))</f>
        <v>6542.9232000000002</v>
      </c>
      <c r="H1137" s="43"/>
      <c r="I1137" s="44">
        <f t="shared" si="35"/>
        <v>0</v>
      </c>
    </row>
    <row r="1138" spans="1:9" x14ac:dyDescent="0.2">
      <c r="A1138" s="53" t="str">
        <f t="shared" si="34"/>
        <v>FORTEXDILUYENTE</v>
      </c>
      <c r="B1138" s="41" t="str">
        <f>'[1]87-20-0'!B1122</f>
        <v>D4F</v>
      </c>
      <c r="C1138" s="41" t="str">
        <f>VLOOKUP(B1138,'[1]87-20-0'!$B$2:$G$10000, 3,0)</f>
        <v>DILUYENTE ASISTEN 4L</v>
      </c>
      <c r="D1138" s="41" t="str">
        <f>VLOOKUP(B1138,'[1]87-20-0'!$B$2:$G$10000, 4,0)</f>
        <v>FORTEX</v>
      </c>
      <c r="E1138" s="41" t="str">
        <f>VLOOKUP(B1138,'[1]87-20-0'!$B$2:$G$10000, 5,0)</f>
        <v>DILUYENTE</v>
      </c>
      <c r="F1138" s="42">
        <f>VLOOKUP(B1138,'[1]87-20-0'!$B$2:$G$10000, 6,0)</f>
        <v>26119.87</v>
      </c>
      <c r="G1138" s="52">
        <f>F1138*(1-$B$15)*(1-(IF(ISERROR(VLOOKUP(A1138,'[2]BASE OFERTAS'!$A$2:$D$800,4,FALSE)),"0 ",VLOOKUP(A1138,'[2]BASE OFERTAS'!$A$2:$D$800,4,FALSE))))</f>
        <v>22985.4856</v>
      </c>
      <c r="H1138" s="43"/>
      <c r="I1138" s="44">
        <f t="shared" si="35"/>
        <v>0</v>
      </c>
    </row>
    <row r="1139" spans="1:9" x14ac:dyDescent="0.2">
      <c r="A1139" s="53" t="str">
        <f t="shared" si="34"/>
        <v>TYROLITDISCO DIAMANTADO</v>
      </c>
      <c r="B1139" s="41" t="str">
        <f>'[1]87-20-0'!B1123</f>
        <v>DBC412T</v>
      </c>
      <c r="C1139" s="41" t="str">
        <f>VLOOKUP(B1139,'[1]87-20-0'!$B$2:$G$10000, 3,0)</f>
        <v>DIS #BASIC# CONTINU 4 1/2</v>
      </c>
      <c r="D1139" s="41" t="str">
        <f>VLOOKUP(B1139,'[1]87-20-0'!$B$2:$G$10000, 4,0)</f>
        <v>TYROLIT</v>
      </c>
      <c r="E1139" s="41" t="str">
        <f>VLOOKUP(B1139,'[1]87-20-0'!$B$2:$G$10000, 5,0)</f>
        <v>DISCO DIAMANTADO</v>
      </c>
      <c r="F1139" s="42">
        <f>VLOOKUP(B1139,'[1]87-20-0'!$B$2:$G$10000, 6,0)</f>
        <v>5546.52</v>
      </c>
      <c r="G1139" s="52">
        <f>F1139*(1-$B$15)*(1-(IF(ISERROR(VLOOKUP(A1139,'[2]BASE OFERTAS'!$A$2:$D$800,4,FALSE)),"0 ",VLOOKUP(A1139,'[2]BASE OFERTAS'!$A$2:$D$800,4,FALSE))))</f>
        <v>3882.5639999999999</v>
      </c>
      <c r="H1139" s="43"/>
      <c r="I1139" s="44">
        <f t="shared" si="35"/>
        <v>0</v>
      </c>
    </row>
    <row r="1140" spans="1:9" x14ac:dyDescent="0.2">
      <c r="A1140" s="53" t="str">
        <f t="shared" si="34"/>
        <v>TYROLITDISCO DIAMANTADO</v>
      </c>
      <c r="B1140" s="41" t="str">
        <f>'[1]87-20-0'!B1124</f>
        <v>DBC7T</v>
      </c>
      <c r="C1140" s="41" t="str">
        <f>VLOOKUP(B1140,'[1]87-20-0'!$B$2:$G$10000, 3,0)</f>
        <v>DIS #BASIC# CONTINUO  7"</v>
      </c>
      <c r="D1140" s="41" t="str">
        <f>VLOOKUP(B1140,'[1]87-20-0'!$B$2:$G$10000, 4,0)</f>
        <v>TYROLIT</v>
      </c>
      <c r="E1140" s="41" t="str">
        <f>VLOOKUP(B1140,'[1]87-20-0'!$B$2:$G$10000, 5,0)</f>
        <v>DISCO DIAMANTADO</v>
      </c>
      <c r="F1140" s="42">
        <f>VLOOKUP(B1140,'[1]87-20-0'!$B$2:$G$10000, 6,0)</f>
        <v>14120.28</v>
      </c>
      <c r="G1140" s="52">
        <f>F1140*(1-$B$15)*(1-(IF(ISERROR(VLOOKUP(A1140,'[2]BASE OFERTAS'!$A$2:$D$800,4,FALSE)),"0 ",VLOOKUP(A1140,'[2]BASE OFERTAS'!$A$2:$D$800,4,FALSE))))</f>
        <v>9884.1959999999999</v>
      </c>
      <c r="H1140" s="43"/>
      <c r="I1140" s="44">
        <f t="shared" si="35"/>
        <v>0</v>
      </c>
    </row>
    <row r="1141" spans="1:9" x14ac:dyDescent="0.2">
      <c r="A1141" s="53" t="str">
        <f t="shared" si="34"/>
        <v>TYROLITDISCO DIAMANTADO</v>
      </c>
      <c r="B1141" s="41" t="str">
        <f>'[1]87-20-0'!B1125</f>
        <v>DBS412T</v>
      </c>
      <c r="C1141" s="41" t="str">
        <f>VLOOKUP(B1141,'[1]87-20-0'!$B$2:$G$10000, 3,0)</f>
        <v>DIS #BASIC# SEGMENT 4 1/2</v>
      </c>
      <c r="D1141" s="41" t="str">
        <f>VLOOKUP(B1141,'[1]87-20-0'!$B$2:$G$10000, 4,0)</f>
        <v>TYROLIT</v>
      </c>
      <c r="E1141" s="41" t="str">
        <f>VLOOKUP(B1141,'[1]87-20-0'!$B$2:$G$10000, 5,0)</f>
        <v>DISCO DIAMANTADO</v>
      </c>
      <c r="F1141" s="42">
        <f>VLOOKUP(B1141,'[1]87-20-0'!$B$2:$G$10000, 6,0)</f>
        <v>7716.4</v>
      </c>
      <c r="G1141" s="52">
        <f>F1141*(1-$B$15)*(1-(IF(ISERROR(VLOOKUP(A1141,'[2]BASE OFERTAS'!$A$2:$D$800,4,FALSE)),"0 ",VLOOKUP(A1141,'[2]BASE OFERTAS'!$A$2:$D$800,4,FALSE))))</f>
        <v>5401.48</v>
      </c>
      <c r="H1141" s="43"/>
      <c r="I1141" s="44">
        <f t="shared" si="35"/>
        <v>0</v>
      </c>
    </row>
    <row r="1142" spans="1:9" x14ac:dyDescent="0.2">
      <c r="A1142" s="53" t="str">
        <f t="shared" si="34"/>
        <v>TYROLITDISCO DIAMANTADO</v>
      </c>
      <c r="B1142" s="41" t="str">
        <f>'[1]87-20-0'!B1126</f>
        <v>DBS7T</v>
      </c>
      <c r="C1142" s="41" t="str">
        <f>VLOOKUP(B1142,'[1]87-20-0'!$B$2:$G$10000, 3,0)</f>
        <v>DIS #BASIC# SEGMENTADO 7"</v>
      </c>
      <c r="D1142" s="41" t="str">
        <f>VLOOKUP(B1142,'[1]87-20-0'!$B$2:$G$10000, 4,0)</f>
        <v>TYROLIT</v>
      </c>
      <c r="E1142" s="41" t="str">
        <f>VLOOKUP(B1142,'[1]87-20-0'!$B$2:$G$10000, 5,0)</f>
        <v>DISCO DIAMANTADO</v>
      </c>
      <c r="F1142" s="42">
        <f>VLOOKUP(B1142,'[1]87-20-0'!$B$2:$G$10000, 6,0)</f>
        <v>17630.240000000002</v>
      </c>
      <c r="G1142" s="52">
        <f>F1142*(1-$B$15)*(1-(IF(ISERROR(VLOOKUP(A1142,'[2]BASE OFERTAS'!$A$2:$D$800,4,FALSE)),"0 ",VLOOKUP(A1142,'[2]BASE OFERTAS'!$A$2:$D$800,4,FALSE))))</f>
        <v>12341.168</v>
      </c>
      <c r="H1142" s="43"/>
      <c r="I1142" s="44">
        <f t="shared" si="35"/>
        <v>0</v>
      </c>
    </row>
    <row r="1143" spans="1:9" x14ac:dyDescent="0.2">
      <c r="A1143" s="53" t="str">
        <f t="shared" si="34"/>
        <v>TYROLITDISCO DIAMANTADO</v>
      </c>
      <c r="B1143" s="41" t="str">
        <f>'[1]87-20-0'!B1127</f>
        <v>DBS9T</v>
      </c>
      <c r="C1143" s="41" t="str">
        <f>VLOOKUP(B1143,'[1]87-20-0'!$B$2:$G$10000, 3,0)</f>
        <v>DIS #BASIC# SEGMENTADO 9"</v>
      </c>
      <c r="D1143" s="41" t="str">
        <f>VLOOKUP(B1143,'[1]87-20-0'!$B$2:$G$10000, 4,0)</f>
        <v>TYROLIT</v>
      </c>
      <c r="E1143" s="41" t="str">
        <f>VLOOKUP(B1143,'[1]87-20-0'!$B$2:$G$10000, 5,0)</f>
        <v>DISCO DIAMANTADO</v>
      </c>
      <c r="F1143" s="42">
        <f>VLOOKUP(B1143,'[1]87-20-0'!$B$2:$G$10000, 6,0)</f>
        <v>28226.89</v>
      </c>
      <c r="G1143" s="52">
        <f>F1143*(1-$B$15)*(1-(IF(ISERROR(VLOOKUP(A1143,'[2]BASE OFERTAS'!$A$2:$D$800,4,FALSE)),"0 ",VLOOKUP(A1143,'[2]BASE OFERTAS'!$A$2:$D$800,4,FALSE))))</f>
        <v>19758.822999999997</v>
      </c>
      <c r="H1143" s="43"/>
      <c r="I1143" s="44">
        <f t="shared" si="35"/>
        <v>0</v>
      </c>
    </row>
    <row r="1144" spans="1:9" x14ac:dyDescent="0.2">
      <c r="A1144" s="53" t="str">
        <f t="shared" si="34"/>
        <v>TYROLITDISCO DIAMANTADO</v>
      </c>
      <c r="B1144" s="41" t="str">
        <f>'[1]87-20-0'!B1128</f>
        <v>DBT7T</v>
      </c>
      <c r="C1144" s="41" t="str">
        <f>VLOOKUP(B1144,'[1]87-20-0'!$B$2:$G$10000, 3,0)</f>
        <v>DIS #BASIC# TURBO  7"</v>
      </c>
      <c r="D1144" s="41" t="str">
        <f>VLOOKUP(B1144,'[1]87-20-0'!$B$2:$G$10000, 4,0)</f>
        <v>TYROLIT</v>
      </c>
      <c r="E1144" s="41" t="str">
        <f>VLOOKUP(B1144,'[1]87-20-0'!$B$2:$G$10000, 5,0)</f>
        <v>DISCO DIAMANTADO</v>
      </c>
      <c r="F1144" s="42">
        <f>VLOOKUP(B1144,'[1]87-20-0'!$B$2:$G$10000, 6,0)</f>
        <v>18719.64</v>
      </c>
      <c r="G1144" s="52">
        <f>F1144*(1-$B$15)*(1-(IF(ISERROR(VLOOKUP(A1144,'[2]BASE OFERTAS'!$A$2:$D$800,4,FALSE)),"0 ",VLOOKUP(A1144,'[2]BASE OFERTAS'!$A$2:$D$800,4,FALSE))))</f>
        <v>13103.748</v>
      </c>
      <c r="H1144" s="43"/>
      <c r="I1144" s="44">
        <f t="shared" si="35"/>
        <v>0</v>
      </c>
    </row>
    <row r="1145" spans="1:9" x14ac:dyDescent="0.2">
      <c r="A1145" s="53" t="str">
        <f t="shared" si="34"/>
        <v>TYROLITDISCO DIAMANTADO</v>
      </c>
      <c r="B1145" s="41" t="str">
        <f>'[1]87-20-0'!B1129</f>
        <v>DBT9T</v>
      </c>
      <c r="C1145" s="41" t="str">
        <f>VLOOKUP(B1145,'[1]87-20-0'!$B$2:$G$10000, 3,0)</f>
        <v>DIS #BASIC# TURBO  9"</v>
      </c>
      <c r="D1145" s="41" t="str">
        <f>VLOOKUP(B1145,'[1]87-20-0'!$B$2:$G$10000, 4,0)</f>
        <v>TYROLIT</v>
      </c>
      <c r="E1145" s="41" t="str">
        <f>VLOOKUP(B1145,'[1]87-20-0'!$B$2:$G$10000, 5,0)</f>
        <v>DISCO DIAMANTADO</v>
      </c>
      <c r="F1145" s="42">
        <f>VLOOKUP(B1145,'[1]87-20-0'!$B$2:$G$10000, 6,0)</f>
        <v>29315.83</v>
      </c>
      <c r="G1145" s="52">
        <f>F1145*(1-$B$15)*(1-(IF(ISERROR(VLOOKUP(A1145,'[2]BASE OFERTAS'!$A$2:$D$800,4,FALSE)),"0 ",VLOOKUP(A1145,'[2]BASE OFERTAS'!$A$2:$D$800,4,FALSE))))</f>
        <v>20521.080999999998</v>
      </c>
      <c r="H1145" s="43"/>
      <c r="I1145" s="44">
        <f t="shared" si="35"/>
        <v>0</v>
      </c>
    </row>
    <row r="1146" spans="1:9" x14ac:dyDescent="0.2">
      <c r="A1146" s="53" t="str">
        <f t="shared" si="34"/>
        <v>TYROLITDISCO DIAMANTADO</v>
      </c>
      <c r="B1146" s="41" t="str">
        <f>'[1]87-20-0'!B1130</f>
        <v>DBT412T</v>
      </c>
      <c r="C1146" s="41" t="str">
        <f>VLOOKUP(B1146,'[1]87-20-0'!$B$2:$G$10000, 3,0)</f>
        <v>DIS #BASIC# TURBO 4 1/2"</v>
      </c>
      <c r="D1146" s="41" t="str">
        <f>VLOOKUP(B1146,'[1]87-20-0'!$B$2:$G$10000, 4,0)</f>
        <v>TYROLIT</v>
      </c>
      <c r="E1146" s="41" t="str">
        <f>VLOOKUP(B1146,'[1]87-20-0'!$B$2:$G$10000, 5,0)</f>
        <v>DISCO DIAMANTADO</v>
      </c>
      <c r="F1146" s="42">
        <f>VLOOKUP(B1146,'[1]87-20-0'!$B$2:$G$10000, 6,0)</f>
        <v>7973.39</v>
      </c>
      <c r="G1146" s="52">
        <f>F1146*(1-$B$15)*(1-(IF(ISERROR(VLOOKUP(A1146,'[2]BASE OFERTAS'!$A$2:$D$800,4,FALSE)),"0 ",VLOOKUP(A1146,'[2]BASE OFERTAS'!$A$2:$D$800,4,FALSE))))</f>
        <v>5581.3729999999996</v>
      </c>
      <c r="H1146" s="43"/>
      <c r="I1146" s="44">
        <f t="shared" si="35"/>
        <v>0</v>
      </c>
    </row>
    <row r="1147" spans="1:9" x14ac:dyDescent="0.2">
      <c r="A1147" s="53" t="str">
        <f t="shared" si="34"/>
        <v>TYROLITDISCO METAL BASIC</v>
      </c>
      <c r="B1147" s="41" t="str">
        <f>'[1]87-20-0'!B1131</f>
        <v>DE1151T</v>
      </c>
      <c r="C1147" s="41" t="str">
        <f>VLOOKUP(B1147,'[1]87-20-0'!$B$2:$G$10000, 3,0)</f>
        <v>DIS #ECO BASIC# 115x1,00</v>
      </c>
      <c r="D1147" s="41" t="str">
        <f>VLOOKUP(B1147,'[1]87-20-0'!$B$2:$G$10000, 4,0)</f>
        <v>TYROLIT</v>
      </c>
      <c r="E1147" s="41" t="str">
        <f>VLOOKUP(B1147,'[1]87-20-0'!$B$2:$G$10000, 5,0)</f>
        <v>DISCO METAL BASIC</v>
      </c>
      <c r="F1147" s="42">
        <f>VLOOKUP(B1147,'[1]87-20-0'!$B$2:$G$10000, 6,0)</f>
        <v>703.78</v>
      </c>
      <c r="G1147" s="52">
        <f>F1147*(1-$B$15)*(1-(IF(ISERROR(VLOOKUP(A1147,'[2]BASE OFERTAS'!$A$2:$D$800,4,FALSE)),"0 ",VLOOKUP(A1147,'[2]BASE OFERTAS'!$A$2:$D$800,4,FALSE))))</f>
        <v>492.64599999999996</v>
      </c>
      <c r="H1147" s="43"/>
      <c r="I1147" s="44">
        <f t="shared" si="35"/>
        <v>0</v>
      </c>
    </row>
    <row r="1148" spans="1:9" x14ac:dyDescent="0.2">
      <c r="A1148" s="53" t="str">
        <f t="shared" si="34"/>
        <v>TYROLITDISCO METAL BASIC</v>
      </c>
      <c r="B1148" s="41" t="str">
        <f>'[1]87-20-0'!B1132</f>
        <v>DE11516T</v>
      </c>
      <c r="C1148" s="41" t="str">
        <f>VLOOKUP(B1148,'[1]87-20-0'!$B$2:$G$10000, 3,0)</f>
        <v>DIS #ECO BASIC# 115x1,60</v>
      </c>
      <c r="D1148" s="41" t="str">
        <f>VLOOKUP(B1148,'[1]87-20-0'!$B$2:$G$10000, 4,0)</f>
        <v>TYROLIT</v>
      </c>
      <c r="E1148" s="41" t="str">
        <f>VLOOKUP(B1148,'[1]87-20-0'!$B$2:$G$10000, 5,0)</f>
        <v>DISCO METAL BASIC</v>
      </c>
      <c r="F1148" s="42">
        <f>VLOOKUP(B1148,'[1]87-20-0'!$B$2:$G$10000, 6,0)</f>
        <v>683.32</v>
      </c>
      <c r="G1148" s="52">
        <f>F1148*(1-$B$15)*(1-(IF(ISERROR(VLOOKUP(A1148,'[2]BASE OFERTAS'!$A$2:$D$800,4,FALSE)),"0 ",VLOOKUP(A1148,'[2]BASE OFERTAS'!$A$2:$D$800,4,FALSE))))</f>
        <v>478.32400000000001</v>
      </c>
      <c r="H1148" s="43"/>
      <c r="I1148" s="44">
        <f t="shared" si="35"/>
        <v>0</v>
      </c>
    </row>
    <row r="1149" spans="1:9" x14ac:dyDescent="0.2">
      <c r="A1149" s="53" t="str">
        <f t="shared" si="34"/>
        <v>TYROLITDISCO METAL BASIC</v>
      </c>
      <c r="B1149" s="41" t="str">
        <f>'[1]87-20-0'!B1133</f>
        <v>DE18016T</v>
      </c>
      <c r="C1149" s="41" t="str">
        <f>VLOOKUP(B1149,'[1]87-20-0'!$B$2:$G$10000, 3,0)</f>
        <v>DIS #ECO BASIC# 180x1,60</v>
      </c>
      <c r="D1149" s="41" t="str">
        <f>VLOOKUP(B1149,'[1]87-20-0'!$B$2:$G$10000, 4,0)</f>
        <v>TYROLIT</v>
      </c>
      <c r="E1149" s="41" t="str">
        <f>VLOOKUP(B1149,'[1]87-20-0'!$B$2:$G$10000, 5,0)</f>
        <v>DISCO METAL BASIC</v>
      </c>
      <c r="F1149" s="42">
        <f>VLOOKUP(B1149,'[1]87-20-0'!$B$2:$G$10000, 6,0)</f>
        <v>1545.32</v>
      </c>
      <c r="G1149" s="52">
        <f>F1149*(1-$B$15)*(1-(IF(ISERROR(VLOOKUP(A1149,'[2]BASE OFERTAS'!$A$2:$D$800,4,FALSE)),"0 ",VLOOKUP(A1149,'[2]BASE OFERTAS'!$A$2:$D$800,4,FALSE))))</f>
        <v>1081.7239999999999</v>
      </c>
      <c r="H1149" s="43"/>
      <c r="I1149" s="44">
        <f t="shared" si="35"/>
        <v>0</v>
      </c>
    </row>
    <row r="1150" spans="1:9" x14ac:dyDescent="0.2">
      <c r="A1150" s="53" t="str">
        <f t="shared" si="34"/>
        <v>TYROLITDISCO DIAMANTADO</v>
      </c>
      <c r="B1150" s="41" t="str">
        <f>'[1]87-20-0'!B1134</f>
        <v>DSC412T</v>
      </c>
      <c r="C1150" s="41" t="str">
        <f>VLOOKUP(B1150,'[1]87-20-0'!$B$2:$G$10000, 3,0)</f>
        <v>DIS #STAND# CONTINU 4 1/2</v>
      </c>
      <c r="D1150" s="41" t="str">
        <f>VLOOKUP(B1150,'[1]87-20-0'!$B$2:$G$10000, 4,0)</f>
        <v>TYROLIT</v>
      </c>
      <c r="E1150" s="41" t="str">
        <f>VLOOKUP(B1150,'[1]87-20-0'!$B$2:$G$10000, 5,0)</f>
        <v>DISCO DIAMANTADO</v>
      </c>
      <c r="F1150" s="42">
        <f>VLOOKUP(B1150,'[1]87-20-0'!$B$2:$G$10000, 6,0)</f>
        <v>6751.98</v>
      </c>
      <c r="G1150" s="52">
        <f>F1150*(1-$B$15)*(1-(IF(ISERROR(VLOOKUP(A1150,'[2]BASE OFERTAS'!$A$2:$D$800,4,FALSE)),"0 ",VLOOKUP(A1150,'[2]BASE OFERTAS'!$A$2:$D$800,4,FALSE))))</f>
        <v>4726.3859999999995</v>
      </c>
      <c r="H1150" s="43"/>
      <c r="I1150" s="44">
        <f t="shared" si="35"/>
        <v>0</v>
      </c>
    </row>
    <row r="1151" spans="1:9" x14ac:dyDescent="0.2">
      <c r="A1151" s="53" t="str">
        <f t="shared" si="34"/>
        <v>TYROLITDISCO DIAMANTADO</v>
      </c>
      <c r="B1151" s="41" t="str">
        <f>'[1]87-20-0'!B1135</f>
        <v>DSC7T</v>
      </c>
      <c r="C1151" s="41" t="str">
        <f>VLOOKUP(B1151,'[1]87-20-0'!$B$2:$G$10000, 3,0)</f>
        <v>DIS #STANDAR# CONTINUO  7</v>
      </c>
      <c r="D1151" s="41" t="str">
        <f>VLOOKUP(B1151,'[1]87-20-0'!$B$2:$G$10000, 4,0)</f>
        <v>TYROLIT</v>
      </c>
      <c r="E1151" s="41" t="str">
        <f>VLOOKUP(B1151,'[1]87-20-0'!$B$2:$G$10000, 5,0)</f>
        <v>DISCO DIAMANTADO</v>
      </c>
      <c r="F1151" s="42">
        <f>VLOOKUP(B1151,'[1]87-20-0'!$B$2:$G$10000, 6,0)</f>
        <v>17545.189999999999</v>
      </c>
      <c r="G1151" s="52">
        <f>F1151*(1-$B$15)*(1-(IF(ISERROR(VLOOKUP(A1151,'[2]BASE OFERTAS'!$A$2:$D$800,4,FALSE)),"0 ",VLOOKUP(A1151,'[2]BASE OFERTAS'!$A$2:$D$800,4,FALSE))))</f>
        <v>12281.632999999998</v>
      </c>
      <c r="H1151" s="43"/>
      <c r="I1151" s="44">
        <f t="shared" si="35"/>
        <v>0</v>
      </c>
    </row>
    <row r="1152" spans="1:9" x14ac:dyDescent="0.2">
      <c r="A1152" s="53" t="str">
        <f t="shared" si="34"/>
        <v>TYROLITDISCO DIAMANTADO</v>
      </c>
      <c r="B1152" s="41" t="str">
        <f>'[1]87-20-0'!B1136</f>
        <v>DSC10T</v>
      </c>
      <c r="C1152" s="41" t="str">
        <f>VLOOKUP(B1152,'[1]87-20-0'!$B$2:$G$10000, 3,0)</f>
        <v>DIS #STANDAR# CONTINUO 10</v>
      </c>
      <c r="D1152" s="41" t="str">
        <f>VLOOKUP(B1152,'[1]87-20-0'!$B$2:$G$10000, 4,0)</f>
        <v>TYROLIT</v>
      </c>
      <c r="E1152" s="41" t="str">
        <f>VLOOKUP(B1152,'[1]87-20-0'!$B$2:$G$10000, 5,0)</f>
        <v>DISCO DIAMANTADO</v>
      </c>
      <c r="F1152" s="42">
        <f>VLOOKUP(B1152,'[1]87-20-0'!$B$2:$G$10000, 6,0)</f>
        <v>33907.120000000003</v>
      </c>
      <c r="G1152" s="52">
        <f>F1152*(1-$B$15)*(1-(IF(ISERROR(VLOOKUP(A1152,'[2]BASE OFERTAS'!$A$2:$D$800,4,FALSE)),"0 ",VLOOKUP(A1152,'[2]BASE OFERTAS'!$A$2:$D$800,4,FALSE))))</f>
        <v>23734.984</v>
      </c>
      <c r="H1152" s="43"/>
      <c r="I1152" s="44">
        <f t="shared" si="35"/>
        <v>0</v>
      </c>
    </row>
    <row r="1153" spans="1:9" x14ac:dyDescent="0.2">
      <c r="A1153" s="53" t="str">
        <f t="shared" si="34"/>
        <v>TYROLITDISCO MULTIUSO</v>
      </c>
      <c r="B1153" s="41" t="str">
        <f>'[1]87-20-0'!B1137</f>
        <v>DSM412T</v>
      </c>
      <c r="C1153" s="41" t="str">
        <f>VLOOKUP(B1153,'[1]87-20-0'!$B$2:$G$10000, 3,0)</f>
        <v>DIS #STANDAR# MULTIU 41/2</v>
      </c>
      <c r="D1153" s="41" t="str">
        <f>VLOOKUP(B1153,'[1]87-20-0'!$B$2:$G$10000, 4,0)</f>
        <v>TYROLIT</v>
      </c>
      <c r="E1153" s="41" t="str">
        <f>VLOOKUP(B1153,'[1]87-20-0'!$B$2:$G$10000, 5,0)</f>
        <v>DISCO MULTIUSO</v>
      </c>
      <c r="F1153" s="42">
        <f>VLOOKUP(B1153,'[1]87-20-0'!$B$2:$G$10000, 6,0)</f>
        <v>12134.75</v>
      </c>
      <c r="G1153" s="52">
        <f>F1153*(1-$B$15)*(1-(IF(ISERROR(VLOOKUP(A1153,'[2]BASE OFERTAS'!$A$2:$D$800,4,FALSE)),"0 ",VLOOKUP(A1153,'[2]BASE OFERTAS'!$A$2:$D$800,4,FALSE))))</f>
        <v>8494.3249999999989</v>
      </c>
      <c r="H1153" s="43"/>
      <c r="I1153" s="44">
        <f t="shared" si="35"/>
        <v>0</v>
      </c>
    </row>
    <row r="1154" spans="1:9" x14ac:dyDescent="0.2">
      <c r="A1154" s="53" t="str">
        <f t="shared" si="34"/>
        <v>TYROLITDISCO MULTIUSO</v>
      </c>
      <c r="B1154" s="41" t="str">
        <f>'[1]87-20-0'!B1138</f>
        <v>DSM7T</v>
      </c>
      <c r="C1154" s="41" t="str">
        <f>VLOOKUP(B1154,'[1]87-20-0'!$B$2:$G$10000, 3,0)</f>
        <v>DIS #STANDAR# MULTIUSO 7"</v>
      </c>
      <c r="D1154" s="41" t="str">
        <f>VLOOKUP(B1154,'[1]87-20-0'!$B$2:$G$10000, 4,0)</f>
        <v>TYROLIT</v>
      </c>
      <c r="E1154" s="41" t="str">
        <f>VLOOKUP(B1154,'[1]87-20-0'!$B$2:$G$10000, 5,0)</f>
        <v>DISCO MULTIUSO</v>
      </c>
      <c r="F1154" s="42">
        <f>VLOOKUP(B1154,'[1]87-20-0'!$B$2:$G$10000, 6,0)</f>
        <v>29133.119999999999</v>
      </c>
      <c r="G1154" s="52">
        <f>F1154*(1-$B$15)*(1-(IF(ISERROR(VLOOKUP(A1154,'[2]BASE OFERTAS'!$A$2:$D$800,4,FALSE)),"0 ",VLOOKUP(A1154,'[2]BASE OFERTAS'!$A$2:$D$800,4,FALSE))))</f>
        <v>20393.183999999997</v>
      </c>
      <c r="H1154" s="43"/>
      <c r="I1154" s="44">
        <f t="shared" si="35"/>
        <v>0</v>
      </c>
    </row>
    <row r="1155" spans="1:9" x14ac:dyDescent="0.2">
      <c r="A1155" s="53" t="str">
        <f t="shared" si="34"/>
        <v>TYROLITDISCO DIAMANTADO</v>
      </c>
      <c r="B1155" s="41" t="str">
        <f>'[1]87-20-0'!B1139</f>
        <v>DSS412T</v>
      </c>
      <c r="C1155" s="41" t="str">
        <f>VLOOKUP(B1155,'[1]87-20-0'!$B$2:$G$10000, 3,0)</f>
        <v>DIS #STANDAR# SEGMEN 41/2</v>
      </c>
      <c r="D1155" s="41" t="str">
        <f>VLOOKUP(B1155,'[1]87-20-0'!$B$2:$G$10000, 4,0)</f>
        <v>TYROLIT</v>
      </c>
      <c r="E1155" s="41" t="str">
        <f>VLOOKUP(B1155,'[1]87-20-0'!$B$2:$G$10000, 5,0)</f>
        <v>DISCO DIAMANTADO</v>
      </c>
      <c r="F1155" s="42">
        <f>VLOOKUP(B1155,'[1]87-20-0'!$B$2:$G$10000, 6,0)</f>
        <v>9403.24</v>
      </c>
      <c r="G1155" s="52">
        <f>F1155*(1-$B$15)*(1-(IF(ISERROR(VLOOKUP(A1155,'[2]BASE OFERTAS'!$A$2:$D$800,4,FALSE)),"0 ",VLOOKUP(A1155,'[2]BASE OFERTAS'!$A$2:$D$800,4,FALSE))))</f>
        <v>6582.2679999999991</v>
      </c>
      <c r="H1155" s="43"/>
      <c r="I1155" s="44">
        <f t="shared" si="35"/>
        <v>0</v>
      </c>
    </row>
    <row r="1156" spans="1:9" x14ac:dyDescent="0.2">
      <c r="A1156" s="53" t="str">
        <f t="shared" si="34"/>
        <v>TYROLITDISCO DIAMANTADO</v>
      </c>
      <c r="B1156" s="41" t="str">
        <f>'[1]87-20-0'!B1140</f>
        <v>DSS10T</v>
      </c>
      <c r="C1156" s="41" t="str">
        <f>VLOOKUP(B1156,'[1]87-20-0'!$B$2:$G$10000, 3,0)</f>
        <v>DIS #STANDAR# SEGMENTA 10</v>
      </c>
      <c r="D1156" s="41" t="str">
        <f>VLOOKUP(B1156,'[1]87-20-0'!$B$2:$G$10000, 4,0)</f>
        <v>TYROLIT</v>
      </c>
      <c r="E1156" s="41" t="str">
        <f>VLOOKUP(B1156,'[1]87-20-0'!$B$2:$G$10000, 5,0)</f>
        <v>DISCO DIAMANTADO</v>
      </c>
      <c r="F1156" s="42">
        <f>VLOOKUP(B1156,'[1]87-20-0'!$B$2:$G$10000, 6,0)</f>
        <v>51821.599999999999</v>
      </c>
      <c r="G1156" s="52">
        <f>F1156*(1-$B$15)*(1-(IF(ISERROR(VLOOKUP(A1156,'[2]BASE OFERTAS'!$A$2:$D$800,4,FALSE)),"0 ",VLOOKUP(A1156,'[2]BASE OFERTAS'!$A$2:$D$800,4,FALSE))))</f>
        <v>36275.119999999995</v>
      </c>
      <c r="H1156" s="43"/>
      <c r="I1156" s="44">
        <f t="shared" si="35"/>
        <v>0</v>
      </c>
    </row>
    <row r="1157" spans="1:9" x14ac:dyDescent="0.2">
      <c r="A1157" s="53" t="str">
        <f t="shared" si="34"/>
        <v>TYROLITDISCO DIAMANTADO</v>
      </c>
      <c r="B1157" s="41" t="str">
        <f>'[1]87-20-0'!B1141</f>
        <v>DSS12T</v>
      </c>
      <c r="C1157" s="41" t="str">
        <f>VLOOKUP(B1157,'[1]87-20-0'!$B$2:$G$10000, 3,0)</f>
        <v>DIS #STANDAR# SEGMENTA 12</v>
      </c>
      <c r="D1157" s="41" t="str">
        <f>VLOOKUP(B1157,'[1]87-20-0'!$B$2:$G$10000, 4,0)</f>
        <v>TYROLIT</v>
      </c>
      <c r="E1157" s="41" t="str">
        <f>VLOOKUP(B1157,'[1]87-20-0'!$B$2:$G$10000, 5,0)</f>
        <v>DISCO DIAMANTADO</v>
      </c>
      <c r="F1157" s="42">
        <f>VLOOKUP(B1157,'[1]87-20-0'!$B$2:$G$10000, 6,0)</f>
        <v>97056.14</v>
      </c>
      <c r="G1157" s="52">
        <f>F1157*(1-$B$15)*(1-(IF(ISERROR(VLOOKUP(A1157,'[2]BASE OFERTAS'!$A$2:$D$800,4,FALSE)),"0 ",VLOOKUP(A1157,'[2]BASE OFERTAS'!$A$2:$D$800,4,FALSE))))</f>
        <v>67939.297999999995</v>
      </c>
      <c r="H1157" s="43"/>
      <c r="I1157" s="44">
        <f t="shared" si="35"/>
        <v>0</v>
      </c>
    </row>
    <row r="1158" spans="1:9" x14ac:dyDescent="0.2">
      <c r="A1158" s="53" t="str">
        <f t="shared" si="34"/>
        <v>TYROLITDISCO DIAMANTADO</v>
      </c>
      <c r="B1158" s="41" t="str">
        <f>'[1]87-20-0'!B1142</f>
        <v>DSS7T</v>
      </c>
      <c r="C1158" s="41" t="str">
        <f>VLOOKUP(B1158,'[1]87-20-0'!$B$2:$G$10000, 3,0)</f>
        <v>DIS #STANDAR# SEGMENTAD 7</v>
      </c>
      <c r="D1158" s="41" t="str">
        <f>VLOOKUP(B1158,'[1]87-20-0'!$B$2:$G$10000, 4,0)</f>
        <v>TYROLIT</v>
      </c>
      <c r="E1158" s="41" t="str">
        <f>VLOOKUP(B1158,'[1]87-20-0'!$B$2:$G$10000, 5,0)</f>
        <v>DISCO DIAMANTADO</v>
      </c>
      <c r="F1158" s="42">
        <f>VLOOKUP(B1158,'[1]87-20-0'!$B$2:$G$10000, 6,0)</f>
        <v>21516.19</v>
      </c>
      <c r="G1158" s="52">
        <f>F1158*(1-$B$15)*(1-(IF(ISERROR(VLOOKUP(A1158,'[2]BASE OFERTAS'!$A$2:$D$800,4,FALSE)),"0 ",VLOOKUP(A1158,'[2]BASE OFERTAS'!$A$2:$D$800,4,FALSE))))</f>
        <v>15061.332999999999</v>
      </c>
      <c r="H1158" s="43"/>
      <c r="I1158" s="44">
        <f t="shared" si="35"/>
        <v>0</v>
      </c>
    </row>
    <row r="1159" spans="1:9" x14ac:dyDescent="0.2">
      <c r="A1159" s="53" t="str">
        <f t="shared" si="34"/>
        <v>TYROLITDISCO DIAMANTADO</v>
      </c>
      <c r="B1159" s="41" t="str">
        <f>'[1]87-20-0'!B1143</f>
        <v>DSS9T</v>
      </c>
      <c r="C1159" s="41" t="str">
        <f>VLOOKUP(B1159,'[1]87-20-0'!$B$2:$G$10000, 3,0)</f>
        <v>DIS #STANDAR# SEGMENTAD 9</v>
      </c>
      <c r="D1159" s="41" t="str">
        <f>VLOOKUP(B1159,'[1]87-20-0'!$B$2:$G$10000, 4,0)</f>
        <v>TYROLIT</v>
      </c>
      <c r="E1159" s="41" t="str">
        <f>VLOOKUP(B1159,'[1]87-20-0'!$B$2:$G$10000, 5,0)</f>
        <v>DISCO DIAMANTADO</v>
      </c>
      <c r="F1159" s="42">
        <f>VLOOKUP(B1159,'[1]87-20-0'!$B$2:$G$10000, 6,0)</f>
        <v>34455.96</v>
      </c>
      <c r="G1159" s="52">
        <f>F1159*(1-$B$15)*(1-(IF(ISERROR(VLOOKUP(A1159,'[2]BASE OFERTAS'!$A$2:$D$800,4,FALSE)),"0 ",VLOOKUP(A1159,'[2]BASE OFERTAS'!$A$2:$D$800,4,FALSE))))</f>
        <v>24119.171999999999</v>
      </c>
      <c r="H1159" s="43"/>
      <c r="I1159" s="44">
        <f t="shared" si="35"/>
        <v>0</v>
      </c>
    </row>
    <row r="1160" spans="1:9" x14ac:dyDescent="0.2">
      <c r="A1160" s="53" t="str">
        <f t="shared" si="34"/>
        <v>TYROLITDISCO DIAMANTADO</v>
      </c>
      <c r="B1160" s="41" t="str">
        <f>'[1]87-20-0'!B1144</f>
        <v>DST7T</v>
      </c>
      <c r="C1160" s="41" t="str">
        <f>VLOOKUP(B1160,'[1]87-20-0'!$B$2:$G$10000, 3,0)</f>
        <v>DIS #STANDAR# TURBO  7"</v>
      </c>
      <c r="D1160" s="41" t="str">
        <f>VLOOKUP(B1160,'[1]87-20-0'!$B$2:$G$10000, 4,0)</f>
        <v>TYROLIT</v>
      </c>
      <c r="E1160" s="41" t="str">
        <f>VLOOKUP(B1160,'[1]87-20-0'!$B$2:$G$10000, 5,0)</f>
        <v>DISCO DIAMANTADO</v>
      </c>
      <c r="F1160" s="42">
        <f>VLOOKUP(B1160,'[1]87-20-0'!$B$2:$G$10000, 6,0)</f>
        <v>22836.42</v>
      </c>
      <c r="G1160" s="52">
        <f>F1160*(1-$B$15)*(1-(IF(ISERROR(VLOOKUP(A1160,'[2]BASE OFERTAS'!$A$2:$D$800,4,FALSE)),"0 ",VLOOKUP(A1160,'[2]BASE OFERTAS'!$A$2:$D$800,4,FALSE))))</f>
        <v>15985.493999999997</v>
      </c>
      <c r="H1160" s="43"/>
      <c r="I1160" s="44">
        <f t="shared" si="35"/>
        <v>0</v>
      </c>
    </row>
    <row r="1161" spans="1:9" x14ac:dyDescent="0.2">
      <c r="A1161" s="53" t="str">
        <f t="shared" si="34"/>
        <v>TYROLITDISCO TURBO</v>
      </c>
      <c r="B1161" s="41" t="str">
        <f>'[1]87-20-0'!B1145</f>
        <v>DST9T</v>
      </c>
      <c r="C1161" s="41" t="str">
        <f>VLOOKUP(B1161,'[1]87-20-0'!$B$2:$G$10000, 3,0)</f>
        <v>DIS #STANDAR# TURBO  9"</v>
      </c>
      <c r="D1161" s="41" t="str">
        <f>VLOOKUP(B1161,'[1]87-20-0'!$B$2:$G$10000, 4,0)</f>
        <v>TYROLIT</v>
      </c>
      <c r="E1161" s="41" t="str">
        <f>VLOOKUP(B1161,'[1]87-20-0'!$B$2:$G$10000, 5,0)</f>
        <v>DISCO TURBO</v>
      </c>
      <c r="F1161" s="42">
        <f>VLOOKUP(B1161,'[1]87-20-0'!$B$2:$G$10000, 6,0)</f>
        <v>35776.839999999997</v>
      </c>
      <c r="G1161" s="52">
        <f>F1161*(1-$B$15)*(1-(IF(ISERROR(VLOOKUP(A1161,'[2]BASE OFERTAS'!$A$2:$D$800,4,FALSE)),"0 ",VLOOKUP(A1161,'[2]BASE OFERTAS'!$A$2:$D$800,4,FALSE))))</f>
        <v>25043.787999999997</v>
      </c>
      <c r="H1161" s="43"/>
      <c r="I1161" s="44">
        <f t="shared" si="35"/>
        <v>0</v>
      </c>
    </row>
    <row r="1162" spans="1:9" x14ac:dyDescent="0.2">
      <c r="A1162" s="53" t="str">
        <f t="shared" si="34"/>
        <v>TYROLITDISCO DIAMANTADO</v>
      </c>
      <c r="B1162" s="41" t="str">
        <f>'[1]87-20-0'!B1146</f>
        <v>DST10T</v>
      </c>
      <c r="C1162" s="41" t="str">
        <f>VLOOKUP(B1162,'[1]87-20-0'!$B$2:$G$10000, 3,0)</f>
        <v>DIS #STANDAR# TURBO 10"</v>
      </c>
      <c r="D1162" s="41" t="str">
        <f>VLOOKUP(B1162,'[1]87-20-0'!$B$2:$G$10000, 4,0)</f>
        <v>TYROLIT</v>
      </c>
      <c r="E1162" s="41" t="str">
        <f>VLOOKUP(B1162,'[1]87-20-0'!$B$2:$G$10000, 5,0)</f>
        <v>DISCO DIAMANTADO</v>
      </c>
      <c r="F1162" s="42">
        <f>VLOOKUP(B1162,'[1]87-20-0'!$B$2:$G$10000, 6,0)</f>
        <v>52460.75</v>
      </c>
      <c r="G1162" s="52">
        <f>F1162*(1-$B$15)*(1-(IF(ISERROR(VLOOKUP(A1162,'[2]BASE OFERTAS'!$A$2:$D$800,4,FALSE)),"0 ",VLOOKUP(A1162,'[2]BASE OFERTAS'!$A$2:$D$800,4,FALSE))))</f>
        <v>36722.524999999994</v>
      </c>
      <c r="H1162" s="43"/>
      <c r="I1162" s="44">
        <f t="shared" si="35"/>
        <v>0</v>
      </c>
    </row>
    <row r="1163" spans="1:9" x14ac:dyDescent="0.2">
      <c r="A1163" s="53" t="str">
        <f t="shared" si="34"/>
        <v>TYROLITDISCO DIAMANTADO</v>
      </c>
      <c r="B1163" s="41" t="str">
        <f>'[1]87-20-0'!B1147</f>
        <v>DST12T</v>
      </c>
      <c r="C1163" s="41" t="str">
        <f>VLOOKUP(B1163,'[1]87-20-0'!$B$2:$G$10000, 3,0)</f>
        <v>DIS #STANDAR# TURBO 12"</v>
      </c>
      <c r="D1163" s="41" t="str">
        <f>VLOOKUP(B1163,'[1]87-20-0'!$B$2:$G$10000, 4,0)</f>
        <v>TYROLIT</v>
      </c>
      <c r="E1163" s="41" t="str">
        <f>VLOOKUP(B1163,'[1]87-20-0'!$B$2:$G$10000, 5,0)</f>
        <v>DISCO DIAMANTADO</v>
      </c>
      <c r="F1163" s="42">
        <f>VLOOKUP(B1163,'[1]87-20-0'!$B$2:$G$10000, 6,0)</f>
        <v>100345</v>
      </c>
      <c r="G1163" s="52">
        <f>F1163*(1-$B$15)*(1-(IF(ISERROR(VLOOKUP(A1163,'[2]BASE OFERTAS'!$A$2:$D$800,4,FALSE)),"0 ",VLOOKUP(A1163,'[2]BASE OFERTAS'!$A$2:$D$800,4,FALSE))))</f>
        <v>70241.5</v>
      </c>
      <c r="H1163" s="43"/>
      <c r="I1163" s="44">
        <f t="shared" si="35"/>
        <v>0</v>
      </c>
    </row>
    <row r="1164" spans="1:9" x14ac:dyDescent="0.2">
      <c r="A1164" s="53" t="str">
        <f t="shared" si="34"/>
        <v>TYROLITDISCO DIAMANTADO</v>
      </c>
      <c r="B1164" s="41" t="str">
        <f>'[1]87-20-0'!B1148</f>
        <v>DST412T</v>
      </c>
      <c r="C1164" s="41" t="str">
        <f>VLOOKUP(B1164,'[1]87-20-0'!$B$2:$G$10000, 3,0)</f>
        <v>DIS #STANDAR# TURBO 4 1/2</v>
      </c>
      <c r="D1164" s="41" t="str">
        <f>VLOOKUP(B1164,'[1]87-20-0'!$B$2:$G$10000, 4,0)</f>
        <v>TYROLIT</v>
      </c>
      <c r="E1164" s="41" t="str">
        <f>VLOOKUP(B1164,'[1]87-20-0'!$B$2:$G$10000, 5,0)</f>
        <v>DISCO DIAMANTADO</v>
      </c>
      <c r="F1164" s="42">
        <f>VLOOKUP(B1164,'[1]87-20-0'!$B$2:$G$10000, 6,0)</f>
        <v>9719.16</v>
      </c>
      <c r="G1164" s="52">
        <f>F1164*(1-$B$15)*(1-(IF(ISERROR(VLOOKUP(A1164,'[2]BASE OFERTAS'!$A$2:$D$800,4,FALSE)),"0 ",VLOOKUP(A1164,'[2]BASE OFERTAS'!$A$2:$D$800,4,FALSE))))</f>
        <v>6803.4119999999994</v>
      </c>
      <c r="H1164" s="43"/>
      <c r="I1164" s="44">
        <f t="shared" si="35"/>
        <v>0</v>
      </c>
    </row>
    <row r="1165" spans="1:9" x14ac:dyDescent="0.2">
      <c r="A1165" s="53" t="str">
        <f t="shared" si="34"/>
        <v>SIN-PARDISCO ABRASIVO</v>
      </c>
      <c r="B1165" s="41" t="str">
        <f>'[1]87-20-0'!B1149</f>
        <v>D11508S</v>
      </c>
      <c r="C1165" s="41" t="str">
        <f>VLOOKUP(B1165,'[1]87-20-0'!$B$2:$G$10000, 3,0)</f>
        <v>DIS ACE REC 115x0,80</v>
      </c>
      <c r="D1165" s="41" t="str">
        <f>VLOOKUP(B1165,'[1]87-20-0'!$B$2:$G$10000, 4,0)</f>
        <v>SIN-PAR</v>
      </c>
      <c r="E1165" s="41" t="str">
        <f>VLOOKUP(B1165,'[1]87-20-0'!$B$2:$G$10000, 5,0)</f>
        <v>DISCO ABRASIVO</v>
      </c>
      <c r="F1165" s="42">
        <f>VLOOKUP(B1165,'[1]87-20-0'!$B$2:$G$10000, 6,0)</f>
        <v>1381.52</v>
      </c>
      <c r="G1165" s="52">
        <f>F1165*(1-$B$15)*(1-(IF(ISERROR(VLOOKUP(A1165,'[2]BASE OFERTAS'!$A$2:$D$800,4,FALSE)),"0 ",VLOOKUP(A1165,'[2]BASE OFERTAS'!$A$2:$D$800,4,FALSE))))</f>
        <v>1215.7375999999999</v>
      </c>
      <c r="H1165" s="43"/>
      <c r="I1165" s="44">
        <f t="shared" si="35"/>
        <v>0</v>
      </c>
    </row>
    <row r="1166" spans="1:9" x14ac:dyDescent="0.2">
      <c r="A1166" s="53" t="str">
        <f t="shared" si="34"/>
        <v>SIN-PARDISCO ABRASIVO</v>
      </c>
      <c r="B1166" s="41" t="str">
        <f>'[1]87-20-0'!B1150</f>
        <v>D11512S</v>
      </c>
      <c r="C1166" s="41" t="str">
        <f>VLOOKUP(B1166,'[1]87-20-0'!$B$2:$G$10000, 3,0)</f>
        <v>DIS ACE RECT 115x1,2</v>
      </c>
      <c r="D1166" s="41" t="str">
        <f>VLOOKUP(B1166,'[1]87-20-0'!$B$2:$G$10000, 4,0)</f>
        <v>SIN-PAR</v>
      </c>
      <c r="E1166" s="41" t="str">
        <f>VLOOKUP(B1166,'[1]87-20-0'!$B$2:$G$10000, 5,0)</f>
        <v>DISCO ABRASIVO</v>
      </c>
      <c r="F1166" s="42">
        <f>VLOOKUP(B1166,'[1]87-20-0'!$B$2:$G$10000, 6,0)</f>
        <v>646.16</v>
      </c>
      <c r="G1166" s="52">
        <f>F1166*(1-$B$15)*(1-(IF(ISERROR(VLOOKUP(A1166,'[2]BASE OFERTAS'!$A$2:$D$800,4,FALSE)),"0 ",VLOOKUP(A1166,'[2]BASE OFERTAS'!$A$2:$D$800,4,FALSE))))</f>
        <v>568.62080000000003</v>
      </c>
      <c r="H1166" s="43"/>
      <c r="I1166" s="44">
        <f t="shared" si="35"/>
        <v>0</v>
      </c>
    </row>
    <row r="1167" spans="1:9" x14ac:dyDescent="0.2">
      <c r="A1167" s="53" t="str">
        <f t="shared" si="34"/>
        <v>SIN-PARDISCO ABRASIVO</v>
      </c>
      <c r="B1167" s="41" t="str">
        <f>'[1]87-20-0'!B1151</f>
        <v>D11516S</v>
      </c>
      <c r="C1167" s="41" t="str">
        <f>VLOOKUP(B1167,'[1]87-20-0'!$B$2:$G$10000, 3,0)</f>
        <v>DIS ACE RECT 115x1,6</v>
      </c>
      <c r="D1167" s="41" t="str">
        <f>VLOOKUP(B1167,'[1]87-20-0'!$B$2:$G$10000, 4,0)</f>
        <v>SIN-PAR</v>
      </c>
      <c r="E1167" s="41" t="str">
        <f>VLOOKUP(B1167,'[1]87-20-0'!$B$2:$G$10000, 5,0)</f>
        <v>DISCO ABRASIVO</v>
      </c>
      <c r="F1167" s="42">
        <f>VLOOKUP(B1167,'[1]87-20-0'!$B$2:$G$10000, 6,0)</f>
        <v>473.3</v>
      </c>
      <c r="G1167" s="52">
        <f>F1167*(1-$B$15)*(1-(IF(ISERROR(VLOOKUP(A1167,'[2]BASE OFERTAS'!$A$2:$D$800,4,FALSE)),"0 ",VLOOKUP(A1167,'[2]BASE OFERTAS'!$A$2:$D$800,4,FALSE))))</f>
        <v>416.50400000000002</v>
      </c>
      <c r="H1167" s="43"/>
      <c r="I1167" s="44">
        <f t="shared" si="35"/>
        <v>0</v>
      </c>
    </row>
    <row r="1168" spans="1:9" x14ac:dyDescent="0.2">
      <c r="A1168" s="53" t="str">
        <f t="shared" si="34"/>
        <v>SIN-PARDISCO ABRASIVO</v>
      </c>
      <c r="B1168" s="41" t="str">
        <f>'[1]87-20-0'!B1152</f>
        <v>D18018S</v>
      </c>
      <c r="C1168" s="41" t="str">
        <f>VLOOKUP(B1168,'[1]87-20-0'!$B$2:$G$10000, 3,0)</f>
        <v>DIS ACE RECT 180x1,8</v>
      </c>
      <c r="D1168" s="41" t="str">
        <f>VLOOKUP(B1168,'[1]87-20-0'!$B$2:$G$10000, 4,0)</f>
        <v>SIN-PAR</v>
      </c>
      <c r="E1168" s="41" t="str">
        <f>VLOOKUP(B1168,'[1]87-20-0'!$B$2:$G$10000, 5,0)</f>
        <v>DISCO ABRASIVO</v>
      </c>
      <c r="F1168" s="42">
        <f>VLOOKUP(B1168,'[1]87-20-0'!$B$2:$G$10000, 6,0)</f>
        <v>2423.7600000000002</v>
      </c>
      <c r="G1168" s="52">
        <f>F1168*(1-$B$15)*(1-(IF(ISERROR(VLOOKUP(A1168,'[2]BASE OFERTAS'!$A$2:$D$800,4,FALSE)),"0 ",VLOOKUP(A1168,'[2]BASE OFERTAS'!$A$2:$D$800,4,FALSE))))</f>
        <v>2132.9088000000002</v>
      </c>
      <c r="H1168" s="43"/>
      <c r="I1168" s="44">
        <f t="shared" si="35"/>
        <v>0</v>
      </c>
    </row>
    <row r="1169" spans="1:9" x14ac:dyDescent="0.2">
      <c r="A1169" s="53" t="str">
        <f t="shared" si="34"/>
        <v>SIN-PARDISCO ABRASIVO</v>
      </c>
      <c r="B1169" s="41" t="str">
        <f>'[1]87-20-0'!B1153</f>
        <v>D23018S</v>
      </c>
      <c r="C1169" s="41" t="str">
        <f>VLOOKUP(B1169,'[1]87-20-0'!$B$2:$G$10000, 3,0)</f>
        <v>DIS ACE RECT 230x1,8</v>
      </c>
      <c r="D1169" s="41" t="str">
        <f>VLOOKUP(B1169,'[1]87-20-0'!$B$2:$G$10000, 4,0)</f>
        <v>SIN-PAR</v>
      </c>
      <c r="E1169" s="41" t="str">
        <f>VLOOKUP(B1169,'[1]87-20-0'!$B$2:$G$10000, 5,0)</f>
        <v>DISCO ABRASIVO</v>
      </c>
      <c r="F1169" s="42">
        <f>VLOOKUP(B1169,'[1]87-20-0'!$B$2:$G$10000, 6,0)</f>
        <v>3235.73</v>
      </c>
      <c r="G1169" s="52">
        <f>F1169*(1-$B$15)*(1-(IF(ISERROR(VLOOKUP(A1169,'[2]BASE OFERTAS'!$A$2:$D$800,4,FALSE)),"0 ",VLOOKUP(A1169,'[2]BASE OFERTAS'!$A$2:$D$800,4,FALSE))))</f>
        <v>2847.4423999999999</v>
      </c>
      <c r="H1169" s="43"/>
      <c r="I1169" s="44">
        <f t="shared" si="35"/>
        <v>0</v>
      </c>
    </row>
    <row r="1170" spans="1:9" x14ac:dyDescent="0.2">
      <c r="A1170" s="53" t="str">
        <f t="shared" si="34"/>
        <v>SIN-PARDISCO ABRASIVO</v>
      </c>
      <c r="B1170" s="41" t="str">
        <f>'[1]87-20-0'!B1154</f>
        <v>D30032S</v>
      </c>
      <c r="C1170" s="41" t="str">
        <f>VLOOKUP(B1170,'[1]87-20-0'!$B$2:$G$10000, 3,0)</f>
        <v>DIS ACE SENS 300x3,2</v>
      </c>
      <c r="D1170" s="41" t="str">
        <f>VLOOKUP(B1170,'[1]87-20-0'!$B$2:$G$10000, 4,0)</f>
        <v>SIN-PAR</v>
      </c>
      <c r="E1170" s="41" t="str">
        <f>VLOOKUP(B1170,'[1]87-20-0'!$B$2:$G$10000, 5,0)</f>
        <v>DISCO ABRASIVO</v>
      </c>
      <c r="F1170" s="42">
        <f>VLOOKUP(B1170,'[1]87-20-0'!$B$2:$G$10000, 6,0)</f>
        <v>6269.64</v>
      </c>
      <c r="G1170" s="52">
        <f>F1170*(1-$B$15)*(1-(IF(ISERROR(VLOOKUP(A1170,'[2]BASE OFERTAS'!$A$2:$D$800,4,FALSE)),"0 ",VLOOKUP(A1170,'[2]BASE OFERTAS'!$A$2:$D$800,4,FALSE))))</f>
        <v>5517.2832000000008</v>
      </c>
      <c r="H1170" s="43"/>
      <c r="I1170" s="44">
        <f t="shared" si="35"/>
        <v>0</v>
      </c>
    </row>
    <row r="1171" spans="1:9" x14ac:dyDescent="0.2">
      <c r="A1171" s="53" t="str">
        <f t="shared" ref="A1171:A1234" si="36">D1171&amp;E1171</f>
        <v>SIN-PARDISCO ABRASIVO</v>
      </c>
      <c r="B1171" s="41" t="str">
        <f>'[1]87-20-0'!B1155</f>
        <v>D35032S</v>
      </c>
      <c r="C1171" s="41" t="str">
        <f>VLOOKUP(B1171,'[1]87-20-0'!$B$2:$G$10000, 3,0)</f>
        <v>DIS ACE SENS 350x3,2</v>
      </c>
      <c r="D1171" s="41" t="str">
        <f>VLOOKUP(B1171,'[1]87-20-0'!$B$2:$G$10000, 4,0)</f>
        <v>SIN-PAR</v>
      </c>
      <c r="E1171" s="41" t="str">
        <f>VLOOKUP(B1171,'[1]87-20-0'!$B$2:$G$10000, 5,0)</f>
        <v>DISCO ABRASIVO</v>
      </c>
      <c r="F1171" s="42">
        <f>VLOOKUP(B1171,'[1]87-20-0'!$B$2:$G$10000, 6,0)</f>
        <v>7989.24</v>
      </c>
      <c r="G1171" s="52">
        <f>F1171*(1-$B$15)*(1-(IF(ISERROR(VLOOKUP(A1171,'[2]BASE OFERTAS'!$A$2:$D$800,4,FALSE)),"0 ",VLOOKUP(A1171,'[2]BASE OFERTAS'!$A$2:$D$800,4,FALSE))))</f>
        <v>7030.5311999999994</v>
      </c>
      <c r="H1171" s="43"/>
      <c r="I1171" s="44">
        <f t="shared" ref="I1171:I1234" si="37">H1171*G1171</f>
        <v>0</v>
      </c>
    </row>
    <row r="1172" spans="1:9" x14ac:dyDescent="0.2">
      <c r="A1172" s="53" t="str">
        <f t="shared" si="36"/>
        <v>SIN-PARDISCO ABRASIVO</v>
      </c>
      <c r="B1172" s="41" t="str">
        <f>'[1]87-20-0'!B1156</f>
        <v>D1156S</v>
      </c>
      <c r="C1172" s="41" t="str">
        <f>VLOOKUP(B1172,'[1]87-20-0'!$B$2:$G$10000, 3,0)</f>
        <v>DIS ACER C/DEP 115x6</v>
      </c>
      <c r="D1172" s="41" t="str">
        <f>VLOOKUP(B1172,'[1]87-20-0'!$B$2:$G$10000, 4,0)</f>
        <v>SIN-PAR</v>
      </c>
      <c r="E1172" s="41" t="str">
        <f>VLOOKUP(B1172,'[1]87-20-0'!$B$2:$G$10000, 5,0)</f>
        <v>DISCO ABRASIVO</v>
      </c>
      <c r="F1172" s="42">
        <f>VLOOKUP(B1172,'[1]87-20-0'!$B$2:$G$10000, 6,0)</f>
        <v>4009.5</v>
      </c>
      <c r="G1172" s="52">
        <f>F1172*(1-$B$15)*(1-(IF(ISERROR(VLOOKUP(A1172,'[2]BASE OFERTAS'!$A$2:$D$800,4,FALSE)),"0 ",VLOOKUP(A1172,'[2]BASE OFERTAS'!$A$2:$D$800,4,FALSE))))</f>
        <v>3528.36</v>
      </c>
      <c r="H1172" s="43"/>
      <c r="I1172" s="44">
        <f t="shared" si="37"/>
        <v>0</v>
      </c>
    </row>
    <row r="1173" spans="1:9" x14ac:dyDescent="0.2">
      <c r="A1173" s="53" t="str">
        <f t="shared" si="36"/>
        <v>SIN-PARDISCO ABRASIVO</v>
      </c>
      <c r="B1173" s="41" t="str">
        <f>'[1]87-20-0'!B1157</f>
        <v>D1806S</v>
      </c>
      <c r="C1173" s="41" t="str">
        <f>VLOOKUP(B1173,'[1]87-20-0'!$B$2:$G$10000, 3,0)</f>
        <v>DIS ACER C/DEP 180x6</v>
      </c>
      <c r="D1173" s="41" t="str">
        <f>VLOOKUP(B1173,'[1]87-20-0'!$B$2:$G$10000, 4,0)</f>
        <v>SIN-PAR</v>
      </c>
      <c r="E1173" s="41" t="str">
        <f>VLOOKUP(B1173,'[1]87-20-0'!$B$2:$G$10000, 5,0)</f>
        <v>DISCO ABRASIVO</v>
      </c>
      <c r="F1173" s="42">
        <f>VLOOKUP(B1173,'[1]87-20-0'!$B$2:$G$10000, 6,0)</f>
        <v>8801.74</v>
      </c>
      <c r="G1173" s="52">
        <f>F1173*(1-$B$15)*(1-(IF(ISERROR(VLOOKUP(A1173,'[2]BASE OFERTAS'!$A$2:$D$800,4,FALSE)),"0 ",VLOOKUP(A1173,'[2]BASE OFERTAS'!$A$2:$D$800,4,FALSE))))</f>
        <v>7745.5311999999994</v>
      </c>
      <c r="H1173" s="43"/>
      <c r="I1173" s="44">
        <f t="shared" si="37"/>
        <v>0</v>
      </c>
    </row>
    <row r="1174" spans="1:9" x14ac:dyDescent="0.2">
      <c r="A1174" s="53" t="str">
        <f t="shared" si="36"/>
        <v>SIN-PARDISCO ABRASIVO</v>
      </c>
      <c r="B1174" s="41" t="str">
        <f>'[1]87-20-0'!B1158</f>
        <v>D2306S</v>
      </c>
      <c r="C1174" s="41" t="str">
        <f>VLOOKUP(B1174,'[1]87-20-0'!$B$2:$G$10000, 3,0)</f>
        <v>DIS ACER C/DEP 230x6</v>
      </c>
      <c r="D1174" s="41" t="str">
        <f>VLOOKUP(B1174,'[1]87-20-0'!$B$2:$G$10000, 4,0)</f>
        <v>SIN-PAR</v>
      </c>
      <c r="E1174" s="41" t="str">
        <f>VLOOKUP(B1174,'[1]87-20-0'!$B$2:$G$10000, 5,0)</f>
        <v>DISCO ABRASIVO</v>
      </c>
      <c r="F1174" s="42">
        <f>VLOOKUP(B1174,'[1]87-20-0'!$B$2:$G$10000, 6,0)</f>
        <v>14036.79</v>
      </c>
      <c r="G1174" s="52">
        <f>F1174*(1-$B$15)*(1-(IF(ISERROR(VLOOKUP(A1174,'[2]BASE OFERTAS'!$A$2:$D$800,4,FALSE)),"0 ",VLOOKUP(A1174,'[2]BASE OFERTAS'!$A$2:$D$800,4,FALSE))))</f>
        <v>12352.3752</v>
      </c>
      <c r="H1174" s="43"/>
      <c r="I1174" s="44">
        <f t="shared" si="37"/>
        <v>0</v>
      </c>
    </row>
    <row r="1175" spans="1:9" x14ac:dyDescent="0.2">
      <c r="A1175" s="53" t="str">
        <f t="shared" si="36"/>
        <v>YARDDISCO DIAMANTADO</v>
      </c>
      <c r="B1175" s="41" t="str">
        <f>'[1]87-20-0'!B1159</f>
        <v>DCC412Y</v>
      </c>
      <c r="C1175" s="41" t="str">
        <f>VLOOKUP(B1175,'[1]87-20-0'!$B$2:$G$10000, 3,0)</f>
        <v>DIS C/COMB #TURBO# 4 1/2</v>
      </c>
      <c r="D1175" s="41" t="str">
        <f>VLOOKUP(B1175,'[1]87-20-0'!$B$2:$G$10000, 4,0)</f>
        <v>YARD</v>
      </c>
      <c r="E1175" s="41" t="str">
        <f>VLOOKUP(B1175,'[1]87-20-0'!$B$2:$G$10000, 5,0)</f>
        <v>DISCO DIAMANTADO</v>
      </c>
      <c r="F1175" s="42">
        <f>VLOOKUP(B1175,'[1]87-20-0'!$B$2:$G$10000, 6,0)</f>
        <v>3522.87</v>
      </c>
      <c r="G1175" s="52">
        <f>F1175*(1-$B$15)*(1-(IF(ISERROR(VLOOKUP(A1175,'[2]BASE OFERTAS'!$A$2:$D$800,4,FALSE)),"0 ",VLOOKUP(A1175,'[2]BASE OFERTAS'!$A$2:$D$800,4,FALSE))))</f>
        <v>3100.1255999999998</v>
      </c>
      <c r="H1175" s="43"/>
      <c r="I1175" s="44">
        <f t="shared" si="37"/>
        <v>0</v>
      </c>
    </row>
    <row r="1176" spans="1:9" x14ac:dyDescent="0.2">
      <c r="A1176" s="53" t="str">
        <f t="shared" si="36"/>
        <v>YARDDISCO DIAMANTADO</v>
      </c>
      <c r="B1176" s="41" t="str">
        <f>'[1]87-20-0'!B1160</f>
        <v>DCC7Y</v>
      </c>
      <c r="C1176" s="41" t="str">
        <f>VLOOKUP(B1176,'[1]87-20-0'!$B$2:$G$10000, 3,0)</f>
        <v>DIS C/COMBI #TURBO# 7"</v>
      </c>
      <c r="D1176" s="41" t="str">
        <f>VLOOKUP(B1176,'[1]87-20-0'!$B$2:$G$10000, 4,0)</f>
        <v>YARD</v>
      </c>
      <c r="E1176" s="41" t="str">
        <f>VLOOKUP(B1176,'[1]87-20-0'!$B$2:$G$10000, 5,0)</f>
        <v>DISCO DIAMANTADO</v>
      </c>
      <c r="F1176" s="42">
        <f>VLOOKUP(B1176,'[1]87-20-0'!$B$2:$G$10000, 6,0)</f>
        <v>9242.4599999999991</v>
      </c>
      <c r="G1176" s="52">
        <f>F1176*(1-$B$15)*(1-(IF(ISERROR(VLOOKUP(A1176,'[2]BASE OFERTAS'!$A$2:$D$800,4,FALSE)),"0 ",VLOOKUP(A1176,'[2]BASE OFERTAS'!$A$2:$D$800,4,FALSE))))</f>
        <v>8133.3647999999994</v>
      </c>
      <c r="H1176" s="43"/>
      <c r="I1176" s="44">
        <f t="shared" si="37"/>
        <v>0</v>
      </c>
    </row>
    <row r="1177" spans="1:9" x14ac:dyDescent="0.2">
      <c r="A1177" s="53" t="str">
        <f t="shared" si="36"/>
        <v>YARDDISCO DIAMANTADO</v>
      </c>
      <c r="B1177" s="41" t="str">
        <f>'[1]87-20-0'!B1161</f>
        <v>DCC9Y</v>
      </c>
      <c r="C1177" s="41" t="str">
        <f>VLOOKUP(B1177,'[1]87-20-0'!$B$2:$G$10000, 3,0)</f>
        <v>DIS C/COMBI #TURBO# 9"</v>
      </c>
      <c r="D1177" s="41" t="str">
        <f>VLOOKUP(B1177,'[1]87-20-0'!$B$2:$G$10000, 4,0)</f>
        <v>YARD</v>
      </c>
      <c r="E1177" s="41" t="str">
        <f>VLOOKUP(B1177,'[1]87-20-0'!$B$2:$G$10000, 5,0)</f>
        <v>DISCO DIAMANTADO</v>
      </c>
      <c r="F1177" s="42">
        <f>VLOOKUP(B1177,'[1]87-20-0'!$B$2:$G$10000, 6,0)</f>
        <v>15356.12</v>
      </c>
      <c r="G1177" s="52">
        <f>F1177*(1-$B$15)*(1-(IF(ISERROR(VLOOKUP(A1177,'[2]BASE OFERTAS'!$A$2:$D$800,4,FALSE)),"0 ",VLOOKUP(A1177,'[2]BASE OFERTAS'!$A$2:$D$800,4,FALSE))))</f>
        <v>13513.385600000001</v>
      </c>
      <c r="H1177" s="43"/>
      <c r="I1177" s="44">
        <f t="shared" si="37"/>
        <v>0</v>
      </c>
    </row>
    <row r="1178" spans="1:9" x14ac:dyDescent="0.2">
      <c r="A1178" s="53" t="str">
        <f t="shared" si="36"/>
        <v>YARDDISCO DIAMANTADO</v>
      </c>
      <c r="B1178" s="41" t="str">
        <f>'[1]87-20-0'!B1162</f>
        <v>DCH412Y</v>
      </c>
      <c r="C1178" s="41" t="str">
        <f>VLOOKUP(B1178,'[1]87-20-0'!$B$2:$G$10000, 3,0)</f>
        <v>DIS C/HUM #CONTINUO# 41/2</v>
      </c>
      <c r="D1178" s="41" t="str">
        <f>VLOOKUP(B1178,'[1]87-20-0'!$B$2:$G$10000, 4,0)</f>
        <v>YARD</v>
      </c>
      <c r="E1178" s="41" t="str">
        <f>VLOOKUP(B1178,'[1]87-20-0'!$B$2:$G$10000, 5,0)</f>
        <v>DISCO DIAMANTADO</v>
      </c>
      <c r="F1178" s="42">
        <f>VLOOKUP(B1178,'[1]87-20-0'!$B$2:$G$10000, 6,0)</f>
        <v>2744.93</v>
      </c>
      <c r="G1178" s="52">
        <f>F1178*(1-$B$15)*(1-(IF(ISERROR(VLOOKUP(A1178,'[2]BASE OFERTAS'!$A$2:$D$800,4,FALSE)),"0 ",VLOOKUP(A1178,'[2]BASE OFERTAS'!$A$2:$D$800,4,FALSE))))</f>
        <v>2415.5383999999999</v>
      </c>
      <c r="H1178" s="43"/>
      <c r="I1178" s="44">
        <f t="shared" si="37"/>
        <v>0</v>
      </c>
    </row>
    <row r="1179" spans="1:9" x14ac:dyDescent="0.2">
      <c r="A1179" s="53" t="str">
        <f t="shared" si="36"/>
        <v>YARDDISCO DIAMANTADO</v>
      </c>
      <c r="B1179" s="41" t="str">
        <f>'[1]87-20-0'!B1163</f>
        <v>DCH7Y</v>
      </c>
      <c r="C1179" s="41" t="str">
        <f>VLOOKUP(B1179,'[1]87-20-0'!$B$2:$G$10000, 3,0)</f>
        <v>DIS C/HUM #CONTINUO# 7"</v>
      </c>
      <c r="D1179" s="41" t="str">
        <f>VLOOKUP(B1179,'[1]87-20-0'!$B$2:$G$10000, 4,0)</f>
        <v>YARD</v>
      </c>
      <c r="E1179" s="41" t="str">
        <f>VLOOKUP(B1179,'[1]87-20-0'!$B$2:$G$10000, 5,0)</f>
        <v>DISCO DIAMANTADO</v>
      </c>
      <c r="F1179" s="42">
        <f>VLOOKUP(B1179,'[1]87-20-0'!$B$2:$G$10000, 6,0)</f>
        <v>7390.52</v>
      </c>
      <c r="G1179" s="52">
        <f>F1179*(1-$B$15)*(1-(IF(ISERROR(VLOOKUP(A1179,'[2]BASE OFERTAS'!$A$2:$D$800,4,FALSE)),"0 ",VLOOKUP(A1179,'[2]BASE OFERTAS'!$A$2:$D$800,4,FALSE))))</f>
        <v>6503.6576000000005</v>
      </c>
      <c r="H1179" s="43"/>
      <c r="I1179" s="44">
        <f t="shared" si="37"/>
        <v>0</v>
      </c>
    </row>
    <row r="1180" spans="1:9" x14ac:dyDescent="0.2">
      <c r="A1180" s="53" t="str">
        <f t="shared" si="36"/>
        <v>YARDDISCO DIAMANTADO</v>
      </c>
      <c r="B1180" s="41" t="str">
        <f>'[1]87-20-0'!B1164</f>
        <v>DCS412Y</v>
      </c>
      <c r="C1180" s="41" t="str">
        <f>VLOOKUP(B1180,'[1]87-20-0'!$B$2:$G$10000, 3,0)</f>
        <v>DIS C/SEC #SEGMENTA# 41/2</v>
      </c>
      <c r="D1180" s="41" t="str">
        <f>VLOOKUP(B1180,'[1]87-20-0'!$B$2:$G$10000, 4,0)</f>
        <v>YARD</v>
      </c>
      <c r="E1180" s="41" t="str">
        <f>VLOOKUP(B1180,'[1]87-20-0'!$B$2:$G$10000, 5,0)</f>
        <v>DISCO DIAMANTADO</v>
      </c>
      <c r="F1180" s="42">
        <f>VLOOKUP(B1180,'[1]87-20-0'!$B$2:$G$10000, 6,0)</f>
        <v>3156.2</v>
      </c>
      <c r="G1180" s="52">
        <f>F1180*(1-$B$15)*(1-(IF(ISERROR(VLOOKUP(A1180,'[2]BASE OFERTAS'!$A$2:$D$800,4,FALSE)),"0 ",VLOOKUP(A1180,'[2]BASE OFERTAS'!$A$2:$D$800,4,FALSE))))</f>
        <v>2777.4559999999997</v>
      </c>
      <c r="H1180" s="43"/>
      <c r="I1180" s="44">
        <f t="shared" si="37"/>
        <v>0</v>
      </c>
    </row>
    <row r="1181" spans="1:9" x14ac:dyDescent="0.2">
      <c r="A1181" s="53" t="str">
        <f t="shared" si="36"/>
        <v>YARDDISCO DIAMANTADO</v>
      </c>
      <c r="B1181" s="41" t="str">
        <f>'[1]87-20-0'!B1165</f>
        <v>DCS7Y</v>
      </c>
      <c r="C1181" s="41" t="str">
        <f>VLOOKUP(B1181,'[1]87-20-0'!$B$2:$G$10000, 3,0)</f>
        <v>DIS C/SEC #SEGMENTA# 7"</v>
      </c>
      <c r="D1181" s="41" t="str">
        <f>VLOOKUP(B1181,'[1]87-20-0'!$B$2:$G$10000, 4,0)</f>
        <v>YARD</v>
      </c>
      <c r="E1181" s="41" t="str">
        <f>VLOOKUP(B1181,'[1]87-20-0'!$B$2:$G$10000, 5,0)</f>
        <v>DISCO DIAMANTADO</v>
      </c>
      <c r="F1181" s="42">
        <f>VLOOKUP(B1181,'[1]87-20-0'!$B$2:$G$10000, 6,0)</f>
        <v>8651.5499999999993</v>
      </c>
      <c r="G1181" s="52">
        <f>F1181*(1-$B$15)*(1-(IF(ISERROR(VLOOKUP(A1181,'[2]BASE OFERTAS'!$A$2:$D$800,4,FALSE)),"0 ",VLOOKUP(A1181,'[2]BASE OFERTAS'!$A$2:$D$800,4,FALSE))))</f>
        <v>7613.3639999999996</v>
      </c>
      <c r="H1181" s="43"/>
      <c r="I1181" s="44">
        <f t="shared" si="37"/>
        <v>0</v>
      </c>
    </row>
    <row r="1182" spans="1:9" x14ac:dyDescent="0.2">
      <c r="A1182" s="53" t="str">
        <f t="shared" si="36"/>
        <v>YARDDISCO DIAMANTADO</v>
      </c>
      <c r="B1182" s="41" t="str">
        <f>'[1]87-20-0'!B1166</f>
        <v>DCS9Y</v>
      </c>
      <c r="C1182" s="41" t="str">
        <f>VLOOKUP(B1182,'[1]87-20-0'!$B$2:$G$10000, 3,0)</f>
        <v>DIS C/SEC #SEGMENTA# 9"</v>
      </c>
      <c r="D1182" s="41" t="str">
        <f>VLOOKUP(B1182,'[1]87-20-0'!$B$2:$G$10000, 4,0)</f>
        <v>YARD</v>
      </c>
      <c r="E1182" s="41" t="str">
        <f>VLOOKUP(B1182,'[1]87-20-0'!$B$2:$G$10000, 5,0)</f>
        <v>DISCO DIAMANTADO</v>
      </c>
      <c r="F1182" s="42">
        <f>VLOOKUP(B1182,'[1]87-20-0'!$B$2:$G$10000, 6,0)</f>
        <v>13572.73</v>
      </c>
      <c r="G1182" s="52">
        <f>F1182*(1-$B$15)*(1-(IF(ISERROR(VLOOKUP(A1182,'[2]BASE OFERTAS'!$A$2:$D$800,4,FALSE)),"0 ",VLOOKUP(A1182,'[2]BASE OFERTAS'!$A$2:$D$800,4,FALSE))))</f>
        <v>11944.002399999999</v>
      </c>
      <c r="H1182" s="43"/>
      <c r="I1182" s="44">
        <f t="shared" si="37"/>
        <v>0</v>
      </c>
    </row>
    <row r="1183" spans="1:9" x14ac:dyDescent="0.2">
      <c r="A1183" s="53" t="str">
        <f t="shared" si="36"/>
        <v>RHEINDIS. DIAMANTADO</v>
      </c>
      <c r="B1183" s="41" t="str">
        <f>'[1]87-20-0'!B1167</f>
        <v>DCC412R</v>
      </c>
      <c r="C1183" s="41" t="str">
        <f>VLOOKUP(B1183,'[1]87-20-0'!$B$2:$G$10000, 3,0)</f>
        <v>DIS DIA C/CO TURB 4 1/2</v>
      </c>
      <c r="D1183" s="41" t="str">
        <f>VLOOKUP(B1183,'[1]87-20-0'!$B$2:$G$10000, 4,0)</f>
        <v>RHEIN</v>
      </c>
      <c r="E1183" s="41" t="str">
        <f>VLOOKUP(B1183,'[1]87-20-0'!$B$2:$G$10000, 5,0)</f>
        <v>DIS. DIAMANTADO</v>
      </c>
      <c r="F1183" s="42">
        <f>VLOOKUP(B1183,'[1]87-20-0'!$B$2:$G$10000, 6,0)</f>
        <v>5183.3</v>
      </c>
      <c r="G1183" s="52">
        <f>F1183*(1-$B$15)*(1-(IF(ISERROR(VLOOKUP(A1183,'[2]BASE OFERTAS'!$A$2:$D$800,4,FALSE)),"0 ",VLOOKUP(A1183,'[2]BASE OFERTAS'!$A$2:$D$800,4,FALSE))))</f>
        <v>4561.3040000000001</v>
      </c>
      <c r="H1183" s="43"/>
      <c r="I1183" s="44">
        <f t="shared" si="37"/>
        <v>0</v>
      </c>
    </row>
    <row r="1184" spans="1:9" x14ac:dyDescent="0.2">
      <c r="A1184" s="53" t="str">
        <f t="shared" si="36"/>
        <v>RHEINDIS. DIAMANTADO</v>
      </c>
      <c r="B1184" s="41" t="str">
        <f>'[1]87-20-0'!B1168</f>
        <v>DCC7R</v>
      </c>
      <c r="C1184" s="41" t="str">
        <f>VLOOKUP(B1184,'[1]87-20-0'!$B$2:$G$10000, 3,0)</f>
        <v>DIS DIA C/CO TURBO 7</v>
      </c>
      <c r="D1184" s="41" t="str">
        <f>VLOOKUP(B1184,'[1]87-20-0'!$B$2:$G$10000, 4,0)</f>
        <v>RHEIN</v>
      </c>
      <c r="E1184" s="41" t="str">
        <f>VLOOKUP(B1184,'[1]87-20-0'!$B$2:$G$10000, 5,0)</f>
        <v>DIS. DIAMANTADO</v>
      </c>
      <c r="F1184" s="42">
        <f>VLOOKUP(B1184,'[1]87-20-0'!$B$2:$G$10000, 6,0)</f>
        <v>12410.05</v>
      </c>
      <c r="G1184" s="52">
        <f>F1184*(1-$B$15)*(1-(IF(ISERROR(VLOOKUP(A1184,'[2]BASE OFERTAS'!$A$2:$D$800,4,FALSE)),"0 ",VLOOKUP(A1184,'[2]BASE OFERTAS'!$A$2:$D$800,4,FALSE))))</f>
        <v>10920.843999999999</v>
      </c>
      <c r="H1184" s="43"/>
      <c r="I1184" s="44">
        <f t="shared" si="37"/>
        <v>0</v>
      </c>
    </row>
    <row r="1185" spans="1:9" x14ac:dyDescent="0.2">
      <c r="A1185" s="53" t="str">
        <f t="shared" si="36"/>
        <v>RHEINDIS. DIAMANTADO</v>
      </c>
      <c r="B1185" s="41" t="str">
        <f>'[1]87-20-0'!B1169</f>
        <v>DCC9R</v>
      </c>
      <c r="C1185" s="41" t="str">
        <f>VLOOKUP(B1185,'[1]87-20-0'!$B$2:$G$10000, 3,0)</f>
        <v>DIS DIA C/CO TURBO 9</v>
      </c>
      <c r="D1185" s="41" t="str">
        <f>VLOOKUP(B1185,'[1]87-20-0'!$B$2:$G$10000, 4,0)</f>
        <v>RHEIN</v>
      </c>
      <c r="E1185" s="41" t="str">
        <f>VLOOKUP(B1185,'[1]87-20-0'!$B$2:$G$10000, 5,0)</f>
        <v>DIS. DIAMANTADO</v>
      </c>
      <c r="F1185" s="42">
        <f>VLOOKUP(B1185,'[1]87-20-0'!$B$2:$G$10000, 6,0)</f>
        <v>19938.8</v>
      </c>
      <c r="G1185" s="52">
        <f>F1185*(1-$B$15)*(1-(IF(ISERROR(VLOOKUP(A1185,'[2]BASE OFERTAS'!$A$2:$D$800,4,FALSE)),"0 ",VLOOKUP(A1185,'[2]BASE OFERTAS'!$A$2:$D$800,4,FALSE))))</f>
        <v>17546.144</v>
      </c>
      <c r="H1185" s="43"/>
      <c r="I1185" s="44">
        <f t="shared" si="37"/>
        <v>0</v>
      </c>
    </row>
    <row r="1186" spans="1:9" x14ac:dyDescent="0.2">
      <c r="A1186" s="53" t="str">
        <f t="shared" si="36"/>
        <v>RHEINDIS. DIAMANTADO</v>
      </c>
      <c r="B1186" s="41" t="str">
        <f>'[1]87-20-0'!B1170</f>
        <v>DCH412R</v>
      </c>
      <c r="C1186" s="41" t="str">
        <f>VLOOKUP(B1186,'[1]87-20-0'!$B$2:$G$10000, 3,0)</f>
        <v>DIS DIA C/HU CONT 4 1/2</v>
      </c>
      <c r="D1186" s="41" t="str">
        <f>VLOOKUP(B1186,'[1]87-20-0'!$B$2:$G$10000, 4,0)</f>
        <v>RHEIN</v>
      </c>
      <c r="E1186" s="41" t="str">
        <f>VLOOKUP(B1186,'[1]87-20-0'!$B$2:$G$10000, 5,0)</f>
        <v>DIS. DIAMANTADO</v>
      </c>
      <c r="F1186" s="42">
        <f>VLOOKUP(B1186,'[1]87-20-0'!$B$2:$G$10000, 6,0)</f>
        <v>3769.66</v>
      </c>
      <c r="G1186" s="52">
        <f>F1186*(1-$B$15)*(1-(IF(ISERROR(VLOOKUP(A1186,'[2]BASE OFERTAS'!$A$2:$D$800,4,FALSE)),"0 ",VLOOKUP(A1186,'[2]BASE OFERTAS'!$A$2:$D$800,4,FALSE))))</f>
        <v>3317.3008</v>
      </c>
      <c r="H1186" s="43"/>
      <c r="I1186" s="44">
        <f t="shared" si="37"/>
        <v>0</v>
      </c>
    </row>
    <row r="1187" spans="1:9" x14ac:dyDescent="0.2">
      <c r="A1187" s="53" t="str">
        <f t="shared" si="36"/>
        <v>RHEINDIS. DIAMANTADO</v>
      </c>
      <c r="B1187" s="41" t="str">
        <f>'[1]87-20-0'!B1171</f>
        <v>DCH7R</v>
      </c>
      <c r="C1187" s="41" t="str">
        <f>VLOOKUP(B1187,'[1]87-20-0'!$B$2:$G$10000, 3,0)</f>
        <v>DIS DIA C/HU CONTI 7</v>
      </c>
      <c r="D1187" s="41" t="str">
        <f>VLOOKUP(B1187,'[1]87-20-0'!$B$2:$G$10000, 4,0)</f>
        <v>RHEIN</v>
      </c>
      <c r="E1187" s="41" t="str">
        <f>VLOOKUP(B1187,'[1]87-20-0'!$B$2:$G$10000, 5,0)</f>
        <v>DIS. DIAMANTADO</v>
      </c>
      <c r="F1187" s="42">
        <f>VLOOKUP(B1187,'[1]87-20-0'!$B$2:$G$10000, 6,0)</f>
        <v>9264.4</v>
      </c>
      <c r="G1187" s="52">
        <f>F1187*(1-$B$15)*(1-(IF(ISERROR(VLOOKUP(A1187,'[2]BASE OFERTAS'!$A$2:$D$800,4,FALSE)),"0 ",VLOOKUP(A1187,'[2]BASE OFERTAS'!$A$2:$D$800,4,FALSE))))</f>
        <v>8152.6719999999996</v>
      </c>
      <c r="H1187" s="43"/>
      <c r="I1187" s="44">
        <f t="shared" si="37"/>
        <v>0</v>
      </c>
    </row>
    <row r="1188" spans="1:9" x14ac:dyDescent="0.2">
      <c r="A1188" s="53" t="str">
        <f t="shared" si="36"/>
        <v>RHEINDIS. DIAMANTADO</v>
      </c>
      <c r="B1188" s="41" t="str">
        <f>'[1]87-20-0'!B1172</f>
        <v>DCH9R</v>
      </c>
      <c r="C1188" s="41" t="str">
        <f>VLOOKUP(B1188,'[1]87-20-0'!$B$2:$G$10000, 3,0)</f>
        <v>DIS DIA C/HU CONTI 9</v>
      </c>
      <c r="D1188" s="41" t="str">
        <f>VLOOKUP(B1188,'[1]87-20-0'!$B$2:$G$10000, 4,0)</f>
        <v>RHEIN</v>
      </c>
      <c r="E1188" s="41" t="str">
        <f>VLOOKUP(B1188,'[1]87-20-0'!$B$2:$G$10000, 5,0)</f>
        <v>DIS. DIAMANTADO</v>
      </c>
      <c r="F1188" s="42">
        <f>VLOOKUP(B1188,'[1]87-20-0'!$B$2:$G$10000, 6,0)</f>
        <v>15954.69</v>
      </c>
      <c r="G1188" s="52">
        <f>F1188*(1-$B$15)*(1-(IF(ISERROR(VLOOKUP(A1188,'[2]BASE OFERTAS'!$A$2:$D$800,4,FALSE)),"0 ",VLOOKUP(A1188,'[2]BASE OFERTAS'!$A$2:$D$800,4,FALSE))))</f>
        <v>14040.127200000001</v>
      </c>
      <c r="H1188" s="43"/>
      <c r="I1188" s="44">
        <f t="shared" si="37"/>
        <v>0</v>
      </c>
    </row>
    <row r="1189" spans="1:9" x14ac:dyDescent="0.2">
      <c r="A1189" s="53" t="str">
        <f t="shared" si="36"/>
        <v>RHEINDIS. DIAMANTADO</v>
      </c>
      <c r="B1189" s="41" t="str">
        <f>'[1]87-20-0'!B1173</f>
        <v>DCS412R</v>
      </c>
      <c r="C1189" s="41" t="str">
        <f>VLOOKUP(B1189,'[1]87-20-0'!$B$2:$G$10000, 3,0)</f>
        <v>DIS DIA C/SE SEGM 4 1/2</v>
      </c>
      <c r="D1189" s="41" t="str">
        <f>VLOOKUP(B1189,'[1]87-20-0'!$B$2:$G$10000, 4,0)</f>
        <v>RHEIN</v>
      </c>
      <c r="E1189" s="41" t="str">
        <f>VLOOKUP(B1189,'[1]87-20-0'!$B$2:$G$10000, 5,0)</f>
        <v>DIS. DIAMANTADO</v>
      </c>
      <c r="F1189" s="42">
        <f>VLOOKUP(B1189,'[1]87-20-0'!$B$2:$G$10000, 6,0)</f>
        <v>4461.0200000000004</v>
      </c>
      <c r="G1189" s="52">
        <f>F1189*(1-$B$15)*(1-(IF(ISERROR(VLOOKUP(A1189,'[2]BASE OFERTAS'!$A$2:$D$800,4,FALSE)),"0 ",VLOOKUP(A1189,'[2]BASE OFERTAS'!$A$2:$D$800,4,FALSE))))</f>
        <v>3925.6976000000004</v>
      </c>
      <c r="H1189" s="43"/>
      <c r="I1189" s="44">
        <f t="shared" si="37"/>
        <v>0</v>
      </c>
    </row>
    <row r="1190" spans="1:9" x14ac:dyDescent="0.2">
      <c r="A1190" s="53" t="str">
        <f t="shared" si="36"/>
        <v>RHEINDIS. DIAMANTADO</v>
      </c>
      <c r="B1190" s="41" t="str">
        <f>'[1]87-20-0'!B1174</f>
        <v>DCS7R</v>
      </c>
      <c r="C1190" s="41" t="str">
        <f>VLOOKUP(B1190,'[1]87-20-0'!$B$2:$G$10000, 3,0)</f>
        <v>DIS DIA C/SE SEGME 7</v>
      </c>
      <c r="D1190" s="41" t="str">
        <f>VLOOKUP(B1190,'[1]87-20-0'!$B$2:$G$10000, 4,0)</f>
        <v>RHEIN</v>
      </c>
      <c r="E1190" s="41" t="str">
        <f>VLOOKUP(B1190,'[1]87-20-0'!$B$2:$G$10000, 5,0)</f>
        <v>DIS. DIAMANTADO</v>
      </c>
      <c r="F1190" s="42">
        <f>VLOOKUP(B1190,'[1]87-20-0'!$B$2:$G$10000, 6,0)</f>
        <v>11086.62</v>
      </c>
      <c r="G1190" s="52">
        <f>F1190*(1-$B$15)*(1-(IF(ISERROR(VLOOKUP(A1190,'[2]BASE OFERTAS'!$A$2:$D$800,4,FALSE)),"0 ",VLOOKUP(A1190,'[2]BASE OFERTAS'!$A$2:$D$800,4,FALSE))))</f>
        <v>9756.2256000000016</v>
      </c>
      <c r="H1190" s="43"/>
      <c r="I1190" s="44">
        <f t="shared" si="37"/>
        <v>0</v>
      </c>
    </row>
    <row r="1191" spans="1:9" x14ac:dyDescent="0.2">
      <c r="A1191" s="53" t="str">
        <f t="shared" si="36"/>
        <v>RHEINDIS. DIAMANTADO</v>
      </c>
      <c r="B1191" s="41" t="str">
        <f>'[1]87-20-0'!B1175</f>
        <v>DCS9R</v>
      </c>
      <c r="C1191" s="41" t="str">
        <f>VLOOKUP(B1191,'[1]87-20-0'!$B$2:$G$10000, 3,0)</f>
        <v>DIS DIA C/SE SEGME 9</v>
      </c>
      <c r="D1191" s="41" t="str">
        <f>VLOOKUP(B1191,'[1]87-20-0'!$B$2:$G$10000, 4,0)</f>
        <v>RHEIN</v>
      </c>
      <c r="E1191" s="41" t="str">
        <f>VLOOKUP(B1191,'[1]87-20-0'!$B$2:$G$10000, 5,0)</f>
        <v>DIS. DIAMANTADO</v>
      </c>
      <c r="F1191" s="42">
        <f>VLOOKUP(B1191,'[1]87-20-0'!$B$2:$G$10000, 6,0)</f>
        <v>17060.41</v>
      </c>
      <c r="G1191" s="52">
        <f>F1191*(1-$B$15)*(1-(IF(ISERROR(VLOOKUP(A1191,'[2]BASE OFERTAS'!$A$2:$D$800,4,FALSE)),"0 ",VLOOKUP(A1191,'[2]BASE OFERTAS'!$A$2:$D$800,4,FALSE))))</f>
        <v>15013.1608</v>
      </c>
      <c r="H1191" s="43"/>
      <c r="I1191" s="44">
        <f t="shared" si="37"/>
        <v>0</v>
      </c>
    </row>
    <row r="1192" spans="1:9" x14ac:dyDescent="0.2">
      <c r="A1192" s="53" t="str">
        <f t="shared" si="36"/>
        <v>TYROLITDISCO FLAP</v>
      </c>
      <c r="B1192" s="41" t="str">
        <f>'[1]87-20-0'!B1176</f>
        <v>DFC60T</v>
      </c>
      <c r="C1192" s="41" t="str">
        <f>VLOOKUP(B1192,'[1]87-20-0'!$B$2:$G$10000, 3,0)</f>
        <v>DIS FLAP C/SILICIO  60</v>
      </c>
      <c r="D1192" s="41" t="str">
        <f>VLOOKUP(B1192,'[1]87-20-0'!$B$2:$G$10000, 4,0)</f>
        <v>TYROLIT</v>
      </c>
      <c r="E1192" s="41" t="str">
        <f>VLOOKUP(B1192,'[1]87-20-0'!$B$2:$G$10000, 5,0)</f>
        <v>DISCO FLAP</v>
      </c>
      <c r="F1192" s="42">
        <f>VLOOKUP(B1192,'[1]87-20-0'!$B$2:$G$10000, 6,0)</f>
        <v>3624.97</v>
      </c>
      <c r="G1192" s="52">
        <f>F1192*(1-$B$15)*(1-(IF(ISERROR(VLOOKUP(A1192,'[2]BASE OFERTAS'!$A$2:$D$800,4,FALSE)),"0 ",VLOOKUP(A1192,'[2]BASE OFERTAS'!$A$2:$D$800,4,FALSE))))</f>
        <v>2537.4789999999998</v>
      </c>
      <c r="H1192" s="43"/>
      <c r="I1192" s="44">
        <f t="shared" si="37"/>
        <v>0</v>
      </c>
    </row>
    <row r="1193" spans="1:9" x14ac:dyDescent="0.2">
      <c r="A1193" s="53" t="str">
        <f t="shared" si="36"/>
        <v>TYROLITDISCO FLAP</v>
      </c>
      <c r="B1193" s="41" t="str">
        <f>'[1]87-20-0'!B1177</f>
        <v>DFC80T</v>
      </c>
      <c r="C1193" s="41" t="str">
        <f>VLOOKUP(B1193,'[1]87-20-0'!$B$2:$G$10000, 3,0)</f>
        <v>DIS FLAP C/SILICIO  80</v>
      </c>
      <c r="D1193" s="41" t="str">
        <f>VLOOKUP(B1193,'[1]87-20-0'!$B$2:$G$10000, 4,0)</f>
        <v>TYROLIT</v>
      </c>
      <c r="E1193" s="41" t="str">
        <f>VLOOKUP(B1193,'[1]87-20-0'!$B$2:$G$10000, 5,0)</f>
        <v>DISCO FLAP</v>
      </c>
      <c r="F1193" s="42">
        <f>VLOOKUP(B1193,'[1]87-20-0'!$B$2:$G$10000, 6,0)</f>
        <v>3624.97</v>
      </c>
      <c r="G1193" s="52">
        <f>F1193*(1-$B$15)*(1-(IF(ISERROR(VLOOKUP(A1193,'[2]BASE OFERTAS'!$A$2:$D$800,4,FALSE)),"0 ",VLOOKUP(A1193,'[2]BASE OFERTAS'!$A$2:$D$800,4,FALSE))))</f>
        <v>2537.4789999999998</v>
      </c>
      <c r="H1193" s="43"/>
      <c r="I1193" s="44">
        <f t="shared" si="37"/>
        <v>0</v>
      </c>
    </row>
    <row r="1194" spans="1:9" x14ac:dyDescent="0.2">
      <c r="A1194" s="53" t="str">
        <f t="shared" si="36"/>
        <v>TYROLITDISCO FLAP</v>
      </c>
      <c r="B1194" s="41" t="str">
        <f>'[1]87-20-0'!B1178</f>
        <v>DFC120T</v>
      </c>
      <c r="C1194" s="41" t="str">
        <f>VLOOKUP(B1194,'[1]87-20-0'!$B$2:$G$10000, 3,0)</f>
        <v>DIS FLAP C/SILICIO 120</v>
      </c>
      <c r="D1194" s="41" t="str">
        <f>VLOOKUP(B1194,'[1]87-20-0'!$B$2:$G$10000, 4,0)</f>
        <v>TYROLIT</v>
      </c>
      <c r="E1194" s="41" t="str">
        <f>VLOOKUP(B1194,'[1]87-20-0'!$B$2:$G$10000, 5,0)</f>
        <v>DISCO FLAP</v>
      </c>
      <c r="F1194" s="42">
        <f>VLOOKUP(B1194,'[1]87-20-0'!$B$2:$G$10000, 6,0)</f>
        <v>3624.97</v>
      </c>
      <c r="G1194" s="52">
        <f>F1194*(1-$B$15)*(1-(IF(ISERROR(VLOOKUP(A1194,'[2]BASE OFERTAS'!$A$2:$D$800,4,FALSE)),"0 ",VLOOKUP(A1194,'[2]BASE OFERTAS'!$A$2:$D$800,4,FALSE))))</f>
        <v>2537.4789999999998</v>
      </c>
      <c r="H1194" s="43"/>
      <c r="I1194" s="44">
        <f t="shared" si="37"/>
        <v>0</v>
      </c>
    </row>
    <row r="1195" spans="1:9" x14ac:dyDescent="0.2">
      <c r="A1195" s="53" t="str">
        <f t="shared" si="36"/>
        <v>TYROLITDISCO FLAP</v>
      </c>
      <c r="B1195" s="41" t="str">
        <f>'[1]87-20-0'!B1179</f>
        <v>DFC220T</v>
      </c>
      <c r="C1195" s="41" t="str">
        <f>VLOOKUP(B1195,'[1]87-20-0'!$B$2:$G$10000, 3,0)</f>
        <v>DIS FLAP C/SILICIO 220</v>
      </c>
      <c r="D1195" s="41" t="str">
        <f>VLOOKUP(B1195,'[1]87-20-0'!$B$2:$G$10000, 4,0)</f>
        <v>TYROLIT</v>
      </c>
      <c r="E1195" s="41" t="str">
        <f>VLOOKUP(B1195,'[1]87-20-0'!$B$2:$G$10000, 5,0)</f>
        <v>DISCO FLAP</v>
      </c>
      <c r="F1195" s="42">
        <f>VLOOKUP(B1195,'[1]87-20-0'!$B$2:$G$10000, 6,0)</f>
        <v>3624.97</v>
      </c>
      <c r="G1195" s="52">
        <f>F1195*(1-$B$15)*(1-(IF(ISERROR(VLOOKUP(A1195,'[2]BASE OFERTAS'!$A$2:$D$800,4,FALSE)),"0 ",VLOOKUP(A1195,'[2]BASE OFERTAS'!$A$2:$D$800,4,FALSE))))</f>
        <v>2537.4789999999998</v>
      </c>
      <c r="H1195" s="43"/>
      <c r="I1195" s="44">
        <f t="shared" si="37"/>
        <v>0</v>
      </c>
    </row>
    <row r="1196" spans="1:9" x14ac:dyDescent="0.2">
      <c r="A1196" s="53" t="str">
        <f t="shared" si="36"/>
        <v>TYROLITDISCO FLAP</v>
      </c>
      <c r="B1196" s="41" t="str">
        <f>'[1]87-20-0'!B1180</f>
        <v>DFO40T</v>
      </c>
      <c r="C1196" s="41" t="str">
        <f>VLOOKUP(B1196,'[1]87-20-0'!$B$2:$G$10000, 3,0)</f>
        <v>DIS FLAP O/ALUMIN 115  40</v>
      </c>
      <c r="D1196" s="41" t="str">
        <f>VLOOKUP(B1196,'[1]87-20-0'!$B$2:$G$10000, 4,0)</f>
        <v>TYROLIT</v>
      </c>
      <c r="E1196" s="41" t="str">
        <f>VLOOKUP(B1196,'[1]87-20-0'!$B$2:$G$10000, 5,0)</f>
        <v>DISCO FLAP</v>
      </c>
      <c r="F1196" s="42">
        <f>VLOOKUP(B1196,'[1]87-20-0'!$B$2:$G$10000, 6,0)</f>
        <v>2724.93</v>
      </c>
      <c r="G1196" s="52">
        <f>F1196*(1-$B$15)*(1-(IF(ISERROR(VLOOKUP(A1196,'[2]BASE OFERTAS'!$A$2:$D$800,4,FALSE)),"0 ",VLOOKUP(A1196,'[2]BASE OFERTAS'!$A$2:$D$800,4,FALSE))))</f>
        <v>1907.4509999999998</v>
      </c>
      <c r="H1196" s="43"/>
      <c r="I1196" s="44">
        <f t="shared" si="37"/>
        <v>0</v>
      </c>
    </row>
    <row r="1197" spans="1:9" x14ac:dyDescent="0.2">
      <c r="A1197" s="53" t="str">
        <f t="shared" si="36"/>
        <v>TYROLITDISCO FLAP</v>
      </c>
      <c r="B1197" s="41" t="str">
        <f>'[1]87-20-0'!B1181</f>
        <v>DFO60T</v>
      </c>
      <c r="C1197" s="41" t="str">
        <f>VLOOKUP(B1197,'[1]87-20-0'!$B$2:$G$10000, 3,0)</f>
        <v>DIS FLAP O/ALUMIN 115  60</v>
      </c>
      <c r="D1197" s="41" t="str">
        <f>VLOOKUP(B1197,'[1]87-20-0'!$B$2:$G$10000, 4,0)</f>
        <v>TYROLIT</v>
      </c>
      <c r="E1197" s="41" t="str">
        <f>VLOOKUP(B1197,'[1]87-20-0'!$B$2:$G$10000, 5,0)</f>
        <v>DISCO FLAP</v>
      </c>
      <c r="F1197" s="42">
        <f>VLOOKUP(B1197,'[1]87-20-0'!$B$2:$G$10000, 6,0)</f>
        <v>2724.93</v>
      </c>
      <c r="G1197" s="52">
        <f>F1197*(1-$B$15)*(1-(IF(ISERROR(VLOOKUP(A1197,'[2]BASE OFERTAS'!$A$2:$D$800,4,FALSE)),"0 ",VLOOKUP(A1197,'[2]BASE OFERTAS'!$A$2:$D$800,4,FALSE))))</f>
        <v>1907.4509999999998</v>
      </c>
      <c r="H1197" s="43"/>
      <c r="I1197" s="44">
        <f t="shared" si="37"/>
        <v>0</v>
      </c>
    </row>
    <row r="1198" spans="1:9" x14ac:dyDescent="0.2">
      <c r="A1198" s="53" t="str">
        <f t="shared" si="36"/>
        <v>TYROLITDISCO FLAP</v>
      </c>
      <c r="B1198" s="41" t="str">
        <f>'[1]87-20-0'!B1182</f>
        <v>DFO80T</v>
      </c>
      <c r="C1198" s="41" t="str">
        <f>VLOOKUP(B1198,'[1]87-20-0'!$B$2:$G$10000, 3,0)</f>
        <v>DIS FLAP O/ALUMIN 115  80</v>
      </c>
      <c r="D1198" s="41" t="str">
        <f>VLOOKUP(B1198,'[1]87-20-0'!$B$2:$G$10000, 4,0)</f>
        <v>TYROLIT</v>
      </c>
      <c r="E1198" s="41" t="str">
        <f>VLOOKUP(B1198,'[1]87-20-0'!$B$2:$G$10000, 5,0)</f>
        <v>DISCO FLAP</v>
      </c>
      <c r="F1198" s="42">
        <f>VLOOKUP(B1198,'[1]87-20-0'!$B$2:$G$10000, 6,0)</f>
        <v>2724.93</v>
      </c>
      <c r="G1198" s="52">
        <f>F1198*(1-$B$15)*(1-(IF(ISERROR(VLOOKUP(A1198,'[2]BASE OFERTAS'!$A$2:$D$800,4,FALSE)),"0 ",VLOOKUP(A1198,'[2]BASE OFERTAS'!$A$2:$D$800,4,FALSE))))</f>
        <v>1907.4509999999998</v>
      </c>
      <c r="H1198" s="43"/>
      <c r="I1198" s="44">
        <f t="shared" si="37"/>
        <v>0</v>
      </c>
    </row>
    <row r="1199" spans="1:9" x14ac:dyDescent="0.2">
      <c r="A1199" s="53" t="str">
        <f t="shared" si="36"/>
        <v>TYROLITDISCO FLAP</v>
      </c>
      <c r="B1199" s="41" t="str">
        <f>'[1]87-20-0'!B1183</f>
        <v>DFO120T</v>
      </c>
      <c r="C1199" s="41" t="str">
        <f>VLOOKUP(B1199,'[1]87-20-0'!$B$2:$G$10000, 3,0)</f>
        <v>DIS FLAP O/ALUMIN 115 120</v>
      </c>
      <c r="D1199" s="41" t="str">
        <f>VLOOKUP(B1199,'[1]87-20-0'!$B$2:$G$10000, 4,0)</f>
        <v>TYROLIT</v>
      </c>
      <c r="E1199" s="41" t="str">
        <f>VLOOKUP(B1199,'[1]87-20-0'!$B$2:$G$10000, 5,0)</f>
        <v>DISCO FLAP</v>
      </c>
      <c r="F1199" s="42">
        <f>VLOOKUP(B1199,'[1]87-20-0'!$B$2:$G$10000, 6,0)</f>
        <v>2724.93</v>
      </c>
      <c r="G1199" s="52">
        <f>F1199*(1-$B$15)*(1-(IF(ISERROR(VLOOKUP(A1199,'[2]BASE OFERTAS'!$A$2:$D$800,4,FALSE)),"0 ",VLOOKUP(A1199,'[2]BASE OFERTAS'!$A$2:$D$800,4,FALSE))))</f>
        <v>1907.4509999999998</v>
      </c>
      <c r="H1199" s="43"/>
      <c r="I1199" s="44">
        <f t="shared" si="37"/>
        <v>0</v>
      </c>
    </row>
    <row r="1200" spans="1:9" x14ac:dyDescent="0.2">
      <c r="A1200" s="53" t="str">
        <f t="shared" si="36"/>
        <v>TYROLITDISCO FLAP</v>
      </c>
      <c r="B1200" s="41" t="str">
        <f>'[1]87-20-0'!B1184</f>
        <v>DFO740T</v>
      </c>
      <c r="C1200" s="41" t="str">
        <f>VLOOKUP(B1200,'[1]87-20-0'!$B$2:$G$10000, 3,0)</f>
        <v>DIS FLAP O/ALUMIN 180  40</v>
      </c>
      <c r="D1200" s="41" t="str">
        <f>VLOOKUP(B1200,'[1]87-20-0'!$B$2:$G$10000, 4,0)</f>
        <v>TYROLIT</v>
      </c>
      <c r="E1200" s="41" t="str">
        <f>VLOOKUP(B1200,'[1]87-20-0'!$B$2:$G$10000, 5,0)</f>
        <v>DISCO FLAP</v>
      </c>
      <c r="F1200" s="42">
        <f>VLOOKUP(B1200,'[1]87-20-0'!$B$2:$G$10000, 6,0)</f>
        <v>6177.79</v>
      </c>
      <c r="G1200" s="52">
        <f>F1200*(1-$B$15)*(1-(IF(ISERROR(VLOOKUP(A1200,'[2]BASE OFERTAS'!$A$2:$D$800,4,FALSE)),"0 ",VLOOKUP(A1200,'[2]BASE OFERTAS'!$A$2:$D$800,4,FALSE))))</f>
        <v>4324.4529999999995</v>
      </c>
      <c r="H1200" s="43"/>
      <c r="I1200" s="44">
        <f t="shared" si="37"/>
        <v>0</v>
      </c>
    </row>
    <row r="1201" spans="1:9" x14ac:dyDescent="0.2">
      <c r="A1201" s="53" t="str">
        <f t="shared" si="36"/>
        <v>TYROLITDISCO FLAP</v>
      </c>
      <c r="B1201" s="41" t="str">
        <f>'[1]87-20-0'!B1185</f>
        <v>DFO760T</v>
      </c>
      <c r="C1201" s="41" t="str">
        <f>VLOOKUP(B1201,'[1]87-20-0'!$B$2:$G$10000, 3,0)</f>
        <v>DIS FLAP O/ALUMIN 180  60</v>
      </c>
      <c r="D1201" s="41" t="str">
        <f>VLOOKUP(B1201,'[1]87-20-0'!$B$2:$G$10000, 4,0)</f>
        <v>TYROLIT</v>
      </c>
      <c r="E1201" s="41" t="str">
        <f>VLOOKUP(B1201,'[1]87-20-0'!$B$2:$G$10000, 5,0)</f>
        <v>DISCO FLAP</v>
      </c>
      <c r="F1201" s="42">
        <f>VLOOKUP(B1201,'[1]87-20-0'!$B$2:$G$10000, 6,0)</f>
        <v>6177.79</v>
      </c>
      <c r="G1201" s="52">
        <f>F1201*(1-$B$15)*(1-(IF(ISERROR(VLOOKUP(A1201,'[2]BASE OFERTAS'!$A$2:$D$800,4,FALSE)),"0 ",VLOOKUP(A1201,'[2]BASE OFERTAS'!$A$2:$D$800,4,FALSE))))</f>
        <v>4324.4529999999995</v>
      </c>
      <c r="H1201" s="43"/>
      <c r="I1201" s="44">
        <f t="shared" si="37"/>
        <v>0</v>
      </c>
    </row>
    <row r="1202" spans="1:9" x14ac:dyDescent="0.2">
      <c r="A1202" s="53" t="str">
        <f t="shared" si="36"/>
        <v>TYROLITDISCO FLAP</v>
      </c>
      <c r="B1202" s="41" t="str">
        <f>'[1]87-20-0'!B1186</f>
        <v>DFO780T</v>
      </c>
      <c r="C1202" s="41" t="str">
        <f>VLOOKUP(B1202,'[1]87-20-0'!$B$2:$G$10000, 3,0)</f>
        <v>DIS FLAP O/ALUMIN 180  80</v>
      </c>
      <c r="D1202" s="41" t="str">
        <f>VLOOKUP(B1202,'[1]87-20-0'!$B$2:$G$10000, 4,0)</f>
        <v>TYROLIT</v>
      </c>
      <c r="E1202" s="41" t="str">
        <f>VLOOKUP(B1202,'[1]87-20-0'!$B$2:$G$10000, 5,0)</f>
        <v>DISCO FLAP</v>
      </c>
      <c r="F1202" s="42">
        <f>VLOOKUP(B1202,'[1]87-20-0'!$B$2:$G$10000, 6,0)</f>
        <v>6177.79</v>
      </c>
      <c r="G1202" s="52">
        <f>F1202*(1-$B$15)*(1-(IF(ISERROR(VLOOKUP(A1202,'[2]BASE OFERTAS'!$A$2:$D$800,4,FALSE)),"0 ",VLOOKUP(A1202,'[2]BASE OFERTAS'!$A$2:$D$800,4,FALSE))))</f>
        <v>4324.4529999999995</v>
      </c>
      <c r="H1202" s="43"/>
      <c r="I1202" s="44">
        <f t="shared" si="37"/>
        <v>0</v>
      </c>
    </row>
    <row r="1203" spans="1:9" x14ac:dyDescent="0.2">
      <c r="A1203" s="53" t="str">
        <f t="shared" si="36"/>
        <v>TYROLITDISCO FLAP</v>
      </c>
      <c r="B1203" s="41" t="str">
        <f>'[1]87-20-0'!B1187</f>
        <v>DFO7120T</v>
      </c>
      <c r="C1203" s="41" t="str">
        <f>VLOOKUP(B1203,'[1]87-20-0'!$B$2:$G$10000, 3,0)</f>
        <v>DIS FLAP O/ALUMIN 180 120</v>
      </c>
      <c r="D1203" s="41" t="str">
        <f>VLOOKUP(B1203,'[1]87-20-0'!$B$2:$G$10000, 4,0)</f>
        <v>TYROLIT</v>
      </c>
      <c r="E1203" s="41" t="str">
        <f>VLOOKUP(B1203,'[1]87-20-0'!$B$2:$G$10000, 5,0)</f>
        <v>DISCO FLAP</v>
      </c>
      <c r="F1203" s="42">
        <f>VLOOKUP(B1203,'[1]87-20-0'!$B$2:$G$10000, 6,0)</f>
        <v>6177.79</v>
      </c>
      <c r="G1203" s="52">
        <f>F1203*(1-$B$15)*(1-(IF(ISERROR(VLOOKUP(A1203,'[2]BASE OFERTAS'!$A$2:$D$800,4,FALSE)),"0 ",VLOOKUP(A1203,'[2]BASE OFERTAS'!$A$2:$D$800,4,FALSE))))</f>
        <v>4324.4529999999995</v>
      </c>
      <c r="H1203" s="43"/>
      <c r="I1203" s="44">
        <f t="shared" si="37"/>
        <v>0</v>
      </c>
    </row>
    <row r="1204" spans="1:9" x14ac:dyDescent="0.2">
      <c r="A1204" s="53" t="str">
        <f t="shared" si="36"/>
        <v>RHEINDISCO FLAP</v>
      </c>
      <c r="B1204" s="41" t="str">
        <f>'[1]87-20-0'!B1188</f>
        <v>DF760R</v>
      </c>
      <c r="C1204" s="41" t="str">
        <f>VLOOKUP(B1204,'[1]87-20-0'!$B$2:$G$10000, 3,0)</f>
        <v>DIS FLAP OXI/ALU *7"*  60</v>
      </c>
      <c r="D1204" s="41" t="str">
        <f>VLOOKUP(B1204,'[1]87-20-0'!$B$2:$G$10000, 4,0)</f>
        <v>RHEIN</v>
      </c>
      <c r="E1204" s="41" t="str">
        <f>VLOOKUP(B1204,'[1]87-20-0'!$B$2:$G$10000, 5,0)</f>
        <v>DISCO FLAP</v>
      </c>
      <c r="F1204" s="42">
        <f>VLOOKUP(B1204,'[1]87-20-0'!$B$2:$G$10000, 6,0)</f>
        <v>6648.56</v>
      </c>
      <c r="G1204" s="52">
        <f>F1204*(1-$B$15)*(1-(IF(ISERROR(VLOOKUP(A1204,'[2]BASE OFERTAS'!$A$2:$D$800,4,FALSE)),"0 ",VLOOKUP(A1204,'[2]BASE OFERTAS'!$A$2:$D$800,4,FALSE))))</f>
        <v>5850.7328000000007</v>
      </c>
      <c r="H1204" s="43"/>
      <c r="I1204" s="44">
        <f t="shared" si="37"/>
        <v>0</v>
      </c>
    </row>
    <row r="1205" spans="1:9" x14ac:dyDescent="0.2">
      <c r="A1205" s="53" t="str">
        <f t="shared" si="36"/>
        <v>RHEINDISCO FLAP</v>
      </c>
      <c r="B1205" s="41" t="str">
        <f>'[1]87-20-0'!B1189</f>
        <v>DF780R</v>
      </c>
      <c r="C1205" s="41" t="str">
        <f>VLOOKUP(B1205,'[1]87-20-0'!$B$2:$G$10000, 3,0)</f>
        <v>DIS FLAP OXI/ALU *7"*  80</v>
      </c>
      <c r="D1205" s="41" t="str">
        <f>VLOOKUP(B1205,'[1]87-20-0'!$B$2:$G$10000, 4,0)</f>
        <v>RHEIN</v>
      </c>
      <c r="E1205" s="41" t="str">
        <f>VLOOKUP(B1205,'[1]87-20-0'!$B$2:$G$10000, 5,0)</f>
        <v>DISCO FLAP</v>
      </c>
      <c r="F1205" s="42">
        <f>VLOOKUP(B1205,'[1]87-20-0'!$B$2:$G$10000, 6,0)</f>
        <v>6648.56</v>
      </c>
      <c r="G1205" s="52">
        <f>F1205*(1-$B$15)*(1-(IF(ISERROR(VLOOKUP(A1205,'[2]BASE OFERTAS'!$A$2:$D$800,4,FALSE)),"0 ",VLOOKUP(A1205,'[2]BASE OFERTAS'!$A$2:$D$800,4,FALSE))))</f>
        <v>5850.7328000000007</v>
      </c>
      <c r="H1205" s="43"/>
      <c r="I1205" s="44">
        <f t="shared" si="37"/>
        <v>0</v>
      </c>
    </row>
    <row r="1206" spans="1:9" x14ac:dyDescent="0.2">
      <c r="A1206" s="53" t="str">
        <f t="shared" si="36"/>
        <v>RHEINDISCO FLAP</v>
      </c>
      <c r="B1206" s="41" t="str">
        <f>'[1]87-20-0'!B1190</f>
        <v>DF7120R</v>
      </c>
      <c r="C1206" s="41" t="str">
        <f>VLOOKUP(B1206,'[1]87-20-0'!$B$2:$G$10000, 3,0)</f>
        <v>DIS FLAP OXI/ALU *7"* 120</v>
      </c>
      <c r="D1206" s="41" t="str">
        <f>VLOOKUP(B1206,'[1]87-20-0'!$B$2:$G$10000, 4,0)</f>
        <v>RHEIN</v>
      </c>
      <c r="E1206" s="41" t="str">
        <f>VLOOKUP(B1206,'[1]87-20-0'!$B$2:$G$10000, 5,0)</f>
        <v>DISCO FLAP</v>
      </c>
      <c r="F1206" s="42">
        <f>VLOOKUP(B1206,'[1]87-20-0'!$B$2:$G$10000, 6,0)</f>
        <v>6648.56</v>
      </c>
      <c r="G1206" s="52">
        <f>F1206*(1-$B$15)*(1-(IF(ISERROR(VLOOKUP(A1206,'[2]BASE OFERTAS'!$A$2:$D$800,4,FALSE)),"0 ",VLOOKUP(A1206,'[2]BASE OFERTAS'!$A$2:$D$800,4,FALSE))))</f>
        <v>5850.7328000000007</v>
      </c>
      <c r="H1206" s="43"/>
      <c r="I1206" s="44">
        <f t="shared" si="37"/>
        <v>0</v>
      </c>
    </row>
    <row r="1207" spans="1:9" x14ac:dyDescent="0.2">
      <c r="A1207" s="53" t="str">
        <f t="shared" si="36"/>
        <v>TYROLITDISCO FLAP</v>
      </c>
      <c r="B1207" s="41" t="str">
        <f>'[1]87-20-0'!B1191</f>
        <v>DFZ740T</v>
      </c>
      <c r="C1207" s="41" t="str">
        <f>VLOOKUP(B1207,'[1]87-20-0'!$B$2:$G$10000, 3,0)</f>
        <v>DIS FLAP ZIRCONIO 180  40</v>
      </c>
      <c r="D1207" s="41" t="str">
        <f>VLOOKUP(B1207,'[1]87-20-0'!$B$2:$G$10000, 4,0)</f>
        <v>TYROLIT</v>
      </c>
      <c r="E1207" s="41" t="str">
        <f>VLOOKUP(B1207,'[1]87-20-0'!$B$2:$G$10000, 5,0)</f>
        <v>DISCO FLAP</v>
      </c>
      <c r="F1207" s="42">
        <f>VLOOKUP(B1207,'[1]87-20-0'!$B$2:$G$10000, 6,0)</f>
        <v>6976.61</v>
      </c>
      <c r="G1207" s="52">
        <f>F1207*(1-$B$15)*(1-(IF(ISERROR(VLOOKUP(A1207,'[2]BASE OFERTAS'!$A$2:$D$800,4,FALSE)),"0 ",VLOOKUP(A1207,'[2]BASE OFERTAS'!$A$2:$D$800,4,FALSE))))</f>
        <v>4883.6269999999995</v>
      </c>
      <c r="H1207" s="43"/>
      <c r="I1207" s="44">
        <f t="shared" si="37"/>
        <v>0</v>
      </c>
    </row>
    <row r="1208" spans="1:9" x14ac:dyDescent="0.2">
      <c r="A1208" s="53" t="str">
        <f t="shared" si="36"/>
        <v>TYROLITDISCO FLAP</v>
      </c>
      <c r="B1208" s="41" t="str">
        <f>'[1]87-20-0'!B1192</f>
        <v>DFZ40T</v>
      </c>
      <c r="C1208" s="41" t="str">
        <f>VLOOKUP(B1208,'[1]87-20-0'!$B$2:$G$10000, 3,0)</f>
        <v>DIS FLAP ZIRCONIO R/N  40</v>
      </c>
      <c r="D1208" s="41" t="str">
        <f>VLOOKUP(B1208,'[1]87-20-0'!$B$2:$G$10000, 4,0)</f>
        <v>TYROLIT</v>
      </c>
      <c r="E1208" s="41" t="str">
        <f>VLOOKUP(B1208,'[1]87-20-0'!$B$2:$G$10000, 5,0)</f>
        <v>DISCO FLAP</v>
      </c>
      <c r="F1208" s="42">
        <f>VLOOKUP(B1208,'[1]87-20-0'!$B$2:$G$10000, 6,0)</f>
        <v>3705.44</v>
      </c>
      <c r="G1208" s="52">
        <f>F1208*(1-$B$15)*(1-(IF(ISERROR(VLOOKUP(A1208,'[2]BASE OFERTAS'!$A$2:$D$800,4,FALSE)),"0 ",VLOOKUP(A1208,'[2]BASE OFERTAS'!$A$2:$D$800,4,FALSE))))</f>
        <v>2593.808</v>
      </c>
      <c r="H1208" s="43"/>
      <c r="I1208" s="44">
        <f t="shared" si="37"/>
        <v>0</v>
      </c>
    </row>
    <row r="1209" spans="1:9" x14ac:dyDescent="0.2">
      <c r="A1209" s="53" t="str">
        <f t="shared" si="36"/>
        <v>TYROLITDISCO FLAP</v>
      </c>
      <c r="B1209" s="41" t="str">
        <f>'[1]87-20-0'!B1193</f>
        <v>DFZ60T</v>
      </c>
      <c r="C1209" s="41" t="str">
        <f>VLOOKUP(B1209,'[1]87-20-0'!$B$2:$G$10000, 3,0)</f>
        <v>DIS FLAP ZIRCONIO R/N  60</v>
      </c>
      <c r="D1209" s="41" t="str">
        <f>VLOOKUP(B1209,'[1]87-20-0'!$B$2:$G$10000, 4,0)</f>
        <v>TYROLIT</v>
      </c>
      <c r="E1209" s="41" t="str">
        <f>VLOOKUP(B1209,'[1]87-20-0'!$B$2:$G$10000, 5,0)</f>
        <v>DISCO FLAP</v>
      </c>
      <c r="F1209" s="42">
        <f>VLOOKUP(B1209,'[1]87-20-0'!$B$2:$G$10000, 6,0)</f>
        <v>3705.44</v>
      </c>
      <c r="G1209" s="52">
        <f>F1209*(1-$B$15)*(1-(IF(ISERROR(VLOOKUP(A1209,'[2]BASE OFERTAS'!$A$2:$D$800,4,FALSE)),"0 ",VLOOKUP(A1209,'[2]BASE OFERTAS'!$A$2:$D$800,4,FALSE))))</f>
        <v>2593.808</v>
      </c>
      <c r="H1209" s="43"/>
      <c r="I1209" s="44">
        <f t="shared" si="37"/>
        <v>0</v>
      </c>
    </row>
    <row r="1210" spans="1:9" x14ac:dyDescent="0.2">
      <c r="A1210" s="53" t="str">
        <f t="shared" si="36"/>
        <v>TYROLITDISCO FLAP</v>
      </c>
      <c r="B1210" s="41" t="str">
        <f>'[1]87-20-0'!B1194</f>
        <v>DFZ80T</v>
      </c>
      <c r="C1210" s="41" t="str">
        <f>VLOOKUP(B1210,'[1]87-20-0'!$B$2:$G$10000, 3,0)</f>
        <v>DIS FLAP ZIRCONIO R/N  80</v>
      </c>
      <c r="D1210" s="41" t="str">
        <f>VLOOKUP(B1210,'[1]87-20-0'!$B$2:$G$10000, 4,0)</f>
        <v>TYROLIT</v>
      </c>
      <c r="E1210" s="41" t="str">
        <f>VLOOKUP(B1210,'[1]87-20-0'!$B$2:$G$10000, 5,0)</f>
        <v>DISCO FLAP</v>
      </c>
      <c r="F1210" s="42">
        <f>VLOOKUP(B1210,'[1]87-20-0'!$B$2:$G$10000, 6,0)</f>
        <v>3705.44</v>
      </c>
      <c r="G1210" s="52">
        <f>F1210*(1-$B$15)*(1-(IF(ISERROR(VLOOKUP(A1210,'[2]BASE OFERTAS'!$A$2:$D$800,4,FALSE)),"0 ",VLOOKUP(A1210,'[2]BASE OFERTAS'!$A$2:$D$800,4,FALSE))))</f>
        <v>2593.808</v>
      </c>
      <c r="H1210" s="43"/>
      <c r="I1210" s="44">
        <f t="shared" si="37"/>
        <v>0</v>
      </c>
    </row>
    <row r="1211" spans="1:9" x14ac:dyDescent="0.2">
      <c r="A1211" s="53" t="str">
        <f t="shared" si="36"/>
        <v>TYROLITDISCO FLAP</v>
      </c>
      <c r="B1211" s="41" t="str">
        <f>'[1]87-20-0'!B1195</f>
        <v>DFZ120T</v>
      </c>
      <c r="C1211" s="41" t="str">
        <f>VLOOKUP(B1211,'[1]87-20-0'!$B$2:$G$10000, 3,0)</f>
        <v>DIS FLAP ZIRCONIO R/N 120</v>
      </c>
      <c r="D1211" s="41" t="str">
        <f>VLOOKUP(B1211,'[1]87-20-0'!$B$2:$G$10000, 4,0)</f>
        <v>TYROLIT</v>
      </c>
      <c r="E1211" s="41" t="str">
        <f>VLOOKUP(B1211,'[1]87-20-0'!$B$2:$G$10000, 5,0)</f>
        <v>DISCO FLAP</v>
      </c>
      <c r="F1211" s="42">
        <f>VLOOKUP(B1211,'[1]87-20-0'!$B$2:$G$10000, 6,0)</f>
        <v>3705.44</v>
      </c>
      <c r="G1211" s="52">
        <f>F1211*(1-$B$15)*(1-(IF(ISERROR(VLOOKUP(A1211,'[2]BASE OFERTAS'!$A$2:$D$800,4,FALSE)),"0 ",VLOOKUP(A1211,'[2]BASE OFERTAS'!$A$2:$D$800,4,FALSE))))</f>
        <v>2593.808</v>
      </c>
      <c r="H1211" s="43"/>
      <c r="I1211" s="44">
        <f t="shared" si="37"/>
        <v>0</v>
      </c>
    </row>
    <row r="1212" spans="1:9" x14ac:dyDescent="0.2">
      <c r="A1212" s="53" t="str">
        <f t="shared" si="36"/>
        <v>TYROLITDISCO LIMPIEZA</v>
      </c>
      <c r="B1212" s="41" t="str">
        <f>'[1]87-20-0'!B1196</f>
        <v>DLT</v>
      </c>
      <c r="C1212" s="41" t="str">
        <f>VLOOKUP(B1212,'[1]87-20-0'!$B$2:$G$10000, 3,0)</f>
        <v>DIS PREMIER LIMPIEZA 115</v>
      </c>
      <c r="D1212" s="41" t="str">
        <f>VLOOKUP(B1212,'[1]87-20-0'!$B$2:$G$10000, 4,0)</f>
        <v>TYROLIT</v>
      </c>
      <c r="E1212" s="41" t="str">
        <f>VLOOKUP(B1212,'[1]87-20-0'!$B$2:$G$10000, 5,0)</f>
        <v>DISCO LIMPIEZA</v>
      </c>
      <c r="F1212" s="42">
        <f>VLOOKUP(B1212,'[1]87-20-0'!$B$2:$G$10000, 6,0)</f>
        <v>11882.52</v>
      </c>
      <c r="G1212" s="52">
        <f>F1212*(1-$B$15)*(1-(IF(ISERROR(VLOOKUP(A1212,'[2]BASE OFERTAS'!$A$2:$D$800,4,FALSE)),"0 ",VLOOKUP(A1212,'[2]BASE OFERTAS'!$A$2:$D$800,4,FALSE))))</f>
        <v>11882.52</v>
      </c>
      <c r="H1212" s="43"/>
      <c r="I1212" s="44">
        <f t="shared" si="37"/>
        <v>0</v>
      </c>
    </row>
    <row r="1213" spans="1:9" x14ac:dyDescent="0.2">
      <c r="A1213" s="53" t="str">
        <f t="shared" si="36"/>
        <v>TYROLITDISCO METAL BASIC</v>
      </c>
      <c r="B1213" s="41" t="str">
        <f>'[1]87-20-0'!B1197</f>
        <v>DM1151BT</v>
      </c>
      <c r="C1213" s="41" t="str">
        <f>VLOOKUP(B1213,'[1]87-20-0'!$B$2:$G$10000, 3,0)</f>
        <v>DIS RECTO 115X1,0 #BASIC#</v>
      </c>
      <c r="D1213" s="41" t="str">
        <f>VLOOKUP(B1213,'[1]87-20-0'!$B$2:$G$10000, 4,0)</f>
        <v>TYROLIT</v>
      </c>
      <c r="E1213" s="41" t="str">
        <f>VLOOKUP(B1213,'[1]87-20-0'!$B$2:$G$10000, 5,0)</f>
        <v>DISCO METAL BASIC</v>
      </c>
      <c r="F1213" s="42">
        <f>VLOOKUP(B1213,'[1]87-20-0'!$B$2:$G$10000, 6,0)</f>
        <v>1491.57</v>
      </c>
      <c r="G1213" s="52">
        <f>F1213*(1-$B$15)*(1-(IF(ISERROR(VLOOKUP(A1213,'[2]BASE OFERTAS'!$A$2:$D$800,4,FALSE)),"0 ",VLOOKUP(A1213,'[2]BASE OFERTAS'!$A$2:$D$800,4,FALSE))))</f>
        <v>1044.0989999999999</v>
      </c>
      <c r="H1213" s="43"/>
      <c r="I1213" s="44">
        <f t="shared" si="37"/>
        <v>0</v>
      </c>
    </row>
    <row r="1214" spans="1:9" x14ac:dyDescent="0.2">
      <c r="A1214" s="53" t="str">
        <f t="shared" si="36"/>
        <v>TYROLITDISCO METAL BASIC</v>
      </c>
      <c r="B1214" s="41" t="str">
        <f>'[1]87-20-0'!B1198</f>
        <v>DM11516B</v>
      </c>
      <c r="C1214" s="41" t="str">
        <f>VLOOKUP(B1214,'[1]87-20-0'!$B$2:$G$10000, 3,0)</f>
        <v>DIS RECTO 115X1,6 #BASIC#</v>
      </c>
      <c r="D1214" s="41" t="str">
        <f>VLOOKUP(B1214,'[1]87-20-0'!$B$2:$G$10000, 4,0)</f>
        <v>TYROLIT</v>
      </c>
      <c r="E1214" s="41" t="str">
        <f>VLOOKUP(B1214,'[1]87-20-0'!$B$2:$G$10000, 5,0)</f>
        <v>DISCO METAL BASIC</v>
      </c>
      <c r="F1214" s="42">
        <f>VLOOKUP(B1214,'[1]87-20-0'!$B$2:$G$10000, 6,0)</f>
        <v>1304.33</v>
      </c>
      <c r="G1214" s="52">
        <f>F1214*(1-$B$15)*(1-(IF(ISERROR(VLOOKUP(A1214,'[2]BASE OFERTAS'!$A$2:$D$800,4,FALSE)),"0 ",VLOOKUP(A1214,'[2]BASE OFERTAS'!$A$2:$D$800,4,FALSE))))</f>
        <v>913.03099999999984</v>
      </c>
      <c r="H1214" s="43"/>
      <c r="I1214" s="44">
        <f t="shared" si="37"/>
        <v>0</v>
      </c>
    </row>
    <row r="1215" spans="1:9" x14ac:dyDescent="0.2">
      <c r="A1215" s="53" t="str">
        <f t="shared" si="36"/>
        <v>TYROLITDISCO METAL BASIC</v>
      </c>
      <c r="B1215" s="41" t="str">
        <f>'[1]87-20-0'!B1199</f>
        <v>DM11525B</v>
      </c>
      <c r="C1215" s="41" t="str">
        <f>VLOOKUP(B1215,'[1]87-20-0'!$B$2:$G$10000, 3,0)</f>
        <v>DIS RECTO 115x2,5 #BASIC#</v>
      </c>
      <c r="D1215" s="41" t="str">
        <f>VLOOKUP(B1215,'[1]87-20-0'!$B$2:$G$10000, 4,0)</f>
        <v>TYROLIT</v>
      </c>
      <c r="E1215" s="41" t="str">
        <f>VLOOKUP(B1215,'[1]87-20-0'!$B$2:$G$10000, 5,0)</f>
        <v>DISCO METAL BASIC</v>
      </c>
      <c r="F1215" s="42">
        <f>VLOOKUP(B1215,'[1]87-20-0'!$B$2:$G$10000, 6,0)</f>
        <v>1445.19</v>
      </c>
      <c r="G1215" s="52">
        <f>F1215*(1-$B$15)*(1-(IF(ISERROR(VLOOKUP(A1215,'[2]BASE OFERTAS'!$A$2:$D$800,4,FALSE)),"0 ",VLOOKUP(A1215,'[2]BASE OFERTAS'!$A$2:$D$800,4,FALSE))))</f>
        <v>1011.6329999999999</v>
      </c>
      <c r="H1215" s="43"/>
      <c r="I1215" s="44">
        <f t="shared" si="37"/>
        <v>0</v>
      </c>
    </row>
    <row r="1216" spans="1:9" x14ac:dyDescent="0.2">
      <c r="A1216" s="53" t="str">
        <f t="shared" si="36"/>
        <v>TYROLITDISCO METAL BASIC</v>
      </c>
      <c r="B1216" s="41" t="str">
        <f>'[1]87-20-0'!B1200</f>
        <v>DM17816B</v>
      </c>
      <c r="C1216" s="41" t="str">
        <f>VLOOKUP(B1216,'[1]87-20-0'!$B$2:$G$10000, 3,0)</f>
        <v>DIS RECTO 178X1,6 #BASIC#</v>
      </c>
      <c r="D1216" s="41" t="str">
        <f>VLOOKUP(B1216,'[1]87-20-0'!$B$2:$G$10000, 4,0)</f>
        <v>TYROLIT</v>
      </c>
      <c r="E1216" s="41" t="str">
        <f>VLOOKUP(B1216,'[1]87-20-0'!$B$2:$G$10000, 5,0)</f>
        <v>DISCO METAL BASIC</v>
      </c>
      <c r="F1216" s="42">
        <f>VLOOKUP(B1216,'[1]87-20-0'!$B$2:$G$10000, 6,0)</f>
        <v>2033.31</v>
      </c>
      <c r="G1216" s="52">
        <f>F1216*(1-$B$15)*(1-(IF(ISERROR(VLOOKUP(A1216,'[2]BASE OFERTAS'!$A$2:$D$800,4,FALSE)),"0 ",VLOOKUP(A1216,'[2]BASE OFERTAS'!$A$2:$D$800,4,FALSE))))</f>
        <v>1423.3169999999998</v>
      </c>
      <c r="H1216" s="43"/>
      <c r="I1216" s="44">
        <f t="shared" si="37"/>
        <v>0</v>
      </c>
    </row>
    <row r="1217" spans="1:9" x14ac:dyDescent="0.2">
      <c r="A1217" s="53" t="str">
        <f t="shared" si="36"/>
        <v>RHEINDIS. DIAMANTADO</v>
      </c>
      <c r="B1217" s="41" t="str">
        <f>'[1]87-20-0'!B1201</f>
        <v>D31412R</v>
      </c>
      <c r="C1217" s="41" t="str">
        <f>VLOOKUP(B1217,'[1]87-20-0'!$B$2:$G$10000, 3,0)</f>
        <v>DISC DIAM "3en1"  4 1/2</v>
      </c>
      <c r="D1217" s="41" t="str">
        <f>VLOOKUP(B1217,'[1]87-20-0'!$B$2:$G$10000, 4,0)</f>
        <v>RHEIN</v>
      </c>
      <c r="E1217" s="41" t="str">
        <f>VLOOKUP(B1217,'[1]87-20-0'!$B$2:$G$10000, 5,0)</f>
        <v>DIS. DIAMANTADO</v>
      </c>
      <c r="F1217" s="42">
        <f>VLOOKUP(B1217,'[1]87-20-0'!$B$2:$G$10000, 6,0)</f>
        <v>6703.41</v>
      </c>
      <c r="G1217" s="52">
        <f>F1217*(1-$B$15)*(1-(IF(ISERROR(VLOOKUP(A1217,'[2]BASE OFERTAS'!$A$2:$D$800,4,FALSE)),"0 ",VLOOKUP(A1217,'[2]BASE OFERTAS'!$A$2:$D$800,4,FALSE))))</f>
        <v>5899.0007999999998</v>
      </c>
      <c r="H1217" s="43"/>
      <c r="I1217" s="44">
        <f t="shared" si="37"/>
        <v>0</v>
      </c>
    </row>
    <row r="1218" spans="1:9" x14ac:dyDescent="0.2">
      <c r="A1218" s="53" t="str">
        <f t="shared" si="36"/>
        <v>RHEINDIS. DIAMANTADO</v>
      </c>
      <c r="B1218" s="41" t="str">
        <f>'[1]87-20-0'!B1202</f>
        <v>D317R</v>
      </c>
      <c r="C1218" s="41" t="str">
        <f>VLOOKUP(B1218,'[1]87-20-0'!$B$2:$G$10000, 3,0)</f>
        <v>DISC DIAM "3en1"  7"</v>
      </c>
      <c r="D1218" s="41" t="str">
        <f>VLOOKUP(B1218,'[1]87-20-0'!$B$2:$G$10000, 4,0)</f>
        <v>RHEIN</v>
      </c>
      <c r="E1218" s="41" t="str">
        <f>VLOOKUP(B1218,'[1]87-20-0'!$B$2:$G$10000, 5,0)</f>
        <v>DIS. DIAMANTADO</v>
      </c>
      <c r="F1218" s="42">
        <f>VLOOKUP(B1218,'[1]87-20-0'!$B$2:$G$10000, 6,0)</f>
        <v>15955.82</v>
      </c>
      <c r="G1218" s="52">
        <f>F1218*(1-$B$15)*(1-(IF(ISERROR(VLOOKUP(A1218,'[2]BASE OFERTAS'!$A$2:$D$800,4,FALSE)),"0 ",VLOOKUP(A1218,'[2]BASE OFERTAS'!$A$2:$D$800,4,FALSE))))</f>
        <v>14041.1216</v>
      </c>
      <c r="H1218" s="43"/>
      <c r="I1218" s="44">
        <f t="shared" si="37"/>
        <v>0</v>
      </c>
    </row>
    <row r="1219" spans="1:9" x14ac:dyDescent="0.2">
      <c r="A1219" s="53" t="str">
        <f t="shared" si="36"/>
        <v>RHEINDIS. DIAMANTADO</v>
      </c>
      <c r="B1219" s="41" t="str">
        <f>'[1]87-20-0'!B1203</f>
        <v>D319R</v>
      </c>
      <c r="C1219" s="41" t="str">
        <f>VLOOKUP(B1219,'[1]87-20-0'!$B$2:$G$10000, 3,0)</f>
        <v>DISC DIAM "3en1"  9"</v>
      </c>
      <c r="D1219" s="41" t="str">
        <f>VLOOKUP(B1219,'[1]87-20-0'!$B$2:$G$10000, 4,0)</f>
        <v>RHEIN</v>
      </c>
      <c r="E1219" s="41" t="str">
        <f>VLOOKUP(B1219,'[1]87-20-0'!$B$2:$G$10000, 5,0)</f>
        <v>DIS. DIAMANTADO</v>
      </c>
      <c r="F1219" s="42">
        <f>VLOOKUP(B1219,'[1]87-20-0'!$B$2:$G$10000, 6,0)</f>
        <v>25924.84</v>
      </c>
      <c r="G1219" s="52">
        <f>F1219*(1-$B$15)*(1-(IF(ISERROR(VLOOKUP(A1219,'[2]BASE OFERTAS'!$A$2:$D$800,4,FALSE)),"0 ",VLOOKUP(A1219,'[2]BASE OFERTAS'!$A$2:$D$800,4,FALSE))))</f>
        <v>22813.859199999999</v>
      </c>
      <c r="H1219" s="43"/>
      <c r="I1219" s="44">
        <f t="shared" si="37"/>
        <v>0</v>
      </c>
    </row>
    <row r="1220" spans="1:9" x14ac:dyDescent="0.2">
      <c r="A1220" s="53" t="str">
        <f t="shared" si="36"/>
        <v>DOBLE ADISCO ABRASIVO</v>
      </c>
      <c r="B1220" s="41" t="str">
        <f>'[1]87-20-0'!B1204</f>
        <v>D11514D</v>
      </c>
      <c r="C1220" s="41" t="str">
        <f>VLOOKUP(B1220,'[1]87-20-0'!$B$2:$G$10000, 3,0)</f>
        <v>DISCO ABRA 115 N  14</v>
      </c>
      <c r="D1220" s="41" t="str">
        <f>VLOOKUP(B1220,'[1]87-20-0'!$B$2:$G$10000, 4,0)</f>
        <v>DOBLE A</v>
      </c>
      <c r="E1220" s="41" t="str">
        <f>VLOOKUP(B1220,'[1]87-20-0'!$B$2:$G$10000, 5,0)</f>
        <v>DISCO ABRASIVO</v>
      </c>
      <c r="F1220" s="42">
        <f>VLOOKUP(B1220,'[1]87-20-0'!$B$2:$G$10000, 6,0)</f>
        <v>1850.21</v>
      </c>
      <c r="G1220" s="52">
        <f>F1220*(1-$B$15)*(1-(IF(ISERROR(VLOOKUP(A1220,'[2]BASE OFERTAS'!$A$2:$D$800,4,FALSE)),"0 ",VLOOKUP(A1220,'[2]BASE OFERTAS'!$A$2:$D$800,4,FALSE))))</f>
        <v>1628.1848</v>
      </c>
      <c r="H1220" s="43"/>
      <c r="I1220" s="44">
        <f t="shared" si="37"/>
        <v>0</v>
      </c>
    </row>
    <row r="1221" spans="1:9" x14ac:dyDescent="0.2">
      <c r="A1221" s="53" t="str">
        <f t="shared" si="36"/>
        <v>DOBLE ADISCO ABRASIVO</v>
      </c>
      <c r="B1221" s="41" t="str">
        <f>'[1]87-20-0'!B1205</f>
        <v>D11516D</v>
      </c>
      <c r="C1221" s="41" t="str">
        <f>VLOOKUP(B1221,'[1]87-20-0'!$B$2:$G$10000, 3,0)</f>
        <v>DISCO ABRA 115 N  16</v>
      </c>
      <c r="D1221" s="41" t="str">
        <f>VLOOKUP(B1221,'[1]87-20-0'!$B$2:$G$10000, 4,0)</f>
        <v>DOBLE A</v>
      </c>
      <c r="E1221" s="41" t="str">
        <f>VLOOKUP(B1221,'[1]87-20-0'!$B$2:$G$10000, 5,0)</f>
        <v>DISCO ABRASIVO</v>
      </c>
      <c r="F1221" s="42">
        <f>VLOOKUP(B1221,'[1]87-20-0'!$B$2:$G$10000, 6,0)</f>
        <v>1850.21</v>
      </c>
      <c r="G1221" s="52">
        <f>F1221*(1-$B$15)*(1-(IF(ISERROR(VLOOKUP(A1221,'[2]BASE OFERTAS'!$A$2:$D$800,4,FALSE)),"0 ",VLOOKUP(A1221,'[2]BASE OFERTAS'!$A$2:$D$800,4,FALSE))))</f>
        <v>1628.1848</v>
      </c>
      <c r="H1221" s="43"/>
      <c r="I1221" s="44">
        <f t="shared" si="37"/>
        <v>0</v>
      </c>
    </row>
    <row r="1222" spans="1:9" x14ac:dyDescent="0.2">
      <c r="A1222" s="53" t="str">
        <f t="shared" si="36"/>
        <v>DOBLE ADISCO ABRASIVO</v>
      </c>
      <c r="B1222" s="41" t="str">
        <f>'[1]87-20-0'!B1206</f>
        <v>D11524D</v>
      </c>
      <c r="C1222" s="41" t="str">
        <f>VLOOKUP(B1222,'[1]87-20-0'!$B$2:$G$10000, 3,0)</f>
        <v>DISCO ABRA 115 N  24</v>
      </c>
      <c r="D1222" s="41" t="str">
        <f>VLOOKUP(B1222,'[1]87-20-0'!$B$2:$G$10000, 4,0)</f>
        <v>DOBLE A</v>
      </c>
      <c r="E1222" s="41" t="str">
        <f>VLOOKUP(B1222,'[1]87-20-0'!$B$2:$G$10000, 5,0)</f>
        <v>DISCO ABRASIVO</v>
      </c>
      <c r="F1222" s="42">
        <f>VLOOKUP(B1222,'[1]87-20-0'!$B$2:$G$10000, 6,0)</f>
        <v>1845.68</v>
      </c>
      <c r="G1222" s="52">
        <f>F1222*(1-$B$15)*(1-(IF(ISERROR(VLOOKUP(A1222,'[2]BASE OFERTAS'!$A$2:$D$800,4,FALSE)),"0 ",VLOOKUP(A1222,'[2]BASE OFERTAS'!$A$2:$D$800,4,FALSE))))</f>
        <v>1624.1984</v>
      </c>
      <c r="H1222" s="43"/>
      <c r="I1222" s="44">
        <f t="shared" si="37"/>
        <v>0</v>
      </c>
    </row>
    <row r="1223" spans="1:9" x14ac:dyDescent="0.2">
      <c r="A1223" s="53" t="str">
        <f t="shared" si="36"/>
        <v>DOBLE ADISCO ABRASIVO</v>
      </c>
      <c r="B1223" s="41" t="str">
        <f>'[1]87-20-0'!B1207</f>
        <v>D11536D</v>
      </c>
      <c r="C1223" s="41" t="str">
        <f>VLOOKUP(B1223,'[1]87-20-0'!$B$2:$G$10000, 3,0)</f>
        <v>DISCO ABRA 115 N  36</v>
      </c>
      <c r="D1223" s="41" t="str">
        <f>VLOOKUP(B1223,'[1]87-20-0'!$B$2:$G$10000, 4,0)</f>
        <v>DOBLE A</v>
      </c>
      <c r="E1223" s="41" t="str">
        <f>VLOOKUP(B1223,'[1]87-20-0'!$B$2:$G$10000, 5,0)</f>
        <v>DISCO ABRASIVO</v>
      </c>
      <c r="F1223" s="42">
        <f>VLOOKUP(B1223,'[1]87-20-0'!$B$2:$G$10000, 6,0)</f>
        <v>1845.68</v>
      </c>
      <c r="G1223" s="52">
        <f>F1223*(1-$B$15)*(1-(IF(ISERROR(VLOOKUP(A1223,'[2]BASE OFERTAS'!$A$2:$D$800,4,FALSE)),"0 ",VLOOKUP(A1223,'[2]BASE OFERTAS'!$A$2:$D$800,4,FALSE))))</f>
        <v>1624.1984</v>
      </c>
      <c r="H1223" s="43"/>
      <c r="I1223" s="44">
        <f t="shared" si="37"/>
        <v>0</v>
      </c>
    </row>
    <row r="1224" spans="1:9" x14ac:dyDescent="0.2">
      <c r="A1224" s="53" t="str">
        <f t="shared" si="36"/>
        <v>DOBLE ADISCO ABRASIVO</v>
      </c>
      <c r="B1224" s="41" t="str">
        <f>'[1]87-20-0'!B1208</f>
        <v>D11560D</v>
      </c>
      <c r="C1224" s="41" t="str">
        <f>VLOOKUP(B1224,'[1]87-20-0'!$B$2:$G$10000, 3,0)</f>
        <v>DISCO ABRA 115 N  60</v>
      </c>
      <c r="D1224" s="41" t="str">
        <f>VLOOKUP(B1224,'[1]87-20-0'!$B$2:$G$10000, 4,0)</f>
        <v>DOBLE A</v>
      </c>
      <c r="E1224" s="41" t="str">
        <f>VLOOKUP(B1224,'[1]87-20-0'!$B$2:$G$10000, 5,0)</f>
        <v>DISCO ABRASIVO</v>
      </c>
      <c r="F1224" s="42">
        <f>VLOOKUP(B1224,'[1]87-20-0'!$B$2:$G$10000, 6,0)</f>
        <v>1694.82</v>
      </c>
      <c r="G1224" s="52">
        <f>F1224*(1-$B$15)*(1-(IF(ISERROR(VLOOKUP(A1224,'[2]BASE OFERTAS'!$A$2:$D$800,4,FALSE)),"0 ",VLOOKUP(A1224,'[2]BASE OFERTAS'!$A$2:$D$800,4,FALSE))))</f>
        <v>1491.4415999999999</v>
      </c>
      <c r="H1224" s="43"/>
      <c r="I1224" s="44">
        <f t="shared" si="37"/>
        <v>0</v>
      </c>
    </row>
    <row r="1225" spans="1:9" x14ac:dyDescent="0.2">
      <c r="A1225" s="53" t="str">
        <f t="shared" si="36"/>
        <v>DOBLE ADISCO ABRASIVO</v>
      </c>
      <c r="B1225" s="41" t="str">
        <f>'[1]87-20-0'!B1209</f>
        <v>D11580D</v>
      </c>
      <c r="C1225" s="41" t="str">
        <f>VLOOKUP(B1225,'[1]87-20-0'!$B$2:$G$10000, 3,0)</f>
        <v>DISCO ABRA 115 N  80</v>
      </c>
      <c r="D1225" s="41" t="str">
        <f>VLOOKUP(B1225,'[1]87-20-0'!$B$2:$G$10000, 4,0)</f>
        <v>DOBLE A</v>
      </c>
      <c r="E1225" s="41" t="str">
        <f>VLOOKUP(B1225,'[1]87-20-0'!$B$2:$G$10000, 5,0)</f>
        <v>DISCO ABRASIVO</v>
      </c>
      <c r="F1225" s="42">
        <f>VLOOKUP(B1225,'[1]87-20-0'!$B$2:$G$10000, 6,0)</f>
        <v>1577.88</v>
      </c>
      <c r="G1225" s="52">
        <f>F1225*(1-$B$15)*(1-(IF(ISERROR(VLOOKUP(A1225,'[2]BASE OFERTAS'!$A$2:$D$800,4,FALSE)),"0 ",VLOOKUP(A1225,'[2]BASE OFERTAS'!$A$2:$D$800,4,FALSE))))</f>
        <v>1388.5344</v>
      </c>
      <c r="H1225" s="43"/>
      <c r="I1225" s="44">
        <f t="shared" si="37"/>
        <v>0</v>
      </c>
    </row>
    <row r="1226" spans="1:9" x14ac:dyDescent="0.2">
      <c r="A1226" s="53" t="str">
        <f t="shared" si="36"/>
        <v>DOBLE ADISCO ABRASIVO</v>
      </c>
      <c r="B1226" s="41" t="str">
        <f>'[1]87-20-0'!B1210</f>
        <v>D115100D</v>
      </c>
      <c r="C1226" s="41" t="str">
        <f>VLOOKUP(B1226,'[1]87-20-0'!$B$2:$G$10000, 3,0)</f>
        <v>DISCO ABRA 115 N 100</v>
      </c>
      <c r="D1226" s="41" t="str">
        <f>VLOOKUP(B1226,'[1]87-20-0'!$B$2:$G$10000, 4,0)</f>
        <v>DOBLE A</v>
      </c>
      <c r="E1226" s="41" t="str">
        <f>VLOOKUP(B1226,'[1]87-20-0'!$B$2:$G$10000, 5,0)</f>
        <v>DISCO ABRASIVO</v>
      </c>
      <c r="F1226" s="42">
        <f>VLOOKUP(B1226,'[1]87-20-0'!$B$2:$G$10000, 6,0)</f>
        <v>1577.88</v>
      </c>
      <c r="G1226" s="52">
        <f>F1226*(1-$B$15)*(1-(IF(ISERROR(VLOOKUP(A1226,'[2]BASE OFERTAS'!$A$2:$D$800,4,FALSE)),"0 ",VLOOKUP(A1226,'[2]BASE OFERTAS'!$A$2:$D$800,4,FALSE))))</f>
        <v>1388.5344</v>
      </c>
      <c r="H1226" s="43"/>
      <c r="I1226" s="44">
        <f t="shared" si="37"/>
        <v>0</v>
      </c>
    </row>
    <row r="1227" spans="1:9" x14ac:dyDescent="0.2">
      <c r="A1227" s="53" t="str">
        <f t="shared" si="36"/>
        <v>DOBLE ADISCO ABRASIVO</v>
      </c>
      <c r="B1227" s="41" t="str">
        <f>'[1]87-20-0'!B1211</f>
        <v>D115120D</v>
      </c>
      <c r="C1227" s="41" t="str">
        <f>VLOOKUP(B1227,'[1]87-20-0'!$B$2:$G$10000, 3,0)</f>
        <v>DISCO ABRA 115 N 120</v>
      </c>
      <c r="D1227" s="41" t="str">
        <f>VLOOKUP(B1227,'[1]87-20-0'!$B$2:$G$10000, 4,0)</f>
        <v>DOBLE A</v>
      </c>
      <c r="E1227" s="41" t="str">
        <f>VLOOKUP(B1227,'[1]87-20-0'!$B$2:$G$10000, 5,0)</f>
        <v>DISCO ABRASIVO</v>
      </c>
      <c r="F1227" s="42">
        <f>VLOOKUP(B1227,'[1]87-20-0'!$B$2:$G$10000, 6,0)</f>
        <v>1577.88</v>
      </c>
      <c r="G1227" s="52">
        <f>F1227*(1-$B$15)*(1-(IF(ISERROR(VLOOKUP(A1227,'[2]BASE OFERTAS'!$A$2:$D$800,4,FALSE)),"0 ",VLOOKUP(A1227,'[2]BASE OFERTAS'!$A$2:$D$800,4,FALSE))))</f>
        <v>1388.5344</v>
      </c>
      <c r="H1227" s="43"/>
      <c r="I1227" s="44">
        <f t="shared" si="37"/>
        <v>0</v>
      </c>
    </row>
    <row r="1228" spans="1:9" x14ac:dyDescent="0.2">
      <c r="A1228" s="53" t="str">
        <f t="shared" si="36"/>
        <v>DOBLE ADISCO ABRASIVO</v>
      </c>
      <c r="B1228" s="41" t="str">
        <f>'[1]87-20-0'!B1212</f>
        <v>D17814D</v>
      </c>
      <c r="C1228" s="41" t="str">
        <f>VLOOKUP(B1228,'[1]87-20-0'!$B$2:$G$10000, 3,0)</f>
        <v>DISCO ABRA 178 N  14</v>
      </c>
      <c r="D1228" s="41" t="str">
        <f>VLOOKUP(B1228,'[1]87-20-0'!$B$2:$G$10000, 4,0)</f>
        <v>DOBLE A</v>
      </c>
      <c r="E1228" s="41" t="str">
        <f>VLOOKUP(B1228,'[1]87-20-0'!$B$2:$G$10000, 5,0)</f>
        <v>DISCO ABRASIVO</v>
      </c>
      <c r="F1228" s="42">
        <f>VLOOKUP(B1228,'[1]87-20-0'!$B$2:$G$10000, 6,0)</f>
        <v>2886.55</v>
      </c>
      <c r="G1228" s="52">
        <f>F1228*(1-$B$15)*(1-(IF(ISERROR(VLOOKUP(A1228,'[2]BASE OFERTAS'!$A$2:$D$800,4,FALSE)),"0 ",VLOOKUP(A1228,'[2]BASE OFERTAS'!$A$2:$D$800,4,FALSE))))</f>
        <v>2540.1640000000002</v>
      </c>
      <c r="H1228" s="43"/>
      <c r="I1228" s="44">
        <f t="shared" si="37"/>
        <v>0</v>
      </c>
    </row>
    <row r="1229" spans="1:9" x14ac:dyDescent="0.2">
      <c r="A1229" s="53" t="str">
        <f t="shared" si="36"/>
        <v>DOBLE ADISCO ABRASIVO</v>
      </c>
      <c r="B1229" s="41" t="str">
        <f>'[1]87-20-0'!B1213</f>
        <v>D17816D</v>
      </c>
      <c r="C1229" s="41" t="str">
        <f>VLOOKUP(B1229,'[1]87-20-0'!$B$2:$G$10000, 3,0)</f>
        <v>DISCO ABRA 178 N  16</v>
      </c>
      <c r="D1229" s="41" t="str">
        <f>VLOOKUP(B1229,'[1]87-20-0'!$B$2:$G$10000, 4,0)</f>
        <v>DOBLE A</v>
      </c>
      <c r="E1229" s="41" t="str">
        <f>VLOOKUP(B1229,'[1]87-20-0'!$B$2:$G$10000, 5,0)</f>
        <v>DISCO ABRASIVO</v>
      </c>
      <c r="F1229" s="42">
        <f>VLOOKUP(B1229,'[1]87-20-0'!$B$2:$G$10000, 6,0)</f>
        <v>2886.55</v>
      </c>
      <c r="G1229" s="52">
        <f>F1229*(1-$B$15)*(1-(IF(ISERROR(VLOOKUP(A1229,'[2]BASE OFERTAS'!$A$2:$D$800,4,FALSE)),"0 ",VLOOKUP(A1229,'[2]BASE OFERTAS'!$A$2:$D$800,4,FALSE))))</f>
        <v>2540.1640000000002</v>
      </c>
      <c r="H1229" s="43"/>
      <c r="I1229" s="44">
        <f t="shared" si="37"/>
        <v>0</v>
      </c>
    </row>
    <row r="1230" spans="1:9" x14ac:dyDescent="0.2">
      <c r="A1230" s="53" t="str">
        <f t="shared" si="36"/>
        <v>DOBLE ADISCO ABRASIVO</v>
      </c>
      <c r="B1230" s="41" t="str">
        <f>'[1]87-20-0'!B1214</f>
        <v>D17824D</v>
      </c>
      <c r="C1230" s="41" t="str">
        <f>VLOOKUP(B1230,'[1]87-20-0'!$B$2:$G$10000, 3,0)</f>
        <v>DISCO ABRA 178 N  24</v>
      </c>
      <c r="D1230" s="41" t="str">
        <f>VLOOKUP(B1230,'[1]87-20-0'!$B$2:$G$10000, 4,0)</f>
        <v>DOBLE A</v>
      </c>
      <c r="E1230" s="41" t="str">
        <f>VLOOKUP(B1230,'[1]87-20-0'!$B$2:$G$10000, 5,0)</f>
        <v>DISCO ABRASIVO</v>
      </c>
      <c r="F1230" s="42">
        <f>VLOOKUP(B1230,'[1]87-20-0'!$B$2:$G$10000, 6,0)</f>
        <v>2977.61</v>
      </c>
      <c r="G1230" s="52">
        <f>F1230*(1-$B$15)*(1-(IF(ISERROR(VLOOKUP(A1230,'[2]BASE OFERTAS'!$A$2:$D$800,4,FALSE)),"0 ",VLOOKUP(A1230,'[2]BASE OFERTAS'!$A$2:$D$800,4,FALSE))))</f>
        <v>2620.2968000000001</v>
      </c>
      <c r="H1230" s="43"/>
      <c r="I1230" s="44">
        <f t="shared" si="37"/>
        <v>0</v>
      </c>
    </row>
    <row r="1231" spans="1:9" x14ac:dyDescent="0.2">
      <c r="A1231" s="53" t="str">
        <f t="shared" si="36"/>
        <v>DOBLE ADISCO ABRASIVO</v>
      </c>
      <c r="B1231" s="41" t="str">
        <f>'[1]87-20-0'!B1215</f>
        <v>D17836D</v>
      </c>
      <c r="C1231" s="41" t="str">
        <f>VLOOKUP(B1231,'[1]87-20-0'!$B$2:$G$10000, 3,0)</f>
        <v>DISCO ABRA 178 N  36</v>
      </c>
      <c r="D1231" s="41" t="str">
        <f>VLOOKUP(B1231,'[1]87-20-0'!$B$2:$G$10000, 4,0)</f>
        <v>DOBLE A</v>
      </c>
      <c r="E1231" s="41" t="str">
        <f>VLOOKUP(B1231,'[1]87-20-0'!$B$2:$G$10000, 5,0)</f>
        <v>DISCO ABRASIVO</v>
      </c>
      <c r="F1231" s="42">
        <f>VLOOKUP(B1231,'[1]87-20-0'!$B$2:$G$10000, 6,0)</f>
        <v>2977.61</v>
      </c>
      <c r="G1231" s="52">
        <f>F1231*(1-$B$15)*(1-(IF(ISERROR(VLOOKUP(A1231,'[2]BASE OFERTAS'!$A$2:$D$800,4,FALSE)),"0 ",VLOOKUP(A1231,'[2]BASE OFERTAS'!$A$2:$D$800,4,FALSE))))</f>
        <v>2620.2968000000001</v>
      </c>
      <c r="H1231" s="43"/>
      <c r="I1231" s="44">
        <f t="shared" si="37"/>
        <v>0</v>
      </c>
    </row>
    <row r="1232" spans="1:9" x14ac:dyDescent="0.2">
      <c r="A1232" s="53" t="str">
        <f t="shared" si="36"/>
        <v>DOBLE ADISCO ABRASIVO</v>
      </c>
      <c r="B1232" s="41" t="str">
        <f>'[1]87-20-0'!B1216</f>
        <v>D17850D</v>
      </c>
      <c r="C1232" s="41" t="str">
        <f>VLOOKUP(B1232,'[1]87-20-0'!$B$2:$G$10000, 3,0)</f>
        <v>DISCO ABRA 178 N  50</v>
      </c>
      <c r="D1232" s="41" t="str">
        <f>VLOOKUP(B1232,'[1]87-20-0'!$B$2:$G$10000, 4,0)</f>
        <v>DOBLE A</v>
      </c>
      <c r="E1232" s="41" t="str">
        <f>VLOOKUP(B1232,'[1]87-20-0'!$B$2:$G$10000, 5,0)</f>
        <v>DISCO ABRASIVO</v>
      </c>
      <c r="F1232" s="42">
        <f>VLOOKUP(B1232,'[1]87-20-0'!$B$2:$G$10000, 6,0)</f>
        <v>2663.88</v>
      </c>
      <c r="G1232" s="52">
        <f>F1232*(1-$B$15)*(1-(IF(ISERROR(VLOOKUP(A1232,'[2]BASE OFERTAS'!$A$2:$D$800,4,FALSE)),"0 ",VLOOKUP(A1232,'[2]BASE OFERTAS'!$A$2:$D$800,4,FALSE))))</f>
        <v>2344.2144000000003</v>
      </c>
      <c r="H1232" s="43"/>
      <c r="I1232" s="44">
        <f t="shared" si="37"/>
        <v>0</v>
      </c>
    </row>
    <row r="1233" spans="1:9" x14ac:dyDescent="0.2">
      <c r="A1233" s="53" t="str">
        <f t="shared" si="36"/>
        <v>DOBLE ADISCO ABRASIVO</v>
      </c>
      <c r="B1233" s="41" t="str">
        <f>'[1]87-20-0'!B1217</f>
        <v>D17860D</v>
      </c>
      <c r="C1233" s="41" t="str">
        <f>VLOOKUP(B1233,'[1]87-20-0'!$B$2:$G$10000, 3,0)</f>
        <v>DISCO ABRA 178 N  60</v>
      </c>
      <c r="D1233" s="41" t="str">
        <f>VLOOKUP(B1233,'[1]87-20-0'!$B$2:$G$10000, 4,0)</f>
        <v>DOBLE A</v>
      </c>
      <c r="E1233" s="41" t="str">
        <f>VLOOKUP(B1233,'[1]87-20-0'!$B$2:$G$10000, 5,0)</f>
        <v>DISCO ABRASIVO</v>
      </c>
      <c r="F1233" s="42">
        <f>VLOOKUP(B1233,'[1]87-20-0'!$B$2:$G$10000, 6,0)</f>
        <v>2663.88</v>
      </c>
      <c r="G1233" s="52">
        <f>F1233*(1-$B$15)*(1-(IF(ISERROR(VLOOKUP(A1233,'[2]BASE OFERTAS'!$A$2:$D$800,4,FALSE)),"0 ",VLOOKUP(A1233,'[2]BASE OFERTAS'!$A$2:$D$800,4,FALSE))))</f>
        <v>2344.2144000000003</v>
      </c>
      <c r="H1233" s="43"/>
      <c r="I1233" s="44">
        <f t="shared" si="37"/>
        <v>0</v>
      </c>
    </row>
    <row r="1234" spans="1:9" x14ac:dyDescent="0.2">
      <c r="A1234" s="53" t="str">
        <f t="shared" si="36"/>
        <v>DOBLE ADISCO ABRASIVO</v>
      </c>
      <c r="B1234" s="41" t="str">
        <f>'[1]87-20-0'!B1218</f>
        <v>D17880D</v>
      </c>
      <c r="C1234" s="41" t="str">
        <f>VLOOKUP(B1234,'[1]87-20-0'!$B$2:$G$10000, 3,0)</f>
        <v>DISCO ABRA 178 N  80</v>
      </c>
      <c r="D1234" s="41" t="str">
        <f>VLOOKUP(B1234,'[1]87-20-0'!$B$2:$G$10000, 4,0)</f>
        <v>DOBLE A</v>
      </c>
      <c r="E1234" s="41" t="str">
        <f>VLOOKUP(B1234,'[1]87-20-0'!$B$2:$G$10000, 5,0)</f>
        <v>DISCO ABRASIVO</v>
      </c>
      <c r="F1234" s="42">
        <f>VLOOKUP(B1234,'[1]87-20-0'!$B$2:$G$10000, 6,0)</f>
        <v>2473.58</v>
      </c>
      <c r="G1234" s="52">
        <f>F1234*(1-$B$15)*(1-(IF(ISERROR(VLOOKUP(A1234,'[2]BASE OFERTAS'!$A$2:$D$800,4,FALSE)),"0 ",VLOOKUP(A1234,'[2]BASE OFERTAS'!$A$2:$D$800,4,FALSE))))</f>
        <v>2176.7503999999999</v>
      </c>
      <c r="H1234" s="43"/>
      <c r="I1234" s="44">
        <f t="shared" si="37"/>
        <v>0</v>
      </c>
    </row>
    <row r="1235" spans="1:9" x14ac:dyDescent="0.2">
      <c r="A1235" s="53" t="str">
        <f t="shared" ref="A1235:A1298" si="38">D1235&amp;E1235</f>
        <v>DOBLE ADISCO ABRASIVO</v>
      </c>
      <c r="B1235" s="41" t="str">
        <f>'[1]87-20-0'!B1219</f>
        <v>D178100D</v>
      </c>
      <c r="C1235" s="41" t="str">
        <f>VLOOKUP(B1235,'[1]87-20-0'!$B$2:$G$10000, 3,0)</f>
        <v>DISCO ABRA 178 N 100</v>
      </c>
      <c r="D1235" s="41" t="str">
        <f>VLOOKUP(B1235,'[1]87-20-0'!$B$2:$G$10000, 4,0)</f>
        <v>DOBLE A</v>
      </c>
      <c r="E1235" s="41" t="str">
        <f>VLOOKUP(B1235,'[1]87-20-0'!$B$2:$G$10000, 5,0)</f>
        <v>DISCO ABRASIVO</v>
      </c>
      <c r="F1235" s="42">
        <f>VLOOKUP(B1235,'[1]87-20-0'!$B$2:$G$10000, 6,0)</f>
        <v>2473.58</v>
      </c>
      <c r="G1235" s="52">
        <f>F1235*(1-$B$15)*(1-(IF(ISERROR(VLOOKUP(A1235,'[2]BASE OFERTAS'!$A$2:$D$800,4,FALSE)),"0 ",VLOOKUP(A1235,'[2]BASE OFERTAS'!$A$2:$D$800,4,FALSE))))</f>
        <v>2176.7503999999999</v>
      </c>
      <c r="H1235" s="43"/>
      <c r="I1235" s="44">
        <f t="shared" ref="I1235:I1298" si="39">H1235*G1235</f>
        <v>0</v>
      </c>
    </row>
    <row r="1236" spans="1:9" x14ac:dyDescent="0.2">
      <c r="A1236" s="53" t="str">
        <f t="shared" si="38"/>
        <v>DOBLE ADISCO ABRASIVO</v>
      </c>
      <c r="B1236" s="41" t="str">
        <f>'[1]87-20-0'!B1220</f>
        <v>D178120D</v>
      </c>
      <c r="C1236" s="41" t="str">
        <f>VLOOKUP(B1236,'[1]87-20-0'!$B$2:$G$10000, 3,0)</f>
        <v>DISCO ABRA 178 N 120</v>
      </c>
      <c r="D1236" s="41" t="str">
        <f>VLOOKUP(B1236,'[1]87-20-0'!$B$2:$G$10000, 4,0)</f>
        <v>DOBLE A</v>
      </c>
      <c r="E1236" s="41" t="str">
        <f>VLOOKUP(B1236,'[1]87-20-0'!$B$2:$G$10000, 5,0)</f>
        <v>DISCO ABRASIVO</v>
      </c>
      <c r="F1236" s="42">
        <f>VLOOKUP(B1236,'[1]87-20-0'!$B$2:$G$10000, 6,0)</f>
        <v>2473.58</v>
      </c>
      <c r="G1236" s="52">
        <f>F1236*(1-$B$15)*(1-(IF(ISERROR(VLOOKUP(A1236,'[2]BASE OFERTAS'!$A$2:$D$800,4,FALSE)),"0 ",VLOOKUP(A1236,'[2]BASE OFERTAS'!$A$2:$D$800,4,FALSE))))</f>
        <v>2176.7503999999999</v>
      </c>
      <c r="H1236" s="43"/>
      <c r="I1236" s="44">
        <f t="shared" si="39"/>
        <v>0</v>
      </c>
    </row>
    <row r="1237" spans="1:9" x14ac:dyDescent="0.2">
      <c r="A1237" s="53" t="str">
        <f t="shared" si="38"/>
        <v>RHEINDISCO</v>
      </c>
      <c r="B1237" s="41" t="str">
        <f>'[1]87-20-0'!B1221</f>
        <v>DCD4516R</v>
      </c>
      <c r="C1237" s="41" t="str">
        <f>VLOOKUP(B1237,'[1]87-20-0'!$B$2:$G$10000, 3,0)</f>
        <v>DISCO CE/DEP OXID 4.5x1,6</v>
      </c>
      <c r="D1237" s="41" t="str">
        <f>VLOOKUP(B1237,'[1]87-20-0'!$B$2:$G$10000, 4,0)</f>
        <v>RHEIN</v>
      </c>
      <c r="E1237" s="41" t="str">
        <f>VLOOKUP(B1237,'[1]87-20-0'!$B$2:$G$10000, 5,0)</f>
        <v>DISCO</v>
      </c>
      <c r="F1237" s="42">
        <f>VLOOKUP(B1237,'[1]87-20-0'!$B$2:$G$10000, 6,0)</f>
        <v>701.91</v>
      </c>
      <c r="G1237" s="52">
        <f>F1237*(1-$B$15)*(1-(IF(ISERROR(VLOOKUP(A1237,'[2]BASE OFERTAS'!$A$2:$D$800,4,FALSE)),"0 ",VLOOKUP(A1237,'[2]BASE OFERTAS'!$A$2:$D$800,4,FALSE))))</f>
        <v>617.68079999999998</v>
      </c>
      <c r="H1237" s="43"/>
      <c r="I1237" s="44">
        <f t="shared" si="39"/>
        <v>0</v>
      </c>
    </row>
    <row r="1238" spans="1:9" x14ac:dyDescent="0.2">
      <c r="A1238" s="53" t="str">
        <f t="shared" si="38"/>
        <v>SIN-PARDISCO FLAPP</v>
      </c>
      <c r="B1238" s="41" t="str">
        <f>'[1]87-20-0'!B1222</f>
        <v>DZ40S</v>
      </c>
      <c r="C1238" s="41" t="str">
        <f>VLOOKUP(B1238,'[1]87-20-0'!$B$2:$G$10000, 3,0)</f>
        <v>DISCO FLAPP ZIRCONIO  40</v>
      </c>
      <c r="D1238" s="41" t="str">
        <f>VLOOKUP(B1238,'[1]87-20-0'!$B$2:$G$10000, 4,0)</f>
        <v>SIN-PAR</v>
      </c>
      <c r="E1238" s="41" t="str">
        <f>VLOOKUP(B1238,'[1]87-20-0'!$B$2:$G$10000, 5,0)</f>
        <v>DISCO FLAPP</v>
      </c>
      <c r="F1238" s="42">
        <f>VLOOKUP(B1238,'[1]87-20-0'!$B$2:$G$10000, 6,0)</f>
        <v>2913.79</v>
      </c>
      <c r="G1238" s="52">
        <f>F1238*(1-$B$15)*(1-(IF(ISERROR(VLOOKUP(A1238,'[2]BASE OFERTAS'!$A$2:$D$800,4,FALSE)),"0 ",VLOOKUP(A1238,'[2]BASE OFERTAS'!$A$2:$D$800,4,FALSE))))</f>
        <v>2913.79</v>
      </c>
      <c r="H1238" s="43"/>
      <c r="I1238" s="44">
        <f t="shared" si="39"/>
        <v>0</v>
      </c>
    </row>
    <row r="1239" spans="1:9" x14ac:dyDescent="0.2">
      <c r="A1239" s="53" t="str">
        <f t="shared" si="38"/>
        <v>SIN-PARDISCO FLAPP</v>
      </c>
      <c r="B1239" s="41" t="str">
        <f>'[1]87-20-0'!B1223</f>
        <v>DZ60S</v>
      </c>
      <c r="C1239" s="41" t="str">
        <f>VLOOKUP(B1239,'[1]87-20-0'!$B$2:$G$10000, 3,0)</f>
        <v>DISCO FLAPP ZIRCONIO  60</v>
      </c>
      <c r="D1239" s="41" t="str">
        <f>VLOOKUP(B1239,'[1]87-20-0'!$B$2:$G$10000, 4,0)</f>
        <v>SIN-PAR</v>
      </c>
      <c r="E1239" s="41" t="str">
        <f>VLOOKUP(B1239,'[1]87-20-0'!$B$2:$G$10000, 5,0)</f>
        <v>DISCO FLAPP</v>
      </c>
      <c r="F1239" s="42">
        <f>VLOOKUP(B1239,'[1]87-20-0'!$B$2:$G$10000, 6,0)</f>
        <v>2913.79</v>
      </c>
      <c r="G1239" s="52">
        <f>F1239*(1-$B$15)*(1-(IF(ISERROR(VLOOKUP(A1239,'[2]BASE OFERTAS'!$A$2:$D$800,4,FALSE)),"0 ",VLOOKUP(A1239,'[2]BASE OFERTAS'!$A$2:$D$800,4,FALSE))))</f>
        <v>2913.79</v>
      </c>
      <c r="H1239" s="43"/>
      <c r="I1239" s="44">
        <f t="shared" si="39"/>
        <v>0</v>
      </c>
    </row>
    <row r="1240" spans="1:9" x14ac:dyDescent="0.2">
      <c r="A1240" s="53" t="str">
        <f t="shared" si="38"/>
        <v>SIN-PARDISCO FLAPP</v>
      </c>
      <c r="B1240" s="41" t="str">
        <f>'[1]87-20-0'!B1224</f>
        <v>DZ80S</v>
      </c>
      <c r="C1240" s="41" t="str">
        <f>VLOOKUP(B1240,'[1]87-20-0'!$B$2:$G$10000, 3,0)</f>
        <v>DISCO FLAPP ZIRCONIO  80</v>
      </c>
      <c r="D1240" s="41" t="str">
        <f>VLOOKUP(B1240,'[1]87-20-0'!$B$2:$G$10000, 4,0)</f>
        <v>SIN-PAR</v>
      </c>
      <c r="E1240" s="41" t="str">
        <f>VLOOKUP(B1240,'[1]87-20-0'!$B$2:$G$10000, 5,0)</f>
        <v>DISCO FLAPP</v>
      </c>
      <c r="F1240" s="42">
        <f>VLOOKUP(B1240,'[1]87-20-0'!$B$2:$G$10000, 6,0)</f>
        <v>2913.79</v>
      </c>
      <c r="G1240" s="52">
        <f>F1240*(1-$B$15)*(1-(IF(ISERROR(VLOOKUP(A1240,'[2]BASE OFERTAS'!$A$2:$D$800,4,FALSE)),"0 ",VLOOKUP(A1240,'[2]BASE OFERTAS'!$A$2:$D$800,4,FALSE))))</f>
        <v>2913.79</v>
      </c>
      <c r="H1240" s="43"/>
      <c r="I1240" s="44">
        <f t="shared" si="39"/>
        <v>0</v>
      </c>
    </row>
    <row r="1241" spans="1:9" x14ac:dyDescent="0.2">
      <c r="A1241" s="53" t="str">
        <f t="shared" si="38"/>
        <v>SIN-PARDISCO FLAPP</v>
      </c>
      <c r="B1241" s="41" t="str">
        <f>'[1]87-20-0'!B1225</f>
        <v>DZ120S</v>
      </c>
      <c r="C1241" s="41" t="str">
        <f>VLOOKUP(B1241,'[1]87-20-0'!$B$2:$G$10000, 3,0)</f>
        <v>DISCO FLAPP ZIRCONIO 120</v>
      </c>
      <c r="D1241" s="41" t="str">
        <f>VLOOKUP(B1241,'[1]87-20-0'!$B$2:$G$10000, 4,0)</f>
        <v>SIN-PAR</v>
      </c>
      <c r="E1241" s="41" t="str">
        <f>VLOOKUP(B1241,'[1]87-20-0'!$B$2:$G$10000, 5,0)</f>
        <v>DISCO FLAPP</v>
      </c>
      <c r="F1241" s="42">
        <f>VLOOKUP(B1241,'[1]87-20-0'!$B$2:$G$10000, 6,0)</f>
        <v>2913.79</v>
      </c>
      <c r="G1241" s="52">
        <f>F1241*(1-$B$15)*(1-(IF(ISERROR(VLOOKUP(A1241,'[2]BASE OFERTAS'!$A$2:$D$800,4,FALSE)),"0 ",VLOOKUP(A1241,'[2]BASE OFERTAS'!$A$2:$D$800,4,FALSE))))</f>
        <v>2913.79</v>
      </c>
      <c r="H1241" s="43"/>
      <c r="I1241" s="44">
        <f t="shared" si="39"/>
        <v>0</v>
      </c>
    </row>
    <row r="1242" spans="1:9" x14ac:dyDescent="0.2">
      <c r="A1242" s="53" t="str">
        <f t="shared" si="38"/>
        <v>RHEINDISCO</v>
      </c>
      <c r="B1242" s="41" t="str">
        <f>'[1]87-20-0'!B1226</f>
        <v>DR4516R</v>
      </c>
      <c r="C1242" s="41" t="str">
        <f>VLOOKUP(B1242,'[1]87-20-0'!$B$2:$G$10000, 3,0)</f>
        <v>DISCO RECTO ACERO 4,5x1.6</v>
      </c>
      <c r="D1242" s="41" t="str">
        <f>VLOOKUP(B1242,'[1]87-20-0'!$B$2:$G$10000, 4,0)</f>
        <v>RHEIN</v>
      </c>
      <c r="E1242" s="41" t="str">
        <f>VLOOKUP(B1242,'[1]87-20-0'!$B$2:$G$10000, 5,0)</f>
        <v>DISCO</v>
      </c>
      <c r="F1242" s="42">
        <f>VLOOKUP(B1242,'[1]87-20-0'!$B$2:$G$10000, 6,0)</f>
        <v>619.64</v>
      </c>
      <c r="G1242" s="52">
        <f>F1242*(1-$B$15)*(1-(IF(ISERROR(VLOOKUP(A1242,'[2]BASE OFERTAS'!$A$2:$D$800,4,FALSE)),"0 ",VLOOKUP(A1242,'[2]BASE OFERTAS'!$A$2:$D$800,4,FALSE))))</f>
        <v>545.28319999999997</v>
      </c>
      <c r="H1242" s="43"/>
      <c r="I1242" s="44">
        <f t="shared" si="39"/>
        <v>0</v>
      </c>
    </row>
    <row r="1243" spans="1:9" x14ac:dyDescent="0.2">
      <c r="A1243" s="53" t="str">
        <f t="shared" si="38"/>
        <v>RHEINDISCO</v>
      </c>
      <c r="B1243" s="41" t="str">
        <f>'[1]87-20-0'!B1227</f>
        <v>DR451R</v>
      </c>
      <c r="C1243" s="41" t="str">
        <f>VLOOKUP(B1243,'[1]87-20-0'!$B$2:$G$10000, 3,0)</f>
        <v>DISCO RECTO OXIDO *4,5x1*</v>
      </c>
      <c r="D1243" s="41" t="str">
        <f>VLOOKUP(B1243,'[1]87-20-0'!$B$2:$G$10000, 4,0)</f>
        <v>RHEIN</v>
      </c>
      <c r="E1243" s="41" t="str">
        <f>VLOOKUP(B1243,'[1]87-20-0'!$B$2:$G$10000, 5,0)</f>
        <v>DISCO</v>
      </c>
      <c r="F1243" s="42">
        <f>VLOOKUP(B1243,'[1]87-20-0'!$B$2:$G$10000, 6,0)</f>
        <v>701.91</v>
      </c>
      <c r="G1243" s="52">
        <f>F1243*(1-$B$15)*(1-(IF(ISERROR(VLOOKUP(A1243,'[2]BASE OFERTAS'!$A$2:$D$800,4,FALSE)),"0 ",VLOOKUP(A1243,'[2]BASE OFERTAS'!$A$2:$D$800,4,FALSE))))</f>
        <v>617.68079999999998</v>
      </c>
      <c r="H1243" s="43"/>
      <c r="I1243" s="44">
        <f t="shared" si="39"/>
        <v>0</v>
      </c>
    </row>
    <row r="1244" spans="1:9" x14ac:dyDescent="0.2">
      <c r="A1244" s="53" t="str">
        <f t="shared" si="38"/>
        <v>RHEINDISCO</v>
      </c>
      <c r="B1244" s="41" t="str">
        <f>'[1]87-20-0'!B1228</f>
        <v>DR712R</v>
      </c>
      <c r="C1244" s="41" t="str">
        <f>VLOOKUP(B1244,'[1]87-20-0'!$B$2:$G$10000, 3,0)</f>
        <v>DISCO RECTO OXIDO 7,0x1,2</v>
      </c>
      <c r="D1244" s="41" t="str">
        <f>VLOOKUP(B1244,'[1]87-20-0'!$B$2:$G$10000, 4,0)</f>
        <v>RHEIN</v>
      </c>
      <c r="E1244" s="41" t="str">
        <f>VLOOKUP(B1244,'[1]87-20-0'!$B$2:$G$10000, 5,0)</f>
        <v>DISCO</v>
      </c>
      <c r="F1244" s="42">
        <f>VLOOKUP(B1244,'[1]87-20-0'!$B$2:$G$10000, 6,0)</f>
        <v>1749.66</v>
      </c>
      <c r="G1244" s="52">
        <f>F1244*(1-$B$15)*(1-(IF(ISERROR(VLOOKUP(A1244,'[2]BASE OFERTAS'!$A$2:$D$800,4,FALSE)),"0 ",VLOOKUP(A1244,'[2]BASE OFERTAS'!$A$2:$D$800,4,FALSE))))</f>
        <v>1539.7008000000001</v>
      </c>
      <c r="H1244" s="43"/>
      <c r="I1244" s="44">
        <f t="shared" si="39"/>
        <v>0</v>
      </c>
    </row>
    <row r="1245" spans="1:9" x14ac:dyDescent="0.2">
      <c r="A1245" s="53" t="str">
        <f t="shared" si="38"/>
        <v>RHEINDISCO</v>
      </c>
      <c r="B1245" s="41" t="str">
        <f>'[1]87-20-0'!B1229</f>
        <v>DR72R</v>
      </c>
      <c r="C1245" s="41" t="str">
        <f>VLOOKUP(B1245,'[1]87-20-0'!$B$2:$G$10000, 3,0)</f>
        <v>DISCO RECTO OXIDO 7,0x2,0</v>
      </c>
      <c r="D1245" s="41" t="str">
        <f>VLOOKUP(B1245,'[1]87-20-0'!$B$2:$G$10000, 4,0)</f>
        <v>RHEIN</v>
      </c>
      <c r="E1245" s="41" t="str">
        <f>VLOOKUP(B1245,'[1]87-20-0'!$B$2:$G$10000, 5,0)</f>
        <v>DISCO</v>
      </c>
      <c r="F1245" s="42">
        <f>VLOOKUP(B1245,'[1]87-20-0'!$B$2:$G$10000, 6,0)</f>
        <v>1574.77</v>
      </c>
      <c r="G1245" s="52">
        <f>F1245*(1-$B$15)*(1-(IF(ISERROR(VLOOKUP(A1245,'[2]BASE OFERTAS'!$A$2:$D$800,4,FALSE)),"0 ",VLOOKUP(A1245,'[2]BASE OFERTAS'!$A$2:$D$800,4,FALSE))))</f>
        <v>1385.7976000000001</v>
      </c>
      <c r="H1245" s="43"/>
      <c r="I1245" s="44">
        <f t="shared" si="39"/>
        <v>0</v>
      </c>
    </row>
    <row r="1246" spans="1:9" x14ac:dyDescent="0.2">
      <c r="A1246" s="53" t="str">
        <f t="shared" si="38"/>
        <v>RHEINDISCO</v>
      </c>
      <c r="B1246" s="41" t="str">
        <f>'[1]87-20-0'!B1230</f>
        <v>DR919R</v>
      </c>
      <c r="C1246" s="41" t="str">
        <f>VLOOKUP(B1246,'[1]87-20-0'!$B$2:$G$10000, 3,0)</f>
        <v>DISCO RECTO OXIDO 9,0x1,9</v>
      </c>
      <c r="D1246" s="41" t="str">
        <f>VLOOKUP(B1246,'[1]87-20-0'!$B$2:$G$10000, 4,0)</f>
        <v>RHEIN</v>
      </c>
      <c r="E1246" s="41" t="str">
        <f>VLOOKUP(B1246,'[1]87-20-0'!$B$2:$G$10000, 5,0)</f>
        <v>DISCO</v>
      </c>
      <c r="F1246" s="42">
        <f>VLOOKUP(B1246,'[1]87-20-0'!$B$2:$G$10000, 6,0)</f>
        <v>2551.75</v>
      </c>
      <c r="G1246" s="52">
        <f>F1246*(1-$B$15)*(1-(IF(ISERROR(VLOOKUP(A1246,'[2]BASE OFERTAS'!$A$2:$D$800,4,FALSE)),"0 ",VLOOKUP(A1246,'[2]BASE OFERTAS'!$A$2:$D$800,4,FALSE))))</f>
        <v>2245.54</v>
      </c>
      <c r="H1246" s="43"/>
      <c r="I1246" s="44">
        <f t="shared" si="39"/>
        <v>0</v>
      </c>
    </row>
    <row r="1247" spans="1:9" x14ac:dyDescent="0.2">
      <c r="A1247" s="53" t="str">
        <f t="shared" si="38"/>
        <v>VITAL GASREPUESTO CALEFON</v>
      </c>
      <c r="B1247" s="41" t="str">
        <f>'[1]87-20-0'!B1231</f>
        <v>DCV</v>
      </c>
      <c r="C1247" s="41" t="str">
        <f>VLOOKUP(B1247,'[1]87-20-0'!$B$2:$G$10000, 3,0)</f>
        <v>DUCHA PARA CALEFON</v>
      </c>
      <c r="D1247" s="41" t="str">
        <f>VLOOKUP(B1247,'[1]87-20-0'!$B$2:$G$10000, 4,0)</f>
        <v>VITAL GAS</v>
      </c>
      <c r="E1247" s="41" t="str">
        <f>VLOOKUP(B1247,'[1]87-20-0'!$B$2:$G$10000, 5,0)</f>
        <v>REPUESTO CALEFON</v>
      </c>
      <c r="F1247" s="42">
        <f>VLOOKUP(B1247,'[1]87-20-0'!$B$2:$G$10000, 6,0)</f>
        <v>430.3</v>
      </c>
      <c r="G1247" s="52">
        <f>F1247*(1-$B$15)*(1-(IF(ISERROR(VLOOKUP(A1247,'[2]BASE OFERTAS'!$A$2:$D$800,4,FALSE)),"0 ",VLOOKUP(A1247,'[2]BASE OFERTAS'!$A$2:$D$800,4,FALSE))))</f>
        <v>430.3</v>
      </c>
      <c r="H1247" s="43"/>
      <c r="I1247" s="44">
        <f t="shared" si="39"/>
        <v>0</v>
      </c>
    </row>
    <row r="1248" spans="1:9" x14ac:dyDescent="0.2">
      <c r="A1248" s="53" t="str">
        <f t="shared" si="38"/>
        <v>RHEINMECHA COPA</v>
      </c>
      <c r="B1248" s="41" t="str">
        <f>'[1]87-20-0'!B1232</f>
        <v>EMCW220R</v>
      </c>
      <c r="C1248" s="41" t="str">
        <f>VLOOKUP(B1248,'[1]87-20-0'!$B$2:$G$10000, 3,0)</f>
        <v>EJE P/M COP WIDIA SDS 220</v>
      </c>
      <c r="D1248" s="41" t="str">
        <f>VLOOKUP(B1248,'[1]87-20-0'!$B$2:$G$10000, 4,0)</f>
        <v>RHEIN</v>
      </c>
      <c r="E1248" s="41" t="str">
        <f>VLOOKUP(B1248,'[1]87-20-0'!$B$2:$G$10000, 5,0)</f>
        <v>MECHA COPA</v>
      </c>
      <c r="F1248" s="42">
        <f>VLOOKUP(B1248,'[1]87-20-0'!$B$2:$G$10000, 6,0)</f>
        <v>9059.4500000000007</v>
      </c>
      <c r="G1248" s="52">
        <f>F1248*(1-$B$15)*(1-(IF(ISERROR(VLOOKUP(A1248,'[2]BASE OFERTAS'!$A$2:$D$800,4,FALSE)),"0 ",VLOOKUP(A1248,'[2]BASE OFERTAS'!$A$2:$D$800,4,FALSE))))</f>
        <v>7972.3160000000007</v>
      </c>
      <c r="H1248" s="43"/>
      <c r="I1248" s="44">
        <f t="shared" si="39"/>
        <v>0</v>
      </c>
    </row>
    <row r="1249" spans="1:9" x14ac:dyDescent="0.2">
      <c r="A1249" s="53" t="str">
        <f t="shared" si="38"/>
        <v>RHEINMECHA COPA</v>
      </c>
      <c r="B1249" s="41" t="str">
        <f>'[1]87-20-0'!B1233</f>
        <v>EMCW430R</v>
      </c>
      <c r="C1249" s="41" t="str">
        <f>VLOOKUP(B1249,'[1]87-20-0'!$B$2:$G$10000, 3,0)</f>
        <v>EJE P/M COP WIDIA SDS 430</v>
      </c>
      <c r="D1249" s="41" t="str">
        <f>VLOOKUP(B1249,'[1]87-20-0'!$B$2:$G$10000, 4,0)</f>
        <v>RHEIN</v>
      </c>
      <c r="E1249" s="41" t="str">
        <f>VLOOKUP(B1249,'[1]87-20-0'!$B$2:$G$10000, 5,0)</f>
        <v>MECHA COPA</v>
      </c>
      <c r="F1249" s="42">
        <f>VLOOKUP(B1249,'[1]87-20-0'!$B$2:$G$10000, 6,0)</f>
        <v>11272.84</v>
      </c>
      <c r="G1249" s="52">
        <f>F1249*(1-$B$15)*(1-(IF(ISERROR(VLOOKUP(A1249,'[2]BASE OFERTAS'!$A$2:$D$800,4,FALSE)),"0 ",VLOOKUP(A1249,'[2]BASE OFERTAS'!$A$2:$D$800,4,FALSE))))</f>
        <v>9920.0992000000006</v>
      </c>
      <c r="H1249" s="43"/>
      <c r="I1249" s="44">
        <f t="shared" si="39"/>
        <v>0</v>
      </c>
    </row>
    <row r="1250" spans="1:9" x14ac:dyDescent="0.2">
      <c r="A1250" s="53" t="str">
        <f t="shared" si="38"/>
        <v>SIDERALELECTRODO</v>
      </c>
      <c r="B1250" s="41" t="str">
        <f>'[1]87-20-0'!B1234</f>
        <v>EN1002S</v>
      </c>
      <c r="C1250" s="41" t="str">
        <f>VLOOKUP(B1250,'[1]87-20-0'!$B$2:$G$10000, 3,0)</f>
        <v>ELE F/LIMABL *NI100* 2,00</v>
      </c>
      <c r="D1250" s="41" t="str">
        <f>VLOOKUP(B1250,'[1]87-20-0'!$B$2:$G$10000, 4,0)</f>
        <v>SIDERAL</v>
      </c>
      <c r="E1250" s="41" t="str">
        <f>VLOOKUP(B1250,'[1]87-20-0'!$B$2:$G$10000, 5,0)</f>
        <v>ELECTRODO</v>
      </c>
      <c r="F1250" s="42">
        <f>VLOOKUP(B1250,'[1]87-20-0'!$B$2:$G$10000, 6,0)</f>
        <v>1954518.76</v>
      </c>
      <c r="G1250" s="52">
        <f>F1250*(1-$B$15)*(1-(IF(ISERROR(VLOOKUP(A1250,'[2]BASE OFERTAS'!$A$2:$D$800,4,FALSE)),"0 ",VLOOKUP(A1250,'[2]BASE OFERTAS'!$A$2:$D$800,4,FALSE))))</f>
        <v>1759066.8840000001</v>
      </c>
      <c r="H1250" s="43"/>
      <c r="I1250" s="44">
        <f t="shared" si="39"/>
        <v>0</v>
      </c>
    </row>
    <row r="1251" spans="1:9" x14ac:dyDescent="0.2">
      <c r="A1251" s="53" t="str">
        <f t="shared" si="38"/>
        <v>SIDERALELECTRODO</v>
      </c>
      <c r="B1251" s="41" t="str">
        <f>'[1]87-20-0'!B1235</f>
        <v>EN100250</v>
      </c>
      <c r="C1251" s="41" t="str">
        <f>VLOOKUP(B1251,'[1]87-20-0'!$B$2:$G$10000, 3,0)</f>
        <v>ELE F/LIMABL *NI100* 2,50</v>
      </c>
      <c r="D1251" s="41" t="str">
        <f>VLOOKUP(B1251,'[1]87-20-0'!$B$2:$G$10000, 4,0)</f>
        <v>SIDERAL</v>
      </c>
      <c r="E1251" s="41" t="str">
        <f>VLOOKUP(B1251,'[1]87-20-0'!$B$2:$G$10000, 5,0)</f>
        <v>ELECTRODO</v>
      </c>
      <c r="F1251" s="42">
        <f>VLOOKUP(B1251,'[1]87-20-0'!$B$2:$G$10000, 6,0)</f>
        <v>1954518.76</v>
      </c>
      <c r="G1251" s="52">
        <f>F1251*(1-$B$15)*(1-(IF(ISERROR(VLOOKUP(A1251,'[2]BASE OFERTAS'!$A$2:$D$800,4,FALSE)),"0 ",VLOOKUP(A1251,'[2]BASE OFERTAS'!$A$2:$D$800,4,FALSE))))</f>
        <v>1759066.8840000001</v>
      </c>
      <c r="H1251" s="43"/>
      <c r="I1251" s="44">
        <f t="shared" si="39"/>
        <v>0</v>
      </c>
    </row>
    <row r="1252" spans="1:9" x14ac:dyDescent="0.2">
      <c r="A1252" s="53" t="str">
        <f t="shared" si="38"/>
        <v>SIDERALELECTRODO</v>
      </c>
      <c r="B1252" s="41" t="str">
        <f>'[1]87-20-0'!B1236</f>
        <v>EN100325</v>
      </c>
      <c r="C1252" s="41" t="str">
        <f>VLOOKUP(B1252,'[1]87-20-0'!$B$2:$G$10000, 3,0)</f>
        <v>ELE F/LIMABL *NI100* 3,25</v>
      </c>
      <c r="D1252" s="41" t="str">
        <f>VLOOKUP(B1252,'[1]87-20-0'!$B$2:$G$10000, 4,0)</f>
        <v>SIDERAL</v>
      </c>
      <c r="E1252" s="41" t="str">
        <f>VLOOKUP(B1252,'[1]87-20-0'!$B$2:$G$10000, 5,0)</f>
        <v>ELECTRODO</v>
      </c>
      <c r="F1252" s="42">
        <f>VLOOKUP(B1252,'[1]87-20-0'!$B$2:$G$10000, 6,0)</f>
        <v>1954518.76</v>
      </c>
      <c r="G1252" s="52">
        <f>F1252*(1-$B$15)*(1-(IF(ISERROR(VLOOKUP(A1252,'[2]BASE OFERTAS'!$A$2:$D$800,4,FALSE)),"0 ",VLOOKUP(A1252,'[2]BASE OFERTAS'!$A$2:$D$800,4,FALSE))))</f>
        <v>1759066.8840000001</v>
      </c>
      <c r="H1252" s="43"/>
      <c r="I1252" s="44">
        <f t="shared" si="39"/>
        <v>0</v>
      </c>
    </row>
    <row r="1253" spans="1:9" x14ac:dyDescent="0.2">
      <c r="A1253" s="53" t="str">
        <f t="shared" si="38"/>
        <v>SIDERALELECTRODO</v>
      </c>
      <c r="B1253" s="41" t="str">
        <f>'[1]87-20-0'!B1237</f>
        <v>EPA150S</v>
      </c>
      <c r="C1253" s="41" t="str">
        <f>VLOOKUP(B1253,'[1]87-20-0'!$B$2:$G$10000, 3,0)</f>
        <v>ELEC *6013* PUN AZUL 1,50</v>
      </c>
      <c r="D1253" s="41" t="str">
        <f>VLOOKUP(B1253,'[1]87-20-0'!$B$2:$G$10000, 4,0)</f>
        <v>SIDERAL</v>
      </c>
      <c r="E1253" s="41" t="str">
        <f>VLOOKUP(B1253,'[1]87-20-0'!$B$2:$G$10000, 5,0)</f>
        <v>ELECTRODO</v>
      </c>
      <c r="F1253" s="42">
        <f>VLOOKUP(B1253,'[1]87-20-0'!$B$2:$G$10000, 6,0)</f>
        <v>16580.189999999999</v>
      </c>
      <c r="G1253" s="52">
        <f>F1253*(1-$B$15)*(1-(IF(ISERROR(VLOOKUP(A1253,'[2]BASE OFERTAS'!$A$2:$D$800,4,FALSE)),"0 ",VLOOKUP(A1253,'[2]BASE OFERTAS'!$A$2:$D$800,4,FALSE))))</f>
        <v>14922.170999999998</v>
      </c>
      <c r="H1253" s="43"/>
      <c r="I1253" s="44">
        <f t="shared" si="39"/>
        <v>0</v>
      </c>
    </row>
    <row r="1254" spans="1:9" x14ac:dyDescent="0.2">
      <c r="A1254" s="53" t="str">
        <f t="shared" si="38"/>
        <v>SIDERALELECTRODO</v>
      </c>
      <c r="B1254" s="41" t="str">
        <f>'[1]87-20-0'!B1238</f>
        <v>EPA2S</v>
      </c>
      <c r="C1254" s="41" t="str">
        <f>VLOOKUP(B1254,'[1]87-20-0'!$B$2:$G$10000, 3,0)</f>
        <v>ELEC *6013* PUN AZUL 2,00</v>
      </c>
      <c r="D1254" s="41" t="str">
        <f>VLOOKUP(B1254,'[1]87-20-0'!$B$2:$G$10000, 4,0)</f>
        <v>SIDERAL</v>
      </c>
      <c r="E1254" s="41" t="str">
        <f>VLOOKUP(B1254,'[1]87-20-0'!$B$2:$G$10000, 5,0)</f>
        <v>ELECTRODO</v>
      </c>
      <c r="F1254" s="42">
        <f>VLOOKUP(B1254,'[1]87-20-0'!$B$2:$G$10000, 6,0)</f>
        <v>8479.7999999999993</v>
      </c>
      <c r="G1254" s="52">
        <f>F1254*(1-$B$15)*(1-(IF(ISERROR(VLOOKUP(A1254,'[2]BASE OFERTAS'!$A$2:$D$800,4,FALSE)),"0 ",VLOOKUP(A1254,'[2]BASE OFERTAS'!$A$2:$D$800,4,FALSE))))</f>
        <v>7631.82</v>
      </c>
      <c r="H1254" s="43"/>
      <c r="I1254" s="44">
        <f t="shared" si="39"/>
        <v>0</v>
      </c>
    </row>
    <row r="1255" spans="1:9" x14ac:dyDescent="0.2">
      <c r="A1255" s="53" t="str">
        <f t="shared" si="38"/>
        <v>SIDERALELECTRODO</v>
      </c>
      <c r="B1255" s="41" t="str">
        <f>'[1]87-20-0'!B1239</f>
        <v>EPA250S</v>
      </c>
      <c r="C1255" s="41" t="str">
        <f>VLOOKUP(B1255,'[1]87-20-0'!$B$2:$G$10000, 3,0)</f>
        <v>ELEC *6013* PUN AZUL 2,50</v>
      </c>
      <c r="D1255" s="41" t="str">
        <f>VLOOKUP(B1255,'[1]87-20-0'!$B$2:$G$10000, 4,0)</f>
        <v>SIDERAL</v>
      </c>
      <c r="E1255" s="41" t="str">
        <f>VLOOKUP(B1255,'[1]87-20-0'!$B$2:$G$10000, 5,0)</f>
        <v>ELECTRODO</v>
      </c>
      <c r="F1255" s="42">
        <f>VLOOKUP(B1255,'[1]87-20-0'!$B$2:$G$10000, 6,0)</f>
        <v>6348.42</v>
      </c>
      <c r="G1255" s="52">
        <f>F1255*(1-$B$15)*(1-(IF(ISERROR(VLOOKUP(A1255,'[2]BASE OFERTAS'!$A$2:$D$800,4,FALSE)),"0 ",VLOOKUP(A1255,'[2]BASE OFERTAS'!$A$2:$D$800,4,FALSE))))</f>
        <v>5713.5780000000004</v>
      </c>
      <c r="H1255" s="43"/>
      <c r="I1255" s="44">
        <f t="shared" si="39"/>
        <v>0</v>
      </c>
    </row>
    <row r="1256" spans="1:9" x14ac:dyDescent="0.2">
      <c r="A1256" s="53" t="str">
        <f t="shared" si="38"/>
        <v>SIDERALELECTRODO</v>
      </c>
      <c r="B1256" s="41" t="str">
        <f>'[1]87-20-0'!B1240</f>
        <v>EPA325S</v>
      </c>
      <c r="C1256" s="41" t="str">
        <f>VLOOKUP(B1256,'[1]87-20-0'!$B$2:$G$10000, 3,0)</f>
        <v>ELEC *6013* PUN AZUL 3,25</v>
      </c>
      <c r="D1256" s="41" t="str">
        <f>VLOOKUP(B1256,'[1]87-20-0'!$B$2:$G$10000, 4,0)</f>
        <v>SIDERAL</v>
      </c>
      <c r="E1256" s="41" t="str">
        <f>VLOOKUP(B1256,'[1]87-20-0'!$B$2:$G$10000, 5,0)</f>
        <v>ELECTRODO</v>
      </c>
      <c r="F1256" s="42">
        <f>VLOOKUP(B1256,'[1]87-20-0'!$B$2:$G$10000, 6,0)</f>
        <v>5691.99</v>
      </c>
      <c r="G1256" s="52">
        <f>F1256*(1-$B$15)*(1-(IF(ISERROR(VLOOKUP(A1256,'[2]BASE OFERTAS'!$A$2:$D$800,4,FALSE)),"0 ",VLOOKUP(A1256,'[2]BASE OFERTAS'!$A$2:$D$800,4,FALSE))))</f>
        <v>5122.7910000000002</v>
      </c>
      <c r="H1256" s="43"/>
      <c r="I1256" s="44">
        <f t="shared" si="39"/>
        <v>0</v>
      </c>
    </row>
    <row r="1257" spans="1:9" x14ac:dyDescent="0.2">
      <c r="A1257" s="53" t="str">
        <f t="shared" si="38"/>
        <v>SIDERALELECTRODO</v>
      </c>
      <c r="B1257" s="41" t="str">
        <f>'[1]87-20-0'!B1241</f>
        <v>EPA4S</v>
      </c>
      <c r="C1257" s="41" t="str">
        <f>VLOOKUP(B1257,'[1]87-20-0'!$B$2:$G$10000, 3,0)</f>
        <v>ELEC *6013* PUN AZUL 4,00</v>
      </c>
      <c r="D1257" s="41" t="str">
        <f>VLOOKUP(B1257,'[1]87-20-0'!$B$2:$G$10000, 4,0)</f>
        <v>SIDERAL</v>
      </c>
      <c r="E1257" s="41" t="str">
        <f>VLOOKUP(B1257,'[1]87-20-0'!$B$2:$G$10000, 5,0)</f>
        <v>ELECTRODO</v>
      </c>
      <c r="F1257" s="42">
        <f>VLOOKUP(B1257,'[1]87-20-0'!$B$2:$G$10000, 6,0)</f>
        <v>5691.83</v>
      </c>
      <c r="G1257" s="52">
        <f>F1257*(1-$B$15)*(1-(IF(ISERROR(VLOOKUP(A1257,'[2]BASE OFERTAS'!$A$2:$D$800,4,FALSE)),"0 ",VLOOKUP(A1257,'[2]BASE OFERTAS'!$A$2:$D$800,4,FALSE))))</f>
        <v>5122.6469999999999</v>
      </c>
      <c r="H1257" s="43"/>
      <c r="I1257" s="44">
        <f t="shared" si="39"/>
        <v>0</v>
      </c>
    </row>
    <row r="1258" spans="1:9" x14ac:dyDescent="0.2">
      <c r="A1258" s="53" t="str">
        <f t="shared" si="38"/>
        <v>SIDERALELECTRODO</v>
      </c>
      <c r="B1258" s="41" t="str">
        <f>'[1]87-20-0'!B1242</f>
        <v>EPA5S</v>
      </c>
      <c r="C1258" s="41" t="str">
        <f>VLOOKUP(B1258,'[1]87-20-0'!$B$2:$G$10000, 3,0)</f>
        <v>ELEC *6013* PUN AZUL 5,00</v>
      </c>
      <c r="D1258" s="41" t="str">
        <f>VLOOKUP(B1258,'[1]87-20-0'!$B$2:$G$10000, 4,0)</f>
        <v>SIDERAL</v>
      </c>
      <c r="E1258" s="41" t="str">
        <f>VLOOKUP(B1258,'[1]87-20-0'!$B$2:$G$10000, 5,0)</f>
        <v>ELECTRODO</v>
      </c>
      <c r="F1258" s="42">
        <f>VLOOKUP(B1258,'[1]87-20-0'!$B$2:$G$10000, 6,0)</f>
        <v>5757.35</v>
      </c>
      <c r="G1258" s="52">
        <f>F1258*(1-$B$15)*(1-(IF(ISERROR(VLOOKUP(A1258,'[2]BASE OFERTAS'!$A$2:$D$800,4,FALSE)),"0 ",VLOOKUP(A1258,'[2]BASE OFERTAS'!$A$2:$D$800,4,FALSE))))</f>
        <v>5181.6150000000007</v>
      </c>
      <c r="H1258" s="43"/>
      <c r="I1258" s="44">
        <f t="shared" si="39"/>
        <v>0</v>
      </c>
    </row>
    <row r="1259" spans="1:9" x14ac:dyDescent="0.2">
      <c r="A1259" s="53" t="str">
        <f t="shared" si="38"/>
        <v>SIDERALELECTRODO</v>
      </c>
      <c r="B1259" s="41" t="str">
        <f>'[1]87-20-0'!B1243</f>
        <v>E3082S</v>
      </c>
      <c r="C1259" s="41" t="str">
        <f>VLOOKUP(B1259,'[1]87-20-0'!$B$2:$G$10000, 3,0)</f>
        <v>ELEC A/INOXID *308L* 2,00</v>
      </c>
      <c r="D1259" s="41" t="str">
        <f>VLOOKUP(B1259,'[1]87-20-0'!$B$2:$G$10000, 4,0)</f>
        <v>SIDERAL</v>
      </c>
      <c r="E1259" s="41" t="str">
        <f>VLOOKUP(B1259,'[1]87-20-0'!$B$2:$G$10000, 5,0)</f>
        <v>ELECTRODO</v>
      </c>
      <c r="F1259" s="42">
        <f>VLOOKUP(B1259,'[1]87-20-0'!$B$2:$G$10000, 6,0)</f>
        <v>36893.089999999997</v>
      </c>
      <c r="G1259" s="52">
        <f>F1259*(1-$B$15)*(1-(IF(ISERROR(VLOOKUP(A1259,'[2]BASE OFERTAS'!$A$2:$D$800,4,FALSE)),"0 ",VLOOKUP(A1259,'[2]BASE OFERTAS'!$A$2:$D$800,4,FALSE))))</f>
        <v>33203.780999999995</v>
      </c>
      <c r="H1259" s="43"/>
      <c r="I1259" s="44">
        <f t="shared" si="39"/>
        <v>0</v>
      </c>
    </row>
    <row r="1260" spans="1:9" x14ac:dyDescent="0.2">
      <c r="A1260" s="53" t="str">
        <f t="shared" si="38"/>
        <v>SIDERALELECTRODO</v>
      </c>
      <c r="B1260" s="41" t="str">
        <f>'[1]87-20-0'!B1244</f>
        <v>E308250S</v>
      </c>
      <c r="C1260" s="41" t="str">
        <f>VLOOKUP(B1260,'[1]87-20-0'!$B$2:$G$10000, 3,0)</f>
        <v>ELEC A/INOXID *308L* 2,50</v>
      </c>
      <c r="D1260" s="41" t="str">
        <f>VLOOKUP(B1260,'[1]87-20-0'!$B$2:$G$10000, 4,0)</f>
        <v>SIDERAL</v>
      </c>
      <c r="E1260" s="41" t="str">
        <f>VLOOKUP(B1260,'[1]87-20-0'!$B$2:$G$10000, 5,0)</f>
        <v>ELECTRODO</v>
      </c>
      <c r="F1260" s="42">
        <f>VLOOKUP(B1260,'[1]87-20-0'!$B$2:$G$10000, 6,0)</f>
        <v>34691.07</v>
      </c>
      <c r="G1260" s="52">
        <f>F1260*(1-$B$15)*(1-(IF(ISERROR(VLOOKUP(A1260,'[2]BASE OFERTAS'!$A$2:$D$800,4,FALSE)),"0 ",VLOOKUP(A1260,'[2]BASE OFERTAS'!$A$2:$D$800,4,FALSE))))</f>
        <v>31221.963</v>
      </c>
      <c r="H1260" s="43"/>
      <c r="I1260" s="44">
        <f t="shared" si="39"/>
        <v>0</v>
      </c>
    </row>
    <row r="1261" spans="1:9" x14ac:dyDescent="0.2">
      <c r="A1261" s="53" t="str">
        <f t="shared" si="38"/>
        <v>SIDERALELECTRODO</v>
      </c>
      <c r="B1261" s="41" t="str">
        <f>'[1]87-20-0'!B1245</f>
        <v>E308325S</v>
      </c>
      <c r="C1261" s="41" t="str">
        <f>VLOOKUP(B1261,'[1]87-20-0'!$B$2:$G$10000, 3,0)</f>
        <v>ELEC A/INOXID *308L* 3,25</v>
      </c>
      <c r="D1261" s="41" t="str">
        <f>VLOOKUP(B1261,'[1]87-20-0'!$B$2:$G$10000, 4,0)</f>
        <v>SIDERAL</v>
      </c>
      <c r="E1261" s="41" t="str">
        <f>VLOOKUP(B1261,'[1]87-20-0'!$B$2:$G$10000, 5,0)</f>
        <v>ELECTRODO</v>
      </c>
      <c r="F1261" s="42">
        <f>VLOOKUP(B1261,'[1]87-20-0'!$B$2:$G$10000, 6,0)</f>
        <v>34150.980000000003</v>
      </c>
      <c r="G1261" s="52">
        <f>F1261*(1-$B$15)*(1-(IF(ISERROR(VLOOKUP(A1261,'[2]BASE OFERTAS'!$A$2:$D$800,4,FALSE)),"0 ",VLOOKUP(A1261,'[2]BASE OFERTAS'!$A$2:$D$800,4,FALSE))))</f>
        <v>30735.882000000005</v>
      </c>
      <c r="H1261" s="43"/>
      <c r="I1261" s="44">
        <f t="shared" si="39"/>
        <v>0</v>
      </c>
    </row>
    <row r="1262" spans="1:9" x14ac:dyDescent="0.2">
      <c r="A1262" s="53" t="str">
        <f t="shared" si="38"/>
        <v>SIDERALELECTRODO</v>
      </c>
      <c r="B1262" s="41" t="str">
        <f>'[1]87-20-0'!B1246</f>
        <v>E3084S</v>
      </c>
      <c r="C1262" s="41" t="str">
        <f>VLOOKUP(B1262,'[1]87-20-0'!$B$2:$G$10000, 3,0)</f>
        <v>ELEC A/INOXID *308L* 4,00</v>
      </c>
      <c r="D1262" s="41" t="str">
        <f>VLOOKUP(B1262,'[1]87-20-0'!$B$2:$G$10000, 4,0)</f>
        <v>SIDERAL</v>
      </c>
      <c r="E1262" s="41" t="str">
        <f>VLOOKUP(B1262,'[1]87-20-0'!$B$2:$G$10000, 5,0)</f>
        <v>ELECTRODO</v>
      </c>
      <c r="F1262" s="42">
        <f>VLOOKUP(B1262,'[1]87-20-0'!$B$2:$G$10000, 6,0)</f>
        <v>34749.040000000001</v>
      </c>
      <c r="G1262" s="52">
        <f>F1262*(1-$B$15)*(1-(IF(ISERROR(VLOOKUP(A1262,'[2]BASE OFERTAS'!$A$2:$D$800,4,FALSE)),"0 ",VLOOKUP(A1262,'[2]BASE OFERTAS'!$A$2:$D$800,4,FALSE))))</f>
        <v>31274.136000000002</v>
      </c>
      <c r="H1262" s="43"/>
      <c r="I1262" s="44">
        <f t="shared" si="39"/>
        <v>0</v>
      </c>
    </row>
    <row r="1263" spans="1:9" x14ac:dyDescent="0.2">
      <c r="A1263" s="53" t="str">
        <f t="shared" si="38"/>
        <v>SIDERALELECTRODO</v>
      </c>
      <c r="B1263" s="41" t="str">
        <f>'[1]87-20-0'!B1247</f>
        <v>E4043250</v>
      </c>
      <c r="C1263" s="41" t="str">
        <f>VLOOKUP(B1263,'[1]87-20-0'!$B$2:$G$10000, 3,0)</f>
        <v>ELEC ALUMINIO *4043* 2,50</v>
      </c>
      <c r="D1263" s="41" t="str">
        <f>VLOOKUP(B1263,'[1]87-20-0'!$B$2:$G$10000, 4,0)</f>
        <v>SIDERAL</v>
      </c>
      <c r="E1263" s="41" t="str">
        <f>VLOOKUP(B1263,'[1]87-20-0'!$B$2:$G$10000, 5,0)</f>
        <v>ELECTRODO</v>
      </c>
      <c r="F1263" s="42">
        <f>VLOOKUP(B1263,'[1]87-20-0'!$B$2:$G$10000, 6,0)</f>
        <v>106160.76</v>
      </c>
      <c r="G1263" s="52">
        <f>F1263*(1-$B$15)*(1-(IF(ISERROR(VLOOKUP(A1263,'[2]BASE OFERTAS'!$A$2:$D$800,4,FALSE)),"0 ",VLOOKUP(A1263,'[2]BASE OFERTAS'!$A$2:$D$800,4,FALSE))))</f>
        <v>95544.683999999994</v>
      </c>
      <c r="H1263" s="43"/>
      <c r="I1263" s="44">
        <f t="shared" si="39"/>
        <v>0</v>
      </c>
    </row>
    <row r="1264" spans="1:9" x14ac:dyDescent="0.2">
      <c r="A1264" s="53" t="str">
        <f t="shared" si="38"/>
        <v>SIDERALELECTRODO</v>
      </c>
      <c r="B1264" s="41" t="str">
        <f>'[1]87-20-0'!B1248</f>
        <v>E4043325</v>
      </c>
      <c r="C1264" s="41" t="str">
        <f>VLOOKUP(B1264,'[1]87-20-0'!$B$2:$G$10000, 3,0)</f>
        <v>ELEC ALUMINIO *4043* 3,25</v>
      </c>
      <c r="D1264" s="41" t="str">
        <f>VLOOKUP(B1264,'[1]87-20-0'!$B$2:$G$10000, 4,0)</f>
        <v>SIDERAL</v>
      </c>
      <c r="E1264" s="41" t="str">
        <f>VLOOKUP(B1264,'[1]87-20-0'!$B$2:$G$10000, 5,0)</f>
        <v>ELECTRODO</v>
      </c>
      <c r="F1264" s="42">
        <f>VLOOKUP(B1264,'[1]87-20-0'!$B$2:$G$10000, 6,0)</f>
        <v>104205.59</v>
      </c>
      <c r="G1264" s="52">
        <f>F1264*(1-$B$15)*(1-(IF(ISERROR(VLOOKUP(A1264,'[2]BASE OFERTAS'!$A$2:$D$800,4,FALSE)),"0 ",VLOOKUP(A1264,'[2]BASE OFERTAS'!$A$2:$D$800,4,FALSE))))</f>
        <v>93785.031000000003</v>
      </c>
      <c r="H1264" s="43"/>
      <c r="I1264" s="44">
        <f t="shared" si="39"/>
        <v>0</v>
      </c>
    </row>
    <row r="1265" spans="1:9" x14ac:dyDescent="0.2">
      <c r="A1265" s="53" t="str">
        <f t="shared" si="38"/>
        <v>SIDERALELECTRODO</v>
      </c>
      <c r="B1265" s="41" t="str">
        <f>'[1]87-20-0'!B1249</f>
        <v>E6011250</v>
      </c>
      <c r="C1265" s="41" t="str">
        <f>VLOOKUP(B1265,'[1]87-20-0'!$B$2:$G$10000, 3,0)</f>
        <v>ELEC P/BLANCA *6011* 2,50</v>
      </c>
      <c r="D1265" s="41" t="str">
        <f>VLOOKUP(B1265,'[1]87-20-0'!$B$2:$G$10000, 4,0)</f>
        <v>SIDERAL</v>
      </c>
      <c r="E1265" s="41" t="str">
        <f>VLOOKUP(B1265,'[1]87-20-0'!$B$2:$G$10000, 5,0)</f>
        <v>ELECTRODO</v>
      </c>
      <c r="F1265" s="42">
        <f>VLOOKUP(B1265,'[1]87-20-0'!$B$2:$G$10000, 6,0)</f>
        <v>7991.92</v>
      </c>
      <c r="G1265" s="52">
        <f>F1265*(1-$B$15)*(1-(IF(ISERROR(VLOOKUP(A1265,'[2]BASE OFERTAS'!$A$2:$D$800,4,FALSE)),"0 ",VLOOKUP(A1265,'[2]BASE OFERTAS'!$A$2:$D$800,4,FALSE))))</f>
        <v>7192.7280000000001</v>
      </c>
      <c r="H1265" s="43"/>
      <c r="I1265" s="44">
        <f t="shared" si="39"/>
        <v>0</v>
      </c>
    </row>
    <row r="1266" spans="1:9" x14ac:dyDescent="0.2">
      <c r="A1266" s="53" t="str">
        <f t="shared" si="38"/>
        <v>SIDERALELECTRODO</v>
      </c>
      <c r="B1266" s="41" t="str">
        <f>'[1]87-20-0'!B1250</f>
        <v>E6011325</v>
      </c>
      <c r="C1266" s="41" t="str">
        <f>VLOOKUP(B1266,'[1]87-20-0'!$B$2:$G$10000, 3,0)</f>
        <v>ELEC P/BLANCA *6011* 3,25</v>
      </c>
      <c r="D1266" s="41" t="str">
        <f>VLOOKUP(B1266,'[1]87-20-0'!$B$2:$G$10000, 4,0)</f>
        <v>SIDERAL</v>
      </c>
      <c r="E1266" s="41" t="str">
        <f>VLOOKUP(B1266,'[1]87-20-0'!$B$2:$G$10000, 5,0)</f>
        <v>ELECTRODO</v>
      </c>
      <c r="F1266" s="42">
        <f>VLOOKUP(B1266,'[1]87-20-0'!$B$2:$G$10000, 6,0)</f>
        <v>6374.73</v>
      </c>
      <c r="G1266" s="52">
        <f>F1266*(1-$B$15)*(1-(IF(ISERROR(VLOOKUP(A1266,'[2]BASE OFERTAS'!$A$2:$D$800,4,FALSE)),"0 ",VLOOKUP(A1266,'[2]BASE OFERTAS'!$A$2:$D$800,4,FALSE))))</f>
        <v>5737.2569999999996</v>
      </c>
      <c r="H1266" s="43"/>
      <c r="I1266" s="44">
        <f t="shared" si="39"/>
        <v>0</v>
      </c>
    </row>
    <row r="1267" spans="1:9" x14ac:dyDescent="0.2">
      <c r="A1267" s="53" t="str">
        <f t="shared" si="38"/>
        <v>SIDERALALAMBRE P/SOLDADU</v>
      </c>
      <c r="B1267" s="41" t="str">
        <f>'[1]87-20-0'!B1251</f>
        <v>E60114S</v>
      </c>
      <c r="C1267" s="41" t="str">
        <f>VLOOKUP(B1267,'[1]87-20-0'!$B$2:$G$10000, 3,0)</f>
        <v>ELEC P/BLANCA *6011* 4,00</v>
      </c>
      <c r="D1267" s="41" t="str">
        <f>VLOOKUP(B1267,'[1]87-20-0'!$B$2:$G$10000, 4,0)</f>
        <v>SIDERAL</v>
      </c>
      <c r="E1267" s="41" t="str">
        <f>VLOOKUP(B1267,'[1]87-20-0'!$B$2:$G$10000, 5,0)</f>
        <v>ALAMBRE P/SOLDADU</v>
      </c>
      <c r="F1267" s="42">
        <f>VLOOKUP(B1267,'[1]87-20-0'!$B$2:$G$10000, 6,0)</f>
        <v>6260.5</v>
      </c>
      <c r="G1267" s="52">
        <f>F1267*(1-$B$15)*(1-(IF(ISERROR(VLOOKUP(A1267,'[2]BASE OFERTAS'!$A$2:$D$800,4,FALSE)),"0 ",VLOOKUP(A1267,'[2]BASE OFERTAS'!$A$2:$D$800,4,FALSE))))</f>
        <v>5634.45</v>
      </c>
      <c r="H1267" s="43"/>
      <c r="I1267" s="44">
        <f t="shared" si="39"/>
        <v>0</v>
      </c>
    </row>
    <row r="1268" spans="1:9" x14ac:dyDescent="0.2">
      <c r="A1268" s="53" t="str">
        <f t="shared" si="38"/>
        <v>SIDERALELECTRODO</v>
      </c>
      <c r="B1268" s="41" t="str">
        <f>'[1]87-20-0'!B1252</f>
        <v>E60115S</v>
      </c>
      <c r="C1268" s="41" t="str">
        <f>VLOOKUP(B1268,'[1]87-20-0'!$B$2:$G$10000, 3,0)</f>
        <v>ELEC P/BLANCA *6011* 5,00</v>
      </c>
      <c r="D1268" s="41" t="str">
        <f>VLOOKUP(B1268,'[1]87-20-0'!$B$2:$G$10000, 4,0)</f>
        <v>SIDERAL</v>
      </c>
      <c r="E1268" s="41" t="str">
        <f>VLOOKUP(B1268,'[1]87-20-0'!$B$2:$G$10000, 5,0)</f>
        <v>ELECTRODO</v>
      </c>
      <c r="F1268" s="42">
        <f>VLOOKUP(B1268,'[1]87-20-0'!$B$2:$G$10000, 6,0)</f>
        <v>6251.87</v>
      </c>
      <c r="G1268" s="52">
        <f>F1268*(1-$B$15)*(1-(IF(ISERROR(VLOOKUP(A1268,'[2]BASE OFERTAS'!$A$2:$D$800,4,FALSE)),"0 ",VLOOKUP(A1268,'[2]BASE OFERTAS'!$A$2:$D$800,4,FALSE))))</f>
        <v>5626.683</v>
      </c>
      <c r="H1268" s="43"/>
      <c r="I1268" s="44">
        <f t="shared" si="39"/>
        <v>0</v>
      </c>
    </row>
    <row r="1269" spans="1:9" x14ac:dyDescent="0.2">
      <c r="A1269" s="53" t="str">
        <f t="shared" si="38"/>
        <v>SIDERALELECTRODO</v>
      </c>
      <c r="B1269" s="41" t="str">
        <f>'[1]87-20-0'!B1253</f>
        <v>E7016250</v>
      </c>
      <c r="C1269" s="41" t="str">
        <f>VLOOKUP(B1269,'[1]87-20-0'!$B$2:$G$10000, 3,0)</f>
        <v>ELEC P/NARANJ *7016* 2,50</v>
      </c>
      <c r="D1269" s="41" t="str">
        <f>VLOOKUP(B1269,'[1]87-20-0'!$B$2:$G$10000, 4,0)</f>
        <v>SIDERAL</v>
      </c>
      <c r="E1269" s="41" t="str">
        <f>VLOOKUP(B1269,'[1]87-20-0'!$B$2:$G$10000, 5,0)</f>
        <v>ELECTRODO</v>
      </c>
      <c r="F1269" s="42">
        <f>VLOOKUP(B1269,'[1]87-20-0'!$B$2:$G$10000, 6,0)</f>
        <v>9992.2000000000007</v>
      </c>
      <c r="G1269" s="52">
        <f>F1269*(1-$B$15)*(1-(IF(ISERROR(VLOOKUP(A1269,'[2]BASE OFERTAS'!$A$2:$D$800,4,FALSE)),"0 ",VLOOKUP(A1269,'[2]BASE OFERTAS'!$A$2:$D$800,4,FALSE))))</f>
        <v>8992.9800000000014</v>
      </c>
      <c r="H1269" s="43"/>
      <c r="I1269" s="44">
        <f t="shared" si="39"/>
        <v>0</v>
      </c>
    </row>
    <row r="1270" spans="1:9" x14ac:dyDescent="0.2">
      <c r="A1270" s="53" t="str">
        <f t="shared" si="38"/>
        <v>SIDERALELECTRODO</v>
      </c>
      <c r="B1270" s="41" t="str">
        <f>'[1]87-20-0'!B1254</f>
        <v>E7016325</v>
      </c>
      <c r="C1270" s="41" t="str">
        <f>VLOOKUP(B1270,'[1]87-20-0'!$B$2:$G$10000, 3,0)</f>
        <v>ELEC P/NARANJ *7016* 3,25</v>
      </c>
      <c r="D1270" s="41" t="str">
        <f>VLOOKUP(B1270,'[1]87-20-0'!$B$2:$G$10000, 4,0)</f>
        <v>SIDERAL</v>
      </c>
      <c r="E1270" s="41" t="str">
        <f>VLOOKUP(B1270,'[1]87-20-0'!$B$2:$G$10000, 5,0)</f>
        <v>ELECTRODO</v>
      </c>
      <c r="F1270" s="42">
        <f>VLOOKUP(B1270,'[1]87-20-0'!$B$2:$G$10000, 6,0)</f>
        <v>7572.9</v>
      </c>
      <c r="G1270" s="52">
        <f>F1270*(1-$B$15)*(1-(IF(ISERROR(VLOOKUP(A1270,'[2]BASE OFERTAS'!$A$2:$D$800,4,FALSE)),"0 ",VLOOKUP(A1270,'[2]BASE OFERTAS'!$A$2:$D$800,4,FALSE))))</f>
        <v>6815.61</v>
      </c>
      <c r="H1270" s="43"/>
      <c r="I1270" s="44">
        <f t="shared" si="39"/>
        <v>0</v>
      </c>
    </row>
    <row r="1271" spans="1:9" x14ac:dyDescent="0.2">
      <c r="A1271" s="53" t="str">
        <f t="shared" si="38"/>
        <v>SIDERALELECTRODO</v>
      </c>
      <c r="B1271" s="41" t="str">
        <f>'[1]87-20-0'!B1255</f>
        <v>E70164S</v>
      </c>
      <c r="C1271" s="41" t="str">
        <f>VLOOKUP(B1271,'[1]87-20-0'!$B$2:$G$10000, 3,0)</f>
        <v>ELEC P/NARANJ *7016* 4,00</v>
      </c>
      <c r="D1271" s="41" t="str">
        <f>VLOOKUP(B1271,'[1]87-20-0'!$B$2:$G$10000, 4,0)</f>
        <v>SIDERAL</v>
      </c>
      <c r="E1271" s="41" t="str">
        <f>VLOOKUP(B1271,'[1]87-20-0'!$B$2:$G$10000, 5,0)</f>
        <v>ELECTRODO</v>
      </c>
      <c r="F1271" s="42">
        <f>VLOOKUP(B1271,'[1]87-20-0'!$B$2:$G$10000, 6,0)</f>
        <v>7412.06</v>
      </c>
      <c r="G1271" s="52">
        <f>F1271*(1-$B$15)*(1-(IF(ISERROR(VLOOKUP(A1271,'[2]BASE OFERTAS'!$A$2:$D$800,4,FALSE)),"0 ",VLOOKUP(A1271,'[2]BASE OFERTAS'!$A$2:$D$800,4,FALSE))))</f>
        <v>6670.8540000000003</v>
      </c>
      <c r="H1271" s="43"/>
      <c r="I1271" s="44">
        <f t="shared" si="39"/>
        <v>0</v>
      </c>
    </row>
    <row r="1272" spans="1:9" x14ac:dyDescent="0.2">
      <c r="A1272" s="53" t="str">
        <f t="shared" si="38"/>
        <v>SIDERALELECTRODO</v>
      </c>
      <c r="B1272" s="41" t="str">
        <f>'[1]87-20-0'!B1256</f>
        <v>E70165S</v>
      </c>
      <c r="C1272" s="41" t="str">
        <f>VLOOKUP(B1272,'[1]87-20-0'!$B$2:$G$10000, 3,0)</f>
        <v>ELEC P/NARANJ *7016* 5,00</v>
      </c>
      <c r="D1272" s="41" t="str">
        <f>VLOOKUP(B1272,'[1]87-20-0'!$B$2:$G$10000, 4,0)</f>
        <v>SIDERAL</v>
      </c>
      <c r="E1272" s="41" t="str">
        <f>VLOOKUP(B1272,'[1]87-20-0'!$B$2:$G$10000, 5,0)</f>
        <v>ELECTRODO</v>
      </c>
      <c r="F1272" s="42">
        <f>VLOOKUP(B1272,'[1]87-20-0'!$B$2:$G$10000, 6,0)</f>
        <v>7544.29</v>
      </c>
      <c r="G1272" s="52">
        <f>F1272*(1-$B$15)*(1-(IF(ISERROR(VLOOKUP(A1272,'[2]BASE OFERTAS'!$A$2:$D$800,4,FALSE)),"0 ",VLOOKUP(A1272,'[2]BASE OFERTAS'!$A$2:$D$800,4,FALSE))))</f>
        <v>6789.8609999999999</v>
      </c>
      <c r="H1272" s="43"/>
      <c r="I1272" s="44">
        <f t="shared" si="39"/>
        <v>0</v>
      </c>
    </row>
    <row r="1273" spans="1:9" x14ac:dyDescent="0.2">
      <c r="A1273" s="53" t="str">
        <f t="shared" si="38"/>
        <v>SIDERALELECTRODO</v>
      </c>
      <c r="B1273" s="41" t="str">
        <f>'[1]87-20-0'!B1257</f>
        <v>E7024325</v>
      </c>
      <c r="C1273" s="41" t="str">
        <f>VLOOKUP(B1273,'[1]87-20-0'!$B$2:$G$10000, 3,0)</f>
        <v>ELEC P/NARANJ *7024* 3,25</v>
      </c>
      <c r="D1273" s="41" t="str">
        <f>VLOOKUP(B1273,'[1]87-20-0'!$B$2:$G$10000, 4,0)</f>
        <v>SIDERAL</v>
      </c>
      <c r="E1273" s="41" t="str">
        <f>VLOOKUP(B1273,'[1]87-20-0'!$B$2:$G$10000, 5,0)</f>
        <v>ELECTRODO</v>
      </c>
      <c r="F1273" s="42">
        <f>VLOOKUP(B1273,'[1]87-20-0'!$B$2:$G$10000, 6,0)</f>
        <v>9978.83</v>
      </c>
      <c r="G1273" s="52">
        <f>F1273*(1-$B$15)*(1-(IF(ISERROR(VLOOKUP(A1273,'[2]BASE OFERTAS'!$A$2:$D$800,4,FALSE)),"0 ",VLOOKUP(A1273,'[2]BASE OFERTAS'!$A$2:$D$800,4,FALSE))))</f>
        <v>8980.9470000000001</v>
      </c>
      <c r="H1273" s="43"/>
      <c r="I1273" s="44">
        <f t="shared" si="39"/>
        <v>0</v>
      </c>
    </row>
    <row r="1274" spans="1:9" x14ac:dyDescent="0.2">
      <c r="A1274" s="53" t="str">
        <f t="shared" si="38"/>
        <v>SIDERALELECTRODO</v>
      </c>
      <c r="B1274" s="41" t="str">
        <f>'[1]87-20-0'!B1258</f>
        <v>E70244S</v>
      </c>
      <c r="C1274" s="41" t="str">
        <f>VLOOKUP(B1274,'[1]87-20-0'!$B$2:$G$10000, 3,0)</f>
        <v>ELEC P/NARANJ *7024* 4,00</v>
      </c>
      <c r="D1274" s="41" t="str">
        <f>VLOOKUP(B1274,'[1]87-20-0'!$B$2:$G$10000, 4,0)</f>
        <v>SIDERAL</v>
      </c>
      <c r="E1274" s="41" t="str">
        <f>VLOOKUP(B1274,'[1]87-20-0'!$B$2:$G$10000, 5,0)</f>
        <v>ELECTRODO</v>
      </c>
      <c r="F1274" s="42">
        <f>VLOOKUP(B1274,'[1]87-20-0'!$B$2:$G$10000, 6,0)</f>
        <v>9804.93</v>
      </c>
      <c r="G1274" s="52">
        <f>F1274*(1-$B$15)*(1-(IF(ISERROR(VLOOKUP(A1274,'[2]BASE OFERTAS'!$A$2:$D$800,4,FALSE)),"0 ",VLOOKUP(A1274,'[2]BASE OFERTAS'!$A$2:$D$800,4,FALSE))))</f>
        <v>8824.4369999999999</v>
      </c>
      <c r="H1274" s="43"/>
      <c r="I1274" s="44">
        <f t="shared" si="39"/>
        <v>0</v>
      </c>
    </row>
    <row r="1275" spans="1:9" x14ac:dyDescent="0.2">
      <c r="A1275" s="53" t="str">
        <f t="shared" si="38"/>
        <v>SIDERALELECTRODO</v>
      </c>
      <c r="B1275" s="41" t="str">
        <f>'[1]87-20-0'!B1259</f>
        <v>E70245S</v>
      </c>
      <c r="C1275" s="41" t="str">
        <f>VLOOKUP(B1275,'[1]87-20-0'!$B$2:$G$10000, 3,0)</f>
        <v>ELEC P/NARANJ *7024* 5,00</v>
      </c>
      <c r="D1275" s="41" t="str">
        <f>VLOOKUP(B1275,'[1]87-20-0'!$B$2:$G$10000, 4,0)</f>
        <v>SIDERAL</v>
      </c>
      <c r="E1275" s="41" t="str">
        <f>VLOOKUP(B1275,'[1]87-20-0'!$B$2:$G$10000, 5,0)</f>
        <v>ELECTRODO</v>
      </c>
      <c r="F1275" s="42">
        <f>VLOOKUP(B1275,'[1]87-20-0'!$B$2:$G$10000, 6,0)</f>
        <v>9877.16</v>
      </c>
      <c r="G1275" s="52">
        <f>F1275*(1-$B$15)*(1-(IF(ISERROR(VLOOKUP(A1275,'[2]BASE OFERTAS'!$A$2:$D$800,4,FALSE)),"0 ",VLOOKUP(A1275,'[2]BASE OFERTAS'!$A$2:$D$800,4,FALSE))))</f>
        <v>8889.4439999999995</v>
      </c>
      <c r="H1275" s="43"/>
      <c r="I1275" s="44">
        <f t="shared" si="39"/>
        <v>0</v>
      </c>
    </row>
    <row r="1276" spans="1:9" x14ac:dyDescent="0.2">
      <c r="A1276" s="53" t="str">
        <f t="shared" si="38"/>
        <v>SIDERALELECTRODO</v>
      </c>
      <c r="B1276" s="41" t="str">
        <f>'[1]87-20-0'!B1260</f>
        <v>E6012250</v>
      </c>
      <c r="C1276" s="41" t="str">
        <f>VLOOKUP(B1276,'[1]87-20-0'!$B$2:$G$10000, 3,0)</f>
        <v>ELEC P/NEGRA *6012* 2,50m</v>
      </c>
      <c r="D1276" s="41" t="str">
        <f>VLOOKUP(B1276,'[1]87-20-0'!$B$2:$G$10000, 4,0)</f>
        <v>SIDERAL</v>
      </c>
      <c r="E1276" s="41" t="str">
        <f>VLOOKUP(B1276,'[1]87-20-0'!$B$2:$G$10000, 5,0)</f>
        <v>ELECTRODO</v>
      </c>
      <c r="F1276" s="42">
        <f>VLOOKUP(B1276,'[1]87-20-0'!$B$2:$G$10000, 6,0)</f>
        <v>9238.27</v>
      </c>
      <c r="G1276" s="52">
        <f>F1276*(1-$B$15)*(1-(IF(ISERROR(VLOOKUP(A1276,'[2]BASE OFERTAS'!$A$2:$D$800,4,FALSE)),"0 ",VLOOKUP(A1276,'[2]BASE OFERTAS'!$A$2:$D$800,4,FALSE))))</f>
        <v>8314.4430000000011</v>
      </c>
      <c r="H1276" s="43"/>
      <c r="I1276" s="44">
        <f t="shared" si="39"/>
        <v>0</v>
      </c>
    </row>
    <row r="1277" spans="1:9" x14ac:dyDescent="0.2">
      <c r="A1277" s="53" t="str">
        <f t="shared" si="38"/>
        <v>SIDERALELECTRODO</v>
      </c>
      <c r="B1277" s="41" t="str">
        <f>'[1]87-20-0'!B1261</f>
        <v>E6012325</v>
      </c>
      <c r="C1277" s="41" t="str">
        <f>VLOOKUP(B1277,'[1]87-20-0'!$B$2:$G$10000, 3,0)</f>
        <v>ELEC P/NEGRA *6012* 3,25m</v>
      </c>
      <c r="D1277" s="41" t="str">
        <f>VLOOKUP(B1277,'[1]87-20-0'!$B$2:$G$10000, 4,0)</f>
        <v>SIDERAL</v>
      </c>
      <c r="E1277" s="41" t="str">
        <f>VLOOKUP(B1277,'[1]87-20-0'!$B$2:$G$10000, 5,0)</f>
        <v>ELECTRODO</v>
      </c>
      <c r="F1277" s="42">
        <f>VLOOKUP(B1277,'[1]87-20-0'!$B$2:$G$10000, 6,0)</f>
        <v>7660.52</v>
      </c>
      <c r="G1277" s="52">
        <f>F1277*(1-$B$15)*(1-(IF(ISERROR(VLOOKUP(A1277,'[2]BASE OFERTAS'!$A$2:$D$800,4,FALSE)),"0 ",VLOOKUP(A1277,'[2]BASE OFERTAS'!$A$2:$D$800,4,FALSE))))</f>
        <v>6894.4680000000008</v>
      </c>
      <c r="H1277" s="43"/>
      <c r="I1277" s="44">
        <f t="shared" si="39"/>
        <v>0</v>
      </c>
    </row>
    <row r="1278" spans="1:9" x14ac:dyDescent="0.2">
      <c r="A1278" s="53" t="str">
        <f t="shared" si="38"/>
        <v>SIDERALELECTRODO</v>
      </c>
      <c r="B1278" s="41" t="str">
        <f>'[1]87-20-0'!B1262</f>
        <v>E60124S</v>
      </c>
      <c r="C1278" s="41" t="str">
        <f>VLOOKUP(B1278,'[1]87-20-0'!$B$2:$G$10000, 3,0)</f>
        <v>ELEC P/NEGRA *6012* 4,00m</v>
      </c>
      <c r="D1278" s="41" t="str">
        <f>VLOOKUP(B1278,'[1]87-20-0'!$B$2:$G$10000, 4,0)</f>
        <v>SIDERAL</v>
      </c>
      <c r="E1278" s="41" t="str">
        <f>VLOOKUP(B1278,'[1]87-20-0'!$B$2:$G$10000, 5,0)</f>
        <v>ELECTRODO</v>
      </c>
      <c r="F1278" s="42">
        <f>VLOOKUP(B1278,'[1]87-20-0'!$B$2:$G$10000, 6,0)</f>
        <v>7504.81</v>
      </c>
      <c r="G1278" s="52">
        <f>F1278*(1-$B$15)*(1-(IF(ISERROR(VLOOKUP(A1278,'[2]BASE OFERTAS'!$A$2:$D$800,4,FALSE)),"0 ",VLOOKUP(A1278,'[2]BASE OFERTAS'!$A$2:$D$800,4,FALSE))))</f>
        <v>6754.3290000000006</v>
      </c>
      <c r="H1278" s="43"/>
      <c r="I1278" s="44">
        <f t="shared" si="39"/>
        <v>0</v>
      </c>
    </row>
    <row r="1279" spans="1:9" x14ac:dyDescent="0.2">
      <c r="A1279" s="53" t="str">
        <f t="shared" si="38"/>
        <v>SIDERALELECTRODO</v>
      </c>
      <c r="B1279" s="41" t="str">
        <f>'[1]87-20-0'!B1263</f>
        <v>E7015250</v>
      </c>
      <c r="C1279" s="41" t="str">
        <f>VLOOKUP(B1279,'[1]87-20-0'!$B$2:$G$10000, 3,0)</f>
        <v>ELEC P/PLATEA *7015* 2,50</v>
      </c>
      <c r="D1279" s="41" t="str">
        <f>VLOOKUP(B1279,'[1]87-20-0'!$B$2:$G$10000, 4,0)</f>
        <v>SIDERAL</v>
      </c>
      <c r="E1279" s="41" t="str">
        <f>VLOOKUP(B1279,'[1]87-20-0'!$B$2:$G$10000, 5,0)</f>
        <v>ELECTRODO</v>
      </c>
      <c r="F1279" s="42">
        <f>VLOOKUP(B1279,'[1]87-20-0'!$B$2:$G$10000, 6,0)</f>
        <v>7638.17</v>
      </c>
      <c r="G1279" s="52">
        <f>F1279*(1-$B$15)*(1-(IF(ISERROR(VLOOKUP(A1279,'[2]BASE OFERTAS'!$A$2:$D$800,4,FALSE)),"0 ",VLOOKUP(A1279,'[2]BASE OFERTAS'!$A$2:$D$800,4,FALSE))))</f>
        <v>6874.3530000000001</v>
      </c>
      <c r="H1279" s="43"/>
      <c r="I1279" s="44">
        <f t="shared" si="39"/>
        <v>0</v>
      </c>
    </row>
    <row r="1280" spans="1:9" x14ac:dyDescent="0.2">
      <c r="A1280" s="53" t="str">
        <f t="shared" si="38"/>
        <v>SIDERALELECTRODO</v>
      </c>
      <c r="B1280" s="41" t="str">
        <f>'[1]87-20-0'!B1264</f>
        <v>E7015325</v>
      </c>
      <c r="C1280" s="41" t="str">
        <f>VLOOKUP(B1280,'[1]87-20-0'!$B$2:$G$10000, 3,0)</f>
        <v>ELEC P/PLATEA *7015* 3,25</v>
      </c>
      <c r="D1280" s="41" t="str">
        <f>VLOOKUP(B1280,'[1]87-20-0'!$B$2:$G$10000, 4,0)</f>
        <v>SIDERAL</v>
      </c>
      <c r="E1280" s="41" t="str">
        <f>VLOOKUP(B1280,'[1]87-20-0'!$B$2:$G$10000, 5,0)</f>
        <v>ELECTRODO</v>
      </c>
      <c r="F1280" s="42">
        <f>VLOOKUP(B1280,'[1]87-20-0'!$B$2:$G$10000, 6,0)</f>
        <v>6864.32</v>
      </c>
      <c r="G1280" s="52">
        <f>F1280*(1-$B$15)*(1-(IF(ISERROR(VLOOKUP(A1280,'[2]BASE OFERTAS'!$A$2:$D$800,4,FALSE)),"0 ",VLOOKUP(A1280,'[2]BASE OFERTAS'!$A$2:$D$800,4,FALSE))))</f>
        <v>6177.8879999999999</v>
      </c>
      <c r="H1280" s="43"/>
      <c r="I1280" s="44">
        <f t="shared" si="39"/>
        <v>0</v>
      </c>
    </row>
    <row r="1281" spans="1:9" x14ac:dyDescent="0.2">
      <c r="A1281" s="53" t="str">
        <f t="shared" si="38"/>
        <v>SIDERALELECTRODO</v>
      </c>
      <c r="B1281" s="41" t="str">
        <f>'[1]87-20-0'!B1265</f>
        <v>E70154S</v>
      </c>
      <c r="C1281" s="41" t="str">
        <f>VLOOKUP(B1281,'[1]87-20-0'!$B$2:$G$10000, 3,0)</f>
        <v>ELEC P/PLATEA *7015* 4,00</v>
      </c>
      <c r="D1281" s="41" t="str">
        <f>VLOOKUP(B1281,'[1]87-20-0'!$B$2:$G$10000, 4,0)</f>
        <v>SIDERAL</v>
      </c>
      <c r="E1281" s="41" t="str">
        <f>VLOOKUP(B1281,'[1]87-20-0'!$B$2:$G$10000, 5,0)</f>
        <v>ELECTRODO</v>
      </c>
      <c r="F1281" s="42">
        <f>VLOOKUP(B1281,'[1]87-20-0'!$B$2:$G$10000, 6,0)</f>
        <v>5824.67</v>
      </c>
      <c r="G1281" s="52">
        <f>F1281*(1-$B$15)*(1-(IF(ISERROR(VLOOKUP(A1281,'[2]BASE OFERTAS'!$A$2:$D$800,4,FALSE)),"0 ",VLOOKUP(A1281,'[2]BASE OFERTAS'!$A$2:$D$800,4,FALSE))))</f>
        <v>5242.2030000000004</v>
      </c>
      <c r="H1281" s="43"/>
      <c r="I1281" s="44">
        <f t="shared" si="39"/>
        <v>0</v>
      </c>
    </row>
    <row r="1282" spans="1:9" x14ac:dyDescent="0.2">
      <c r="A1282" s="53" t="str">
        <f t="shared" si="38"/>
        <v>SIDERALELECTRODO</v>
      </c>
      <c r="B1282" s="41" t="str">
        <f>'[1]87-20-0'!B1266</f>
        <v>E70155S</v>
      </c>
      <c r="C1282" s="41" t="str">
        <f>VLOOKUP(B1282,'[1]87-20-0'!$B$2:$G$10000, 3,0)</f>
        <v>ELEC P/PLATEA *7015* 5,00</v>
      </c>
      <c r="D1282" s="41" t="str">
        <f>VLOOKUP(B1282,'[1]87-20-0'!$B$2:$G$10000, 4,0)</f>
        <v>SIDERAL</v>
      </c>
      <c r="E1282" s="41" t="str">
        <f>VLOOKUP(B1282,'[1]87-20-0'!$B$2:$G$10000, 5,0)</f>
        <v>ELECTRODO</v>
      </c>
      <c r="F1282" s="42">
        <f>VLOOKUP(B1282,'[1]87-20-0'!$B$2:$G$10000, 6,0)</f>
        <v>5887.81</v>
      </c>
      <c r="G1282" s="52">
        <f>F1282*(1-$B$15)*(1-(IF(ISERROR(VLOOKUP(A1282,'[2]BASE OFERTAS'!$A$2:$D$800,4,FALSE)),"0 ",VLOOKUP(A1282,'[2]BASE OFERTAS'!$A$2:$D$800,4,FALSE))))</f>
        <v>5299.0290000000005</v>
      </c>
      <c r="H1282" s="43"/>
      <c r="I1282" s="44">
        <f t="shared" si="39"/>
        <v>0</v>
      </c>
    </row>
    <row r="1283" spans="1:9" x14ac:dyDescent="0.2">
      <c r="A1283" s="53" t="str">
        <f t="shared" si="38"/>
        <v>SIDERALELECTRODO</v>
      </c>
      <c r="B1283" s="41" t="str">
        <f>'[1]87-20-0'!B1267</f>
        <v>E6010250</v>
      </c>
      <c r="C1283" s="41" t="str">
        <f>VLOOKUP(B1283,'[1]87-20-0'!$B$2:$G$10000, 3,0)</f>
        <v>ELEC P/PLATEAD 6010* 2,50</v>
      </c>
      <c r="D1283" s="41" t="str">
        <f>VLOOKUP(B1283,'[1]87-20-0'!$B$2:$G$10000, 4,0)</f>
        <v>SIDERAL</v>
      </c>
      <c r="E1283" s="41" t="str">
        <f>VLOOKUP(B1283,'[1]87-20-0'!$B$2:$G$10000, 5,0)</f>
        <v>ELECTRODO</v>
      </c>
      <c r="F1283" s="42">
        <f>VLOOKUP(B1283,'[1]87-20-0'!$B$2:$G$10000, 6,0)</f>
        <v>8061.17</v>
      </c>
      <c r="G1283" s="52">
        <f>F1283*(1-$B$15)*(1-(IF(ISERROR(VLOOKUP(A1283,'[2]BASE OFERTAS'!$A$2:$D$800,4,FALSE)),"0 ",VLOOKUP(A1283,'[2]BASE OFERTAS'!$A$2:$D$800,4,FALSE))))</f>
        <v>7255.0529999999999</v>
      </c>
      <c r="H1283" s="43"/>
      <c r="I1283" s="44">
        <f t="shared" si="39"/>
        <v>0</v>
      </c>
    </row>
    <row r="1284" spans="1:9" x14ac:dyDescent="0.2">
      <c r="A1284" s="53" t="str">
        <f t="shared" si="38"/>
        <v>SIDERALELECTRODO</v>
      </c>
      <c r="B1284" s="41" t="str">
        <f>'[1]87-20-0'!B1268</f>
        <v>E6010325</v>
      </c>
      <c r="C1284" s="41" t="str">
        <f>VLOOKUP(B1284,'[1]87-20-0'!$B$2:$G$10000, 3,0)</f>
        <v>ELEC P/PLATEAD 6010* 3,25</v>
      </c>
      <c r="D1284" s="41" t="str">
        <f>VLOOKUP(B1284,'[1]87-20-0'!$B$2:$G$10000, 4,0)</f>
        <v>SIDERAL</v>
      </c>
      <c r="E1284" s="41" t="str">
        <f>VLOOKUP(B1284,'[1]87-20-0'!$B$2:$G$10000, 5,0)</f>
        <v>ELECTRODO</v>
      </c>
      <c r="F1284" s="42">
        <f>VLOOKUP(B1284,'[1]87-20-0'!$B$2:$G$10000, 6,0)</f>
        <v>6954.5</v>
      </c>
      <c r="G1284" s="52">
        <f>F1284*(1-$B$15)*(1-(IF(ISERROR(VLOOKUP(A1284,'[2]BASE OFERTAS'!$A$2:$D$800,4,FALSE)),"0 ",VLOOKUP(A1284,'[2]BASE OFERTAS'!$A$2:$D$800,4,FALSE))))</f>
        <v>6259.05</v>
      </c>
      <c r="H1284" s="43"/>
      <c r="I1284" s="44">
        <f t="shared" si="39"/>
        <v>0</v>
      </c>
    </row>
    <row r="1285" spans="1:9" x14ac:dyDescent="0.2">
      <c r="A1285" s="53" t="str">
        <f t="shared" si="38"/>
        <v>SIDERALELECTRODO</v>
      </c>
      <c r="B1285" s="41" t="str">
        <f>'[1]87-20-0'!B1269</f>
        <v>E60104S</v>
      </c>
      <c r="C1285" s="41" t="str">
        <f>VLOOKUP(B1285,'[1]87-20-0'!$B$2:$G$10000, 3,0)</f>
        <v>ELEC P/PLATEAD 6010* 4,00</v>
      </c>
      <c r="D1285" s="41" t="str">
        <f>VLOOKUP(B1285,'[1]87-20-0'!$B$2:$G$10000, 4,0)</f>
        <v>SIDERAL</v>
      </c>
      <c r="E1285" s="41" t="str">
        <f>VLOOKUP(B1285,'[1]87-20-0'!$B$2:$G$10000, 5,0)</f>
        <v>ELECTRODO</v>
      </c>
      <c r="F1285" s="42">
        <f>VLOOKUP(B1285,'[1]87-20-0'!$B$2:$G$10000, 6,0)</f>
        <v>6914.37</v>
      </c>
      <c r="G1285" s="52">
        <f>F1285*(1-$B$15)*(1-(IF(ISERROR(VLOOKUP(A1285,'[2]BASE OFERTAS'!$A$2:$D$800,4,FALSE)),"0 ",VLOOKUP(A1285,'[2]BASE OFERTAS'!$A$2:$D$800,4,FALSE))))</f>
        <v>6222.933</v>
      </c>
      <c r="H1285" s="43"/>
      <c r="I1285" s="44">
        <f t="shared" si="39"/>
        <v>0</v>
      </c>
    </row>
    <row r="1286" spans="1:9" x14ac:dyDescent="0.2">
      <c r="A1286" s="53" t="str">
        <f t="shared" si="38"/>
        <v>SIDERALELECTRODO</v>
      </c>
      <c r="B1286" s="41" t="str">
        <f>'[1]87-20-0'!B1270</f>
        <v>E60105S</v>
      </c>
      <c r="C1286" s="41" t="str">
        <f>VLOOKUP(B1286,'[1]87-20-0'!$B$2:$G$10000, 3,0)</f>
        <v>ELEC P/PLATEAD 6010* 5,00</v>
      </c>
      <c r="D1286" s="41" t="str">
        <f>VLOOKUP(B1286,'[1]87-20-0'!$B$2:$G$10000, 4,0)</f>
        <v>SIDERAL</v>
      </c>
      <c r="E1286" s="41" t="str">
        <f>VLOOKUP(B1286,'[1]87-20-0'!$B$2:$G$10000, 5,0)</f>
        <v>ELECTRODO</v>
      </c>
      <c r="F1286" s="42">
        <f>VLOOKUP(B1286,'[1]87-20-0'!$B$2:$G$10000, 6,0)</f>
        <v>6951.7</v>
      </c>
      <c r="G1286" s="52">
        <f>F1286*(1-$B$15)*(1-(IF(ISERROR(VLOOKUP(A1286,'[2]BASE OFERTAS'!$A$2:$D$800,4,FALSE)),"0 ",VLOOKUP(A1286,'[2]BASE OFERTAS'!$A$2:$D$800,4,FALSE))))</f>
        <v>6256.53</v>
      </c>
      <c r="H1286" s="43"/>
      <c r="I1286" s="44">
        <f t="shared" si="39"/>
        <v>0</v>
      </c>
    </row>
    <row r="1287" spans="1:9" x14ac:dyDescent="0.2">
      <c r="A1287" s="53" t="str">
        <f t="shared" si="38"/>
        <v>SIDERALELECTRODO</v>
      </c>
      <c r="B1287" s="41" t="str">
        <f>'[1]87-20-0'!B1271</f>
        <v>E7010325</v>
      </c>
      <c r="C1287" s="41" t="str">
        <f>VLOOKUP(B1287,'[1]87-20-0'!$B$2:$G$10000, 3,0)</f>
        <v>ELEC P/ROJA *7010* 3,25mm</v>
      </c>
      <c r="D1287" s="41" t="str">
        <f>VLOOKUP(B1287,'[1]87-20-0'!$B$2:$G$10000, 4,0)</f>
        <v>SIDERAL</v>
      </c>
      <c r="E1287" s="41" t="str">
        <f>VLOOKUP(B1287,'[1]87-20-0'!$B$2:$G$10000, 5,0)</f>
        <v>ELECTRODO</v>
      </c>
      <c r="F1287" s="42">
        <f>VLOOKUP(B1287,'[1]87-20-0'!$B$2:$G$10000, 6,0)</f>
        <v>9958.98</v>
      </c>
      <c r="G1287" s="52">
        <f>F1287*(1-$B$15)*(1-(IF(ISERROR(VLOOKUP(A1287,'[2]BASE OFERTAS'!$A$2:$D$800,4,FALSE)),"0 ",VLOOKUP(A1287,'[2]BASE OFERTAS'!$A$2:$D$800,4,FALSE))))</f>
        <v>8963.0820000000003</v>
      </c>
      <c r="H1287" s="43"/>
      <c r="I1287" s="44">
        <f t="shared" si="39"/>
        <v>0</v>
      </c>
    </row>
    <row r="1288" spans="1:9" x14ac:dyDescent="0.2">
      <c r="A1288" s="53" t="str">
        <f t="shared" si="38"/>
        <v>SIDERALELECTRODO</v>
      </c>
      <c r="B1288" s="41" t="str">
        <f>'[1]87-20-0'!B1272</f>
        <v>E70104S</v>
      </c>
      <c r="C1288" s="41" t="str">
        <f>VLOOKUP(B1288,'[1]87-20-0'!$B$2:$G$10000, 3,0)</f>
        <v>ELEC P/ROJA *7010* 4,00mm</v>
      </c>
      <c r="D1288" s="41" t="str">
        <f>VLOOKUP(B1288,'[1]87-20-0'!$B$2:$G$10000, 4,0)</f>
        <v>SIDERAL</v>
      </c>
      <c r="E1288" s="41" t="str">
        <f>VLOOKUP(B1288,'[1]87-20-0'!$B$2:$G$10000, 5,0)</f>
        <v>ELECTRODO</v>
      </c>
      <c r="F1288" s="42">
        <f>VLOOKUP(B1288,'[1]87-20-0'!$B$2:$G$10000, 6,0)</f>
        <v>9958.98</v>
      </c>
      <c r="G1288" s="52">
        <f>F1288*(1-$B$15)*(1-(IF(ISERROR(VLOOKUP(A1288,'[2]BASE OFERTAS'!$A$2:$D$800,4,FALSE)),"0 ",VLOOKUP(A1288,'[2]BASE OFERTAS'!$A$2:$D$800,4,FALSE))))</f>
        <v>8963.0820000000003</v>
      </c>
      <c r="H1288" s="43"/>
      <c r="I1288" s="44">
        <f t="shared" si="39"/>
        <v>0</v>
      </c>
    </row>
    <row r="1289" spans="1:9" x14ac:dyDescent="0.2">
      <c r="A1289" s="53" t="str">
        <f t="shared" si="38"/>
        <v>SIDERALELECTRODO</v>
      </c>
      <c r="B1289" s="41" t="str">
        <f>'[1]87-20-0'!B1273</f>
        <v>E70105S</v>
      </c>
      <c r="C1289" s="41" t="str">
        <f>VLOOKUP(B1289,'[1]87-20-0'!$B$2:$G$10000, 3,0)</f>
        <v>ELEC P/ROJA *7010* 5,00mm</v>
      </c>
      <c r="D1289" s="41" t="str">
        <f>VLOOKUP(B1289,'[1]87-20-0'!$B$2:$G$10000, 4,0)</f>
        <v>SIDERAL</v>
      </c>
      <c r="E1289" s="41" t="str">
        <f>VLOOKUP(B1289,'[1]87-20-0'!$B$2:$G$10000, 5,0)</f>
        <v>ELECTRODO</v>
      </c>
      <c r="F1289" s="42">
        <f>VLOOKUP(B1289,'[1]87-20-0'!$B$2:$G$10000, 6,0)</f>
        <v>9958.98</v>
      </c>
      <c r="G1289" s="52">
        <f>F1289*(1-$B$15)*(1-(IF(ISERROR(VLOOKUP(A1289,'[2]BASE OFERTAS'!$A$2:$D$800,4,FALSE)),"0 ",VLOOKUP(A1289,'[2]BASE OFERTAS'!$A$2:$D$800,4,FALSE))))</f>
        <v>8963.0820000000003</v>
      </c>
      <c r="H1289" s="43"/>
      <c r="I1289" s="44">
        <f t="shared" si="39"/>
        <v>0</v>
      </c>
    </row>
    <row r="1290" spans="1:9" x14ac:dyDescent="0.2">
      <c r="A1290" s="53" t="str">
        <f t="shared" si="38"/>
        <v>SIDERALELECTRODO</v>
      </c>
      <c r="B1290" s="41" t="str">
        <f>'[1]87-20-0'!B1274</f>
        <v>E7018250</v>
      </c>
      <c r="C1290" s="41" t="str">
        <f>VLOOKUP(B1290,'[1]87-20-0'!$B$2:$G$10000, 3,0)</f>
        <v>ELEC P/VERDE *7018*  2,50</v>
      </c>
      <c r="D1290" s="41" t="str">
        <f>VLOOKUP(B1290,'[1]87-20-0'!$B$2:$G$10000, 4,0)</f>
        <v>SIDERAL</v>
      </c>
      <c r="E1290" s="41" t="str">
        <f>VLOOKUP(B1290,'[1]87-20-0'!$B$2:$G$10000, 5,0)</f>
        <v>ELECTRODO</v>
      </c>
      <c r="F1290" s="42">
        <f>VLOOKUP(B1290,'[1]87-20-0'!$B$2:$G$10000, 6,0)</f>
        <v>7514.89</v>
      </c>
      <c r="G1290" s="52">
        <f>F1290*(1-$B$15)*(1-(IF(ISERROR(VLOOKUP(A1290,'[2]BASE OFERTAS'!$A$2:$D$800,4,FALSE)),"0 ",VLOOKUP(A1290,'[2]BASE OFERTAS'!$A$2:$D$800,4,FALSE))))</f>
        <v>6763.4010000000007</v>
      </c>
      <c r="H1290" s="43"/>
      <c r="I1290" s="44">
        <f t="shared" si="39"/>
        <v>0</v>
      </c>
    </row>
    <row r="1291" spans="1:9" x14ac:dyDescent="0.2">
      <c r="A1291" s="53" t="str">
        <f t="shared" si="38"/>
        <v>SIDERALELECTRODO</v>
      </c>
      <c r="B1291" s="41" t="str">
        <f>'[1]87-20-0'!B1275</f>
        <v>E7018325</v>
      </c>
      <c r="C1291" s="41" t="str">
        <f>VLOOKUP(B1291,'[1]87-20-0'!$B$2:$G$10000, 3,0)</f>
        <v>ELEC P/VERDE *7018*  3,25</v>
      </c>
      <c r="D1291" s="41" t="str">
        <f>VLOOKUP(B1291,'[1]87-20-0'!$B$2:$G$10000, 4,0)</f>
        <v>SIDERAL</v>
      </c>
      <c r="E1291" s="41" t="str">
        <f>VLOOKUP(B1291,'[1]87-20-0'!$B$2:$G$10000, 5,0)</f>
        <v>ELECTRODO</v>
      </c>
      <c r="F1291" s="42">
        <f>VLOOKUP(B1291,'[1]87-20-0'!$B$2:$G$10000, 6,0)</f>
        <v>6716.86</v>
      </c>
      <c r="G1291" s="52">
        <f>F1291*(1-$B$15)*(1-(IF(ISERROR(VLOOKUP(A1291,'[2]BASE OFERTAS'!$A$2:$D$800,4,FALSE)),"0 ",VLOOKUP(A1291,'[2]BASE OFERTAS'!$A$2:$D$800,4,FALSE))))</f>
        <v>6045.174</v>
      </c>
      <c r="H1291" s="43"/>
      <c r="I1291" s="44">
        <f t="shared" si="39"/>
        <v>0</v>
      </c>
    </row>
    <row r="1292" spans="1:9" x14ac:dyDescent="0.2">
      <c r="A1292" s="53" t="str">
        <f t="shared" si="38"/>
        <v>SIDERALELECTRODO</v>
      </c>
      <c r="B1292" s="41" t="str">
        <f>'[1]87-20-0'!B1276</f>
        <v>E70184S</v>
      </c>
      <c r="C1292" s="41" t="str">
        <f>VLOOKUP(B1292,'[1]87-20-0'!$B$2:$G$10000, 3,0)</f>
        <v>ELEC P/VERDE *7018* 4,00m</v>
      </c>
      <c r="D1292" s="41" t="str">
        <f>VLOOKUP(B1292,'[1]87-20-0'!$B$2:$G$10000, 4,0)</f>
        <v>SIDERAL</v>
      </c>
      <c r="E1292" s="41" t="str">
        <f>VLOOKUP(B1292,'[1]87-20-0'!$B$2:$G$10000, 5,0)</f>
        <v>ELECTRODO</v>
      </c>
      <c r="F1292" s="42">
        <f>VLOOKUP(B1292,'[1]87-20-0'!$B$2:$G$10000, 6,0)</f>
        <v>5938.81</v>
      </c>
      <c r="G1292" s="52">
        <f>F1292*(1-$B$15)*(1-(IF(ISERROR(VLOOKUP(A1292,'[2]BASE OFERTAS'!$A$2:$D$800,4,FALSE)),"0 ",VLOOKUP(A1292,'[2]BASE OFERTAS'!$A$2:$D$800,4,FALSE))))</f>
        <v>5344.9290000000001</v>
      </c>
      <c r="H1292" s="43"/>
      <c r="I1292" s="44">
        <f t="shared" si="39"/>
        <v>0</v>
      </c>
    </row>
    <row r="1293" spans="1:9" x14ac:dyDescent="0.2">
      <c r="A1293" s="53" t="str">
        <f t="shared" si="38"/>
        <v>SIDERALELECTRODO</v>
      </c>
      <c r="B1293" s="41" t="str">
        <f>'[1]87-20-0'!B1277</f>
        <v>E70185S</v>
      </c>
      <c r="C1293" s="41" t="str">
        <f>VLOOKUP(B1293,'[1]87-20-0'!$B$2:$G$10000, 3,0)</f>
        <v>ELEC P/VERDE *7018* 5,00m</v>
      </c>
      <c r="D1293" s="41" t="str">
        <f>VLOOKUP(B1293,'[1]87-20-0'!$B$2:$G$10000, 4,0)</f>
        <v>SIDERAL</v>
      </c>
      <c r="E1293" s="41" t="str">
        <f>VLOOKUP(B1293,'[1]87-20-0'!$B$2:$G$10000, 5,0)</f>
        <v>ELECTRODO</v>
      </c>
      <c r="F1293" s="42">
        <f>VLOOKUP(B1293,'[1]87-20-0'!$B$2:$G$10000, 6,0)</f>
        <v>5955.73</v>
      </c>
      <c r="G1293" s="52">
        <f>F1293*(1-$B$15)*(1-(IF(ISERROR(VLOOKUP(A1293,'[2]BASE OFERTAS'!$A$2:$D$800,4,FALSE)),"0 ",VLOOKUP(A1293,'[2]BASE OFERTAS'!$A$2:$D$800,4,FALSE))))</f>
        <v>5360.1570000000002</v>
      </c>
      <c r="H1293" s="43"/>
      <c r="I1293" s="44">
        <f t="shared" si="39"/>
        <v>0</v>
      </c>
    </row>
    <row r="1294" spans="1:9" x14ac:dyDescent="0.2">
      <c r="A1294" s="53" t="str">
        <f t="shared" si="38"/>
        <v>PREMIERENDUIDO</v>
      </c>
      <c r="B1294" s="41" t="str">
        <f>'[1]87-20-0'!B1278</f>
        <v>EI1P</v>
      </c>
      <c r="C1294" s="41" t="str">
        <f>VLOOKUP(B1294,'[1]87-20-0'!$B$2:$G$10000, 3,0)</f>
        <v>ENDUIDO "INTERIOR"  1 Lt</v>
      </c>
      <c r="D1294" s="41" t="str">
        <f>VLOOKUP(B1294,'[1]87-20-0'!$B$2:$G$10000, 4,0)</f>
        <v>PREMIER</v>
      </c>
      <c r="E1294" s="41" t="str">
        <f>VLOOKUP(B1294,'[1]87-20-0'!$B$2:$G$10000, 5,0)</f>
        <v>ENDUIDO</v>
      </c>
      <c r="F1294" s="42">
        <f>VLOOKUP(B1294,'[1]87-20-0'!$B$2:$G$10000, 6,0)</f>
        <v>2166.71</v>
      </c>
      <c r="G1294" s="52">
        <f>F1294*(1-$B$15)*(1-(IF(ISERROR(VLOOKUP(A1294,'[2]BASE OFERTAS'!$A$2:$D$800,4,FALSE)),"0 ",VLOOKUP(A1294,'[2]BASE OFERTAS'!$A$2:$D$800,4,FALSE))))</f>
        <v>2166.71</v>
      </c>
      <c r="H1294" s="43"/>
      <c r="I1294" s="44">
        <f t="shared" si="39"/>
        <v>0</v>
      </c>
    </row>
    <row r="1295" spans="1:9" x14ac:dyDescent="0.2">
      <c r="A1295" s="53" t="str">
        <f t="shared" si="38"/>
        <v>PREMIERENDUIDO</v>
      </c>
      <c r="B1295" s="41" t="str">
        <f>'[1]87-20-0'!B1279</f>
        <v>EI4P</v>
      </c>
      <c r="C1295" s="41" t="str">
        <f>VLOOKUP(B1295,'[1]87-20-0'!$B$2:$G$10000, 3,0)</f>
        <v>ENDUIDO "INTERIOR"  4 Lts</v>
      </c>
      <c r="D1295" s="41" t="str">
        <f>VLOOKUP(B1295,'[1]87-20-0'!$B$2:$G$10000, 4,0)</f>
        <v>PREMIER</v>
      </c>
      <c r="E1295" s="41" t="str">
        <f>VLOOKUP(B1295,'[1]87-20-0'!$B$2:$G$10000, 5,0)</f>
        <v>ENDUIDO</v>
      </c>
      <c r="F1295" s="42">
        <f>VLOOKUP(B1295,'[1]87-20-0'!$B$2:$G$10000, 6,0)</f>
        <v>6967.62</v>
      </c>
      <c r="G1295" s="52">
        <f>F1295*(1-$B$15)*(1-(IF(ISERROR(VLOOKUP(A1295,'[2]BASE OFERTAS'!$A$2:$D$800,4,FALSE)),"0 ",VLOOKUP(A1295,'[2]BASE OFERTAS'!$A$2:$D$800,4,FALSE))))</f>
        <v>6967.62</v>
      </c>
      <c r="H1295" s="43"/>
      <c r="I1295" s="44">
        <f t="shared" si="39"/>
        <v>0</v>
      </c>
    </row>
    <row r="1296" spans="1:9" x14ac:dyDescent="0.2">
      <c r="A1296" s="53" t="str">
        <f t="shared" si="38"/>
        <v>PREMIERENDUIDO</v>
      </c>
      <c r="B1296" s="41" t="str">
        <f>'[1]87-20-0'!B1280</f>
        <v>EI10P</v>
      </c>
      <c r="C1296" s="41" t="str">
        <f>VLOOKUP(B1296,'[1]87-20-0'!$B$2:$G$10000, 3,0)</f>
        <v>ENDUIDO "INTERIOR" 10 Lts</v>
      </c>
      <c r="D1296" s="41" t="str">
        <f>VLOOKUP(B1296,'[1]87-20-0'!$B$2:$G$10000, 4,0)</f>
        <v>PREMIER</v>
      </c>
      <c r="E1296" s="41" t="str">
        <f>VLOOKUP(B1296,'[1]87-20-0'!$B$2:$G$10000, 5,0)</f>
        <v>ENDUIDO</v>
      </c>
      <c r="F1296" s="42">
        <f>VLOOKUP(B1296,'[1]87-20-0'!$B$2:$G$10000, 6,0)</f>
        <v>17066.27</v>
      </c>
      <c r="G1296" s="52">
        <f>F1296*(1-$B$15)*(1-(IF(ISERROR(VLOOKUP(A1296,'[2]BASE OFERTAS'!$A$2:$D$800,4,FALSE)),"0 ",VLOOKUP(A1296,'[2]BASE OFERTAS'!$A$2:$D$800,4,FALSE))))</f>
        <v>17066.27</v>
      </c>
      <c r="H1296" s="43"/>
      <c r="I1296" s="44">
        <f t="shared" si="39"/>
        <v>0</v>
      </c>
    </row>
    <row r="1297" spans="1:9" x14ac:dyDescent="0.2">
      <c r="A1297" s="53" t="str">
        <f t="shared" si="38"/>
        <v>PREMIERENDUIDO</v>
      </c>
      <c r="B1297" s="41" t="str">
        <f>'[1]87-20-0'!B1281</f>
        <v>EI20P</v>
      </c>
      <c r="C1297" s="41" t="str">
        <f>VLOOKUP(B1297,'[1]87-20-0'!$B$2:$G$10000, 3,0)</f>
        <v>ENDUIDO "INTERIOR" 20 Lts</v>
      </c>
      <c r="D1297" s="41" t="str">
        <f>VLOOKUP(B1297,'[1]87-20-0'!$B$2:$G$10000, 4,0)</f>
        <v>PREMIER</v>
      </c>
      <c r="E1297" s="41" t="str">
        <f>VLOOKUP(B1297,'[1]87-20-0'!$B$2:$G$10000, 5,0)</f>
        <v>ENDUIDO</v>
      </c>
      <c r="F1297" s="42">
        <f>VLOOKUP(B1297,'[1]87-20-0'!$B$2:$G$10000, 6,0)</f>
        <v>31386.240000000002</v>
      </c>
      <c r="G1297" s="52">
        <f>F1297*(1-$B$15)*(1-(IF(ISERROR(VLOOKUP(A1297,'[2]BASE OFERTAS'!$A$2:$D$800,4,FALSE)),"0 ",VLOOKUP(A1297,'[2]BASE OFERTAS'!$A$2:$D$800,4,FALSE))))</f>
        <v>31386.240000000002</v>
      </c>
      <c r="H1297" s="43"/>
      <c r="I1297" s="44">
        <f t="shared" si="39"/>
        <v>0</v>
      </c>
    </row>
    <row r="1298" spans="1:9" x14ac:dyDescent="0.2">
      <c r="A1298" s="53" t="str">
        <f t="shared" si="38"/>
        <v>VENIERENDUIDO</v>
      </c>
      <c r="B1298" s="41" t="str">
        <f>'[1]87-20-0'!B1282</f>
        <v>EE1V</v>
      </c>
      <c r="C1298" s="41" t="str">
        <f>VLOOKUP(B1298,'[1]87-20-0'!$B$2:$G$10000, 3,0)</f>
        <v>ENDUIDO EXTERIOR  1L</v>
      </c>
      <c r="D1298" s="41" t="str">
        <f>VLOOKUP(B1298,'[1]87-20-0'!$B$2:$G$10000, 4,0)</f>
        <v>VENIER</v>
      </c>
      <c r="E1298" s="41" t="str">
        <f>VLOOKUP(B1298,'[1]87-20-0'!$B$2:$G$10000, 5,0)</f>
        <v>ENDUIDO</v>
      </c>
      <c r="F1298" s="42">
        <f>VLOOKUP(B1298,'[1]87-20-0'!$B$2:$G$10000, 6,0)</f>
        <v>4898.8</v>
      </c>
      <c r="G1298" s="52">
        <f>F1298*(1-$B$15)*(1-(IF(ISERROR(VLOOKUP(A1298,'[2]BASE OFERTAS'!$A$2:$D$800,4,FALSE)),"0 ",VLOOKUP(A1298,'[2]BASE OFERTAS'!$A$2:$D$800,4,FALSE))))</f>
        <v>4898.8</v>
      </c>
      <c r="H1298" s="43"/>
      <c r="I1298" s="44">
        <f t="shared" si="39"/>
        <v>0</v>
      </c>
    </row>
    <row r="1299" spans="1:9" x14ac:dyDescent="0.2">
      <c r="A1299" s="53" t="str">
        <f t="shared" ref="A1299:A1362" si="40">D1299&amp;E1299</f>
        <v>VENIERENDUIDO</v>
      </c>
      <c r="B1299" s="41" t="str">
        <f>'[1]87-20-0'!B1283</f>
        <v>EE4V</v>
      </c>
      <c r="C1299" s="41" t="str">
        <f>VLOOKUP(B1299,'[1]87-20-0'!$B$2:$G$10000, 3,0)</f>
        <v>ENDUIDO EXTERIOR  4L</v>
      </c>
      <c r="D1299" s="41" t="str">
        <f>VLOOKUP(B1299,'[1]87-20-0'!$B$2:$G$10000, 4,0)</f>
        <v>VENIER</v>
      </c>
      <c r="E1299" s="41" t="str">
        <f>VLOOKUP(B1299,'[1]87-20-0'!$B$2:$G$10000, 5,0)</f>
        <v>ENDUIDO</v>
      </c>
      <c r="F1299" s="42">
        <f>VLOOKUP(B1299,'[1]87-20-0'!$B$2:$G$10000, 6,0)</f>
        <v>16767.45</v>
      </c>
      <c r="G1299" s="52">
        <f>F1299*(1-$B$15)*(1-(IF(ISERROR(VLOOKUP(A1299,'[2]BASE OFERTAS'!$A$2:$D$800,4,FALSE)),"0 ",VLOOKUP(A1299,'[2]BASE OFERTAS'!$A$2:$D$800,4,FALSE))))</f>
        <v>16767.45</v>
      </c>
      <c r="H1299" s="43"/>
      <c r="I1299" s="44">
        <f t="shared" ref="I1299:I1362" si="41">H1299*G1299</f>
        <v>0</v>
      </c>
    </row>
    <row r="1300" spans="1:9" x14ac:dyDescent="0.2">
      <c r="A1300" s="53" t="str">
        <f t="shared" si="40"/>
        <v>VENIERENDUIDO</v>
      </c>
      <c r="B1300" s="41" t="str">
        <f>'[1]87-20-0'!B1284</f>
        <v>EE10V</v>
      </c>
      <c r="C1300" s="41" t="str">
        <f>VLOOKUP(B1300,'[1]87-20-0'!$B$2:$G$10000, 3,0)</f>
        <v>ENDUIDO EXTERIOR 10L</v>
      </c>
      <c r="D1300" s="41" t="str">
        <f>VLOOKUP(B1300,'[1]87-20-0'!$B$2:$G$10000, 4,0)</f>
        <v>VENIER</v>
      </c>
      <c r="E1300" s="41" t="str">
        <f>VLOOKUP(B1300,'[1]87-20-0'!$B$2:$G$10000, 5,0)</f>
        <v>ENDUIDO</v>
      </c>
      <c r="F1300" s="42">
        <f>VLOOKUP(B1300,'[1]87-20-0'!$B$2:$G$10000, 6,0)</f>
        <v>36307.71</v>
      </c>
      <c r="G1300" s="52">
        <f>F1300*(1-$B$15)*(1-(IF(ISERROR(VLOOKUP(A1300,'[2]BASE OFERTAS'!$A$2:$D$800,4,FALSE)),"0 ",VLOOKUP(A1300,'[2]BASE OFERTAS'!$A$2:$D$800,4,FALSE))))</f>
        <v>36307.71</v>
      </c>
      <c r="H1300" s="43"/>
      <c r="I1300" s="44">
        <f t="shared" si="41"/>
        <v>0</v>
      </c>
    </row>
    <row r="1301" spans="1:9" x14ac:dyDescent="0.2">
      <c r="A1301" s="53" t="str">
        <f t="shared" si="40"/>
        <v>VENIERENDUIDO</v>
      </c>
      <c r="B1301" s="41" t="str">
        <f>'[1]87-20-0'!B1285</f>
        <v>EE20V</v>
      </c>
      <c r="C1301" s="41" t="str">
        <f>VLOOKUP(B1301,'[1]87-20-0'!$B$2:$G$10000, 3,0)</f>
        <v>ENDUIDO EXTERIOR 20L</v>
      </c>
      <c r="D1301" s="41" t="str">
        <f>VLOOKUP(B1301,'[1]87-20-0'!$B$2:$G$10000, 4,0)</f>
        <v>VENIER</v>
      </c>
      <c r="E1301" s="41" t="str">
        <f>VLOOKUP(B1301,'[1]87-20-0'!$B$2:$G$10000, 5,0)</f>
        <v>ENDUIDO</v>
      </c>
      <c r="F1301" s="42">
        <f>VLOOKUP(B1301,'[1]87-20-0'!$B$2:$G$10000, 6,0)</f>
        <v>66464.990000000005</v>
      </c>
      <c r="G1301" s="52">
        <f>F1301*(1-$B$15)*(1-(IF(ISERROR(VLOOKUP(A1301,'[2]BASE OFERTAS'!$A$2:$D$800,4,FALSE)),"0 ",VLOOKUP(A1301,'[2]BASE OFERTAS'!$A$2:$D$800,4,FALSE))))</f>
        <v>66464.990000000005</v>
      </c>
      <c r="H1301" s="43"/>
      <c r="I1301" s="44">
        <f t="shared" si="41"/>
        <v>0</v>
      </c>
    </row>
    <row r="1302" spans="1:9" x14ac:dyDescent="0.2">
      <c r="A1302" s="53" t="str">
        <f t="shared" si="40"/>
        <v>PREMIERENDUIDO</v>
      </c>
      <c r="B1302" s="41" t="str">
        <f>'[1]87-20-0'!B1286</f>
        <v>EE1P</v>
      </c>
      <c r="C1302" s="41" t="str">
        <f>VLOOKUP(B1302,'[1]87-20-0'!$B$2:$G$10000, 3,0)</f>
        <v>ENDUIDO EXTERIOR/INT  1 L</v>
      </c>
      <c r="D1302" s="41" t="str">
        <f>VLOOKUP(B1302,'[1]87-20-0'!$B$2:$G$10000, 4,0)</f>
        <v>PREMIER</v>
      </c>
      <c r="E1302" s="41" t="str">
        <f>VLOOKUP(B1302,'[1]87-20-0'!$B$2:$G$10000, 5,0)</f>
        <v>ENDUIDO</v>
      </c>
      <c r="F1302" s="42">
        <f>VLOOKUP(B1302,'[1]87-20-0'!$B$2:$G$10000, 6,0)</f>
        <v>2345.15</v>
      </c>
      <c r="G1302" s="52">
        <f>F1302*(1-$B$15)*(1-(IF(ISERROR(VLOOKUP(A1302,'[2]BASE OFERTAS'!$A$2:$D$800,4,FALSE)),"0 ",VLOOKUP(A1302,'[2]BASE OFERTAS'!$A$2:$D$800,4,FALSE))))</f>
        <v>2345.15</v>
      </c>
      <c r="H1302" s="43"/>
      <c r="I1302" s="44">
        <f t="shared" si="41"/>
        <v>0</v>
      </c>
    </row>
    <row r="1303" spans="1:9" x14ac:dyDescent="0.2">
      <c r="A1303" s="53" t="str">
        <f t="shared" si="40"/>
        <v>PREMIERENDUIDO</v>
      </c>
      <c r="B1303" s="41" t="str">
        <f>'[1]87-20-0'!B1287</f>
        <v>EE4P</v>
      </c>
      <c r="C1303" s="41" t="str">
        <f>VLOOKUP(B1303,'[1]87-20-0'!$B$2:$G$10000, 3,0)</f>
        <v>ENDUIDO EXTERIOR/INT  4 L</v>
      </c>
      <c r="D1303" s="41" t="str">
        <f>VLOOKUP(B1303,'[1]87-20-0'!$B$2:$G$10000, 4,0)</f>
        <v>PREMIER</v>
      </c>
      <c r="E1303" s="41" t="str">
        <f>VLOOKUP(B1303,'[1]87-20-0'!$B$2:$G$10000, 5,0)</f>
        <v>ENDUIDO</v>
      </c>
      <c r="F1303" s="42">
        <f>VLOOKUP(B1303,'[1]87-20-0'!$B$2:$G$10000, 6,0)</f>
        <v>7692.87</v>
      </c>
      <c r="G1303" s="52">
        <f>F1303*(1-$B$15)*(1-(IF(ISERROR(VLOOKUP(A1303,'[2]BASE OFERTAS'!$A$2:$D$800,4,FALSE)),"0 ",VLOOKUP(A1303,'[2]BASE OFERTAS'!$A$2:$D$800,4,FALSE))))</f>
        <v>7692.87</v>
      </c>
      <c r="H1303" s="43"/>
      <c r="I1303" s="44">
        <f t="shared" si="41"/>
        <v>0</v>
      </c>
    </row>
    <row r="1304" spans="1:9" x14ac:dyDescent="0.2">
      <c r="A1304" s="53" t="str">
        <f t="shared" si="40"/>
        <v>PREMIERENDUIDO</v>
      </c>
      <c r="B1304" s="41" t="str">
        <f>'[1]87-20-0'!B1288</f>
        <v>EE10P</v>
      </c>
      <c r="C1304" s="41" t="str">
        <f>VLOOKUP(B1304,'[1]87-20-0'!$B$2:$G$10000, 3,0)</f>
        <v>ENDUIDO EXTERIOR/INT 10 L</v>
      </c>
      <c r="D1304" s="41" t="str">
        <f>VLOOKUP(B1304,'[1]87-20-0'!$B$2:$G$10000, 4,0)</f>
        <v>PREMIER</v>
      </c>
      <c r="E1304" s="41" t="str">
        <f>VLOOKUP(B1304,'[1]87-20-0'!$B$2:$G$10000, 5,0)</f>
        <v>ENDUIDO</v>
      </c>
      <c r="F1304" s="42">
        <f>VLOOKUP(B1304,'[1]87-20-0'!$B$2:$G$10000, 6,0)</f>
        <v>18782.689999999999</v>
      </c>
      <c r="G1304" s="52">
        <f>F1304*(1-$B$15)*(1-(IF(ISERROR(VLOOKUP(A1304,'[2]BASE OFERTAS'!$A$2:$D$800,4,FALSE)),"0 ",VLOOKUP(A1304,'[2]BASE OFERTAS'!$A$2:$D$800,4,FALSE))))</f>
        <v>18782.689999999999</v>
      </c>
      <c r="H1304" s="43"/>
      <c r="I1304" s="44">
        <f t="shared" si="41"/>
        <v>0</v>
      </c>
    </row>
    <row r="1305" spans="1:9" x14ac:dyDescent="0.2">
      <c r="A1305" s="53" t="str">
        <f t="shared" si="40"/>
        <v>PREMIERENDUIDO</v>
      </c>
      <c r="B1305" s="41" t="str">
        <f>'[1]87-20-0'!B1289</f>
        <v>EE20P</v>
      </c>
      <c r="C1305" s="41" t="str">
        <f>VLOOKUP(B1305,'[1]87-20-0'!$B$2:$G$10000, 3,0)</f>
        <v>ENDUIDO EXTERIOR/INT 20 L</v>
      </c>
      <c r="D1305" s="41" t="str">
        <f>VLOOKUP(B1305,'[1]87-20-0'!$B$2:$G$10000, 4,0)</f>
        <v>PREMIER</v>
      </c>
      <c r="E1305" s="41" t="str">
        <f>VLOOKUP(B1305,'[1]87-20-0'!$B$2:$G$10000, 5,0)</f>
        <v>ENDUIDO</v>
      </c>
      <c r="F1305" s="42">
        <f>VLOOKUP(B1305,'[1]87-20-0'!$B$2:$G$10000, 6,0)</f>
        <v>34819.1</v>
      </c>
      <c r="G1305" s="52">
        <f>F1305*(1-$B$15)*(1-(IF(ISERROR(VLOOKUP(A1305,'[2]BASE OFERTAS'!$A$2:$D$800,4,FALSE)),"0 ",VLOOKUP(A1305,'[2]BASE OFERTAS'!$A$2:$D$800,4,FALSE))))</f>
        <v>34819.1</v>
      </c>
      <c r="H1305" s="43"/>
      <c r="I1305" s="44">
        <f t="shared" si="41"/>
        <v>0</v>
      </c>
    </row>
    <row r="1306" spans="1:9" x14ac:dyDescent="0.2">
      <c r="A1306" s="53" t="str">
        <f t="shared" si="40"/>
        <v>VENIERENDUIDO</v>
      </c>
      <c r="B1306" s="41" t="str">
        <f>'[1]87-20-0'!B1290</f>
        <v>EI1V</v>
      </c>
      <c r="C1306" s="41" t="str">
        <f>VLOOKUP(B1306,'[1]87-20-0'!$B$2:$G$10000, 3,0)</f>
        <v>ENDUIDO INTERIOR  1L</v>
      </c>
      <c r="D1306" s="41" t="str">
        <f>VLOOKUP(B1306,'[1]87-20-0'!$B$2:$G$10000, 4,0)</f>
        <v>VENIER</v>
      </c>
      <c r="E1306" s="41" t="str">
        <f>VLOOKUP(B1306,'[1]87-20-0'!$B$2:$G$10000, 5,0)</f>
        <v>ENDUIDO</v>
      </c>
      <c r="F1306" s="42">
        <f>VLOOKUP(B1306,'[1]87-20-0'!$B$2:$G$10000, 6,0)</f>
        <v>4604.26</v>
      </c>
      <c r="G1306" s="52">
        <f>F1306*(1-$B$15)*(1-(IF(ISERROR(VLOOKUP(A1306,'[2]BASE OFERTAS'!$A$2:$D$800,4,FALSE)),"0 ",VLOOKUP(A1306,'[2]BASE OFERTAS'!$A$2:$D$800,4,FALSE))))</f>
        <v>4604.26</v>
      </c>
      <c r="H1306" s="43"/>
      <c r="I1306" s="44">
        <f t="shared" si="41"/>
        <v>0</v>
      </c>
    </row>
    <row r="1307" spans="1:9" x14ac:dyDescent="0.2">
      <c r="A1307" s="53" t="str">
        <f t="shared" si="40"/>
        <v>VENIERENDUIDO</v>
      </c>
      <c r="B1307" s="41" t="str">
        <f>'[1]87-20-0'!B1291</f>
        <v>EI4V</v>
      </c>
      <c r="C1307" s="41" t="str">
        <f>VLOOKUP(B1307,'[1]87-20-0'!$B$2:$G$10000, 3,0)</f>
        <v>ENDUIDO INTERIOR  4L</v>
      </c>
      <c r="D1307" s="41" t="str">
        <f>VLOOKUP(B1307,'[1]87-20-0'!$B$2:$G$10000, 4,0)</f>
        <v>VENIER</v>
      </c>
      <c r="E1307" s="41" t="str">
        <f>VLOOKUP(B1307,'[1]87-20-0'!$B$2:$G$10000, 5,0)</f>
        <v>ENDUIDO</v>
      </c>
      <c r="F1307" s="42">
        <f>VLOOKUP(B1307,'[1]87-20-0'!$B$2:$G$10000, 6,0)</f>
        <v>13150.15</v>
      </c>
      <c r="G1307" s="52">
        <f>F1307*(1-$B$15)*(1-(IF(ISERROR(VLOOKUP(A1307,'[2]BASE OFERTAS'!$A$2:$D$800,4,FALSE)),"0 ",VLOOKUP(A1307,'[2]BASE OFERTAS'!$A$2:$D$800,4,FALSE))))</f>
        <v>13150.15</v>
      </c>
      <c r="H1307" s="43"/>
      <c r="I1307" s="44">
        <f t="shared" si="41"/>
        <v>0</v>
      </c>
    </row>
    <row r="1308" spans="1:9" x14ac:dyDescent="0.2">
      <c r="A1308" s="53" t="str">
        <f t="shared" si="40"/>
        <v>VENIERENDUIDO</v>
      </c>
      <c r="B1308" s="41" t="str">
        <f>'[1]87-20-0'!B1292</f>
        <v>EI10V</v>
      </c>
      <c r="C1308" s="41" t="str">
        <f>VLOOKUP(B1308,'[1]87-20-0'!$B$2:$G$10000, 3,0)</f>
        <v>ENDUIDO INTERIOR 10L</v>
      </c>
      <c r="D1308" s="41" t="str">
        <f>VLOOKUP(B1308,'[1]87-20-0'!$B$2:$G$10000, 4,0)</f>
        <v>VENIER</v>
      </c>
      <c r="E1308" s="41" t="str">
        <f>VLOOKUP(B1308,'[1]87-20-0'!$B$2:$G$10000, 5,0)</f>
        <v>ENDUIDO</v>
      </c>
      <c r="F1308" s="42">
        <f>VLOOKUP(B1308,'[1]87-20-0'!$B$2:$G$10000, 6,0)</f>
        <v>29071.4</v>
      </c>
      <c r="G1308" s="52">
        <f>F1308*(1-$B$15)*(1-(IF(ISERROR(VLOOKUP(A1308,'[2]BASE OFERTAS'!$A$2:$D$800,4,FALSE)),"0 ",VLOOKUP(A1308,'[2]BASE OFERTAS'!$A$2:$D$800,4,FALSE))))</f>
        <v>29071.4</v>
      </c>
      <c r="H1308" s="43"/>
      <c r="I1308" s="44">
        <f t="shared" si="41"/>
        <v>0</v>
      </c>
    </row>
    <row r="1309" spans="1:9" x14ac:dyDescent="0.2">
      <c r="A1309" s="53" t="str">
        <f t="shared" si="40"/>
        <v>VENIERENDUIDO</v>
      </c>
      <c r="B1309" s="41" t="str">
        <f>'[1]87-20-0'!B1293</f>
        <v>EI20V</v>
      </c>
      <c r="C1309" s="41" t="str">
        <f>VLOOKUP(B1309,'[1]87-20-0'!$B$2:$G$10000, 3,0)</f>
        <v>ENDUIDO INTERIOR 20L</v>
      </c>
      <c r="D1309" s="41" t="str">
        <f>VLOOKUP(B1309,'[1]87-20-0'!$B$2:$G$10000, 4,0)</f>
        <v>VENIER</v>
      </c>
      <c r="E1309" s="41" t="str">
        <f>VLOOKUP(B1309,'[1]87-20-0'!$B$2:$G$10000, 5,0)</f>
        <v>ENDUIDO</v>
      </c>
      <c r="F1309" s="42">
        <f>VLOOKUP(B1309,'[1]87-20-0'!$B$2:$G$10000, 6,0)</f>
        <v>52694.59</v>
      </c>
      <c r="G1309" s="52">
        <f>F1309*(1-$B$15)*(1-(IF(ISERROR(VLOOKUP(A1309,'[2]BASE OFERTAS'!$A$2:$D$800,4,FALSE)),"0 ",VLOOKUP(A1309,'[2]BASE OFERTAS'!$A$2:$D$800,4,FALSE))))</f>
        <v>52694.59</v>
      </c>
      <c r="H1309" s="43"/>
      <c r="I1309" s="44">
        <f t="shared" si="41"/>
        <v>0</v>
      </c>
    </row>
    <row r="1310" spans="1:9" x14ac:dyDescent="0.2">
      <c r="A1310" s="53" t="str">
        <f t="shared" si="40"/>
        <v>SIRAENROLLADOR</v>
      </c>
      <c r="B1310" s="41" t="str">
        <f>'[1]87-20-0'!B1294</f>
        <v>E4</v>
      </c>
      <c r="C1310" s="41" t="str">
        <f>VLOOKUP(B1310,'[1]87-20-0'!$B$2:$G$10000, 3,0)</f>
        <v>ENROLLADOR  4 Mt.</v>
      </c>
      <c r="D1310" s="41" t="str">
        <f>VLOOKUP(B1310,'[1]87-20-0'!$B$2:$G$10000, 4,0)</f>
        <v>SIRA</v>
      </c>
      <c r="E1310" s="41" t="str">
        <f>VLOOKUP(B1310,'[1]87-20-0'!$B$2:$G$10000, 5,0)</f>
        <v>ENROLLADOR</v>
      </c>
      <c r="F1310" s="42">
        <f>VLOOKUP(B1310,'[1]87-20-0'!$B$2:$G$10000, 6,0)</f>
        <v>7142.4</v>
      </c>
      <c r="G1310" s="52">
        <f>F1310*(1-$B$15)*(1-(IF(ISERROR(VLOOKUP(A1310,'[2]BASE OFERTAS'!$A$2:$D$800,4,FALSE)),"0 ",VLOOKUP(A1310,'[2]BASE OFERTAS'!$A$2:$D$800,4,FALSE))))</f>
        <v>7142.4</v>
      </c>
      <c r="H1310" s="43"/>
      <c r="I1310" s="44">
        <f t="shared" si="41"/>
        <v>0</v>
      </c>
    </row>
    <row r="1311" spans="1:9" x14ac:dyDescent="0.2">
      <c r="A1311" s="53" t="str">
        <f t="shared" si="40"/>
        <v>SIRAENROLLADOR</v>
      </c>
      <c r="B1311" s="41" t="str">
        <f>'[1]87-20-0'!B1295</f>
        <v>E6</v>
      </c>
      <c r="C1311" s="41" t="str">
        <f>VLOOKUP(B1311,'[1]87-20-0'!$B$2:$G$10000, 3,0)</f>
        <v>ENROLLADOR  6 Mt.</v>
      </c>
      <c r="D1311" s="41" t="str">
        <f>VLOOKUP(B1311,'[1]87-20-0'!$B$2:$G$10000, 4,0)</f>
        <v>SIRA</v>
      </c>
      <c r="E1311" s="41" t="str">
        <f>VLOOKUP(B1311,'[1]87-20-0'!$B$2:$G$10000, 5,0)</f>
        <v>ENROLLADOR</v>
      </c>
      <c r="F1311" s="42">
        <f>VLOOKUP(B1311,'[1]87-20-0'!$B$2:$G$10000, 6,0)</f>
        <v>9043</v>
      </c>
      <c r="G1311" s="52">
        <f>F1311*(1-$B$15)*(1-(IF(ISERROR(VLOOKUP(A1311,'[2]BASE OFERTAS'!$A$2:$D$800,4,FALSE)),"0 ",VLOOKUP(A1311,'[2]BASE OFERTAS'!$A$2:$D$800,4,FALSE))))</f>
        <v>9043</v>
      </c>
      <c r="H1311" s="43"/>
      <c r="I1311" s="44">
        <f t="shared" si="41"/>
        <v>0</v>
      </c>
    </row>
    <row r="1312" spans="1:9" x14ac:dyDescent="0.2">
      <c r="A1312" s="53" t="str">
        <f t="shared" si="40"/>
        <v>SIRAENROLLADOR</v>
      </c>
      <c r="B1312" s="41" t="str">
        <f>'[1]87-20-0'!B1296</f>
        <v>E8</v>
      </c>
      <c r="C1312" s="41" t="str">
        <f>VLOOKUP(B1312,'[1]87-20-0'!$B$2:$G$10000, 3,0)</f>
        <v>ENROLLADOR  8 Mt.</v>
      </c>
      <c r="D1312" s="41" t="str">
        <f>VLOOKUP(B1312,'[1]87-20-0'!$B$2:$G$10000, 4,0)</f>
        <v>SIRA</v>
      </c>
      <c r="E1312" s="41" t="str">
        <f>VLOOKUP(B1312,'[1]87-20-0'!$B$2:$G$10000, 5,0)</f>
        <v>ENROLLADOR</v>
      </c>
      <c r="F1312" s="42">
        <f>VLOOKUP(B1312,'[1]87-20-0'!$B$2:$G$10000, 6,0)</f>
        <v>15302.85</v>
      </c>
      <c r="G1312" s="52">
        <f>F1312*(1-$B$15)*(1-(IF(ISERROR(VLOOKUP(A1312,'[2]BASE OFERTAS'!$A$2:$D$800,4,FALSE)),"0 ",VLOOKUP(A1312,'[2]BASE OFERTAS'!$A$2:$D$800,4,FALSE))))</f>
        <v>15302.85</v>
      </c>
      <c r="H1312" s="43"/>
      <c r="I1312" s="44">
        <f t="shared" si="41"/>
        <v>0</v>
      </c>
    </row>
    <row r="1313" spans="1:9" x14ac:dyDescent="0.2">
      <c r="A1313" s="53" t="str">
        <f t="shared" si="40"/>
        <v>TF3ENTONADOR</v>
      </c>
      <c r="B1313" s="41" t="str">
        <f>'[1]87-20-0'!B1297</f>
        <v>EA30K</v>
      </c>
      <c r="C1313" s="41" t="str">
        <f>VLOOKUP(B1313,'[1]87-20-0'!$B$2:$G$10000, 3,0)</f>
        <v>ENTO UN Amarillo  30</v>
      </c>
      <c r="D1313" s="41" t="str">
        <f>VLOOKUP(B1313,'[1]87-20-0'!$B$2:$G$10000, 4,0)</f>
        <v>TF3</v>
      </c>
      <c r="E1313" s="41" t="str">
        <f>VLOOKUP(B1313,'[1]87-20-0'!$B$2:$G$10000, 5,0)</f>
        <v>ENTONADOR</v>
      </c>
      <c r="F1313" s="42">
        <f>VLOOKUP(B1313,'[1]87-20-0'!$B$2:$G$10000, 6,0)</f>
        <v>443.51</v>
      </c>
      <c r="G1313" s="52">
        <f>F1313*(1-$B$15)*(1-(IF(ISERROR(VLOOKUP(A1313,'[2]BASE OFERTAS'!$A$2:$D$800,4,FALSE)),"0 ",VLOOKUP(A1313,'[2]BASE OFERTAS'!$A$2:$D$800,4,FALSE))))</f>
        <v>443.51</v>
      </c>
      <c r="H1313" s="43"/>
      <c r="I1313" s="44">
        <f t="shared" si="41"/>
        <v>0</v>
      </c>
    </row>
    <row r="1314" spans="1:9" x14ac:dyDescent="0.2">
      <c r="A1314" s="53" t="str">
        <f t="shared" si="40"/>
        <v>TF3ENTONADOR</v>
      </c>
      <c r="B1314" s="41" t="str">
        <f>'[1]87-20-0'!B1298</f>
        <v>EA120K</v>
      </c>
      <c r="C1314" s="41" t="str">
        <f>VLOOKUP(B1314,'[1]87-20-0'!$B$2:$G$10000, 3,0)</f>
        <v>ENTO UN Amarillo 120</v>
      </c>
      <c r="D1314" s="41" t="str">
        <f>VLOOKUP(B1314,'[1]87-20-0'!$B$2:$G$10000, 4,0)</f>
        <v>TF3</v>
      </c>
      <c r="E1314" s="41" t="str">
        <f>VLOOKUP(B1314,'[1]87-20-0'!$B$2:$G$10000, 5,0)</f>
        <v>ENTONADOR</v>
      </c>
      <c r="F1314" s="42">
        <f>VLOOKUP(B1314,'[1]87-20-0'!$B$2:$G$10000, 6,0)</f>
        <v>1500.88</v>
      </c>
      <c r="G1314" s="52">
        <f>F1314*(1-$B$15)*(1-(IF(ISERROR(VLOOKUP(A1314,'[2]BASE OFERTAS'!$A$2:$D$800,4,FALSE)),"0 ",VLOOKUP(A1314,'[2]BASE OFERTAS'!$A$2:$D$800,4,FALSE))))</f>
        <v>1500.88</v>
      </c>
      <c r="H1314" s="43"/>
      <c r="I1314" s="44">
        <f t="shared" si="41"/>
        <v>0</v>
      </c>
    </row>
    <row r="1315" spans="1:9" x14ac:dyDescent="0.2">
      <c r="A1315" s="53" t="str">
        <f t="shared" si="40"/>
        <v>TF3ENTONADOR</v>
      </c>
      <c r="B1315" s="41" t="str">
        <f>'[1]87-20-0'!B1299</f>
        <v>EB30K</v>
      </c>
      <c r="C1315" s="41" t="str">
        <f>VLOOKUP(B1315,'[1]87-20-0'!$B$2:$G$10000, 3,0)</f>
        <v>ENTO UN Bermello  30</v>
      </c>
      <c r="D1315" s="41" t="str">
        <f>VLOOKUP(B1315,'[1]87-20-0'!$B$2:$G$10000, 4,0)</f>
        <v>TF3</v>
      </c>
      <c r="E1315" s="41" t="str">
        <f>VLOOKUP(B1315,'[1]87-20-0'!$B$2:$G$10000, 5,0)</f>
        <v>ENTONADOR</v>
      </c>
      <c r="F1315" s="42">
        <f>VLOOKUP(B1315,'[1]87-20-0'!$B$2:$G$10000, 6,0)</f>
        <v>443.51</v>
      </c>
      <c r="G1315" s="52">
        <f>F1315*(1-$B$15)*(1-(IF(ISERROR(VLOOKUP(A1315,'[2]BASE OFERTAS'!$A$2:$D$800,4,FALSE)),"0 ",VLOOKUP(A1315,'[2]BASE OFERTAS'!$A$2:$D$800,4,FALSE))))</f>
        <v>443.51</v>
      </c>
      <c r="H1315" s="43"/>
      <c r="I1315" s="44">
        <f t="shared" si="41"/>
        <v>0</v>
      </c>
    </row>
    <row r="1316" spans="1:9" x14ac:dyDescent="0.2">
      <c r="A1316" s="53" t="str">
        <f t="shared" si="40"/>
        <v>TF3ENTONADOR</v>
      </c>
      <c r="B1316" s="41" t="str">
        <f>'[1]87-20-0'!B1300</f>
        <v>EB120K</v>
      </c>
      <c r="C1316" s="41" t="str">
        <f>VLOOKUP(B1316,'[1]87-20-0'!$B$2:$G$10000, 3,0)</f>
        <v>ENTO UN Bermello 120</v>
      </c>
      <c r="D1316" s="41" t="str">
        <f>VLOOKUP(B1316,'[1]87-20-0'!$B$2:$G$10000, 4,0)</f>
        <v>TF3</v>
      </c>
      <c r="E1316" s="41" t="str">
        <f>VLOOKUP(B1316,'[1]87-20-0'!$B$2:$G$10000, 5,0)</f>
        <v>ENTONADOR</v>
      </c>
      <c r="F1316" s="42">
        <f>VLOOKUP(B1316,'[1]87-20-0'!$B$2:$G$10000, 6,0)</f>
        <v>1500.88</v>
      </c>
      <c r="G1316" s="52">
        <f>F1316*(1-$B$15)*(1-(IF(ISERROR(VLOOKUP(A1316,'[2]BASE OFERTAS'!$A$2:$D$800,4,FALSE)),"0 ",VLOOKUP(A1316,'[2]BASE OFERTAS'!$A$2:$D$800,4,FALSE))))</f>
        <v>1500.88</v>
      </c>
      <c r="H1316" s="43"/>
      <c r="I1316" s="44">
        <f t="shared" si="41"/>
        <v>0</v>
      </c>
    </row>
    <row r="1317" spans="1:9" x14ac:dyDescent="0.2">
      <c r="A1317" s="53" t="str">
        <f t="shared" si="40"/>
        <v>TF3ENTONADOR</v>
      </c>
      <c r="B1317" s="41" t="str">
        <f>'[1]87-20-0'!B1301</f>
        <v>EVO30K</v>
      </c>
      <c r="C1317" s="41" t="str">
        <f>VLOOKUP(B1317,'[1]87-20-0'!$B$2:$G$10000, 3,0)</f>
        <v>ENTO UN V/Oscuro  30</v>
      </c>
      <c r="D1317" s="41" t="str">
        <f>VLOOKUP(B1317,'[1]87-20-0'!$B$2:$G$10000, 4,0)</f>
        <v>TF3</v>
      </c>
      <c r="E1317" s="41" t="str">
        <f>VLOOKUP(B1317,'[1]87-20-0'!$B$2:$G$10000, 5,0)</f>
        <v>ENTONADOR</v>
      </c>
      <c r="F1317" s="42">
        <f>VLOOKUP(B1317,'[1]87-20-0'!$B$2:$G$10000, 6,0)</f>
        <v>443.51</v>
      </c>
      <c r="G1317" s="52">
        <f>F1317*(1-$B$15)*(1-(IF(ISERROR(VLOOKUP(A1317,'[2]BASE OFERTAS'!$A$2:$D$800,4,FALSE)),"0 ",VLOOKUP(A1317,'[2]BASE OFERTAS'!$A$2:$D$800,4,FALSE))))</f>
        <v>443.51</v>
      </c>
      <c r="H1317" s="43"/>
      <c r="I1317" s="44">
        <f t="shared" si="41"/>
        <v>0</v>
      </c>
    </row>
    <row r="1318" spans="1:9" x14ac:dyDescent="0.2">
      <c r="A1318" s="53" t="str">
        <f t="shared" si="40"/>
        <v>TF3ENTONADOR</v>
      </c>
      <c r="B1318" s="41" t="str">
        <f>'[1]87-20-0'!B1302</f>
        <v>EVO120K</v>
      </c>
      <c r="C1318" s="41" t="str">
        <f>VLOOKUP(B1318,'[1]87-20-0'!$B$2:$G$10000, 3,0)</f>
        <v>ENTO UN V/Oscuro 120</v>
      </c>
      <c r="D1318" s="41" t="str">
        <f>VLOOKUP(B1318,'[1]87-20-0'!$B$2:$G$10000, 4,0)</f>
        <v>TF3</v>
      </c>
      <c r="E1318" s="41" t="str">
        <f>VLOOKUP(B1318,'[1]87-20-0'!$B$2:$G$10000, 5,0)</f>
        <v>ENTONADOR</v>
      </c>
      <c r="F1318" s="42">
        <f>VLOOKUP(B1318,'[1]87-20-0'!$B$2:$G$10000, 6,0)</f>
        <v>1500.88</v>
      </c>
      <c r="G1318" s="52">
        <f>F1318*(1-$B$15)*(1-(IF(ISERROR(VLOOKUP(A1318,'[2]BASE OFERTAS'!$A$2:$D$800,4,FALSE)),"0 ",VLOOKUP(A1318,'[2]BASE OFERTAS'!$A$2:$D$800,4,FALSE))))</f>
        <v>1500.88</v>
      </c>
      <c r="H1318" s="43"/>
      <c r="I1318" s="44">
        <f t="shared" si="41"/>
        <v>0</v>
      </c>
    </row>
    <row r="1319" spans="1:9" x14ac:dyDescent="0.2">
      <c r="A1319" s="53" t="str">
        <f t="shared" si="40"/>
        <v>TF3ENTONADOR</v>
      </c>
      <c r="B1319" s="41" t="str">
        <f>'[1]87-20-0'!B1303</f>
        <v>ENA30K</v>
      </c>
      <c r="C1319" s="41" t="str">
        <f>VLOOKUP(B1319,'[1]87-20-0'!$B$2:$G$10000, 3,0)</f>
        <v>ENTO UNI Naranja  30</v>
      </c>
      <c r="D1319" s="41" t="str">
        <f>VLOOKUP(B1319,'[1]87-20-0'!$B$2:$G$10000, 4,0)</f>
        <v>TF3</v>
      </c>
      <c r="E1319" s="41" t="str">
        <f>VLOOKUP(B1319,'[1]87-20-0'!$B$2:$G$10000, 5,0)</f>
        <v>ENTONADOR</v>
      </c>
      <c r="F1319" s="42">
        <f>VLOOKUP(B1319,'[1]87-20-0'!$B$2:$G$10000, 6,0)</f>
        <v>443.51</v>
      </c>
      <c r="G1319" s="52">
        <f>F1319*(1-$B$15)*(1-(IF(ISERROR(VLOOKUP(A1319,'[2]BASE OFERTAS'!$A$2:$D$800,4,FALSE)),"0 ",VLOOKUP(A1319,'[2]BASE OFERTAS'!$A$2:$D$800,4,FALSE))))</f>
        <v>443.51</v>
      </c>
      <c r="H1319" s="43"/>
      <c r="I1319" s="44">
        <f t="shared" si="41"/>
        <v>0</v>
      </c>
    </row>
    <row r="1320" spans="1:9" x14ac:dyDescent="0.2">
      <c r="A1320" s="53" t="str">
        <f t="shared" si="40"/>
        <v>TF3ENTONADOR</v>
      </c>
      <c r="B1320" s="41" t="str">
        <f>'[1]87-20-0'!B1304</f>
        <v>ENA120K</v>
      </c>
      <c r="C1320" s="41" t="str">
        <f>VLOOKUP(B1320,'[1]87-20-0'!$B$2:$G$10000, 3,0)</f>
        <v>ENTO UNI Naranja 120</v>
      </c>
      <c r="D1320" s="41" t="str">
        <f>VLOOKUP(B1320,'[1]87-20-0'!$B$2:$G$10000, 4,0)</f>
        <v>TF3</v>
      </c>
      <c r="E1320" s="41" t="str">
        <f>VLOOKUP(B1320,'[1]87-20-0'!$B$2:$G$10000, 5,0)</f>
        <v>ENTONADOR</v>
      </c>
      <c r="F1320" s="42">
        <f>VLOOKUP(B1320,'[1]87-20-0'!$B$2:$G$10000, 6,0)</f>
        <v>1500.88</v>
      </c>
      <c r="G1320" s="52">
        <f>F1320*(1-$B$15)*(1-(IF(ISERROR(VLOOKUP(A1320,'[2]BASE OFERTAS'!$A$2:$D$800,4,FALSE)),"0 ",VLOOKUP(A1320,'[2]BASE OFERTAS'!$A$2:$D$800,4,FALSE))))</f>
        <v>1500.88</v>
      </c>
      <c r="H1320" s="43"/>
      <c r="I1320" s="44">
        <f t="shared" si="41"/>
        <v>0</v>
      </c>
    </row>
    <row r="1321" spans="1:9" x14ac:dyDescent="0.2">
      <c r="A1321" s="53" t="str">
        <f t="shared" si="40"/>
        <v>TF3ENTONADOR</v>
      </c>
      <c r="B1321" s="41" t="str">
        <f>'[1]87-20-0'!B1305</f>
        <v>EVC30K</v>
      </c>
      <c r="C1321" s="41" t="str">
        <f>VLOOKUP(B1321,'[1]87-20-0'!$B$2:$G$10000, 3,0)</f>
        <v>ENTO UNI V/Claro  30</v>
      </c>
      <c r="D1321" s="41" t="str">
        <f>VLOOKUP(B1321,'[1]87-20-0'!$B$2:$G$10000, 4,0)</f>
        <v>TF3</v>
      </c>
      <c r="E1321" s="41" t="str">
        <f>VLOOKUP(B1321,'[1]87-20-0'!$B$2:$G$10000, 5,0)</f>
        <v>ENTONADOR</v>
      </c>
      <c r="F1321" s="42">
        <f>VLOOKUP(B1321,'[1]87-20-0'!$B$2:$G$10000, 6,0)</f>
        <v>443.51</v>
      </c>
      <c r="G1321" s="52">
        <f>F1321*(1-$B$15)*(1-(IF(ISERROR(VLOOKUP(A1321,'[2]BASE OFERTAS'!$A$2:$D$800,4,FALSE)),"0 ",VLOOKUP(A1321,'[2]BASE OFERTAS'!$A$2:$D$800,4,FALSE))))</f>
        <v>443.51</v>
      </c>
      <c r="H1321" s="43"/>
      <c r="I1321" s="44">
        <f t="shared" si="41"/>
        <v>0</v>
      </c>
    </row>
    <row r="1322" spans="1:9" x14ac:dyDescent="0.2">
      <c r="A1322" s="53" t="str">
        <f t="shared" si="40"/>
        <v>TF3ENTONADOR</v>
      </c>
      <c r="B1322" s="41" t="str">
        <f>'[1]87-20-0'!B1306</f>
        <v>EVC120K</v>
      </c>
      <c r="C1322" s="41" t="str">
        <f>VLOOKUP(B1322,'[1]87-20-0'!$B$2:$G$10000, 3,0)</f>
        <v>ENTO UNI V/Claro 120</v>
      </c>
      <c r="D1322" s="41" t="str">
        <f>VLOOKUP(B1322,'[1]87-20-0'!$B$2:$G$10000, 4,0)</f>
        <v>TF3</v>
      </c>
      <c r="E1322" s="41" t="str">
        <f>VLOOKUP(B1322,'[1]87-20-0'!$B$2:$G$10000, 5,0)</f>
        <v>ENTONADOR</v>
      </c>
      <c r="F1322" s="42">
        <f>VLOOKUP(B1322,'[1]87-20-0'!$B$2:$G$10000, 6,0)</f>
        <v>1500.88</v>
      </c>
      <c r="G1322" s="52">
        <f>F1322*(1-$B$15)*(1-(IF(ISERROR(VLOOKUP(A1322,'[2]BASE OFERTAS'!$A$2:$D$800,4,FALSE)),"0 ",VLOOKUP(A1322,'[2]BASE OFERTAS'!$A$2:$D$800,4,FALSE))))</f>
        <v>1500.88</v>
      </c>
      <c r="H1322" s="43"/>
      <c r="I1322" s="44">
        <f t="shared" si="41"/>
        <v>0</v>
      </c>
    </row>
    <row r="1323" spans="1:9" x14ac:dyDescent="0.2">
      <c r="A1323" s="53" t="str">
        <f t="shared" si="40"/>
        <v>TF3ENTONADOR</v>
      </c>
      <c r="B1323" s="41" t="str">
        <f>'[1]87-20-0'!B1307</f>
        <v>EV30K</v>
      </c>
      <c r="C1323" s="41" t="str">
        <f>VLOOKUP(B1323,'[1]87-20-0'!$B$2:$G$10000, 3,0)</f>
        <v>ENTO UNI Violeta  30</v>
      </c>
      <c r="D1323" s="41" t="str">
        <f>VLOOKUP(B1323,'[1]87-20-0'!$B$2:$G$10000, 4,0)</f>
        <v>TF3</v>
      </c>
      <c r="E1323" s="41" t="str">
        <f>VLOOKUP(B1323,'[1]87-20-0'!$B$2:$G$10000, 5,0)</f>
        <v>ENTONADOR</v>
      </c>
      <c r="F1323" s="42">
        <f>VLOOKUP(B1323,'[1]87-20-0'!$B$2:$G$10000, 6,0)</f>
        <v>443.51</v>
      </c>
      <c r="G1323" s="52">
        <f>F1323*(1-$B$15)*(1-(IF(ISERROR(VLOOKUP(A1323,'[2]BASE OFERTAS'!$A$2:$D$800,4,FALSE)),"0 ",VLOOKUP(A1323,'[2]BASE OFERTAS'!$A$2:$D$800,4,FALSE))))</f>
        <v>443.51</v>
      </c>
      <c r="H1323" s="43"/>
      <c r="I1323" s="44">
        <f t="shared" si="41"/>
        <v>0</v>
      </c>
    </row>
    <row r="1324" spans="1:9" x14ac:dyDescent="0.2">
      <c r="A1324" s="53" t="str">
        <f t="shared" si="40"/>
        <v>TF3ENTONADOR</v>
      </c>
      <c r="B1324" s="41" t="str">
        <f>'[1]87-20-0'!B1308</f>
        <v>EV120K</v>
      </c>
      <c r="C1324" s="41" t="str">
        <f>VLOOKUP(B1324,'[1]87-20-0'!$B$2:$G$10000, 3,0)</f>
        <v>ENTO UNI Violeta 120</v>
      </c>
      <c r="D1324" s="41" t="str">
        <f>VLOOKUP(B1324,'[1]87-20-0'!$B$2:$G$10000, 4,0)</f>
        <v>TF3</v>
      </c>
      <c r="E1324" s="41" t="str">
        <f>VLOOKUP(B1324,'[1]87-20-0'!$B$2:$G$10000, 5,0)</f>
        <v>ENTONADOR</v>
      </c>
      <c r="F1324" s="42">
        <f>VLOOKUP(B1324,'[1]87-20-0'!$B$2:$G$10000, 6,0)</f>
        <v>1500.88</v>
      </c>
      <c r="G1324" s="52">
        <f>F1324*(1-$B$15)*(1-(IF(ISERROR(VLOOKUP(A1324,'[2]BASE OFERTAS'!$A$2:$D$800,4,FALSE)),"0 ",VLOOKUP(A1324,'[2]BASE OFERTAS'!$A$2:$D$800,4,FALSE))))</f>
        <v>1500.88</v>
      </c>
      <c r="H1324" s="43"/>
      <c r="I1324" s="44">
        <f t="shared" si="41"/>
        <v>0</v>
      </c>
    </row>
    <row r="1325" spans="1:9" x14ac:dyDescent="0.2">
      <c r="A1325" s="53" t="str">
        <f t="shared" si="40"/>
        <v>TF3ENTONADOR</v>
      </c>
      <c r="B1325" s="41" t="str">
        <f>'[1]87-20-0'!B1309</f>
        <v>EM30K</v>
      </c>
      <c r="C1325" s="41" t="str">
        <f>VLOOKUP(B1325,'[1]87-20-0'!$B$2:$G$10000, 3,0)</f>
        <v>ENTON UNI Marron  30</v>
      </c>
      <c r="D1325" s="41" t="str">
        <f>VLOOKUP(B1325,'[1]87-20-0'!$B$2:$G$10000, 4,0)</f>
        <v>TF3</v>
      </c>
      <c r="E1325" s="41" t="str">
        <f>VLOOKUP(B1325,'[1]87-20-0'!$B$2:$G$10000, 5,0)</f>
        <v>ENTONADOR</v>
      </c>
      <c r="F1325" s="42">
        <f>VLOOKUP(B1325,'[1]87-20-0'!$B$2:$G$10000, 6,0)</f>
        <v>443.51</v>
      </c>
      <c r="G1325" s="52">
        <f>F1325*(1-$B$15)*(1-(IF(ISERROR(VLOOKUP(A1325,'[2]BASE OFERTAS'!$A$2:$D$800,4,FALSE)),"0 ",VLOOKUP(A1325,'[2]BASE OFERTAS'!$A$2:$D$800,4,FALSE))))</f>
        <v>443.51</v>
      </c>
      <c r="H1325" s="43"/>
      <c r="I1325" s="44">
        <f t="shared" si="41"/>
        <v>0</v>
      </c>
    </row>
    <row r="1326" spans="1:9" x14ac:dyDescent="0.2">
      <c r="A1326" s="53" t="str">
        <f t="shared" si="40"/>
        <v>TF3ENTONADOR</v>
      </c>
      <c r="B1326" s="41" t="str">
        <f>'[1]87-20-0'!B1310</f>
        <v>EM120K</v>
      </c>
      <c r="C1326" s="41" t="str">
        <f>VLOOKUP(B1326,'[1]87-20-0'!$B$2:$G$10000, 3,0)</f>
        <v>ENTON UNI Marron 120</v>
      </c>
      <c r="D1326" s="41" t="str">
        <f>VLOOKUP(B1326,'[1]87-20-0'!$B$2:$G$10000, 4,0)</f>
        <v>TF3</v>
      </c>
      <c r="E1326" s="41" t="str">
        <f>VLOOKUP(B1326,'[1]87-20-0'!$B$2:$G$10000, 5,0)</f>
        <v>ENTONADOR</v>
      </c>
      <c r="F1326" s="42">
        <f>VLOOKUP(B1326,'[1]87-20-0'!$B$2:$G$10000, 6,0)</f>
        <v>1500.88</v>
      </c>
      <c r="G1326" s="52">
        <f>F1326*(1-$B$15)*(1-(IF(ISERROR(VLOOKUP(A1326,'[2]BASE OFERTAS'!$A$2:$D$800,4,FALSE)),"0 ",VLOOKUP(A1326,'[2]BASE OFERTAS'!$A$2:$D$800,4,FALSE))))</f>
        <v>1500.88</v>
      </c>
      <c r="H1326" s="43"/>
      <c r="I1326" s="44">
        <f t="shared" si="41"/>
        <v>0</v>
      </c>
    </row>
    <row r="1327" spans="1:9" x14ac:dyDescent="0.2">
      <c r="A1327" s="53" t="str">
        <f t="shared" si="40"/>
        <v>TF3ENTONADOR</v>
      </c>
      <c r="B1327" s="41" t="str">
        <f>'[1]87-20-0'!B1311</f>
        <v>EC30K</v>
      </c>
      <c r="C1327" s="41" t="str">
        <f>VLOOKUP(B1327,'[1]87-20-0'!$B$2:$G$10000, 3,0)</f>
        <v>ENTONA UNI Cedro  30</v>
      </c>
      <c r="D1327" s="41" t="str">
        <f>VLOOKUP(B1327,'[1]87-20-0'!$B$2:$G$10000, 4,0)</f>
        <v>TF3</v>
      </c>
      <c r="E1327" s="41" t="str">
        <f>VLOOKUP(B1327,'[1]87-20-0'!$B$2:$G$10000, 5,0)</f>
        <v>ENTONADOR</v>
      </c>
      <c r="F1327" s="42">
        <f>VLOOKUP(B1327,'[1]87-20-0'!$B$2:$G$10000, 6,0)</f>
        <v>443.51</v>
      </c>
      <c r="G1327" s="52">
        <f>F1327*(1-$B$15)*(1-(IF(ISERROR(VLOOKUP(A1327,'[2]BASE OFERTAS'!$A$2:$D$800,4,FALSE)),"0 ",VLOOKUP(A1327,'[2]BASE OFERTAS'!$A$2:$D$800,4,FALSE))))</f>
        <v>443.51</v>
      </c>
      <c r="H1327" s="43"/>
      <c r="I1327" s="44">
        <f t="shared" si="41"/>
        <v>0</v>
      </c>
    </row>
    <row r="1328" spans="1:9" x14ac:dyDescent="0.2">
      <c r="A1328" s="53" t="str">
        <f t="shared" si="40"/>
        <v>TF3ENTONADOR</v>
      </c>
      <c r="B1328" s="41" t="str">
        <f>'[1]87-20-0'!B1312</f>
        <v>EC120K</v>
      </c>
      <c r="C1328" s="41" t="str">
        <f>VLOOKUP(B1328,'[1]87-20-0'!$B$2:$G$10000, 3,0)</f>
        <v>ENTONA UNI Cedro 120</v>
      </c>
      <c r="D1328" s="41" t="str">
        <f>VLOOKUP(B1328,'[1]87-20-0'!$B$2:$G$10000, 4,0)</f>
        <v>TF3</v>
      </c>
      <c r="E1328" s="41" t="str">
        <f>VLOOKUP(B1328,'[1]87-20-0'!$B$2:$G$10000, 5,0)</f>
        <v>ENTONADOR</v>
      </c>
      <c r="F1328" s="42">
        <f>VLOOKUP(B1328,'[1]87-20-0'!$B$2:$G$10000, 6,0)</f>
        <v>1500.88</v>
      </c>
      <c r="G1328" s="52">
        <f>F1328*(1-$B$15)*(1-(IF(ISERROR(VLOOKUP(A1328,'[2]BASE OFERTAS'!$A$2:$D$800,4,FALSE)),"0 ",VLOOKUP(A1328,'[2]BASE OFERTAS'!$A$2:$D$800,4,FALSE))))</f>
        <v>1500.88</v>
      </c>
      <c r="H1328" s="43"/>
      <c r="I1328" s="44">
        <f t="shared" si="41"/>
        <v>0</v>
      </c>
    </row>
    <row r="1329" spans="1:9" x14ac:dyDescent="0.2">
      <c r="A1329" s="53" t="str">
        <f t="shared" si="40"/>
        <v>TF3ENTONADOR</v>
      </c>
      <c r="B1329" s="41" t="str">
        <f>'[1]87-20-0'!B1313</f>
        <v>EN30K</v>
      </c>
      <c r="C1329" s="41" t="str">
        <f>VLOOKUP(B1329,'[1]87-20-0'!$B$2:$G$10000, 3,0)</f>
        <v>ENTONA UNI Negro  30</v>
      </c>
      <c r="D1329" s="41" t="str">
        <f>VLOOKUP(B1329,'[1]87-20-0'!$B$2:$G$10000, 4,0)</f>
        <v>TF3</v>
      </c>
      <c r="E1329" s="41" t="str">
        <f>VLOOKUP(B1329,'[1]87-20-0'!$B$2:$G$10000, 5,0)</f>
        <v>ENTONADOR</v>
      </c>
      <c r="F1329" s="42">
        <f>VLOOKUP(B1329,'[1]87-20-0'!$B$2:$G$10000, 6,0)</f>
        <v>443.51</v>
      </c>
      <c r="G1329" s="52">
        <f>F1329*(1-$B$15)*(1-(IF(ISERROR(VLOOKUP(A1329,'[2]BASE OFERTAS'!$A$2:$D$800,4,FALSE)),"0 ",VLOOKUP(A1329,'[2]BASE OFERTAS'!$A$2:$D$800,4,FALSE))))</f>
        <v>443.51</v>
      </c>
      <c r="H1329" s="43"/>
      <c r="I1329" s="44">
        <f t="shared" si="41"/>
        <v>0</v>
      </c>
    </row>
    <row r="1330" spans="1:9" x14ac:dyDescent="0.2">
      <c r="A1330" s="53" t="str">
        <f t="shared" si="40"/>
        <v>TF3ENTONADOR</v>
      </c>
      <c r="B1330" s="41" t="str">
        <f>'[1]87-20-0'!B1314</f>
        <v>EN120K</v>
      </c>
      <c r="C1330" s="41" t="str">
        <f>VLOOKUP(B1330,'[1]87-20-0'!$B$2:$G$10000, 3,0)</f>
        <v>ENTONA UNI Negro 120</v>
      </c>
      <c r="D1330" s="41" t="str">
        <f>VLOOKUP(B1330,'[1]87-20-0'!$B$2:$G$10000, 4,0)</f>
        <v>TF3</v>
      </c>
      <c r="E1330" s="41" t="str">
        <f>VLOOKUP(B1330,'[1]87-20-0'!$B$2:$G$10000, 5,0)</f>
        <v>ENTONADOR</v>
      </c>
      <c r="F1330" s="42">
        <f>VLOOKUP(B1330,'[1]87-20-0'!$B$2:$G$10000, 6,0)</f>
        <v>1500.88</v>
      </c>
      <c r="G1330" s="52">
        <f>F1330*(1-$B$15)*(1-(IF(ISERROR(VLOOKUP(A1330,'[2]BASE OFERTAS'!$A$2:$D$800,4,FALSE)),"0 ",VLOOKUP(A1330,'[2]BASE OFERTAS'!$A$2:$D$800,4,FALSE))))</f>
        <v>1500.88</v>
      </c>
      <c r="H1330" s="43"/>
      <c r="I1330" s="44">
        <f t="shared" si="41"/>
        <v>0</v>
      </c>
    </row>
    <row r="1331" spans="1:9" x14ac:dyDescent="0.2">
      <c r="A1331" s="53" t="str">
        <f t="shared" si="40"/>
        <v>TF3ENTONADOR</v>
      </c>
      <c r="B1331" s="41" t="str">
        <f>'[1]87-20-0'!B1315</f>
        <v>ES30K</v>
      </c>
      <c r="C1331" s="41" t="str">
        <f>VLOOKUP(B1331,'[1]87-20-0'!$B$2:$G$10000, 3,0)</f>
        <v>ENTONA UNI Siena  30</v>
      </c>
      <c r="D1331" s="41" t="str">
        <f>VLOOKUP(B1331,'[1]87-20-0'!$B$2:$G$10000, 4,0)</f>
        <v>TF3</v>
      </c>
      <c r="E1331" s="41" t="str">
        <f>VLOOKUP(B1331,'[1]87-20-0'!$B$2:$G$10000, 5,0)</f>
        <v>ENTONADOR</v>
      </c>
      <c r="F1331" s="42">
        <f>VLOOKUP(B1331,'[1]87-20-0'!$B$2:$G$10000, 6,0)</f>
        <v>443.51</v>
      </c>
      <c r="G1331" s="52">
        <f>F1331*(1-$B$15)*(1-(IF(ISERROR(VLOOKUP(A1331,'[2]BASE OFERTAS'!$A$2:$D$800,4,FALSE)),"0 ",VLOOKUP(A1331,'[2]BASE OFERTAS'!$A$2:$D$800,4,FALSE))))</f>
        <v>443.51</v>
      </c>
      <c r="H1331" s="43"/>
      <c r="I1331" s="44">
        <f t="shared" si="41"/>
        <v>0</v>
      </c>
    </row>
    <row r="1332" spans="1:9" x14ac:dyDescent="0.2">
      <c r="A1332" s="53" t="str">
        <f t="shared" si="40"/>
        <v>TF3ENTONADOR</v>
      </c>
      <c r="B1332" s="41" t="str">
        <f>'[1]87-20-0'!B1316</f>
        <v>ES120K</v>
      </c>
      <c r="C1332" s="41" t="str">
        <f>VLOOKUP(B1332,'[1]87-20-0'!$B$2:$G$10000, 3,0)</f>
        <v>ENTONA UNI Siena 120</v>
      </c>
      <c r="D1332" s="41" t="str">
        <f>VLOOKUP(B1332,'[1]87-20-0'!$B$2:$G$10000, 4,0)</f>
        <v>TF3</v>
      </c>
      <c r="E1332" s="41" t="str">
        <f>VLOOKUP(B1332,'[1]87-20-0'!$B$2:$G$10000, 5,0)</f>
        <v>ENTONADOR</v>
      </c>
      <c r="F1332" s="42">
        <f>VLOOKUP(B1332,'[1]87-20-0'!$B$2:$G$10000, 6,0)</f>
        <v>1500.88</v>
      </c>
      <c r="G1332" s="52">
        <f>F1332*(1-$B$15)*(1-(IF(ISERROR(VLOOKUP(A1332,'[2]BASE OFERTAS'!$A$2:$D$800,4,FALSE)),"0 ",VLOOKUP(A1332,'[2]BASE OFERTAS'!$A$2:$D$800,4,FALSE))))</f>
        <v>1500.88</v>
      </c>
      <c r="H1332" s="43"/>
      <c r="I1332" s="44">
        <f t="shared" si="41"/>
        <v>0</v>
      </c>
    </row>
    <row r="1333" spans="1:9" x14ac:dyDescent="0.2">
      <c r="A1333" s="53" t="str">
        <f t="shared" si="40"/>
        <v>TF3ENTONADOR</v>
      </c>
      <c r="B1333" s="41" t="str">
        <f>'[1]87-20-0'!B1317</f>
        <v>EAZ30K</v>
      </c>
      <c r="C1333" s="41" t="str">
        <f>VLOOKUP(B1333,'[1]87-20-0'!$B$2:$G$10000, 3,0)</f>
        <v>ENTONA UNIV Azul  30</v>
      </c>
      <c r="D1333" s="41" t="str">
        <f>VLOOKUP(B1333,'[1]87-20-0'!$B$2:$G$10000, 4,0)</f>
        <v>TF3</v>
      </c>
      <c r="E1333" s="41" t="str">
        <f>VLOOKUP(B1333,'[1]87-20-0'!$B$2:$G$10000, 5,0)</f>
        <v>ENTONADOR</v>
      </c>
      <c r="F1333" s="42">
        <f>VLOOKUP(B1333,'[1]87-20-0'!$B$2:$G$10000, 6,0)</f>
        <v>443.51</v>
      </c>
      <c r="G1333" s="52">
        <f>F1333*(1-$B$15)*(1-(IF(ISERROR(VLOOKUP(A1333,'[2]BASE OFERTAS'!$A$2:$D$800,4,FALSE)),"0 ",VLOOKUP(A1333,'[2]BASE OFERTAS'!$A$2:$D$800,4,FALSE))))</f>
        <v>443.51</v>
      </c>
      <c r="H1333" s="43"/>
      <c r="I1333" s="44">
        <f t="shared" si="41"/>
        <v>0</v>
      </c>
    </row>
    <row r="1334" spans="1:9" x14ac:dyDescent="0.2">
      <c r="A1334" s="53" t="str">
        <f t="shared" si="40"/>
        <v>TF3ENTONADOR</v>
      </c>
      <c r="B1334" s="41" t="str">
        <f>'[1]87-20-0'!B1318</f>
        <v>EAZ120K</v>
      </c>
      <c r="C1334" s="41" t="str">
        <f>VLOOKUP(B1334,'[1]87-20-0'!$B$2:$G$10000, 3,0)</f>
        <v>ENTONA UNIV Azul 120</v>
      </c>
      <c r="D1334" s="41" t="str">
        <f>VLOOKUP(B1334,'[1]87-20-0'!$B$2:$G$10000, 4,0)</f>
        <v>TF3</v>
      </c>
      <c r="E1334" s="41" t="str">
        <f>VLOOKUP(B1334,'[1]87-20-0'!$B$2:$G$10000, 5,0)</f>
        <v>ENTONADOR</v>
      </c>
      <c r="F1334" s="42">
        <f>VLOOKUP(B1334,'[1]87-20-0'!$B$2:$G$10000, 6,0)</f>
        <v>1500.88</v>
      </c>
      <c r="G1334" s="52">
        <f>F1334*(1-$B$15)*(1-(IF(ISERROR(VLOOKUP(A1334,'[2]BASE OFERTAS'!$A$2:$D$800,4,FALSE)),"0 ",VLOOKUP(A1334,'[2]BASE OFERTAS'!$A$2:$D$800,4,FALSE))))</f>
        <v>1500.88</v>
      </c>
      <c r="H1334" s="43"/>
      <c r="I1334" s="44">
        <f t="shared" si="41"/>
        <v>0</v>
      </c>
    </row>
    <row r="1335" spans="1:9" x14ac:dyDescent="0.2">
      <c r="A1335" s="53" t="str">
        <f t="shared" si="40"/>
        <v>TF3ENTONADOR</v>
      </c>
      <c r="B1335" s="41" t="str">
        <f>'[1]87-20-0'!B1319</f>
        <v>EO30K</v>
      </c>
      <c r="C1335" s="41" t="str">
        <f>VLOOKUP(B1335,'[1]87-20-0'!$B$2:$G$10000, 3,0)</f>
        <v>ENTONA UNIV Ocre  30</v>
      </c>
      <c r="D1335" s="41" t="str">
        <f>VLOOKUP(B1335,'[1]87-20-0'!$B$2:$G$10000, 4,0)</f>
        <v>TF3</v>
      </c>
      <c r="E1335" s="41" t="str">
        <f>VLOOKUP(B1335,'[1]87-20-0'!$B$2:$G$10000, 5,0)</f>
        <v>ENTONADOR</v>
      </c>
      <c r="F1335" s="42">
        <f>VLOOKUP(B1335,'[1]87-20-0'!$B$2:$G$10000, 6,0)</f>
        <v>443.51</v>
      </c>
      <c r="G1335" s="52">
        <f>F1335*(1-$B$15)*(1-(IF(ISERROR(VLOOKUP(A1335,'[2]BASE OFERTAS'!$A$2:$D$800,4,FALSE)),"0 ",VLOOKUP(A1335,'[2]BASE OFERTAS'!$A$2:$D$800,4,FALSE))))</f>
        <v>443.51</v>
      </c>
      <c r="H1335" s="43"/>
      <c r="I1335" s="44">
        <f t="shared" si="41"/>
        <v>0</v>
      </c>
    </row>
    <row r="1336" spans="1:9" x14ac:dyDescent="0.2">
      <c r="A1336" s="53" t="str">
        <f t="shared" si="40"/>
        <v>TF3ENTONADOR</v>
      </c>
      <c r="B1336" s="41" t="str">
        <f>'[1]87-20-0'!B1320</f>
        <v>EO120K</v>
      </c>
      <c r="C1336" s="41" t="str">
        <f>VLOOKUP(B1336,'[1]87-20-0'!$B$2:$G$10000, 3,0)</f>
        <v>ENTONA UNIV Ocre 120</v>
      </c>
      <c r="D1336" s="41" t="str">
        <f>VLOOKUP(B1336,'[1]87-20-0'!$B$2:$G$10000, 4,0)</f>
        <v>TF3</v>
      </c>
      <c r="E1336" s="41" t="str">
        <f>VLOOKUP(B1336,'[1]87-20-0'!$B$2:$G$10000, 5,0)</f>
        <v>ENTONADOR</v>
      </c>
      <c r="F1336" s="42">
        <f>VLOOKUP(B1336,'[1]87-20-0'!$B$2:$G$10000, 6,0)</f>
        <v>1500.88</v>
      </c>
      <c r="G1336" s="52">
        <f>F1336*(1-$B$15)*(1-(IF(ISERROR(VLOOKUP(A1336,'[2]BASE OFERTAS'!$A$2:$D$800,4,FALSE)),"0 ",VLOOKUP(A1336,'[2]BASE OFERTAS'!$A$2:$D$800,4,FALSE))))</f>
        <v>1500.88</v>
      </c>
      <c r="H1336" s="43"/>
      <c r="I1336" s="44">
        <f t="shared" si="41"/>
        <v>0</v>
      </c>
    </row>
    <row r="1337" spans="1:9" x14ac:dyDescent="0.2">
      <c r="A1337" s="53" t="str">
        <f t="shared" si="40"/>
        <v>VENIERENTONADOR</v>
      </c>
      <c r="B1337" s="41" t="str">
        <f>'[1]87-20-0'!B1321</f>
        <v>EB30V</v>
      </c>
      <c r="C1337" s="41" t="str">
        <f>VLOOKUP(B1337,'[1]87-20-0'!$B$2:$G$10000, 3,0)</f>
        <v>ENTONAD Bermello  30</v>
      </c>
      <c r="D1337" s="41" t="str">
        <f>VLOOKUP(B1337,'[1]87-20-0'!$B$2:$G$10000, 4,0)</f>
        <v>VENIER</v>
      </c>
      <c r="E1337" s="41" t="str">
        <f>VLOOKUP(B1337,'[1]87-20-0'!$B$2:$G$10000, 5,0)</f>
        <v>ENTONADOR</v>
      </c>
      <c r="F1337" s="42">
        <f>VLOOKUP(B1337,'[1]87-20-0'!$B$2:$G$10000, 6,0)</f>
        <v>990.99</v>
      </c>
      <c r="G1337" s="52">
        <f>F1337*(1-$B$15)*(1-(IF(ISERROR(VLOOKUP(A1337,'[2]BASE OFERTAS'!$A$2:$D$800,4,FALSE)),"0 ",VLOOKUP(A1337,'[2]BASE OFERTAS'!$A$2:$D$800,4,FALSE))))</f>
        <v>990.99</v>
      </c>
      <c r="H1337" s="43"/>
      <c r="I1337" s="44">
        <f t="shared" si="41"/>
        <v>0</v>
      </c>
    </row>
    <row r="1338" spans="1:9" x14ac:dyDescent="0.2">
      <c r="A1338" s="53" t="str">
        <f t="shared" si="40"/>
        <v>VENIERENTONADOR</v>
      </c>
      <c r="B1338" s="41" t="str">
        <f>'[1]87-20-0'!B1322</f>
        <v>EB120V</v>
      </c>
      <c r="C1338" s="41" t="str">
        <f>VLOOKUP(B1338,'[1]87-20-0'!$B$2:$G$10000, 3,0)</f>
        <v>ENTONAD Bermello 120</v>
      </c>
      <c r="D1338" s="41" t="str">
        <f>VLOOKUP(B1338,'[1]87-20-0'!$B$2:$G$10000, 4,0)</f>
        <v>VENIER</v>
      </c>
      <c r="E1338" s="41" t="str">
        <f>VLOOKUP(B1338,'[1]87-20-0'!$B$2:$G$10000, 5,0)</f>
        <v>ENTONADOR</v>
      </c>
      <c r="F1338" s="42">
        <f>VLOOKUP(B1338,'[1]87-20-0'!$B$2:$G$10000, 6,0)</f>
        <v>2908.72</v>
      </c>
      <c r="G1338" s="52">
        <f>F1338*(1-$B$15)*(1-(IF(ISERROR(VLOOKUP(A1338,'[2]BASE OFERTAS'!$A$2:$D$800,4,FALSE)),"0 ",VLOOKUP(A1338,'[2]BASE OFERTAS'!$A$2:$D$800,4,FALSE))))</f>
        <v>2908.72</v>
      </c>
      <c r="H1338" s="43"/>
      <c r="I1338" s="44">
        <f t="shared" si="41"/>
        <v>0</v>
      </c>
    </row>
    <row r="1339" spans="1:9" x14ac:dyDescent="0.2">
      <c r="A1339" s="53" t="str">
        <f t="shared" si="40"/>
        <v>VENIERENTONADOR</v>
      </c>
      <c r="B1339" s="41" t="str">
        <f>'[1]87-20-0'!B1323</f>
        <v>EVO30V</v>
      </c>
      <c r="C1339" s="41" t="str">
        <f>VLOOKUP(B1339,'[1]87-20-0'!$B$2:$G$10000, 3,0)</f>
        <v>ENTONAD V/Oscuro  30</v>
      </c>
      <c r="D1339" s="41" t="str">
        <f>VLOOKUP(B1339,'[1]87-20-0'!$B$2:$G$10000, 4,0)</f>
        <v>VENIER</v>
      </c>
      <c r="E1339" s="41" t="str">
        <f>VLOOKUP(B1339,'[1]87-20-0'!$B$2:$G$10000, 5,0)</f>
        <v>ENTONADOR</v>
      </c>
      <c r="F1339" s="42">
        <f>VLOOKUP(B1339,'[1]87-20-0'!$B$2:$G$10000, 6,0)</f>
        <v>990.99</v>
      </c>
      <c r="G1339" s="52">
        <f>F1339*(1-$B$15)*(1-(IF(ISERROR(VLOOKUP(A1339,'[2]BASE OFERTAS'!$A$2:$D$800,4,FALSE)),"0 ",VLOOKUP(A1339,'[2]BASE OFERTAS'!$A$2:$D$800,4,FALSE))))</f>
        <v>990.99</v>
      </c>
      <c r="H1339" s="43"/>
      <c r="I1339" s="44">
        <f t="shared" si="41"/>
        <v>0</v>
      </c>
    </row>
    <row r="1340" spans="1:9" x14ac:dyDescent="0.2">
      <c r="A1340" s="53" t="str">
        <f t="shared" si="40"/>
        <v>VENIERENTONADOR</v>
      </c>
      <c r="B1340" s="41" t="str">
        <f>'[1]87-20-0'!B1324</f>
        <v>EVO120V</v>
      </c>
      <c r="C1340" s="41" t="str">
        <f>VLOOKUP(B1340,'[1]87-20-0'!$B$2:$G$10000, 3,0)</f>
        <v>ENTONAD V/Oscuro 120</v>
      </c>
      <c r="D1340" s="41" t="str">
        <f>VLOOKUP(B1340,'[1]87-20-0'!$B$2:$G$10000, 4,0)</f>
        <v>VENIER</v>
      </c>
      <c r="E1340" s="41" t="str">
        <f>VLOOKUP(B1340,'[1]87-20-0'!$B$2:$G$10000, 5,0)</f>
        <v>ENTONADOR</v>
      </c>
      <c r="F1340" s="42">
        <f>VLOOKUP(B1340,'[1]87-20-0'!$B$2:$G$10000, 6,0)</f>
        <v>2908.72</v>
      </c>
      <c r="G1340" s="52">
        <f>F1340*(1-$B$15)*(1-(IF(ISERROR(VLOOKUP(A1340,'[2]BASE OFERTAS'!$A$2:$D$800,4,FALSE)),"0 ",VLOOKUP(A1340,'[2]BASE OFERTAS'!$A$2:$D$800,4,FALSE))))</f>
        <v>2908.72</v>
      </c>
      <c r="H1340" s="43"/>
      <c r="I1340" s="44">
        <f t="shared" si="41"/>
        <v>0</v>
      </c>
    </row>
    <row r="1341" spans="1:9" x14ac:dyDescent="0.2">
      <c r="A1341" s="53" t="str">
        <f t="shared" si="40"/>
        <v>VENIERENTONADOR</v>
      </c>
      <c r="B1341" s="41" t="str">
        <f>'[1]87-20-0'!B1325</f>
        <v>EA30V</v>
      </c>
      <c r="C1341" s="41" t="str">
        <f>VLOOKUP(B1341,'[1]87-20-0'!$B$2:$G$10000, 3,0)</f>
        <v>ENTONADO Amarill  30</v>
      </c>
      <c r="D1341" s="41" t="str">
        <f>VLOOKUP(B1341,'[1]87-20-0'!$B$2:$G$10000, 4,0)</f>
        <v>VENIER</v>
      </c>
      <c r="E1341" s="41" t="str">
        <f>VLOOKUP(B1341,'[1]87-20-0'!$B$2:$G$10000, 5,0)</f>
        <v>ENTONADOR</v>
      </c>
      <c r="F1341" s="42">
        <f>VLOOKUP(B1341,'[1]87-20-0'!$B$2:$G$10000, 6,0)</f>
        <v>990.99</v>
      </c>
      <c r="G1341" s="52">
        <f>F1341*(1-$B$15)*(1-(IF(ISERROR(VLOOKUP(A1341,'[2]BASE OFERTAS'!$A$2:$D$800,4,FALSE)),"0 ",VLOOKUP(A1341,'[2]BASE OFERTAS'!$A$2:$D$800,4,FALSE))))</f>
        <v>990.99</v>
      </c>
      <c r="H1341" s="43"/>
      <c r="I1341" s="44">
        <f t="shared" si="41"/>
        <v>0</v>
      </c>
    </row>
    <row r="1342" spans="1:9" x14ac:dyDescent="0.2">
      <c r="A1342" s="53" t="str">
        <f t="shared" si="40"/>
        <v>VENIERENTONADOR</v>
      </c>
      <c r="B1342" s="41" t="str">
        <f>'[1]87-20-0'!B1326</f>
        <v>EA120V</v>
      </c>
      <c r="C1342" s="41" t="str">
        <f>VLOOKUP(B1342,'[1]87-20-0'!$B$2:$G$10000, 3,0)</f>
        <v>ENTONADO Amarill 120</v>
      </c>
      <c r="D1342" s="41" t="str">
        <f>VLOOKUP(B1342,'[1]87-20-0'!$B$2:$G$10000, 4,0)</f>
        <v>VENIER</v>
      </c>
      <c r="E1342" s="41" t="str">
        <f>VLOOKUP(B1342,'[1]87-20-0'!$B$2:$G$10000, 5,0)</f>
        <v>ENTONADOR</v>
      </c>
      <c r="F1342" s="42">
        <f>VLOOKUP(B1342,'[1]87-20-0'!$B$2:$G$10000, 6,0)</f>
        <v>2908.72</v>
      </c>
      <c r="G1342" s="52">
        <f>F1342*(1-$B$15)*(1-(IF(ISERROR(VLOOKUP(A1342,'[2]BASE OFERTAS'!$A$2:$D$800,4,FALSE)),"0 ",VLOOKUP(A1342,'[2]BASE OFERTAS'!$A$2:$D$800,4,FALSE))))</f>
        <v>2908.72</v>
      </c>
      <c r="H1342" s="43"/>
      <c r="I1342" s="44">
        <f t="shared" si="41"/>
        <v>0</v>
      </c>
    </row>
    <row r="1343" spans="1:9" x14ac:dyDescent="0.2">
      <c r="A1343" s="53" t="str">
        <f t="shared" si="40"/>
        <v>VENIERENTONADOR</v>
      </c>
      <c r="B1343" s="41" t="str">
        <f>'[1]87-20-0'!B1327</f>
        <v>EVC30V</v>
      </c>
      <c r="C1343" s="41" t="str">
        <f>VLOOKUP(B1343,'[1]87-20-0'!$B$2:$G$10000, 3,0)</f>
        <v>ENTONADO V/Claro  30</v>
      </c>
      <c r="D1343" s="41" t="str">
        <f>VLOOKUP(B1343,'[1]87-20-0'!$B$2:$G$10000, 4,0)</f>
        <v>VENIER</v>
      </c>
      <c r="E1343" s="41" t="str">
        <f>VLOOKUP(B1343,'[1]87-20-0'!$B$2:$G$10000, 5,0)</f>
        <v>ENTONADOR</v>
      </c>
      <c r="F1343" s="42">
        <f>VLOOKUP(B1343,'[1]87-20-0'!$B$2:$G$10000, 6,0)</f>
        <v>990.99</v>
      </c>
      <c r="G1343" s="52">
        <f>F1343*(1-$B$15)*(1-(IF(ISERROR(VLOOKUP(A1343,'[2]BASE OFERTAS'!$A$2:$D$800,4,FALSE)),"0 ",VLOOKUP(A1343,'[2]BASE OFERTAS'!$A$2:$D$800,4,FALSE))))</f>
        <v>990.99</v>
      </c>
      <c r="H1343" s="43"/>
      <c r="I1343" s="44">
        <f t="shared" si="41"/>
        <v>0</v>
      </c>
    </row>
    <row r="1344" spans="1:9" x14ac:dyDescent="0.2">
      <c r="A1344" s="53" t="str">
        <f t="shared" si="40"/>
        <v>VENIERENTONADOR</v>
      </c>
      <c r="B1344" s="41" t="str">
        <f>'[1]87-20-0'!B1328</f>
        <v>EVC120V</v>
      </c>
      <c r="C1344" s="41" t="str">
        <f>VLOOKUP(B1344,'[1]87-20-0'!$B$2:$G$10000, 3,0)</f>
        <v>ENTONADO V/Claro 120</v>
      </c>
      <c r="D1344" s="41" t="str">
        <f>VLOOKUP(B1344,'[1]87-20-0'!$B$2:$G$10000, 4,0)</f>
        <v>VENIER</v>
      </c>
      <c r="E1344" s="41" t="str">
        <f>VLOOKUP(B1344,'[1]87-20-0'!$B$2:$G$10000, 5,0)</f>
        <v>ENTONADOR</v>
      </c>
      <c r="F1344" s="42">
        <f>VLOOKUP(B1344,'[1]87-20-0'!$B$2:$G$10000, 6,0)</f>
        <v>2908.72</v>
      </c>
      <c r="G1344" s="52">
        <f>F1344*(1-$B$15)*(1-(IF(ISERROR(VLOOKUP(A1344,'[2]BASE OFERTAS'!$A$2:$D$800,4,FALSE)),"0 ",VLOOKUP(A1344,'[2]BASE OFERTAS'!$A$2:$D$800,4,FALSE))))</f>
        <v>2908.72</v>
      </c>
      <c r="H1344" s="43"/>
      <c r="I1344" s="44">
        <f t="shared" si="41"/>
        <v>0</v>
      </c>
    </row>
    <row r="1345" spans="1:9" x14ac:dyDescent="0.2">
      <c r="A1345" s="53" t="str">
        <f t="shared" si="40"/>
        <v>VENIERENTONADOR</v>
      </c>
      <c r="B1345" s="41" t="str">
        <f>'[1]87-20-0'!B1329</f>
        <v>EV30V</v>
      </c>
      <c r="C1345" s="41" t="str">
        <f>VLOOKUP(B1345,'[1]87-20-0'!$B$2:$G$10000, 3,0)</f>
        <v>ENTONADO Violeta  30</v>
      </c>
      <c r="D1345" s="41" t="str">
        <f>VLOOKUP(B1345,'[1]87-20-0'!$B$2:$G$10000, 4,0)</f>
        <v>VENIER</v>
      </c>
      <c r="E1345" s="41" t="str">
        <f>VLOOKUP(B1345,'[1]87-20-0'!$B$2:$G$10000, 5,0)</f>
        <v>ENTONADOR</v>
      </c>
      <c r="F1345" s="42">
        <f>VLOOKUP(B1345,'[1]87-20-0'!$B$2:$G$10000, 6,0)</f>
        <v>990.99</v>
      </c>
      <c r="G1345" s="52">
        <f>F1345*(1-$B$15)*(1-(IF(ISERROR(VLOOKUP(A1345,'[2]BASE OFERTAS'!$A$2:$D$800,4,FALSE)),"0 ",VLOOKUP(A1345,'[2]BASE OFERTAS'!$A$2:$D$800,4,FALSE))))</f>
        <v>990.99</v>
      </c>
      <c r="H1345" s="43"/>
      <c r="I1345" s="44">
        <f t="shared" si="41"/>
        <v>0</v>
      </c>
    </row>
    <row r="1346" spans="1:9" x14ac:dyDescent="0.2">
      <c r="A1346" s="53" t="str">
        <f t="shared" si="40"/>
        <v>VENIERENTONADOR</v>
      </c>
      <c r="B1346" s="41" t="str">
        <f>'[1]87-20-0'!B1330</f>
        <v>EV120V</v>
      </c>
      <c r="C1346" s="41" t="str">
        <f>VLOOKUP(B1346,'[1]87-20-0'!$B$2:$G$10000, 3,0)</f>
        <v>ENTONADO Violeta 120</v>
      </c>
      <c r="D1346" s="41" t="str">
        <f>VLOOKUP(B1346,'[1]87-20-0'!$B$2:$G$10000, 4,0)</f>
        <v>VENIER</v>
      </c>
      <c r="E1346" s="41" t="str">
        <f>VLOOKUP(B1346,'[1]87-20-0'!$B$2:$G$10000, 5,0)</f>
        <v>ENTONADOR</v>
      </c>
      <c r="F1346" s="42">
        <f>VLOOKUP(B1346,'[1]87-20-0'!$B$2:$G$10000, 6,0)</f>
        <v>2908.72</v>
      </c>
      <c r="G1346" s="52">
        <f>F1346*(1-$B$15)*(1-(IF(ISERROR(VLOOKUP(A1346,'[2]BASE OFERTAS'!$A$2:$D$800,4,FALSE)),"0 ",VLOOKUP(A1346,'[2]BASE OFERTAS'!$A$2:$D$800,4,FALSE))))</f>
        <v>2908.72</v>
      </c>
      <c r="H1346" s="43"/>
      <c r="I1346" s="44">
        <f t="shared" si="41"/>
        <v>0</v>
      </c>
    </row>
    <row r="1347" spans="1:9" x14ac:dyDescent="0.2">
      <c r="A1347" s="53" t="str">
        <f t="shared" si="40"/>
        <v>VENIERENTONADOR</v>
      </c>
      <c r="B1347" s="41" t="str">
        <f>'[1]87-20-0'!B1331</f>
        <v>EAZ30V</v>
      </c>
      <c r="C1347" s="41" t="str">
        <f>VLOOKUP(B1347,'[1]87-20-0'!$B$2:$G$10000, 3,0)</f>
        <v>ENTONADOR Azul  30cc</v>
      </c>
      <c r="D1347" s="41" t="str">
        <f>VLOOKUP(B1347,'[1]87-20-0'!$B$2:$G$10000, 4,0)</f>
        <v>VENIER</v>
      </c>
      <c r="E1347" s="41" t="str">
        <f>VLOOKUP(B1347,'[1]87-20-0'!$B$2:$G$10000, 5,0)</f>
        <v>ENTONADOR</v>
      </c>
      <c r="F1347" s="42">
        <f>VLOOKUP(B1347,'[1]87-20-0'!$B$2:$G$10000, 6,0)</f>
        <v>990.99</v>
      </c>
      <c r="G1347" s="52">
        <f>F1347*(1-$B$15)*(1-(IF(ISERROR(VLOOKUP(A1347,'[2]BASE OFERTAS'!$A$2:$D$800,4,FALSE)),"0 ",VLOOKUP(A1347,'[2]BASE OFERTAS'!$A$2:$D$800,4,FALSE))))</f>
        <v>990.99</v>
      </c>
      <c r="H1347" s="43"/>
      <c r="I1347" s="44">
        <f t="shared" si="41"/>
        <v>0</v>
      </c>
    </row>
    <row r="1348" spans="1:9" x14ac:dyDescent="0.2">
      <c r="A1348" s="53" t="str">
        <f t="shared" si="40"/>
        <v>VENIERENTONADOR</v>
      </c>
      <c r="B1348" s="41" t="str">
        <f>'[1]87-20-0'!B1332</f>
        <v>EAZ120V</v>
      </c>
      <c r="C1348" s="41" t="str">
        <f>VLOOKUP(B1348,'[1]87-20-0'!$B$2:$G$10000, 3,0)</f>
        <v>ENTONADOR Azul 120cc</v>
      </c>
      <c r="D1348" s="41" t="str">
        <f>VLOOKUP(B1348,'[1]87-20-0'!$B$2:$G$10000, 4,0)</f>
        <v>VENIER</v>
      </c>
      <c r="E1348" s="41" t="str">
        <f>VLOOKUP(B1348,'[1]87-20-0'!$B$2:$G$10000, 5,0)</f>
        <v>ENTONADOR</v>
      </c>
      <c r="F1348" s="42">
        <f>VLOOKUP(B1348,'[1]87-20-0'!$B$2:$G$10000, 6,0)</f>
        <v>2908.72</v>
      </c>
      <c r="G1348" s="52">
        <f>F1348*(1-$B$15)*(1-(IF(ISERROR(VLOOKUP(A1348,'[2]BASE OFERTAS'!$A$2:$D$800,4,FALSE)),"0 ",VLOOKUP(A1348,'[2]BASE OFERTAS'!$A$2:$D$800,4,FALSE))))</f>
        <v>2908.72</v>
      </c>
      <c r="H1348" s="43"/>
      <c r="I1348" s="44">
        <f t="shared" si="41"/>
        <v>0</v>
      </c>
    </row>
    <row r="1349" spans="1:9" x14ac:dyDescent="0.2">
      <c r="A1349" s="53" t="str">
        <f t="shared" si="40"/>
        <v>VENIERENTONADOR</v>
      </c>
      <c r="B1349" s="41" t="str">
        <f>'[1]87-20-0'!B1333</f>
        <v>EC30V</v>
      </c>
      <c r="C1349" s="41" t="str">
        <f>VLOOKUP(B1349,'[1]87-20-0'!$B$2:$G$10000, 3,0)</f>
        <v>ENTONADOR Cedro  30c</v>
      </c>
      <c r="D1349" s="41" t="str">
        <f>VLOOKUP(B1349,'[1]87-20-0'!$B$2:$G$10000, 4,0)</f>
        <v>VENIER</v>
      </c>
      <c r="E1349" s="41" t="str">
        <f>VLOOKUP(B1349,'[1]87-20-0'!$B$2:$G$10000, 5,0)</f>
        <v>ENTONADOR</v>
      </c>
      <c r="F1349" s="42">
        <f>VLOOKUP(B1349,'[1]87-20-0'!$B$2:$G$10000, 6,0)</f>
        <v>990.99</v>
      </c>
      <c r="G1349" s="52">
        <f>F1349*(1-$B$15)*(1-(IF(ISERROR(VLOOKUP(A1349,'[2]BASE OFERTAS'!$A$2:$D$800,4,FALSE)),"0 ",VLOOKUP(A1349,'[2]BASE OFERTAS'!$A$2:$D$800,4,FALSE))))</f>
        <v>990.99</v>
      </c>
      <c r="H1349" s="43"/>
      <c r="I1349" s="44">
        <f t="shared" si="41"/>
        <v>0</v>
      </c>
    </row>
    <row r="1350" spans="1:9" x14ac:dyDescent="0.2">
      <c r="A1350" s="53" t="str">
        <f t="shared" si="40"/>
        <v>VENIERENTONADOR</v>
      </c>
      <c r="B1350" s="41" t="str">
        <f>'[1]87-20-0'!B1334</f>
        <v>EC120V</v>
      </c>
      <c r="C1350" s="41" t="str">
        <f>VLOOKUP(B1350,'[1]87-20-0'!$B$2:$G$10000, 3,0)</f>
        <v>ENTONADOR Cedro 120c</v>
      </c>
      <c r="D1350" s="41" t="str">
        <f>VLOOKUP(B1350,'[1]87-20-0'!$B$2:$G$10000, 4,0)</f>
        <v>VENIER</v>
      </c>
      <c r="E1350" s="41" t="str">
        <f>VLOOKUP(B1350,'[1]87-20-0'!$B$2:$G$10000, 5,0)</f>
        <v>ENTONADOR</v>
      </c>
      <c r="F1350" s="42">
        <f>VLOOKUP(B1350,'[1]87-20-0'!$B$2:$G$10000, 6,0)</f>
        <v>2908.72</v>
      </c>
      <c r="G1350" s="52">
        <f>F1350*(1-$B$15)*(1-(IF(ISERROR(VLOOKUP(A1350,'[2]BASE OFERTAS'!$A$2:$D$800,4,FALSE)),"0 ",VLOOKUP(A1350,'[2]BASE OFERTAS'!$A$2:$D$800,4,FALSE))))</f>
        <v>2908.72</v>
      </c>
      <c r="H1350" s="43"/>
      <c r="I1350" s="44">
        <f t="shared" si="41"/>
        <v>0</v>
      </c>
    </row>
    <row r="1351" spans="1:9" x14ac:dyDescent="0.2">
      <c r="A1351" s="53" t="str">
        <f t="shared" si="40"/>
        <v>VENIERENTONADOR</v>
      </c>
      <c r="B1351" s="41" t="str">
        <f>'[1]87-20-0'!B1335</f>
        <v>EM30V</v>
      </c>
      <c r="C1351" s="41" t="str">
        <f>VLOOKUP(B1351,'[1]87-20-0'!$B$2:$G$10000, 3,0)</f>
        <v>ENTONADOR Marron  30</v>
      </c>
      <c r="D1351" s="41" t="str">
        <f>VLOOKUP(B1351,'[1]87-20-0'!$B$2:$G$10000, 4,0)</f>
        <v>VENIER</v>
      </c>
      <c r="E1351" s="41" t="str">
        <f>VLOOKUP(B1351,'[1]87-20-0'!$B$2:$G$10000, 5,0)</f>
        <v>ENTONADOR</v>
      </c>
      <c r="F1351" s="42">
        <f>VLOOKUP(B1351,'[1]87-20-0'!$B$2:$G$10000, 6,0)</f>
        <v>990.99</v>
      </c>
      <c r="G1351" s="52">
        <f>F1351*(1-$B$15)*(1-(IF(ISERROR(VLOOKUP(A1351,'[2]BASE OFERTAS'!$A$2:$D$800,4,FALSE)),"0 ",VLOOKUP(A1351,'[2]BASE OFERTAS'!$A$2:$D$800,4,FALSE))))</f>
        <v>990.99</v>
      </c>
      <c r="H1351" s="43"/>
      <c r="I1351" s="44">
        <f t="shared" si="41"/>
        <v>0</v>
      </c>
    </row>
    <row r="1352" spans="1:9" x14ac:dyDescent="0.2">
      <c r="A1352" s="53" t="str">
        <f t="shared" si="40"/>
        <v>VENIERENTONADOR</v>
      </c>
      <c r="B1352" s="41" t="str">
        <f>'[1]87-20-0'!B1336</f>
        <v>EM120V</v>
      </c>
      <c r="C1352" s="41" t="str">
        <f>VLOOKUP(B1352,'[1]87-20-0'!$B$2:$G$10000, 3,0)</f>
        <v>ENTONADOR Marron 120</v>
      </c>
      <c r="D1352" s="41" t="str">
        <f>VLOOKUP(B1352,'[1]87-20-0'!$B$2:$G$10000, 4,0)</f>
        <v>VENIER</v>
      </c>
      <c r="E1352" s="41" t="str">
        <f>VLOOKUP(B1352,'[1]87-20-0'!$B$2:$G$10000, 5,0)</f>
        <v>ENTONADOR</v>
      </c>
      <c r="F1352" s="42">
        <f>VLOOKUP(B1352,'[1]87-20-0'!$B$2:$G$10000, 6,0)</f>
        <v>2908.72</v>
      </c>
      <c r="G1352" s="52">
        <f>F1352*(1-$B$15)*(1-(IF(ISERROR(VLOOKUP(A1352,'[2]BASE OFERTAS'!$A$2:$D$800,4,FALSE)),"0 ",VLOOKUP(A1352,'[2]BASE OFERTAS'!$A$2:$D$800,4,FALSE))))</f>
        <v>2908.72</v>
      </c>
      <c r="H1352" s="43"/>
      <c r="I1352" s="44">
        <f t="shared" si="41"/>
        <v>0</v>
      </c>
    </row>
    <row r="1353" spans="1:9" x14ac:dyDescent="0.2">
      <c r="A1353" s="53" t="str">
        <f t="shared" si="40"/>
        <v>VENIERENTONADOR</v>
      </c>
      <c r="B1353" s="41" t="str">
        <f>'[1]87-20-0'!B1337</f>
        <v>ENA30V</v>
      </c>
      <c r="C1353" s="41" t="str">
        <f>VLOOKUP(B1353,'[1]87-20-0'!$B$2:$G$10000, 3,0)</f>
        <v>ENTONADOR Naranj  30</v>
      </c>
      <c r="D1353" s="41" t="str">
        <f>VLOOKUP(B1353,'[1]87-20-0'!$B$2:$G$10000, 4,0)</f>
        <v>VENIER</v>
      </c>
      <c r="E1353" s="41" t="str">
        <f>VLOOKUP(B1353,'[1]87-20-0'!$B$2:$G$10000, 5,0)</f>
        <v>ENTONADOR</v>
      </c>
      <c r="F1353" s="42">
        <f>VLOOKUP(B1353,'[1]87-20-0'!$B$2:$G$10000, 6,0)</f>
        <v>990.99</v>
      </c>
      <c r="G1353" s="52">
        <f>F1353*(1-$B$15)*(1-(IF(ISERROR(VLOOKUP(A1353,'[2]BASE OFERTAS'!$A$2:$D$800,4,FALSE)),"0 ",VLOOKUP(A1353,'[2]BASE OFERTAS'!$A$2:$D$800,4,FALSE))))</f>
        <v>990.99</v>
      </c>
      <c r="H1353" s="43"/>
      <c r="I1353" s="44">
        <f t="shared" si="41"/>
        <v>0</v>
      </c>
    </row>
    <row r="1354" spans="1:9" x14ac:dyDescent="0.2">
      <c r="A1354" s="53" t="str">
        <f t="shared" si="40"/>
        <v>VENIERENTONADOR</v>
      </c>
      <c r="B1354" s="41" t="str">
        <f>'[1]87-20-0'!B1338</f>
        <v>ENA120V</v>
      </c>
      <c r="C1354" s="41" t="str">
        <f>VLOOKUP(B1354,'[1]87-20-0'!$B$2:$G$10000, 3,0)</f>
        <v>ENTONADOR Naranj 120</v>
      </c>
      <c r="D1354" s="41" t="str">
        <f>VLOOKUP(B1354,'[1]87-20-0'!$B$2:$G$10000, 4,0)</f>
        <v>VENIER</v>
      </c>
      <c r="E1354" s="41" t="str">
        <f>VLOOKUP(B1354,'[1]87-20-0'!$B$2:$G$10000, 5,0)</f>
        <v>ENTONADOR</v>
      </c>
      <c r="F1354" s="42">
        <f>VLOOKUP(B1354,'[1]87-20-0'!$B$2:$G$10000, 6,0)</f>
        <v>2908.72</v>
      </c>
      <c r="G1354" s="52">
        <f>F1354*(1-$B$15)*(1-(IF(ISERROR(VLOOKUP(A1354,'[2]BASE OFERTAS'!$A$2:$D$800,4,FALSE)),"0 ",VLOOKUP(A1354,'[2]BASE OFERTAS'!$A$2:$D$800,4,FALSE))))</f>
        <v>2908.72</v>
      </c>
      <c r="H1354" s="43"/>
      <c r="I1354" s="44">
        <f t="shared" si="41"/>
        <v>0</v>
      </c>
    </row>
    <row r="1355" spans="1:9" x14ac:dyDescent="0.2">
      <c r="A1355" s="53" t="str">
        <f t="shared" si="40"/>
        <v>VENIERENTONADOR</v>
      </c>
      <c r="B1355" s="41" t="str">
        <f>'[1]87-20-0'!B1339</f>
        <v>EN30V</v>
      </c>
      <c r="C1355" s="41" t="str">
        <f>VLOOKUP(B1355,'[1]87-20-0'!$B$2:$G$10000, 3,0)</f>
        <v>ENTONADOR Negro  30c</v>
      </c>
      <c r="D1355" s="41" t="str">
        <f>VLOOKUP(B1355,'[1]87-20-0'!$B$2:$G$10000, 4,0)</f>
        <v>VENIER</v>
      </c>
      <c r="E1355" s="41" t="str">
        <f>VLOOKUP(B1355,'[1]87-20-0'!$B$2:$G$10000, 5,0)</f>
        <v>ENTONADOR</v>
      </c>
      <c r="F1355" s="42">
        <f>VLOOKUP(B1355,'[1]87-20-0'!$B$2:$G$10000, 6,0)</f>
        <v>990.99</v>
      </c>
      <c r="G1355" s="52">
        <f>F1355*(1-$B$15)*(1-(IF(ISERROR(VLOOKUP(A1355,'[2]BASE OFERTAS'!$A$2:$D$800,4,FALSE)),"0 ",VLOOKUP(A1355,'[2]BASE OFERTAS'!$A$2:$D$800,4,FALSE))))</f>
        <v>990.99</v>
      </c>
      <c r="H1355" s="43"/>
      <c r="I1355" s="44">
        <f t="shared" si="41"/>
        <v>0</v>
      </c>
    </row>
    <row r="1356" spans="1:9" x14ac:dyDescent="0.2">
      <c r="A1356" s="53" t="str">
        <f t="shared" si="40"/>
        <v>VENIERENTONADOR</v>
      </c>
      <c r="B1356" s="41" t="str">
        <f>'[1]87-20-0'!B1340</f>
        <v>EN120V</v>
      </c>
      <c r="C1356" s="41" t="str">
        <f>VLOOKUP(B1356,'[1]87-20-0'!$B$2:$G$10000, 3,0)</f>
        <v>ENTONADOR Negro 120c</v>
      </c>
      <c r="D1356" s="41" t="str">
        <f>VLOOKUP(B1356,'[1]87-20-0'!$B$2:$G$10000, 4,0)</f>
        <v>VENIER</v>
      </c>
      <c r="E1356" s="41" t="str">
        <f>VLOOKUP(B1356,'[1]87-20-0'!$B$2:$G$10000, 5,0)</f>
        <v>ENTONADOR</v>
      </c>
      <c r="F1356" s="42">
        <f>VLOOKUP(B1356,'[1]87-20-0'!$B$2:$G$10000, 6,0)</f>
        <v>2908.72</v>
      </c>
      <c r="G1356" s="52">
        <f>F1356*(1-$B$15)*(1-(IF(ISERROR(VLOOKUP(A1356,'[2]BASE OFERTAS'!$A$2:$D$800,4,FALSE)),"0 ",VLOOKUP(A1356,'[2]BASE OFERTAS'!$A$2:$D$800,4,FALSE))))</f>
        <v>2908.72</v>
      </c>
      <c r="H1356" s="43"/>
      <c r="I1356" s="44">
        <f t="shared" si="41"/>
        <v>0</v>
      </c>
    </row>
    <row r="1357" spans="1:9" x14ac:dyDescent="0.2">
      <c r="A1357" s="53" t="str">
        <f t="shared" si="40"/>
        <v>VENIERENTONADOR</v>
      </c>
      <c r="B1357" s="41" t="str">
        <f>'[1]87-20-0'!B1341</f>
        <v>EO30V</v>
      </c>
      <c r="C1357" s="41" t="str">
        <f>VLOOKUP(B1357,'[1]87-20-0'!$B$2:$G$10000, 3,0)</f>
        <v>ENTONADOR Ocre  30cc</v>
      </c>
      <c r="D1357" s="41" t="str">
        <f>VLOOKUP(B1357,'[1]87-20-0'!$B$2:$G$10000, 4,0)</f>
        <v>VENIER</v>
      </c>
      <c r="E1357" s="41" t="str">
        <f>VLOOKUP(B1357,'[1]87-20-0'!$B$2:$G$10000, 5,0)</f>
        <v>ENTONADOR</v>
      </c>
      <c r="F1357" s="42">
        <f>VLOOKUP(B1357,'[1]87-20-0'!$B$2:$G$10000, 6,0)</f>
        <v>990.99</v>
      </c>
      <c r="G1357" s="52">
        <f>F1357*(1-$B$15)*(1-(IF(ISERROR(VLOOKUP(A1357,'[2]BASE OFERTAS'!$A$2:$D$800,4,FALSE)),"0 ",VLOOKUP(A1357,'[2]BASE OFERTAS'!$A$2:$D$800,4,FALSE))))</f>
        <v>990.99</v>
      </c>
      <c r="H1357" s="43"/>
      <c r="I1357" s="44">
        <f t="shared" si="41"/>
        <v>0</v>
      </c>
    </row>
    <row r="1358" spans="1:9" x14ac:dyDescent="0.2">
      <c r="A1358" s="53" t="str">
        <f t="shared" si="40"/>
        <v>VENIERENTONADOR</v>
      </c>
      <c r="B1358" s="41" t="str">
        <f>'[1]87-20-0'!B1342</f>
        <v>EO120V</v>
      </c>
      <c r="C1358" s="41" t="str">
        <f>VLOOKUP(B1358,'[1]87-20-0'!$B$2:$G$10000, 3,0)</f>
        <v>ENTONADOR Ocre 120cc</v>
      </c>
      <c r="D1358" s="41" t="str">
        <f>VLOOKUP(B1358,'[1]87-20-0'!$B$2:$G$10000, 4,0)</f>
        <v>VENIER</v>
      </c>
      <c r="E1358" s="41" t="str">
        <f>VLOOKUP(B1358,'[1]87-20-0'!$B$2:$G$10000, 5,0)</f>
        <v>ENTONADOR</v>
      </c>
      <c r="F1358" s="42">
        <f>VLOOKUP(B1358,'[1]87-20-0'!$B$2:$G$10000, 6,0)</f>
        <v>2908.72</v>
      </c>
      <c r="G1358" s="52">
        <f>F1358*(1-$B$15)*(1-(IF(ISERROR(VLOOKUP(A1358,'[2]BASE OFERTAS'!$A$2:$D$800,4,FALSE)),"0 ",VLOOKUP(A1358,'[2]BASE OFERTAS'!$A$2:$D$800,4,FALSE))))</f>
        <v>2908.72</v>
      </c>
      <c r="H1358" s="43"/>
      <c r="I1358" s="44">
        <f t="shared" si="41"/>
        <v>0</v>
      </c>
    </row>
    <row r="1359" spans="1:9" x14ac:dyDescent="0.2">
      <c r="A1359" s="53" t="str">
        <f t="shared" si="40"/>
        <v>VENIERENTONADOR</v>
      </c>
      <c r="B1359" s="41" t="str">
        <f>'[1]87-20-0'!B1343</f>
        <v>ES30V</v>
      </c>
      <c r="C1359" s="41" t="str">
        <f>VLOOKUP(B1359,'[1]87-20-0'!$B$2:$G$10000, 3,0)</f>
        <v>ENTONADOR Siena  30c</v>
      </c>
      <c r="D1359" s="41" t="str">
        <f>VLOOKUP(B1359,'[1]87-20-0'!$B$2:$G$10000, 4,0)</f>
        <v>VENIER</v>
      </c>
      <c r="E1359" s="41" t="str">
        <f>VLOOKUP(B1359,'[1]87-20-0'!$B$2:$G$10000, 5,0)</f>
        <v>ENTONADOR</v>
      </c>
      <c r="F1359" s="42">
        <f>VLOOKUP(B1359,'[1]87-20-0'!$B$2:$G$10000, 6,0)</f>
        <v>990.99</v>
      </c>
      <c r="G1359" s="52">
        <f>F1359*(1-$B$15)*(1-(IF(ISERROR(VLOOKUP(A1359,'[2]BASE OFERTAS'!$A$2:$D$800,4,FALSE)),"0 ",VLOOKUP(A1359,'[2]BASE OFERTAS'!$A$2:$D$800,4,FALSE))))</f>
        <v>990.99</v>
      </c>
      <c r="H1359" s="43"/>
      <c r="I1359" s="44">
        <f t="shared" si="41"/>
        <v>0</v>
      </c>
    </row>
    <row r="1360" spans="1:9" x14ac:dyDescent="0.2">
      <c r="A1360" s="53" t="str">
        <f t="shared" si="40"/>
        <v>VENIERENTONADOR</v>
      </c>
      <c r="B1360" s="41" t="str">
        <f>'[1]87-20-0'!B1344</f>
        <v>ES120V</v>
      </c>
      <c r="C1360" s="41" t="str">
        <f>VLOOKUP(B1360,'[1]87-20-0'!$B$2:$G$10000, 3,0)</f>
        <v>ENTONADOR Siena 120c</v>
      </c>
      <c r="D1360" s="41" t="str">
        <f>VLOOKUP(B1360,'[1]87-20-0'!$B$2:$G$10000, 4,0)</f>
        <v>VENIER</v>
      </c>
      <c r="E1360" s="41" t="str">
        <f>VLOOKUP(B1360,'[1]87-20-0'!$B$2:$G$10000, 5,0)</f>
        <v>ENTONADOR</v>
      </c>
      <c r="F1360" s="42">
        <f>VLOOKUP(B1360,'[1]87-20-0'!$B$2:$G$10000, 6,0)</f>
        <v>2908.72</v>
      </c>
      <c r="G1360" s="52">
        <f>F1360*(1-$B$15)*(1-(IF(ISERROR(VLOOKUP(A1360,'[2]BASE OFERTAS'!$A$2:$D$800,4,FALSE)),"0 ",VLOOKUP(A1360,'[2]BASE OFERTAS'!$A$2:$D$800,4,FALSE))))</f>
        <v>2908.72</v>
      </c>
      <c r="H1360" s="43"/>
      <c r="I1360" s="44">
        <f t="shared" si="41"/>
        <v>0</v>
      </c>
    </row>
    <row r="1361" spans="1:9" x14ac:dyDescent="0.2">
      <c r="A1361" s="53" t="str">
        <f t="shared" si="40"/>
        <v>KUWAITESMALTE AEROSOL</v>
      </c>
      <c r="B1361" s="41" t="str">
        <f>'[1]87-20-0'!B1345</f>
        <v>A440NK</v>
      </c>
      <c r="C1361" s="41" t="str">
        <f>VLOOKUP(B1361,'[1]87-20-0'!$B$2:$G$10000, 3,0)</f>
        <v>ES AER "440"  Negro</v>
      </c>
      <c r="D1361" s="41" t="str">
        <f>VLOOKUP(B1361,'[1]87-20-0'!$B$2:$G$10000, 4,0)</f>
        <v>KUWAIT</v>
      </c>
      <c r="E1361" s="41" t="str">
        <f>VLOOKUP(B1361,'[1]87-20-0'!$B$2:$G$10000, 5,0)</f>
        <v>ESMALTE AEROSOL</v>
      </c>
      <c r="F1361" s="42">
        <f>VLOOKUP(B1361,'[1]87-20-0'!$B$2:$G$10000, 6,0)</f>
        <v>3227.44</v>
      </c>
      <c r="G1361" s="52">
        <f>F1361*(1-$B$15)*(1-(IF(ISERROR(VLOOKUP(A1361,'[2]BASE OFERTAS'!$A$2:$D$800,4,FALSE)),"0 ",VLOOKUP(A1361,'[2]BASE OFERTAS'!$A$2:$D$800,4,FALSE))))</f>
        <v>3227.44</v>
      </c>
      <c r="H1361" s="43"/>
      <c r="I1361" s="44">
        <f t="shared" si="41"/>
        <v>0</v>
      </c>
    </row>
    <row r="1362" spans="1:9" x14ac:dyDescent="0.2">
      <c r="A1362" s="53" t="str">
        <f t="shared" si="40"/>
        <v>KUWAITESMALTE AEROSOL</v>
      </c>
      <c r="B1362" s="41" t="str">
        <f>'[1]87-20-0'!B1346</f>
        <v>A440PK</v>
      </c>
      <c r="C1362" s="41" t="str">
        <f>VLOOKUP(B1362,'[1]87-20-0'!$B$2:$G$10000, 3,0)</f>
        <v>ES AER "440"  Plata</v>
      </c>
      <c r="D1362" s="41" t="str">
        <f>VLOOKUP(B1362,'[1]87-20-0'!$B$2:$G$10000, 4,0)</f>
        <v>KUWAIT</v>
      </c>
      <c r="E1362" s="41" t="str">
        <f>VLOOKUP(B1362,'[1]87-20-0'!$B$2:$G$10000, 5,0)</f>
        <v>ESMALTE AEROSOL</v>
      </c>
      <c r="F1362" s="42">
        <f>VLOOKUP(B1362,'[1]87-20-0'!$B$2:$G$10000, 6,0)</f>
        <v>4623.8</v>
      </c>
      <c r="G1362" s="52">
        <f>F1362*(1-$B$15)*(1-(IF(ISERROR(VLOOKUP(A1362,'[2]BASE OFERTAS'!$A$2:$D$800,4,FALSE)),"0 ",VLOOKUP(A1362,'[2]BASE OFERTAS'!$A$2:$D$800,4,FALSE))))</f>
        <v>4623.8</v>
      </c>
      <c r="H1362" s="43"/>
      <c r="I1362" s="44">
        <f t="shared" si="41"/>
        <v>0</v>
      </c>
    </row>
    <row r="1363" spans="1:9" x14ac:dyDescent="0.2">
      <c r="A1363" s="53" t="str">
        <f t="shared" ref="A1363:A1426" si="42">D1363&amp;E1363</f>
        <v>KUWAITESMALTE AEROSOL</v>
      </c>
      <c r="B1363" s="41" t="str">
        <f>'[1]87-20-0'!B1347</f>
        <v>A440AMK</v>
      </c>
      <c r="C1363" s="41" t="str">
        <f>VLOOKUP(B1363,'[1]87-20-0'!$B$2:$G$10000, 3,0)</f>
        <v>ES AER "440" A/Marin</v>
      </c>
      <c r="D1363" s="41" t="str">
        <f>VLOOKUP(B1363,'[1]87-20-0'!$B$2:$G$10000, 4,0)</f>
        <v>KUWAIT</v>
      </c>
      <c r="E1363" s="41" t="str">
        <f>VLOOKUP(B1363,'[1]87-20-0'!$B$2:$G$10000, 5,0)</f>
        <v>ESMALTE AEROSOL</v>
      </c>
      <c r="F1363" s="42">
        <f>VLOOKUP(B1363,'[1]87-20-0'!$B$2:$G$10000, 6,0)</f>
        <v>3227.44</v>
      </c>
      <c r="G1363" s="52">
        <f>F1363*(1-$B$15)*(1-(IF(ISERROR(VLOOKUP(A1363,'[2]BASE OFERTAS'!$A$2:$D$800,4,FALSE)),"0 ",VLOOKUP(A1363,'[2]BASE OFERTAS'!$A$2:$D$800,4,FALSE))))</f>
        <v>3227.44</v>
      </c>
      <c r="H1363" s="43"/>
      <c r="I1363" s="44">
        <f t="shared" ref="I1363:I1426" si="43">H1363*G1363</f>
        <v>0</v>
      </c>
    </row>
    <row r="1364" spans="1:9" x14ac:dyDescent="0.2">
      <c r="A1364" s="53" t="str">
        <f t="shared" si="42"/>
        <v>KUWAITESMALTE AEROSOL</v>
      </c>
      <c r="B1364" s="41" t="str">
        <f>'[1]87-20-0'!B1348</f>
        <v>A440AK</v>
      </c>
      <c r="C1364" s="41" t="str">
        <f>VLOOKUP(B1364,'[1]87-20-0'!$B$2:$G$10000, 3,0)</f>
        <v>ES AER "440" Amarill</v>
      </c>
      <c r="D1364" s="41" t="str">
        <f>VLOOKUP(B1364,'[1]87-20-0'!$B$2:$G$10000, 4,0)</f>
        <v>KUWAIT</v>
      </c>
      <c r="E1364" s="41" t="str">
        <f>VLOOKUP(B1364,'[1]87-20-0'!$B$2:$G$10000, 5,0)</f>
        <v>ESMALTE AEROSOL</v>
      </c>
      <c r="F1364" s="42">
        <f>VLOOKUP(B1364,'[1]87-20-0'!$B$2:$G$10000, 6,0)</f>
        <v>3227.44</v>
      </c>
      <c r="G1364" s="52">
        <f>F1364*(1-$B$15)*(1-(IF(ISERROR(VLOOKUP(A1364,'[2]BASE OFERTAS'!$A$2:$D$800,4,FALSE)),"0 ",VLOOKUP(A1364,'[2]BASE OFERTAS'!$A$2:$D$800,4,FALSE))))</f>
        <v>3227.44</v>
      </c>
      <c r="H1364" s="43"/>
      <c r="I1364" s="44">
        <f t="shared" si="43"/>
        <v>0</v>
      </c>
    </row>
    <row r="1365" spans="1:9" x14ac:dyDescent="0.2">
      <c r="A1365" s="53" t="str">
        <f t="shared" si="42"/>
        <v>KUWAITESMALTE AEROSOL</v>
      </c>
      <c r="B1365" s="41" t="str">
        <f>'[1]87-20-0'!B1349</f>
        <v>A440BEIK</v>
      </c>
      <c r="C1365" s="41" t="str">
        <f>VLOOKUP(B1365,'[1]87-20-0'!$B$2:$G$10000, 3,0)</f>
        <v>ES AER "440" Beige</v>
      </c>
      <c r="D1365" s="41" t="str">
        <f>VLOOKUP(B1365,'[1]87-20-0'!$B$2:$G$10000, 4,0)</f>
        <v>KUWAIT</v>
      </c>
      <c r="E1365" s="41" t="str">
        <f>VLOOKUP(B1365,'[1]87-20-0'!$B$2:$G$10000, 5,0)</f>
        <v>ESMALTE AEROSOL</v>
      </c>
      <c r="F1365" s="42">
        <f>VLOOKUP(B1365,'[1]87-20-0'!$B$2:$G$10000, 6,0)</f>
        <v>3227.44</v>
      </c>
      <c r="G1365" s="52">
        <f>F1365*(1-$B$15)*(1-(IF(ISERROR(VLOOKUP(A1365,'[2]BASE OFERTAS'!$A$2:$D$800,4,FALSE)),"0 ",VLOOKUP(A1365,'[2]BASE OFERTAS'!$A$2:$D$800,4,FALSE))))</f>
        <v>3227.44</v>
      </c>
      <c r="H1365" s="43"/>
      <c r="I1365" s="44">
        <f t="shared" si="43"/>
        <v>0</v>
      </c>
    </row>
    <row r="1366" spans="1:9" x14ac:dyDescent="0.2">
      <c r="A1366" s="53" t="str">
        <f t="shared" si="42"/>
        <v>KUWAITESMALTE AEROSOL</v>
      </c>
      <c r="B1366" s="41" t="str">
        <f>'[1]87-20-0'!B1350</f>
        <v>A440BEK</v>
      </c>
      <c r="C1366" s="41" t="str">
        <f>VLOOKUP(B1366,'[1]87-20-0'!$B$2:$G$10000, 3,0)</f>
        <v>ES AER "440" Bermell</v>
      </c>
      <c r="D1366" s="41" t="str">
        <f>VLOOKUP(B1366,'[1]87-20-0'!$B$2:$G$10000, 4,0)</f>
        <v>KUWAIT</v>
      </c>
      <c r="E1366" s="41" t="str">
        <f>VLOOKUP(B1366,'[1]87-20-0'!$B$2:$G$10000, 5,0)</f>
        <v>ESMALTE AEROSOL</v>
      </c>
      <c r="F1366" s="42">
        <f>VLOOKUP(B1366,'[1]87-20-0'!$B$2:$G$10000, 6,0)</f>
        <v>3227.44</v>
      </c>
      <c r="G1366" s="52">
        <f>F1366*(1-$B$15)*(1-(IF(ISERROR(VLOOKUP(A1366,'[2]BASE OFERTAS'!$A$2:$D$800,4,FALSE)),"0 ",VLOOKUP(A1366,'[2]BASE OFERTAS'!$A$2:$D$800,4,FALSE))))</f>
        <v>3227.44</v>
      </c>
      <c r="H1366" s="43"/>
      <c r="I1366" s="44">
        <f t="shared" si="43"/>
        <v>0</v>
      </c>
    </row>
    <row r="1367" spans="1:9" x14ac:dyDescent="0.2">
      <c r="A1367" s="53" t="str">
        <f t="shared" si="42"/>
        <v>KUWAITESMALTE AEROSOL</v>
      </c>
      <c r="B1367" s="41" t="str">
        <f>'[1]87-20-0'!B1351</f>
        <v>A440BMK</v>
      </c>
      <c r="C1367" s="41" t="str">
        <f>VLOOKUP(B1367,'[1]87-20-0'!$B$2:$G$10000, 3,0)</f>
        <v>ES AER "440" Bl/Mate</v>
      </c>
      <c r="D1367" s="41" t="str">
        <f>VLOOKUP(B1367,'[1]87-20-0'!$B$2:$G$10000, 4,0)</f>
        <v>KUWAIT</v>
      </c>
      <c r="E1367" s="41" t="str">
        <f>VLOOKUP(B1367,'[1]87-20-0'!$B$2:$G$10000, 5,0)</f>
        <v>ESMALTE AEROSOL</v>
      </c>
      <c r="F1367" s="42">
        <f>VLOOKUP(B1367,'[1]87-20-0'!$B$2:$G$10000, 6,0)</f>
        <v>3227.44</v>
      </c>
      <c r="G1367" s="52">
        <f>F1367*(1-$B$15)*(1-(IF(ISERROR(VLOOKUP(A1367,'[2]BASE OFERTAS'!$A$2:$D$800,4,FALSE)),"0 ",VLOOKUP(A1367,'[2]BASE OFERTAS'!$A$2:$D$800,4,FALSE))))</f>
        <v>3227.44</v>
      </c>
      <c r="H1367" s="43"/>
      <c r="I1367" s="44">
        <f t="shared" si="43"/>
        <v>0</v>
      </c>
    </row>
    <row r="1368" spans="1:9" x14ac:dyDescent="0.2">
      <c r="A1368" s="53" t="str">
        <f t="shared" si="42"/>
        <v>KUWAITESMALTE AEROSOL</v>
      </c>
      <c r="B1368" s="41" t="str">
        <f>'[1]87-20-0'!B1352</f>
        <v>A440BSK</v>
      </c>
      <c r="C1368" s="41" t="str">
        <f>VLOOKUP(B1368,'[1]87-20-0'!$B$2:$G$10000, 3,0)</f>
        <v>ES AER "440" Bla/Satinado</v>
      </c>
      <c r="D1368" s="41" t="str">
        <f>VLOOKUP(B1368,'[1]87-20-0'!$B$2:$G$10000, 4,0)</f>
        <v>KUWAIT</v>
      </c>
      <c r="E1368" s="41" t="str">
        <f>VLOOKUP(B1368,'[1]87-20-0'!$B$2:$G$10000, 5,0)</f>
        <v>ESMALTE AEROSOL</v>
      </c>
      <c r="F1368" s="42">
        <f>VLOOKUP(B1368,'[1]87-20-0'!$B$2:$G$10000, 6,0)</f>
        <v>3227.44</v>
      </c>
      <c r="G1368" s="52">
        <f>F1368*(1-$B$15)*(1-(IF(ISERROR(VLOOKUP(A1368,'[2]BASE OFERTAS'!$A$2:$D$800,4,FALSE)),"0 ",VLOOKUP(A1368,'[2]BASE OFERTAS'!$A$2:$D$800,4,FALSE))))</f>
        <v>3227.44</v>
      </c>
      <c r="H1368" s="43"/>
      <c r="I1368" s="44">
        <f t="shared" si="43"/>
        <v>0</v>
      </c>
    </row>
    <row r="1369" spans="1:9" x14ac:dyDescent="0.2">
      <c r="A1369" s="53" t="str">
        <f t="shared" si="42"/>
        <v>KUWAITESMALTE AEROSOL</v>
      </c>
      <c r="B1369" s="41" t="str">
        <f>'[1]87-20-0'!B1353</f>
        <v>A440BK</v>
      </c>
      <c r="C1369" s="41" t="str">
        <f>VLOOKUP(B1369,'[1]87-20-0'!$B$2:$G$10000, 3,0)</f>
        <v>ES AER "440" Blanco</v>
      </c>
      <c r="D1369" s="41" t="str">
        <f>VLOOKUP(B1369,'[1]87-20-0'!$B$2:$G$10000, 4,0)</f>
        <v>KUWAIT</v>
      </c>
      <c r="E1369" s="41" t="str">
        <f>VLOOKUP(B1369,'[1]87-20-0'!$B$2:$G$10000, 5,0)</f>
        <v>ESMALTE AEROSOL</v>
      </c>
      <c r="F1369" s="42">
        <f>VLOOKUP(B1369,'[1]87-20-0'!$B$2:$G$10000, 6,0)</f>
        <v>3227.44</v>
      </c>
      <c r="G1369" s="52">
        <f>F1369*(1-$B$15)*(1-(IF(ISERROR(VLOOKUP(A1369,'[2]BASE OFERTAS'!$A$2:$D$800,4,FALSE)),"0 ",VLOOKUP(A1369,'[2]BASE OFERTAS'!$A$2:$D$800,4,FALSE))))</f>
        <v>3227.44</v>
      </c>
      <c r="H1369" s="43"/>
      <c r="I1369" s="44">
        <f t="shared" si="43"/>
        <v>0</v>
      </c>
    </row>
    <row r="1370" spans="1:9" x14ac:dyDescent="0.2">
      <c r="A1370" s="53" t="str">
        <f t="shared" si="42"/>
        <v>KUWAITESMALTE AEROSOL</v>
      </c>
      <c r="B1370" s="41" t="str">
        <f>'[1]87-20-0'!B1354</f>
        <v>A440EBK</v>
      </c>
      <c r="C1370" s="41" t="str">
        <f>VLOOKUP(B1370,'[1]87-20-0'!$B$2:$G$10000, 3,0)</f>
        <v>ES AER "440" EPOXI BLANCO</v>
      </c>
      <c r="D1370" s="41" t="str">
        <f>VLOOKUP(B1370,'[1]87-20-0'!$B$2:$G$10000, 4,0)</f>
        <v>KUWAIT</v>
      </c>
      <c r="E1370" s="41" t="str">
        <f>VLOOKUP(B1370,'[1]87-20-0'!$B$2:$G$10000, 5,0)</f>
        <v>ESMALTE AEROSOL</v>
      </c>
      <c r="F1370" s="42">
        <f>VLOOKUP(B1370,'[1]87-20-0'!$B$2:$G$10000, 6,0)</f>
        <v>4623.8</v>
      </c>
      <c r="G1370" s="52">
        <f>F1370*(1-$B$15)*(1-(IF(ISERROR(VLOOKUP(A1370,'[2]BASE OFERTAS'!$A$2:$D$800,4,FALSE)),"0 ",VLOOKUP(A1370,'[2]BASE OFERTAS'!$A$2:$D$800,4,FALSE))))</f>
        <v>4623.8</v>
      </c>
      <c r="H1370" s="43"/>
      <c r="I1370" s="44">
        <f t="shared" si="43"/>
        <v>0</v>
      </c>
    </row>
    <row r="1371" spans="1:9" x14ac:dyDescent="0.2">
      <c r="A1371" s="53" t="str">
        <f t="shared" si="42"/>
        <v>KUWAITESMALTE AEROSOL</v>
      </c>
      <c r="B1371" s="41" t="str">
        <f>'[1]87-20-0'!B1355</f>
        <v>A440ENK</v>
      </c>
      <c r="C1371" s="41" t="str">
        <f>VLOOKUP(B1371,'[1]87-20-0'!$B$2:$G$10000, 3,0)</f>
        <v>ES AER "440" EPOXI NEGRO</v>
      </c>
      <c r="D1371" s="41" t="str">
        <f>VLOOKUP(B1371,'[1]87-20-0'!$B$2:$G$10000, 4,0)</f>
        <v>KUWAIT</v>
      </c>
      <c r="E1371" s="41" t="str">
        <f>VLOOKUP(B1371,'[1]87-20-0'!$B$2:$G$10000, 5,0)</f>
        <v>ESMALTE AEROSOL</v>
      </c>
      <c r="F1371" s="42">
        <f>VLOOKUP(B1371,'[1]87-20-0'!$B$2:$G$10000, 6,0)</f>
        <v>4623.8</v>
      </c>
      <c r="G1371" s="52">
        <f>F1371*(1-$B$15)*(1-(IF(ISERROR(VLOOKUP(A1371,'[2]BASE OFERTAS'!$A$2:$D$800,4,FALSE)),"0 ",VLOOKUP(A1371,'[2]BASE OFERTAS'!$A$2:$D$800,4,FALSE))))</f>
        <v>4623.8</v>
      </c>
      <c r="H1371" s="43"/>
      <c r="I1371" s="44">
        <f t="shared" si="43"/>
        <v>0</v>
      </c>
    </row>
    <row r="1372" spans="1:9" x14ac:dyDescent="0.2">
      <c r="A1372" s="53" t="str">
        <f t="shared" si="42"/>
        <v>KUWAITESMALTE AEROSOL</v>
      </c>
      <c r="B1372" s="41" t="str">
        <f>'[1]87-20-0'!B1356</f>
        <v>A440GEK</v>
      </c>
      <c r="C1372" s="41" t="str">
        <f>VLOOKUP(B1372,'[1]87-20-0'!$B$2:$G$10000, 3,0)</f>
        <v>ES AER "440" Gri/Espacial</v>
      </c>
      <c r="D1372" s="41" t="str">
        <f>VLOOKUP(B1372,'[1]87-20-0'!$B$2:$G$10000, 4,0)</f>
        <v>KUWAIT</v>
      </c>
      <c r="E1372" s="41" t="str">
        <f>VLOOKUP(B1372,'[1]87-20-0'!$B$2:$G$10000, 5,0)</f>
        <v>ESMALTE AEROSOL</v>
      </c>
      <c r="F1372" s="42">
        <f>VLOOKUP(B1372,'[1]87-20-0'!$B$2:$G$10000, 6,0)</f>
        <v>3227.44</v>
      </c>
      <c r="G1372" s="52">
        <f>F1372*(1-$B$15)*(1-(IF(ISERROR(VLOOKUP(A1372,'[2]BASE OFERTAS'!$A$2:$D$800,4,FALSE)),"0 ",VLOOKUP(A1372,'[2]BASE OFERTAS'!$A$2:$D$800,4,FALSE))))</f>
        <v>3227.44</v>
      </c>
      <c r="H1372" s="43"/>
      <c r="I1372" s="44">
        <f t="shared" si="43"/>
        <v>0</v>
      </c>
    </row>
    <row r="1373" spans="1:9" x14ac:dyDescent="0.2">
      <c r="A1373" s="53" t="str">
        <f t="shared" si="42"/>
        <v>KUWAITESMALTE AEROSOL</v>
      </c>
      <c r="B1373" s="41" t="str">
        <f>'[1]87-20-0'!B1357</f>
        <v>A440GOK</v>
      </c>
      <c r="C1373" s="41" t="str">
        <f>VLOOKUP(B1373,'[1]87-20-0'!$B$2:$G$10000, 3,0)</f>
        <v>ES AER "440" Gris Oscuro</v>
      </c>
      <c r="D1373" s="41" t="str">
        <f>VLOOKUP(B1373,'[1]87-20-0'!$B$2:$G$10000, 4,0)</f>
        <v>KUWAIT</v>
      </c>
      <c r="E1373" s="41" t="str">
        <f>VLOOKUP(B1373,'[1]87-20-0'!$B$2:$G$10000, 5,0)</f>
        <v>ESMALTE AEROSOL</v>
      </c>
      <c r="F1373" s="42">
        <f>VLOOKUP(B1373,'[1]87-20-0'!$B$2:$G$10000, 6,0)</f>
        <v>3227.44</v>
      </c>
      <c r="G1373" s="52">
        <f>F1373*(1-$B$15)*(1-(IF(ISERROR(VLOOKUP(A1373,'[2]BASE OFERTAS'!$A$2:$D$800,4,FALSE)),"0 ",VLOOKUP(A1373,'[2]BASE OFERTAS'!$A$2:$D$800,4,FALSE))))</f>
        <v>3227.44</v>
      </c>
      <c r="H1373" s="43"/>
      <c r="I1373" s="44">
        <f t="shared" si="43"/>
        <v>0</v>
      </c>
    </row>
    <row r="1374" spans="1:9" x14ac:dyDescent="0.2">
      <c r="A1374" s="53" t="str">
        <f t="shared" si="42"/>
        <v>KUWAITESMALTE METALIZAD</v>
      </c>
      <c r="B1374" s="41" t="str">
        <f>'[1]87-20-0'!B1358</f>
        <v>A440MCRK</v>
      </c>
      <c r="C1374" s="41" t="str">
        <f>VLOOKUP(B1374,'[1]87-20-0'!$B$2:$G$10000, 3,0)</f>
        <v>ES AER "440" META CROMADO</v>
      </c>
      <c r="D1374" s="41" t="str">
        <f>VLOOKUP(B1374,'[1]87-20-0'!$B$2:$G$10000, 4,0)</f>
        <v>KUWAIT</v>
      </c>
      <c r="E1374" s="41" t="str">
        <f>VLOOKUP(B1374,'[1]87-20-0'!$B$2:$G$10000, 5,0)</f>
        <v>ESMALTE METALIZAD</v>
      </c>
      <c r="F1374" s="42">
        <f>VLOOKUP(B1374,'[1]87-20-0'!$B$2:$G$10000, 6,0)</f>
        <v>4822.05</v>
      </c>
      <c r="G1374" s="52">
        <f>F1374*(1-$B$15)*(1-(IF(ISERROR(VLOOKUP(A1374,'[2]BASE OFERTAS'!$A$2:$D$800,4,FALSE)),"0 ",VLOOKUP(A1374,'[2]BASE OFERTAS'!$A$2:$D$800,4,FALSE))))</f>
        <v>4822.05</v>
      </c>
      <c r="H1374" s="43"/>
      <c r="I1374" s="44">
        <f t="shared" si="43"/>
        <v>0</v>
      </c>
    </row>
    <row r="1375" spans="1:9" x14ac:dyDescent="0.2">
      <c r="A1375" s="53" t="str">
        <f t="shared" si="42"/>
        <v>KUWAITESMALTE AEROSOL</v>
      </c>
      <c r="B1375" s="41" t="str">
        <f>'[1]87-20-0'!B1359</f>
        <v>A440MCOK</v>
      </c>
      <c r="C1375" s="41" t="str">
        <f>VLOOKUP(B1375,'[1]87-20-0'!$B$2:$G$10000, 3,0)</f>
        <v>ES AER "440" METAL COBRE</v>
      </c>
      <c r="D1375" s="41" t="str">
        <f>VLOOKUP(B1375,'[1]87-20-0'!$B$2:$G$10000, 4,0)</f>
        <v>KUWAIT</v>
      </c>
      <c r="E1375" s="41" t="str">
        <f>VLOOKUP(B1375,'[1]87-20-0'!$B$2:$G$10000, 5,0)</f>
        <v>ESMALTE AEROSOL</v>
      </c>
      <c r="F1375" s="42">
        <f>VLOOKUP(B1375,'[1]87-20-0'!$B$2:$G$10000, 6,0)</f>
        <v>3752.83</v>
      </c>
      <c r="G1375" s="52">
        <f>F1375*(1-$B$15)*(1-(IF(ISERROR(VLOOKUP(A1375,'[2]BASE OFERTAS'!$A$2:$D$800,4,FALSE)),"0 ",VLOOKUP(A1375,'[2]BASE OFERTAS'!$A$2:$D$800,4,FALSE))))</f>
        <v>3752.83</v>
      </c>
      <c r="H1375" s="43"/>
      <c r="I1375" s="44">
        <f t="shared" si="43"/>
        <v>0</v>
      </c>
    </row>
    <row r="1376" spans="1:9" x14ac:dyDescent="0.2">
      <c r="A1376" s="53" t="str">
        <f t="shared" si="42"/>
        <v>KUWAITESMALTE AEROSOL</v>
      </c>
      <c r="B1376" s="41" t="str">
        <f>'[1]87-20-0'!B1360</f>
        <v>A440NMK</v>
      </c>
      <c r="C1376" s="41" t="str">
        <f>VLOOKUP(B1376,'[1]87-20-0'!$B$2:$G$10000, 3,0)</f>
        <v>ES AER "440" Ne/Mate</v>
      </c>
      <c r="D1376" s="41" t="str">
        <f>VLOOKUP(B1376,'[1]87-20-0'!$B$2:$G$10000, 4,0)</f>
        <v>KUWAIT</v>
      </c>
      <c r="E1376" s="41" t="str">
        <f>VLOOKUP(B1376,'[1]87-20-0'!$B$2:$G$10000, 5,0)</f>
        <v>ESMALTE AEROSOL</v>
      </c>
      <c r="F1376" s="42">
        <f>VLOOKUP(B1376,'[1]87-20-0'!$B$2:$G$10000, 6,0)</f>
        <v>3227.44</v>
      </c>
      <c r="G1376" s="52">
        <f>F1376*(1-$B$15)*(1-(IF(ISERROR(VLOOKUP(A1376,'[2]BASE OFERTAS'!$A$2:$D$800,4,FALSE)),"0 ",VLOOKUP(A1376,'[2]BASE OFERTAS'!$A$2:$D$800,4,FALSE))))</f>
        <v>3227.44</v>
      </c>
      <c r="H1376" s="43"/>
      <c r="I1376" s="44">
        <f t="shared" si="43"/>
        <v>0</v>
      </c>
    </row>
    <row r="1377" spans="1:9" x14ac:dyDescent="0.2">
      <c r="A1377" s="53" t="str">
        <f t="shared" si="42"/>
        <v>KUWAITESMALTE AEROSOL</v>
      </c>
      <c r="B1377" s="41" t="str">
        <f>'[1]87-20-0'!B1361</f>
        <v>A440NSK</v>
      </c>
      <c r="C1377" s="41" t="str">
        <f>VLOOKUP(B1377,'[1]87-20-0'!$B$2:$G$10000, 3,0)</f>
        <v>ES AER "440" Neg/Satinado</v>
      </c>
      <c r="D1377" s="41" t="str">
        <f>VLOOKUP(B1377,'[1]87-20-0'!$B$2:$G$10000, 4,0)</f>
        <v>KUWAIT</v>
      </c>
      <c r="E1377" s="41" t="str">
        <f>VLOOKUP(B1377,'[1]87-20-0'!$B$2:$G$10000, 5,0)</f>
        <v>ESMALTE AEROSOL</v>
      </c>
      <c r="F1377" s="42">
        <f>VLOOKUP(B1377,'[1]87-20-0'!$B$2:$G$10000, 6,0)</f>
        <v>3227.44</v>
      </c>
      <c r="G1377" s="52">
        <f>F1377*(1-$B$15)*(1-(IF(ISERROR(VLOOKUP(A1377,'[2]BASE OFERTAS'!$A$2:$D$800,4,FALSE)),"0 ",VLOOKUP(A1377,'[2]BASE OFERTAS'!$A$2:$D$800,4,FALSE))))</f>
        <v>3227.44</v>
      </c>
      <c r="H1377" s="43"/>
      <c r="I1377" s="44">
        <f t="shared" si="43"/>
        <v>0</v>
      </c>
    </row>
    <row r="1378" spans="1:9" x14ac:dyDescent="0.2">
      <c r="A1378" s="53" t="str">
        <f t="shared" si="42"/>
        <v>KUWAITESMALTE AEROSOL</v>
      </c>
      <c r="B1378" s="41" t="str">
        <f>'[1]87-20-0'!B1362</f>
        <v>A440VIK</v>
      </c>
      <c r="C1378" s="41" t="str">
        <f>VLOOKUP(B1378,'[1]87-20-0'!$B$2:$G$10000, 3,0)</f>
        <v>ES AER "440" V/Ingle</v>
      </c>
      <c r="D1378" s="41" t="str">
        <f>VLOOKUP(B1378,'[1]87-20-0'!$B$2:$G$10000, 4,0)</f>
        <v>KUWAIT</v>
      </c>
      <c r="E1378" s="41" t="str">
        <f>VLOOKUP(B1378,'[1]87-20-0'!$B$2:$G$10000, 5,0)</f>
        <v>ESMALTE AEROSOL</v>
      </c>
      <c r="F1378" s="42">
        <f>VLOOKUP(B1378,'[1]87-20-0'!$B$2:$G$10000, 6,0)</f>
        <v>3227.44</v>
      </c>
      <c r="G1378" s="52">
        <f>F1378*(1-$B$15)*(1-(IF(ISERROR(VLOOKUP(A1378,'[2]BASE OFERTAS'!$A$2:$D$800,4,FALSE)),"0 ",VLOOKUP(A1378,'[2]BASE OFERTAS'!$A$2:$D$800,4,FALSE))))</f>
        <v>3227.44</v>
      </c>
      <c r="H1378" s="43"/>
      <c r="I1378" s="44">
        <f t="shared" si="43"/>
        <v>0</v>
      </c>
    </row>
    <row r="1379" spans="1:9" x14ac:dyDescent="0.2">
      <c r="A1379" s="53" t="str">
        <f t="shared" si="42"/>
        <v>KUWAITESMALTE AEROSOL</v>
      </c>
      <c r="B1379" s="41" t="str">
        <f>'[1]87-20-0'!B1363</f>
        <v>A440RVK</v>
      </c>
      <c r="C1379" s="41" t="str">
        <f>VLOOKUP(B1379,'[1]87-20-0'!$B$2:$G$10000, 3,0)</f>
        <v>ES AER"440" ROJ VIVO</v>
      </c>
      <c r="D1379" s="41" t="str">
        <f>VLOOKUP(B1379,'[1]87-20-0'!$B$2:$G$10000, 4,0)</f>
        <v>KUWAIT</v>
      </c>
      <c r="E1379" s="41" t="str">
        <f>VLOOKUP(B1379,'[1]87-20-0'!$B$2:$G$10000, 5,0)</f>
        <v>ESMALTE AEROSOL</v>
      </c>
      <c r="F1379" s="42">
        <f>VLOOKUP(B1379,'[1]87-20-0'!$B$2:$G$10000, 6,0)</f>
        <v>3227.44</v>
      </c>
      <c r="G1379" s="52">
        <f>F1379*(1-$B$15)*(1-(IF(ISERROR(VLOOKUP(A1379,'[2]BASE OFERTAS'!$A$2:$D$800,4,FALSE)),"0 ",VLOOKUP(A1379,'[2]BASE OFERTAS'!$A$2:$D$800,4,FALSE))))</f>
        <v>3227.44</v>
      </c>
      <c r="H1379" s="43"/>
      <c r="I1379" s="44">
        <f t="shared" si="43"/>
        <v>0</v>
      </c>
    </row>
    <row r="1380" spans="1:9" x14ac:dyDescent="0.2">
      <c r="A1380" s="53" t="str">
        <f t="shared" si="42"/>
        <v>JETEREST. CUARZO</v>
      </c>
      <c r="B1380" s="41" t="str">
        <f>'[1]87-20-0'!B1364</f>
        <v>EC1200</v>
      </c>
      <c r="C1380" s="41" t="str">
        <f>VLOOKUP(B1380,'[1]87-20-0'!$B$2:$G$10000, 3,0)</f>
        <v>ES. CUARZO HORZ 1200</v>
      </c>
      <c r="D1380" s="41" t="str">
        <f>VLOOKUP(B1380,'[1]87-20-0'!$B$2:$G$10000, 4,0)</f>
        <v>JETER</v>
      </c>
      <c r="E1380" s="41" t="str">
        <f>VLOOKUP(B1380,'[1]87-20-0'!$B$2:$G$10000, 5,0)</f>
        <v>EST. CUARZO</v>
      </c>
      <c r="F1380" s="42">
        <f>VLOOKUP(B1380,'[1]87-20-0'!$B$2:$G$10000, 6,0)</f>
        <v>16087.56</v>
      </c>
      <c r="G1380" s="52">
        <f>F1380*(1-$B$15)*(1-(IF(ISERROR(VLOOKUP(A1380,'[2]BASE OFERTAS'!$A$2:$D$800,4,FALSE)),"0 ",VLOOKUP(A1380,'[2]BASE OFERTAS'!$A$2:$D$800,4,FALSE))))</f>
        <v>16087.56</v>
      </c>
      <c r="H1380" s="43"/>
      <c r="I1380" s="44">
        <f t="shared" si="43"/>
        <v>0</v>
      </c>
    </row>
    <row r="1381" spans="1:9" x14ac:dyDescent="0.2">
      <c r="A1381" s="53" t="str">
        <f t="shared" si="42"/>
        <v>JETEREST. CUARZO</v>
      </c>
      <c r="B1381" s="41" t="str">
        <f>'[1]87-20-0'!B1365</f>
        <v>ECV1200</v>
      </c>
      <c r="C1381" s="41" t="str">
        <f>VLOOKUP(B1381,'[1]87-20-0'!$B$2:$G$10000, 3,0)</f>
        <v>ES. CUARZO VERT 1200</v>
      </c>
      <c r="D1381" s="41" t="str">
        <f>VLOOKUP(B1381,'[1]87-20-0'!$B$2:$G$10000, 4,0)</f>
        <v>JETER</v>
      </c>
      <c r="E1381" s="41" t="str">
        <f>VLOOKUP(B1381,'[1]87-20-0'!$B$2:$G$10000, 5,0)</f>
        <v>EST. CUARZO</v>
      </c>
      <c r="F1381" s="42">
        <f>VLOOKUP(B1381,'[1]87-20-0'!$B$2:$G$10000, 6,0)</f>
        <v>16087.56</v>
      </c>
      <c r="G1381" s="52">
        <f>F1381*(1-$B$15)*(1-(IF(ISERROR(VLOOKUP(A1381,'[2]BASE OFERTAS'!$A$2:$D$800,4,FALSE)),"0 ",VLOOKUP(A1381,'[2]BASE OFERTAS'!$A$2:$D$800,4,FALSE))))</f>
        <v>16087.56</v>
      </c>
      <c r="H1381" s="43"/>
      <c r="I1381" s="44">
        <f t="shared" si="43"/>
        <v>0</v>
      </c>
    </row>
    <row r="1382" spans="1:9" x14ac:dyDescent="0.2">
      <c r="A1382" s="53" t="str">
        <f t="shared" si="42"/>
        <v>FERCASESCARDILLO S/CABO</v>
      </c>
      <c r="B1382" s="41" t="str">
        <f>'[1]87-20-0'!B1366</f>
        <v>ESCPCF</v>
      </c>
      <c r="C1382" s="41" t="str">
        <f>VLOOKUP(B1382,'[1]87-20-0'!$B$2:$G$10000, 3,0)</f>
        <v>ESCAR S/CA PALA Y CORAZON</v>
      </c>
      <c r="D1382" s="41" t="str">
        <f>VLOOKUP(B1382,'[1]87-20-0'!$B$2:$G$10000, 4,0)</f>
        <v>FERCAS</v>
      </c>
      <c r="E1382" s="41" t="str">
        <f>VLOOKUP(B1382,'[1]87-20-0'!$B$2:$G$10000, 5,0)</f>
        <v>ESCARDILLO S/CABO</v>
      </c>
      <c r="F1382" s="42">
        <f>VLOOKUP(B1382,'[1]87-20-0'!$B$2:$G$10000, 6,0)</f>
        <v>4318.92</v>
      </c>
      <c r="G1382" s="52">
        <f>F1382*(1-$B$15)*(1-(IF(ISERROR(VLOOKUP(A1382,'[2]BASE OFERTAS'!$A$2:$D$800,4,FALSE)),"0 ",VLOOKUP(A1382,'[2]BASE OFERTAS'!$A$2:$D$800,4,FALSE))))</f>
        <v>4318.92</v>
      </c>
      <c r="H1382" s="43"/>
      <c r="I1382" s="44">
        <f t="shared" si="43"/>
        <v>0</v>
      </c>
    </row>
    <row r="1383" spans="1:9" x14ac:dyDescent="0.2">
      <c r="A1383" s="53" t="str">
        <f t="shared" si="42"/>
        <v>FERCASESCARDILLO S/CABO</v>
      </c>
      <c r="B1383" s="41" t="str">
        <f>'[1]87-20-0'!B1367</f>
        <v>ESCCPF</v>
      </c>
      <c r="C1383" s="41" t="str">
        <f>VLOOKUP(B1383,'[1]87-20-0'!$B$2:$G$10000, 3,0)</f>
        <v>ESCARD S/CA CORAZON Y PUA</v>
      </c>
      <c r="D1383" s="41" t="str">
        <f>VLOOKUP(B1383,'[1]87-20-0'!$B$2:$G$10000, 4,0)</f>
        <v>FERCAS</v>
      </c>
      <c r="E1383" s="41" t="str">
        <f>VLOOKUP(B1383,'[1]87-20-0'!$B$2:$G$10000, 5,0)</f>
        <v>ESCARDILLO S/CABO</v>
      </c>
      <c r="F1383" s="42">
        <f>VLOOKUP(B1383,'[1]87-20-0'!$B$2:$G$10000, 6,0)</f>
        <v>4318.92</v>
      </c>
      <c r="G1383" s="52">
        <f>F1383*(1-$B$15)*(1-(IF(ISERROR(VLOOKUP(A1383,'[2]BASE OFERTAS'!$A$2:$D$800,4,FALSE)),"0 ",VLOOKUP(A1383,'[2]BASE OFERTAS'!$A$2:$D$800,4,FALSE))))</f>
        <v>4318.92</v>
      </c>
      <c r="H1383" s="43"/>
      <c r="I1383" s="44">
        <f t="shared" si="43"/>
        <v>0</v>
      </c>
    </row>
    <row r="1384" spans="1:9" x14ac:dyDescent="0.2">
      <c r="A1384" s="53" t="str">
        <f t="shared" si="42"/>
        <v>FERCASESCARDILLO S/CABO</v>
      </c>
      <c r="B1384" s="41" t="str">
        <f>'[1]87-20-0'!B1368</f>
        <v>ESCPPF</v>
      </c>
      <c r="C1384" s="41" t="str">
        <f>VLOOKUP(B1384,'[1]87-20-0'!$B$2:$G$10000, 3,0)</f>
        <v>ESCARD S/CA PALA Y PUA</v>
      </c>
      <c r="D1384" s="41" t="str">
        <f>VLOOKUP(B1384,'[1]87-20-0'!$B$2:$G$10000, 4,0)</f>
        <v>FERCAS</v>
      </c>
      <c r="E1384" s="41" t="str">
        <f>VLOOKUP(B1384,'[1]87-20-0'!$B$2:$G$10000, 5,0)</f>
        <v>ESCARDILLO S/CABO</v>
      </c>
      <c r="F1384" s="42">
        <f>VLOOKUP(B1384,'[1]87-20-0'!$B$2:$G$10000, 6,0)</f>
        <v>4318.92</v>
      </c>
      <c r="G1384" s="52">
        <f>F1384*(1-$B$15)*(1-(IF(ISERROR(VLOOKUP(A1384,'[2]BASE OFERTAS'!$A$2:$D$800,4,FALSE)),"0 ",VLOOKUP(A1384,'[2]BASE OFERTAS'!$A$2:$D$800,4,FALSE))))</f>
        <v>4318.92</v>
      </c>
      <c r="H1384" s="43"/>
      <c r="I1384" s="44">
        <f t="shared" si="43"/>
        <v>0</v>
      </c>
    </row>
    <row r="1385" spans="1:9" x14ac:dyDescent="0.2">
      <c r="A1385" s="53" t="str">
        <f t="shared" si="42"/>
        <v>MAZZUCAESC ALBAÑI P/EPOX</v>
      </c>
      <c r="B1385" s="41" t="str">
        <f>'[1]87-20-0'!B1369</f>
        <v>EA30M</v>
      </c>
      <c r="C1385" s="41" t="str">
        <f>VLOOKUP(B1385,'[1]87-20-0'!$B$2:$G$10000, 3,0)</f>
        <v>ESCU ALBAN P/EPOX 30</v>
      </c>
      <c r="D1385" s="41" t="str">
        <f>VLOOKUP(B1385,'[1]87-20-0'!$B$2:$G$10000, 4,0)</f>
        <v>MAZZUCA</v>
      </c>
      <c r="E1385" s="41" t="str">
        <f>VLOOKUP(B1385,'[1]87-20-0'!$B$2:$G$10000, 5,0)</f>
        <v>ESC ALBAÑI P/EPOX</v>
      </c>
      <c r="F1385" s="42">
        <f>VLOOKUP(B1385,'[1]87-20-0'!$B$2:$G$10000, 6,0)</f>
        <v>7012.13</v>
      </c>
      <c r="G1385" s="52">
        <f>F1385*(1-$B$15)*(1-(IF(ISERROR(VLOOKUP(A1385,'[2]BASE OFERTAS'!$A$2:$D$800,4,FALSE)),"0 ",VLOOKUP(A1385,'[2]BASE OFERTAS'!$A$2:$D$800,4,FALSE))))</f>
        <v>7012.13</v>
      </c>
      <c r="H1385" s="43"/>
      <c r="I1385" s="44">
        <f t="shared" si="43"/>
        <v>0</v>
      </c>
    </row>
    <row r="1386" spans="1:9" x14ac:dyDescent="0.2">
      <c r="A1386" s="53" t="str">
        <f t="shared" si="42"/>
        <v>MAZZUCAESC ALBAÑI P/EPOX</v>
      </c>
      <c r="B1386" s="41" t="str">
        <f>'[1]87-20-0'!B1370</f>
        <v>EA40M</v>
      </c>
      <c r="C1386" s="41" t="str">
        <f>VLOOKUP(B1386,'[1]87-20-0'!$B$2:$G$10000, 3,0)</f>
        <v>ESCU ALBAN P/EPOX 40</v>
      </c>
      <c r="D1386" s="41" t="str">
        <f>VLOOKUP(B1386,'[1]87-20-0'!$B$2:$G$10000, 4,0)</f>
        <v>MAZZUCA</v>
      </c>
      <c r="E1386" s="41" t="str">
        <f>VLOOKUP(B1386,'[1]87-20-0'!$B$2:$G$10000, 5,0)</f>
        <v>ESC ALBAÑI P/EPOX</v>
      </c>
      <c r="F1386" s="42">
        <f>VLOOKUP(B1386,'[1]87-20-0'!$B$2:$G$10000, 6,0)</f>
        <v>8050.36</v>
      </c>
      <c r="G1386" s="52">
        <f>F1386*(1-$B$15)*(1-(IF(ISERROR(VLOOKUP(A1386,'[2]BASE OFERTAS'!$A$2:$D$800,4,FALSE)),"0 ",VLOOKUP(A1386,'[2]BASE OFERTAS'!$A$2:$D$800,4,FALSE))))</f>
        <v>8050.36</v>
      </c>
      <c r="H1386" s="43"/>
      <c r="I1386" s="44">
        <f t="shared" si="43"/>
        <v>0</v>
      </c>
    </row>
    <row r="1387" spans="1:9" x14ac:dyDescent="0.2">
      <c r="A1387" s="53" t="str">
        <f t="shared" si="42"/>
        <v>MAZZUCAESC ALBAÑI P/EPOX</v>
      </c>
      <c r="B1387" s="41" t="str">
        <f>'[1]87-20-0'!B1371</f>
        <v>EA50M</v>
      </c>
      <c r="C1387" s="41" t="str">
        <f>VLOOKUP(B1387,'[1]87-20-0'!$B$2:$G$10000, 3,0)</f>
        <v>ESCU ALBAN P/EPOX 50</v>
      </c>
      <c r="D1387" s="41" t="str">
        <f>VLOOKUP(B1387,'[1]87-20-0'!$B$2:$G$10000, 4,0)</f>
        <v>MAZZUCA</v>
      </c>
      <c r="E1387" s="41" t="str">
        <f>VLOOKUP(B1387,'[1]87-20-0'!$B$2:$G$10000, 5,0)</f>
        <v>ESC ALBAÑI P/EPOX</v>
      </c>
      <c r="F1387" s="42">
        <f>VLOOKUP(B1387,'[1]87-20-0'!$B$2:$G$10000, 6,0)</f>
        <v>8674.9</v>
      </c>
      <c r="G1387" s="52">
        <f>F1387*(1-$B$15)*(1-(IF(ISERROR(VLOOKUP(A1387,'[2]BASE OFERTAS'!$A$2:$D$800,4,FALSE)),"0 ",VLOOKUP(A1387,'[2]BASE OFERTAS'!$A$2:$D$800,4,FALSE))))</f>
        <v>8674.9</v>
      </c>
      <c r="H1387" s="43"/>
      <c r="I1387" s="44">
        <f t="shared" si="43"/>
        <v>0</v>
      </c>
    </row>
    <row r="1388" spans="1:9" x14ac:dyDescent="0.2">
      <c r="A1388" s="53" t="str">
        <f t="shared" si="42"/>
        <v>MAZZUCAESC ALBAÑI P/EPOX</v>
      </c>
      <c r="B1388" s="41" t="str">
        <f>'[1]87-20-0'!B1372</f>
        <v>EA60M</v>
      </c>
      <c r="C1388" s="41" t="str">
        <f>VLOOKUP(B1388,'[1]87-20-0'!$B$2:$G$10000, 3,0)</f>
        <v>ESCU ALBAN P/EPOX 60</v>
      </c>
      <c r="D1388" s="41" t="str">
        <f>VLOOKUP(B1388,'[1]87-20-0'!$B$2:$G$10000, 4,0)</f>
        <v>MAZZUCA</v>
      </c>
      <c r="E1388" s="41" t="str">
        <f>VLOOKUP(B1388,'[1]87-20-0'!$B$2:$G$10000, 5,0)</f>
        <v>ESC ALBAÑI P/EPOX</v>
      </c>
      <c r="F1388" s="42">
        <f>VLOOKUP(B1388,'[1]87-20-0'!$B$2:$G$10000, 6,0)</f>
        <v>9624.2000000000007</v>
      </c>
      <c r="G1388" s="52">
        <f>F1388*(1-$B$15)*(1-(IF(ISERROR(VLOOKUP(A1388,'[2]BASE OFERTAS'!$A$2:$D$800,4,FALSE)),"0 ",VLOOKUP(A1388,'[2]BASE OFERTAS'!$A$2:$D$800,4,FALSE))))</f>
        <v>9624.2000000000007</v>
      </c>
      <c r="H1388" s="43"/>
      <c r="I1388" s="44">
        <f t="shared" si="43"/>
        <v>0</v>
      </c>
    </row>
    <row r="1389" spans="1:9" x14ac:dyDescent="0.2">
      <c r="A1389" s="53" t="str">
        <f t="shared" si="42"/>
        <v>MAZZUCAESC ALBAÑI P/EPOX</v>
      </c>
      <c r="B1389" s="41" t="str">
        <f>'[1]87-20-0'!B1373</f>
        <v>EA70M</v>
      </c>
      <c r="C1389" s="41" t="str">
        <f>VLOOKUP(B1389,'[1]87-20-0'!$B$2:$G$10000, 3,0)</f>
        <v>ESCU ALBAN P/EPOX 70</v>
      </c>
      <c r="D1389" s="41" t="str">
        <f>VLOOKUP(B1389,'[1]87-20-0'!$B$2:$G$10000, 4,0)</f>
        <v>MAZZUCA</v>
      </c>
      <c r="E1389" s="41" t="str">
        <f>VLOOKUP(B1389,'[1]87-20-0'!$B$2:$G$10000, 5,0)</f>
        <v>ESC ALBAÑI P/EPOX</v>
      </c>
      <c r="F1389" s="42">
        <f>VLOOKUP(B1389,'[1]87-20-0'!$B$2:$G$10000, 6,0)</f>
        <v>10737.5</v>
      </c>
      <c r="G1389" s="52">
        <f>F1389*(1-$B$15)*(1-(IF(ISERROR(VLOOKUP(A1389,'[2]BASE OFERTAS'!$A$2:$D$800,4,FALSE)),"0 ",VLOOKUP(A1389,'[2]BASE OFERTAS'!$A$2:$D$800,4,FALSE))))</f>
        <v>10737.5</v>
      </c>
      <c r="H1389" s="43"/>
      <c r="I1389" s="44">
        <f t="shared" si="43"/>
        <v>0</v>
      </c>
    </row>
    <row r="1390" spans="1:9" x14ac:dyDescent="0.2">
      <c r="A1390" s="53" t="str">
        <f t="shared" si="42"/>
        <v>EL ROBLEESCUADRA</v>
      </c>
      <c r="B1390" s="41" t="str">
        <f>'[1]87-20-0'!B1374</f>
        <v>EA30ER</v>
      </c>
      <c r="C1390" s="41" t="str">
        <f>VLOOKUP(B1390,'[1]87-20-0'!$B$2:$G$10000, 3,0)</f>
        <v>ESCUA ALBANI META 30</v>
      </c>
      <c r="D1390" s="41" t="str">
        <f>VLOOKUP(B1390,'[1]87-20-0'!$B$2:$G$10000, 4,0)</f>
        <v>EL ROBLE</v>
      </c>
      <c r="E1390" s="41" t="str">
        <f>VLOOKUP(B1390,'[1]87-20-0'!$B$2:$G$10000, 5,0)</f>
        <v>ESCUADRA</v>
      </c>
      <c r="F1390" s="42">
        <f>VLOOKUP(B1390,'[1]87-20-0'!$B$2:$G$10000, 6,0)</f>
        <v>6729.41</v>
      </c>
      <c r="G1390" s="52">
        <f>F1390*(1-$B$15)*(1-(IF(ISERROR(VLOOKUP(A1390,'[2]BASE OFERTAS'!$A$2:$D$800,4,FALSE)),"0 ",VLOOKUP(A1390,'[2]BASE OFERTAS'!$A$2:$D$800,4,FALSE))))</f>
        <v>6729.41</v>
      </c>
      <c r="H1390" s="43"/>
      <c r="I1390" s="44">
        <f t="shared" si="43"/>
        <v>0</v>
      </c>
    </row>
    <row r="1391" spans="1:9" x14ac:dyDescent="0.2">
      <c r="A1391" s="53" t="str">
        <f t="shared" si="42"/>
        <v>EL ROBLEESCUADRA</v>
      </c>
      <c r="B1391" s="41" t="str">
        <f>'[1]87-20-0'!B1375</f>
        <v>EA40ER</v>
      </c>
      <c r="C1391" s="41" t="str">
        <f>VLOOKUP(B1391,'[1]87-20-0'!$B$2:$G$10000, 3,0)</f>
        <v>ESCUA ALBANI META 40</v>
      </c>
      <c r="D1391" s="41" t="str">
        <f>VLOOKUP(B1391,'[1]87-20-0'!$B$2:$G$10000, 4,0)</f>
        <v>EL ROBLE</v>
      </c>
      <c r="E1391" s="41" t="str">
        <f>VLOOKUP(B1391,'[1]87-20-0'!$B$2:$G$10000, 5,0)</f>
        <v>ESCUADRA</v>
      </c>
      <c r="F1391" s="42">
        <f>VLOOKUP(B1391,'[1]87-20-0'!$B$2:$G$10000, 6,0)</f>
        <v>7727.64</v>
      </c>
      <c r="G1391" s="52">
        <f>F1391*(1-$B$15)*(1-(IF(ISERROR(VLOOKUP(A1391,'[2]BASE OFERTAS'!$A$2:$D$800,4,FALSE)),"0 ",VLOOKUP(A1391,'[2]BASE OFERTAS'!$A$2:$D$800,4,FALSE))))</f>
        <v>7727.64</v>
      </c>
      <c r="H1391" s="43"/>
      <c r="I1391" s="44">
        <f t="shared" si="43"/>
        <v>0</v>
      </c>
    </row>
    <row r="1392" spans="1:9" x14ac:dyDescent="0.2">
      <c r="A1392" s="53" t="str">
        <f t="shared" si="42"/>
        <v>EL ROBLEESCUADRA</v>
      </c>
      <c r="B1392" s="41" t="str">
        <f>'[1]87-20-0'!B1376</f>
        <v>EA50ER</v>
      </c>
      <c r="C1392" s="41" t="str">
        <f>VLOOKUP(B1392,'[1]87-20-0'!$B$2:$G$10000, 3,0)</f>
        <v>ESCUA ALBANI META 50</v>
      </c>
      <c r="D1392" s="41" t="str">
        <f>VLOOKUP(B1392,'[1]87-20-0'!$B$2:$G$10000, 4,0)</f>
        <v>EL ROBLE</v>
      </c>
      <c r="E1392" s="41" t="str">
        <f>VLOOKUP(B1392,'[1]87-20-0'!$B$2:$G$10000, 5,0)</f>
        <v>ESCUADRA</v>
      </c>
      <c r="F1392" s="42">
        <f>VLOOKUP(B1392,'[1]87-20-0'!$B$2:$G$10000, 6,0)</f>
        <v>8322.94</v>
      </c>
      <c r="G1392" s="52">
        <f>F1392*(1-$B$15)*(1-(IF(ISERROR(VLOOKUP(A1392,'[2]BASE OFERTAS'!$A$2:$D$800,4,FALSE)),"0 ",VLOOKUP(A1392,'[2]BASE OFERTAS'!$A$2:$D$800,4,FALSE))))</f>
        <v>8322.94</v>
      </c>
      <c r="H1392" s="43"/>
      <c r="I1392" s="44">
        <f t="shared" si="43"/>
        <v>0</v>
      </c>
    </row>
    <row r="1393" spans="1:9" x14ac:dyDescent="0.2">
      <c r="A1393" s="53" t="str">
        <f t="shared" si="42"/>
        <v>EL ROBLEESCUADRA</v>
      </c>
      <c r="B1393" s="41" t="str">
        <f>'[1]87-20-0'!B1377</f>
        <v>EA60ER</v>
      </c>
      <c r="C1393" s="41" t="str">
        <f>VLOOKUP(B1393,'[1]87-20-0'!$B$2:$G$10000, 3,0)</f>
        <v>ESCUA ALBANI META 60</v>
      </c>
      <c r="D1393" s="41" t="str">
        <f>VLOOKUP(B1393,'[1]87-20-0'!$B$2:$G$10000, 4,0)</f>
        <v>EL ROBLE</v>
      </c>
      <c r="E1393" s="41" t="str">
        <f>VLOOKUP(B1393,'[1]87-20-0'!$B$2:$G$10000, 5,0)</f>
        <v>ESCUADRA</v>
      </c>
      <c r="F1393" s="42">
        <f>VLOOKUP(B1393,'[1]87-20-0'!$B$2:$G$10000, 6,0)</f>
        <v>9236.7900000000009</v>
      </c>
      <c r="G1393" s="52">
        <f>F1393*(1-$B$15)*(1-(IF(ISERROR(VLOOKUP(A1393,'[2]BASE OFERTAS'!$A$2:$D$800,4,FALSE)),"0 ",VLOOKUP(A1393,'[2]BASE OFERTAS'!$A$2:$D$800,4,FALSE))))</f>
        <v>9236.7900000000009</v>
      </c>
      <c r="H1393" s="43"/>
      <c r="I1393" s="44">
        <f t="shared" si="43"/>
        <v>0</v>
      </c>
    </row>
    <row r="1394" spans="1:9" x14ac:dyDescent="0.2">
      <c r="A1394" s="53" t="str">
        <f t="shared" si="42"/>
        <v>EL ROBLEESCUADRA</v>
      </c>
      <c r="B1394" s="41" t="str">
        <f>'[1]87-20-0'!B1378</f>
        <v>EA70ER</v>
      </c>
      <c r="C1394" s="41" t="str">
        <f>VLOOKUP(B1394,'[1]87-20-0'!$B$2:$G$10000, 3,0)</f>
        <v>ESCUA ALBANI META 70</v>
      </c>
      <c r="D1394" s="41" t="str">
        <f>VLOOKUP(B1394,'[1]87-20-0'!$B$2:$G$10000, 4,0)</f>
        <v>EL ROBLE</v>
      </c>
      <c r="E1394" s="41" t="str">
        <f>VLOOKUP(B1394,'[1]87-20-0'!$B$2:$G$10000, 5,0)</f>
        <v>ESCUADRA</v>
      </c>
      <c r="F1394" s="42">
        <f>VLOOKUP(B1394,'[1]87-20-0'!$B$2:$G$10000, 6,0)</f>
        <v>10302.799999999999</v>
      </c>
      <c r="G1394" s="52">
        <f>F1394*(1-$B$15)*(1-(IF(ISERROR(VLOOKUP(A1394,'[2]BASE OFERTAS'!$A$2:$D$800,4,FALSE)),"0 ",VLOOKUP(A1394,'[2]BASE OFERTAS'!$A$2:$D$800,4,FALSE))))</f>
        <v>10302.799999999999</v>
      </c>
      <c r="H1394" s="43"/>
      <c r="I1394" s="44">
        <f t="shared" si="43"/>
        <v>0</v>
      </c>
    </row>
    <row r="1395" spans="1:9" x14ac:dyDescent="0.2">
      <c r="A1395" s="53" t="str">
        <f t="shared" si="42"/>
        <v>STA. JUANAESCUADRA</v>
      </c>
      <c r="B1395" s="41" t="str">
        <f>'[1]87-20-0'!B1379</f>
        <v>ECM20SJ</v>
      </c>
      <c r="C1395" s="41" t="str">
        <f>VLOOKUP(B1395,'[1]87-20-0'!$B$2:$G$10000, 3,0)</f>
        <v>ESCUAD CARP MILIM 20</v>
      </c>
      <c r="D1395" s="41" t="str">
        <f>VLOOKUP(B1395,'[1]87-20-0'!$B$2:$G$10000, 4,0)</f>
        <v>STA. JUANA</v>
      </c>
      <c r="E1395" s="41" t="str">
        <f>VLOOKUP(B1395,'[1]87-20-0'!$B$2:$G$10000, 5,0)</f>
        <v>ESCUADRA</v>
      </c>
      <c r="F1395" s="42">
        <f>VLOOKUP(B1395,'[1]87-20-0'!$B$2:$G$10000, 6,0)</f>
        <v>5416.85</v>
      </c>
      <c r="G1395" s="52">
        <f>F1395*(1-$B$15)*(1-(IF(ISERROR(VLOOKUP(A1395,'[2]BASE OFERTAS'!$A$2:$D$800,4,FALSE)),"0 ",VLOOKUP(A1395,'[2]BASE OFERTAS'!$A$2:$D$800,4,FALSE))))</f>
        <v>5416.85</v>
      </c>
      <c r="H1395" s="43"/>
      <c r="I1395" s="44">
        <f t="shared" si="43"/>
        <v>0</v>
      </c>
    </row>
    <row r="1396" spans="1:9" x14ac:dyDescent="0.2">
      <c r="A1396" s="53" t="str">
        <f t="shared" si="42"/>
        <v>STA. JUANAESCUADRA</v>
      </c>
      <c r="B1396" s="41" t="str">
        <f>'[1]87-20-0'!B1380</f>
        <v>ECM25SJ</v>
      </c>
      <c r="C1396" s="41" t="str">
        <f>VLOOKUP(B1396,'[1]87-20-0'!$B$2:$G$10000, 3,0)</f>
        <v>ESCUAD CARP MILIM 25</v>
      </c>
      <c r="D1396" s="41" t="str">
        <f>VLOOKUP(B1396,'[1]87-20-0'!$B$2:$G$10000, 4,0)</f>
        <v>STA. JUANA</v>
      </c>
      <c r="E1396" s="41" t="str">
        <f>VLOOKUP(B1396,'[1]87-20-0'!$B$2:$G$10000, 5,0)</f>
        <v>ESCUADRA</v>
      </c>
      <c r="F1396" s="42">
        <f>VLOOKUP(B1396,'[1]87-20-0'!$B$2:$G$10000, 6,0)</f>
        <v>5550.37</v>
      </c>
      <c r="G1396" s="52">
        <f>F1396*(1-$B$15)*(1-(IF(ISERROR(VLOOKUP(A1396,'[2]BASE OFERTAS'!$A$2:$D$800,4,FALSE)),"0 ",VLOOKUP(A1396,'[2]BASE OFERTAS'!$A$2:$D$800,4,FALSE))))</f>
        <v>5550.37</v>
      </c>
      <c r="H1396" s="43"/>
      <c r="I1396" s="44">
        <f t="shared" si="43"/>
        <v>0</v>
      </c>
    </row>
    <row r="1397" spans="1:9" x14ac:dyDescent="0.2">
      <c r="A1397" s="53" t="str">
        <f t="shared" si="42"/>
        <v>STA. JUANAESCUADRA</v>
      </c>
      <c r="B1397" s="41" t="str">
        <f>'[1]87-20-0'!B1381</f>
        <v>ECM30SJ</v>
      </c>
      <c r="C1397" s="41" t="str">
        <f>VLOOKUP(B1397,'[1]87-20-0'!$B$2:$G$10000, 3,0)</f>
        <v>ESCUAD CARP MILIM 30</v>
      </c>
      <c r="D1397" s="41" t="str">
        <f>VLOOKUP(B1397,'[1]87-20-0'!$B$2:$G$10000, 4,0)</f>
        <v>STA. JUANA</v>
      </c>
      <c r="E1397" s="41" t="str">
        <f>VLOOKUP(B1397,'[1]87-20-0'!$B$2:$G$10000, 5,0)</f>
        <v>ESCUADRA</v>
      </c>
      <c r="F1397" s="42">
        <f>VLOOKUP(B1397,'[1]87-20-0'!$B$2:$G$10000, 6,0)</f>
        <v>5683.9</v>
      </c>
      <c r="G1397" s="52">
        <f>F1397*(1-$B$15)*(1-(IF(ISERROR(VLOOKUP(A1397,'[2]BASE OFERTAS'!$A$2:$D$800,4,FALSE)),"0 ",VLOOKUP(A1397,'[2]BASE OFERTAS'!$A$2:$D$800,4,FALSE))))</f>
        <v>5683.9</v>
      </c>
      <c r="H1397" s="43"/>
      <c r="I1397" s="44">
        <f t="shared" si="43"/>
        <v>0</v>
      </c>
    </row>
    <row r="1398" spans="1:9" x14ac:dyDescent="0.2">
      <c r="A1398" s="53" t="str">
        <f t="shared" si="42"/>
        <v>STA. JUANAESCUADRA</v>
      </c>
      <c r="B1398" s="41" t="str">
        <f>'[1]87-20-0'!B1382</f>
        <v>ECL20SJ</v>
      </c>
      <c r="C1398" s="41" t="str">
        <f>VLOOKUP(B1398,'[1]87-20-0'!$B$2:$G$10000, 3,0)</f>
        <v>ESCUAD. CARP LISA 20</v>
      </c>
      <c r="D1398" s="41" t="str">
        <f>VLOOKUP(B1398,'[1]87-20-0'!$B$2:$G$10000, 4,0)</f>
        <v>STA. JUANA</v>
      </c>
      <c r="E1398" s="41" t="str">
        <f>VLOOKUP(B1398,'[1]87-20-0'!$B$2:$G$10000, 5,0)</f>
        <v>ESCUADRA</v>
      </c>
      <c r="F1398" s="42">
        <f>VLOOKUP(B1398,'[1]87-20-0'!$B$2:$G$10000, 6,0)</f>
        <v>3394.16</v>
      </c>
      <c r="G1398" s="52">
        <f>F1398*(1-$B$15)*(1-(IF(ISERROR(VLOOKUP(A1398,'[2]BASE OFERTAS'!$A$2:$D$800,4,FALSE)),"0 ",VLOOKUP(A1398,'[2]BASE OFERTAS'!$A$2:$D$800,4,FALSE))))</f>
        <v>3394.16</v>
      </c>
      <c r="H1398" s="43"/>
      <c r="I1398" s="44">
        <f t="shared" si="43"/>
        <v>0</v>
      </c>
    </row>
    <row r="1399" spans="1:9" x14ac:dyDescent="0.2">
      <c r="A1399" s="53" t="str">
        <f t="shared" si="42"/>
        <v>STA. JUANAESCUADRA</v>
      </c>
      <c r="B1399" s="41" t="str">
        <f>'[1]87-20-0'!B1383</f>
        <v>ECL25SJ</v>
      </c>
      <c r="C1399" s="41" t="str">
        <f>VLOOKUP(B1399,'[1]87-20-0'!$B$2:$G$10000, 3,0)</f>
        <v>ESCUAD. CARP LISA 25</v>
      </c>
      <c r="D1399" s="41" t="str">
        <f>VLOOKUP(B1399,'[1]87-20-0'!$B$2:$G$10000, 4,0)</f>
        <v>STA. JUANA</v>
      </c>
      <c r="E1399" s="41" t="str">
        <f>VLOOKUP(B1399,'[1]87-20-0'!$B$2:$G$10000, 5,0)</f>
        <v>ESCUADRA</v>
      </c>
      <c r="F1399" s="42">
        <f>VLOOKUP(B1399,'[1]87-20-0'!$B$2:$G$10000, 6,0)</f>
        <v>3690.53</v>
      </c>
      <c r="G1399" s="52">
        <f>F1399*(1-$B$15)*(1-(IF(ISERROR(VLOOKUP(A1399,'[2]BASE OFERTAS'!$A$2:$D$800,4,FALSE)),"0 ",VLOOKUP(A1399,'[2]BASE OFERTAS'!$A$2:$D$800,4,FALSE))))</f>
        <v>3690.53</v>
      </c>
      <c r="H1399" s="43"/>
      <c r="I1399" s="44">
        <f t="shared" si="43"/>
        <v>0</v>
      </c>
    </row>
    <row r="1400" spans="1:9" x14ac:dyDescent="0.2">
      <c r="A1400" s="53" t="str">
        <f t="shared" si="42"/>
        <v>STA. JUANAESCUADRA</v>
      </c>
      <c r="B1400" s="41" t="str">
        <f>'[1]87-20-0'!B1384</f>
        <v>ECL30SJ</v>
      </c>
      <c r="C1400" s="41" t="str">
        <f>VLOOKUP(B1400,'[1]87-20-0'!$B$2:$G$10000, 3,0)</f>
        <v>ESCUAD. CARP LISA 30</v>
      </c>
      <c r="D1400" s="41" t="str">
        <f>VLOOKUP(B1400,'[1]87-20-0'!$B$2:$G$10000, 4,0)</f>
        <v>STA. JUANA</v>
      </c>
      <c r="E1400" s="41" t="str">
        <f>VLOOKUP(B1400,'[1]87-20-0'!$B$2:$G$10000, 5,0)</f>
        <v>ESCUADRA</v>
      </c>
      <c r="F1400" s="42">
        <f>VLOOKUP(B1400,'[1]87-20-0'!$B$2:$G$10000, 6,0)</f>
        <v>3942.15</v>
      </c>
      <c r="G1400" s="52">
        <f>F1400*(1-$B$15)*(1-(IF(ISERROR(VLOOKUP(A1400,'[2]BASE OFERTAS'!$A$2:$D$800,4,FALSE)),"0 ",VLOOKUP(A1400,'[2]BASE OFERTAS'!$A$2:$D$800,4,FALSE))))</f>
        <v>3942.15</v>
      </c>
      <c r="H1400" s="43"/>
      <c r="I1400" s="44">
        <f t="shared" si="43"/>
        <v>0</v>
      </c>
    </row>
    <row r="1401" spans="1:9" x14ac:dyDescent="0.2">
      <c r="A1401" s="53" t="str">
        <f t="shared" si="42"/>
        <v>SCESQUINERO</v>
      </c>
      <c r="B1401" s="41" t="str">
        <f>'[1]87-20-0'!B1385</f>
        <v>ET70SC</v>
      </c>
      <c r="C1401" s="41" t="str">
        <f>VLOOKUP(B1401,'[1]87-20-0'!$B$2:$G$10000, 3,0)</f>
        <v>ESCUADRA "T"  70x52</v>
      </c>
      <c r="D1401" s="41" t="str">
        <f>VLOOKUP(B1401,'[1]87-20-0'!$B$2:$G$10000, 4,0)</f>
        <v>SC</v>
      </c>
      <c r="E1401" s="41" t="str">
        <f>VLOOKUP(B1401,'[1]87-20-0'!$B$2:$G$10000, 5,0)</f>
        <v>ESQUINERO</v>
      </c>
      <c r="F1401" s="42">
        <f>VLOOKUP(B1401,'[1]87-20-0'!$B$2:$G$10000, 6,0)</f>
        <v>5454.69</v>
      </c>
      <c r="G1401" s="52">
        <f>F1401*(1-$B$15)*(1-(IF(ISERROR(VLOOKUP(A1401,'[2]BASE OFERTAS'!$A$2:$D$800,4,FALSE)),"0 ",VLOOKUP(A1401,'[2]BASE OFERTAS'!$A$2:$D$800,4,FALSE))))</f>
        <v>5454.69</v>
      </c>
      <c r="H1401" s="43"/>
      <c r="I1401" s="44">
        <f t="shared" si="43"/>
        <v>0</v>
      </c>
    </row>
    <row r="1402" spans="1:9" x14ac:dyDescent="0.2">
      <c r="A1402" s="53" t="str">
        <f t="shared" si="42"/>
        <v>SCESQUINERO</v>
      </c>
      <c r="B1402" s="41" t="str">
        <f>'[1]87-20-0'!B1386</f>
        <v>ET120SC</v>
      </c>
      <c r="C1402" s="41" t="str">
        <f>VLOOKUP(B1402,'[1]87-20-0'!$B$2:$G$10000, 3,0)</f>
        <v>ESCUADRA "T" 120x73</v>
      </c>
      <c r="D1402" s="41" t="str">
        <f>VLOOKUP(B1402,'[1]87-20-0'!$B$2:$G$10000, 4,0)</f>
        <v>SC</v>
      </c>
      <c r="E1402" s="41" t="str">
        <f>VLOOKUP(B1402,'[1]87-20-0'!$B$2:$G$10000, 5,0)</f>
        <v>ESQUINERO</v>
      </c>
      <c r="F1402" s="42">
        <f>VLOOKUP(B1402,'[1]87-20-0'!$B$2:$G$10000, 6,0)</f>
        <v>11794.98</v>
      </c>
      <c r="G1402" s="52">
        <f>F1402*(1-$B$15)*(1-(IF(ISERROR(VLOOKUP(A1402,'[2]BASE OFERTAS'!$A$2:$D$800,4,FALSE)),"0 ",VLOOKUP(A1402,'[2]BASE OFERTAS'!$A$2:$D$800,4,FALSE))))</f>
        <v>11794.98</v>
      </c>
      <c r="H1402" s="43"/>
      <c r="I1402" s="44">
        <f t="shared" si="43"/>
        <v>0</v>
      </c>
    </row>
    <row r="1403" spans="1:9" x14ac:dyDescent="0.2">
      <c r="A1403" s="53" t="str">
        <f t="shared" si="42"/>
        <v>SCESQUINERO</v>
      </c>
      <c r="B1403" s="41" t="str">
        <f>'[1]87-20-0'!B1387</f>
        <v>EP25SC</v>
      </c>
      <c r="C1403" s="41" t="str">
        <f>VLOOKUP(B1403,'[1]87-20-0'!$B$2:$G$10000, 3,0)</f>
        <v>ESCUADRA PLANA  25mm</v>
      </c>
      <c r="D1403" s="41" t="str">
        <f>VLOOKUP(B1403,'[1]87-20-0'!$B$2:$G$10000, 4,0)</f>
        <v>SC</v>
      </c>
      <c r="E1403" s="41" t="str">
        <f>VLOOKUP(B1403,'[1]87-20-0'!$B$2:$G$10000, 5,0)</f>
        <v>ESQUINERO</v>
      </c>
      <c r="F1403" s="42">
        <f>VLOOKUP(B1403,'[1]87-20-0'!$B$2:$G$10000, 6,0)</f>
        <v>2015.08</v>
      </c>
      <c r="G1403" s="52">
        <f>F1403*(1-$B$15)*(1-(IF(ISERROR(VLOOKUP(A1403,'[2]BASE OFERTAS'!$A$2:$D$800,4,FALSE)),"0 ",VLOOKUP(A1403,'[2]BASE OFERTAS'!$A$2:$D$800,4,FALSE))))</f>
        <v>2015.08</v>
      </c>
      <c r="H1403" s="43"/>
      <c r="I1403" s="44">
        <f t="shared" si="43"/>
        <v>0</v>
      </c>
    </row>
    <row r="1404" spans="1:9" x14ac:dyDescent="0.2">
      <c r="A1404" s="53" t="str">
        <f t="shared" si="42"/>
        <v>SCESQUINERO</v>
      </c>
      <c r="B1404" s="41" t="str">
        <f>'[1]87-20-0'!B1388</f>
        <v>EP38SC</v>
      </c>
      <c r="C1404" s="41" t="str">
        <f>VLOOKUP(B1404,'[1]87-20-0'!$B$2:$G$10000, 3,0)</f>
        <v>ESCUADRA PLANA  38mm</v>
      </c>
      <c r="D1404" s="41" t="str">
        <f>VLOOKUP(B1404,'[1]87-20-0'!$B$2:$G$10000, 4,0)</f>
        <v>SC</v>
      </c>
      <c r="E1404" s="41" t="str">
        <f>VLOOKUP(B1404,'[1]87-20-0'!$B$2:$G$10000, 5,0)</f>
        <v>ESQUINERO</v>
      </c>
      <c r="F1404" s="42">
        <f>VLOOKUP(B1404,'[1]87-20-0'!$B$2:$G$10000, 6,0)</f>
        <v>2510.1999999999998</v>
      </c>
      <c r="G1404" s="52">
        <f>F1404*(1-$B$15)*(1-(IF(ISERROR(VLOOKUP(A1404,'[2]BASE OFERTAS'!$A$2:$D$800,4,FALSE)),"0 ",VLOOKUP(A1404,'[2]BASE OFERTAS'!$A$2:$D$800,4,FALSE))))</f>
        <v>2510.1999999999998</v>
      </c>
      <c r="H1404" s="43"/>
      <c r="I1404" s="44">
        <f t="shared" si="43"/>
        <v>0</v>
      </c>
    </row>
    <row r="1405" spans="1:9" x14ac:dyDescent="0.2">
      <c r="A1405" s="53" t="str">
        <f t="shared" si="42"/>
        <v>SCESQUINERO</v>
      </c>
      <c r="B1405" s="41" t="str">
        <f>'[1]87-20-0'!B1389</f>
        <v>EP50SC</v>
      </c>
      <c r="C1405" s="41" t="str">
        <f>VLOOKUP(B1405,'[1]87-20-0'!$B$2:$G$10000, 3,0)</f>
        <v>ESCUADRA PLANA  50mm</v>
      </c>
      <c r="D1405" s="41" t="str">
        <f>VLOOKUP(B1405,'[1]87-20-0'!$B$2:$G$10000, 4,0)</f>
        <v>SC</v>
      </c>
      <c r="E1405" s="41" t="str">
        <f>VLOOKUP(B1405,'[1]87-20-0'!$B$2:$G$10000, 5,0)</f>
        <v>ESQUINERO</v>
      </c>
      <c r="F1405" s="42">
        <f>VLOOKUP(B1405,'[1]87-20-0'!$B$2:$G$10000, 6,0)</f>
        <v>2918.25</v>
      </c>
      <c r="G1405" s="52">
        <f>F1405*(1-$B$15)*(1-(IF(ISERROR(VLOOKUP(A1405,'[2]BASE OFERTAS'!$A$2:$D$800,4,FALSE)),"0 ",VLOOKUP(A1405,'[2]BASE OFERTAS'!$A$2:$D$800,4,FALSE))))</f>
        <v>2918.25</v>
      </c>
      <c r="H1405" s="43"/>
      <c r="I1405" s="44">
        <f t="shared" si="43"/>
        <v>0</v>
      </c>
    </row>
    <row r="1406" spans="1:9" x14ac:dyDescent="0.2">
      <c r="A1406" s="53" t="str">
        <f t="shared" si="42"/>
        <v>SCESQUINERO</v>
      </c>
      <c r="B1406" s="41" t="str">
        <f>'[1]87-20-0'!B1390</f>
        <v>EP65SC</v>
      </c>
      <c r="C1406" s="41" t="str">
        <f>VLOOKUP(B1406,'[1]87-20-0'!$B$2:$G$10000, 3,0)</f>
        <v>ESCUADRA PLANA  65mm</v>
      </c>
      <c r="D1406" s="41" t="str">
        <f>VLOOKUP(B1406,'[1]87-20-0'!$B$2:$G$10000, 4,0)</f>
        <v>SC</v>
      </c>
      <c r="E1406" s="41" t="str">
        <f>VLOOKUP(B1406,'[1]87-20-0'!$B$2:$G$10000, 5,0)</f>
        <v>ESQUINERO</v>
      </c>
      <c r="F1406" s="42">
        <f>VLOOKUP(B1406,'[1]87-20-0'!$B$2:$G$10000, 6,0)</f>
        <v>4009.04</v>
      </c>
      <c r="G1406" s="52">
        <f>F1406*(1-$B$15)*(1-(IF(ISERROR(VLOOKUP(A1406,'[2]BASE OFERTAS'!$A$2:$D$800,4,FALSE)),"0 ",VLOOKUP(A1406,'[2]BASE OFERTAS'!$A$2:$D$800,4,FALSE))))</f>
        <v>4009.04</v>
      </c>
      <c r="H1406" s="43"/>
      <c r="I1406" s="44">
        <f t="shared" si="43"/>
        <v>0</v>
      </c>
    </row>
    <row r="1407" spans="1:9" x14ac:dyDescent="0.2">
      <c r="A1407" s="53" t="str">
        <f t="shared" si="42"/>
        <v>SCESQUINERO</v>
      </c>
      <c r="B1407" s="41" t="str">
        <f>'[1]87-20-0'!B1391</f>
        <v>EP75SC</v>
      </c>
      <c r="C1407" s="41" t="str">
        <f>VLOOKUP(B1407,'[1]87-20-0'!$B$2:$G$10000, 3,0)</f>
        <v>ESCUADRA PLANA  75mm</v>
      </c>
      <c r="D1407" s="41" t="str">
        <f>VLOOKUP(B1407,'[1]87-20-0'!$B$2:$G$10000, 4,0)</f>
        <v>SC</v>
      </c>
      <c r="E1407" s="41" t="str">
        <f>VLOOKUP(B1407,'[1]87-20-0'!$B$2:$G$10000, 5,0)</f>
        <v>ESQUINERO</v>
      </c>
      <c r="F1407" s="42">
        <f>VLOOKUP(B1407,'[1]87-20-0'!$B$2:$G$10000, 6,0)</f>
        <v>4985.99</v>
      </c>
      <c r="G1407" s="52">
        <f>F1407*(1-$B$15)*(1-(IF(ISERROR(VLOOKUP(A1407,'[2]BASE OFERTAS'!$A$2:$D$800,4,FALSE)),"0 ",VLOOKUP(A1407,'[2]BASE OFERTAS'!$A$2:$D$800,4,FALSE))))</f>
        <v>4985.99</v>
      </c>
      <c r="H1407" s="43"/>
      <c r="I1407" s="44">
        <f t="shared" si="43"/>
        <v>0</v>
      </c>
    </row>
    <row r="1408" spans="1:9" x14ac:dyDescent="0.2">
      <c r="A1408" s="53" t="str">
        <f t="shared" si="42"/>
        <v>SCESQUINERO</v>
      </c>
      <c r="B1408" s="41" t="str">
        <f>'[1]87-20-0'!B1392</f>
        <v>EP90SC</v>
      </c>
      <c r="C1408" s="41" t="str">
        <f>VLOOKUP(B1408,'[1]87-20-0'!$B$2:$G$10000, 3,0)</f>
        <v>ESCUADRA PLANA  90mm</v>
      </c>
      <c r="D1408" s="41" t="str">
        <f>VLOOKUP(B1408,'[1]87-20-0'!$B$2:$G$10000, 4,0)</f>
        <v>SC</v>
      </c>
      <c r="E1408" s="41" t="str">
        <f>VLOOKUP(B1408,'[1]87-20-0'!$B$2:$G$10000, 5,0)</f>
        <v>ESQUINERO</v>
      </c>
      <c r="F1408" s="42">
        <f>VLOOKUP(B1408,'[1]87-20-0'!$B$2:$G$10000, 6,0)</f>
        <v>7258.81</v>
      </c>
      <c r="G1408" s="52">
        <f>F1408*(1-$B$15)*(1-(IF(ISERROR(VLOOKUP(A1408,'[2]BASE OFERTAS'!$A$2:$D$800,4,FALSE)),"0 ",VLOOKUP(A1408,'[2]BASE OFERTAS'!$A$2:$D$800,4,FALSE))))</f>
        <v>7258.81</v>
      </c>
      <c r="H1408" s="43"/>
      <c r="I1408" s="44">
        <f t="shared" si="43"/>
        <v>0</v>
      </c>
    </row>
    <row r="1409" spans="1:9" x14ac:dyDescent="0.2">
      <c r="A1409" s="53" t="str">
        <f t="shared" si="42"/>
        <v>SCESQUINERO</v>
      </c>
      <c r="B1409" s="41" t="str">
        <f>'[1]87-20-0'!B1393</f>
        <v>EP100SC</v>
      </c>
      <c r="C1409" s="41" t="str">
        <f>VLOOKUP(B1409,'[1]87-20-0'!$B$2:$G$10000, 3,0)</f>
        <v>ESCUADRA PLANA 100mm</v>
      </c>
      <c r="D1409" s="41" t="str">
        <f>VLOOKUP(B1409,'[1]87-20-0'!$B$2:$G$10000, 4,0)</f>
        <v>SC</v>
      </c>
      <c r="E1409" s="41" t="str">
        <f>VLOOKUP(B1409,'[1]87-20-0'!$B$2:$G$10000, 5,0)</f>
        <v>ESQUINERO</v>
      </c>
      <c r="F1409" s="42">
        <f>VLOOKUP(B1409,'[1]87-20-0'!$B$2:$G$10000, 6,0)</f>
        <v>9199.8799999999992</v>
      </c>
      <c r="G1409" s="52">
        <f>F1409*(1-$B$15)*(1-(IF(ISERROR(VLOOKUP(A1409,'[2]BASE OFERTAS'!$A$2:$D$800,4,FALSE)),"0 ",VLOOKUP(A1409,'[2]BASE OFERTAS'!$A$2:$D$800,4,FALSE))))</f>
        <v>9199.8799999999992</v>
      </c>
      <c r="H1409" s="43"/>
      <c r="I1409" s="44">
        <f t="shared" si="43"/>
        <v>0</v>
      </c>
    </row>
    <row r="1410" spans="1:9" x14ac:dyDescent="0.2">
      <c r="A1410" s="53" t="str">
        <f t="shared" si="42"/>
        <v>SCESQUINERO</v>
      </c>
      <c r="B1410" s="41" t="str">
        <f>'[1]87-20-0'!B1394</f>
        <v>EP125SC</v>
      </c>
      <c r="C1410" s="41" t="str">
        <f>VLOOKUP(B1410,'[1]87-20-0'!$B$2:$G$10000, 3,0)</f>
        <v>ESCUADRA PLANA 125mm</v>
      </c>
      <c r="D1410" s="41" t="str">
        <f>VLOOKUP(B1410,'[1]87-20-0'!$B$2:$G$10000, 4,0)</f>
        <v>SC</v>
      </c>
      <c r="E1410" s="41" t="str">
        <f>VLOOKUP(B1410,'[1]87-20-0'!$B$2:$G$10000, 5,0)</f>
        <v>ESQUINERO</v>
      </c>
      <c r="F1410" s="42">
        <f>VLOOKUP(B1410,'[1]87-20-0'!$B$2:$G$10000, 6,0)</f>
        <v>7142.3</v>
      </c>
      <c r="G1410" s="52">
        <f>F1410*(1-$B$15)*(1-(IF(ISERROR(VLOOKUP(A1410,'[2]BASE OFERTAS'!$A$2:$D$800,4,FALSE)),"0 ",VLOOKUP(A1410,'[2]BASE OFERTAS'!$A$2:$D$800,4,FALSE))))</f>
        <v>7142.3</v>
      </c>
      <c r="H1410" s="43"/>
      <c r="I1410" s="44">
        <f t="shared" si="43"/>
        <v>0</v>
      </c>
    </row>
    <row r="1411" spans="1:9" x14ac:dyDescent="0.2">
      <c r="A1411" s="53" t="str">
        <f t="shared" si="42"/>
        <v>SCESQUINERO</v>
      </c>
      <c r="B1411" s="41" t="str">
        <f>'[1]87-20-0'!B1395</f>
        <v>EP150SC</v>
      </c>
      <c r="C1411" s="41" t="str">
        <f>VLOOKUP(B1411,'[1]87-20-0'!$B$2:$G$10000, 3,0)</f>
        <v>ESCUADRA PLANA 150mm</v>
      </c>
      <c r="D1411" s="41" t="str">
        <f>VLOOKUP(B1411,'[1]87-20-0'!$B$2:$G$10000, 4,0)</f>
        <v>SC</v>
      </c>
      <c r="E1411" s="41" t="str">
        <f>VLOOKUP(B1411,'[1]87-20-0'!$B$2:$G$10000, 5,0)</f>
        <v>ESQUINERO</v>
      </c>
      <c r="F1411" s="42">
        <f>VLOOKUP(B1411,'[1]87-20-0'!$B$2:$G$10000, 6,0)</f>
        <v>8388.61</v>
      </c>
      <c r="G1411" s="52">
        <f>F1411*(1-$B$15)*(1-(IF(ISERROR(VLOOKUP(A1411,'[2]BASE OFERTAS'!$A$2:$D$800,4,FALSE)),"0 ",VLOOKUP(A1411,'[2]BASE OFERTAS'!$A$2:$D$800,4,FALSE))))</f>
        <v>8388.61</v>
      </c>
      <c r="H1411" s="43"/>
      <c r="I1411" s="44">
        <f t="shared" si="43"/>
        <v>0</v>
      </c>
    </row>
    <row r="1412" spans="1:9" x14ac:dyDescent="0.2">
      <c r="A1412" s="53" t="str">
        <f t="shared" si="42"/>
        <v>PRIVEESLINGA</v>
      </c>
      <c r="B1412" s="41" t="str">
        <f>'[1]87-20-0'!B1396</f>
        <v>ECC100P</v>
      </c>
      <c r="C1412" s="41" t="str">
        <f>VLOOKUP(B1412,'[1]87-20-0'!$B$2:$G$10000, 3,0)</f>
        <v>ESLIN C/CAN SEGU 100</v>
      </c>
      <c r="D1412" s="41" t="str">
        <f>VLOOKUP(B1412,'[1]87-20-0'!$B$2:$G$10000, 4,0)</f>
        <v>PRIVE</v>
      </c>
      <c r="E1412" s="41" t="str">
        <f>VLOOKUP(B1412,'[1]87-20-0'!$B$2:$G$10000, 5,0)</f>
        <v>ESLINGA</v>
      </c>
      <c r="F1412" s="42">
        <f>VLOOKUP(B1412,'[1]87-20-0'!$B$2:$G$10000, 6,0)</f>
        <v>17773.41</v>
      </c>
      <c r="G1412" s="52">
        <f>F1412*(1-$B$15)*(1-(IF(ISERROR(VLOOKUP(A1412,'[2]BASE OFERTAS'!$A$2:$D$800,4,FALSE)),"0 ",VLOOKUP(A1412,'[2]BASE OFERTAS'!$A$2:$D$800,4,FALSE))))</f>
        <v>17773.41</v>
      </c>
      <c r="H1412" s="43"/>
      <c r="I1412" s="44">
        <f t="shared" si="43"/>
        <v>0</v>
      </c>
    </row>
    <row r="1413" spans="1:9" x14ac:dyDescent="0.2">
      <c r="A1413" s="53" t="str">
        <f t="shared" si="42"/>
        <v>PRIVEESLINGA</v>
      </c>
      <c r="B1413" s="41" t="str">
        <f>'[1]87-20-0'!B1397</f>
        <v>ECC70P</v>
      </c>
      <c r="C1413" s="41" t="str">
        <f>VLOOKUP(B1413,'[1]87-20-0'!$B$2:$G$10000, 3,0)</f>
        <v>ESLIN C/CAND SEGU 70</v>
      </c>
      <c r="D1413" s="41" t="str">
        <f>VLOOKUP(B1413,'[1]87-20-0'!$B$2:$G$10000, 4,0)</f>
        <v>PRIVE</v>
      </c>
      <c r="E1413" s="41" t="str">
        <f>VLOOKUP(B1413,'[1]87-20-0'!$B$2:$G$10000, 5,0)</f>
        <v>ESLINGA</v>
      </c>
      <c r="F1413" s="42">
        <f>VLOOKUP(B1413,'[1]87-20-0'!$B$2:$G$10000, 6,0)</f>
        <v>17082.939999999999</v>
      </c>
      <c r="G1413" s="52">
        <f>F1413*(1-$B$15)*(1-(IF(ISERROR(VLOOKUP(A1413,'[2]BASE OFERTAS'!$A$2:$D$800,4,FALSE)),"0 ",VLOOKUP(A1413,'[2]BASE OFERTAS'!$A$2:$D$800,4,FALSE))))</f>
        <v>17082.939999999999</v>
      </c>
      <c r="H1413" s="43"/>
      <c r="I1413" s="44">
        <f t="shared" si="43"/>
        <v>0</v>
      </c>
    </row>
    <row r="1414" spans="1:9" x14ac:dyDescent="0.2">
      <c r="A1414" s="53" t="str">
        <f t="shared" si="42"/>
        <v>PRIVEESLINGA</v>
      </c>
      <c r="B1414" s="41" t="str">
        <f>'[1]87-20-0'!B1398</f>
        <v>ESC100P</v>
      </c>
      <c r="C1414" s="41" t="str">
        <f>VLOOKUP(B1414,'[1]87-20-0'!$B$2:$G$10000, 3,0)</f>
        <v>ESLING SIN CANDA 100</v>
      </c>
      <c r="D1414" s="41" t="str">
        <f>VLOOKUP(B1414,'[1]87-20-0'!$B$2:$G$10000, 4,0)</f>
        <v>PRIVE</v>
      </c>
      <c r="E1414" s="41" t="str">
        <f>VLOOKUP(B1414,'[1]87-20-0'!$B$2:$G$10000, 5,0)</f>
        <v>ESLINGA</v>
      </c>
      <c r="F1414" s="42">
        <f>VLOOKUP(B1414,'[1]87-20-0'!$B$2:$G$10000, 6,0)</f>
        <v>6433.15</v>
      </c>
      <c r="G1414" s="52">
        <f>F1414*(1-$B$15)*(1-(IF(ISERROR(VLOOKUP(A1414,'[2]BASE OFERTAS'!$A$2:$D$800,4,FALSE)),"0 ",VLOOKUP(A1414,'[2]BASE OFERTAS'!$A$2:$D$800,4,FALSE))))</f>
        <v>6433.15</v>
      </c>
      <c r="H1414" s="43"/>
      <c r="I1414" s="44">
        <f t="shared" si="43"/>
        <v>0</v>
      </c>
    </row>
    <row r="1415" spans="1:9" x14ac:dyDescent="0.2">
      <c r="A1415" s="53" t="str">
        <f t="shared" si="42"/>
        <v>PRIVEESLINGA</v>
      </c>
      <c r="B1415" s="41" t="str">
        <f>'[1]87-20-0'!B1399</f>
        <v>ESC120P</v>
      </c>
      <c r="C1415" s="41" t="str">
        <f>VLOOKUP(B1415,'[1]87-20-0'!$B$2:$G$10000, 3,0)</f>
        <v>ESLING SIN CANDA 120</v>
      </c>
      <c r="D1415" s="41" t="str">
        <f>VLOOKUP(B1415,'[1]87-20-0'!$B$2:$G$10000, 4,0)</f>
        <v>PRIVE</v>
      </c>
      <c r="E1415" s="41" t="str">
        <f>VLOOKUP(B1415,'[1]87-20-0'!$B$2:$G$10000, 5,0)</f>
        <v>ESLINGA</v>
      </c>
      <c r="F1415" s="42">
        <f>VLOOKUP(B1415,'[1]87-20-0'!$B$2:$G$10000, 6,0)</f>
        <v>10185.56</v>
      </c>
      <c r="G1415" s="52">
        <f>F1415*(1-$B$15)*(1-(IF(ISERROR(VLOOKUP(A1415,'[2]BASE OFERTAS'!$A$2:$D$800,4,FALSE)),"0 ",VLOOKUP(A1415,'[2]BASE OFERTAS'!$A$2:$D$800,4,FALSE))))</f>
        <v>10185.56</v>
      </c>
      <c r="H1415" s="43"/>
      <c r="I1415" s="44">
        <f t="shared" si="43"/>
        <v>0</v>
      </c>
    </row>
    <row r="1416" spans="1:9" x14ac:dyDescent="0.2">
      <c r="A1416" s="53" t="str">
        <f t="shared" si="42"/>
        <v>PRIVEESLINGA</v>
      </c>
      <c r="B1416" s="41" t="str">
        <f>'[1]87-20-0'!B1400</f>
        <v>ECCOP</v>
      </c>
      <c r="C1416" s="41" t="str">
        <f>VLOOKUP(B1416,'[1]87-20-0'!$B$2:$G$10000, 3,0)</f>
        <v>ESLINGA C/COMBINA 95</v>
      </c>
      <c r="D1416" s="41" t="str">
        <f>VLOOKUP(B1416,'[1]87-20-0'!$B$2:$G$10000, 4,0)</f>
        <v>PRIVE</v>
      </c>
      <c r="E1416" s="41" t="str">
        <f>VLOOKUP(B1416,'[1]87-20-0'!$B$2:$G$10000, 5,0)</f>
        <v>ESLINGA</v>
      </c>
      <c r="F1416" s="42">
        <f>VLOOKUP(B1416,'[1]87-20-0'!$B$2:$G$10000, 6,0)</f>
        <v>11538.99</v>
      </c>
      <c r="G1416" s="52">
        <f>F1416*(1-$B$15)*(1-(IF(ISERROR(VLOOKUP(A1416,'[2]BASE OFERTAS'!$A$2:$D$800,4,FALSE)),"0 ",VLOOKUP(A1416,'[2]BASE OFERTAS'!$A$2:$D$800,4,FALSE))))</f>
        <v>11538.99</v>
      </c>
      <c r="H1416" s="43"/>
      <c r="I1416" s="44">
        <f t="shared" si="43"/>
        <v>0</v>
      </c>
    </row>
    <row r="1417" spans="1:9" x14ac:dyDescent="0.2">
      <c r="A1417" s="53" t="str">
        <f t="shared" si="42"/>
        <v>VENIERESMALTE</v>
      </c>
      <c r="B1417" s="41" t="str">
        <f>'[1]87-20-0'!B1401</f>
        <v>EBS20V</v>
      </c>
      <c r="C1417" s="41" t="str">
        <f>VLOOKUP(B1417,'[1]87-20-0'!$B$2:$G$10000, 3,0)</f>
        <v>ESM. BLAN/SATIN 20Lt</v>
      </c>
      <c r="D1417" s="41" t="str">
        <f>VLOOKUP(B1417,'[1]87-20-0'!$B$2:$G$10000, 4,0)</f>
        <v>VENIER</v>
      </c>
      <c r="E1417" s="41" t="str">
        <f>VLOOKUP(B1417,'[1]87-20-0'!$B$2:$G$10000, 5,0)</f>
        <v>ESMALTE</v>
      </c>
      <c r="F1417" s="42">
        <f>VLOOKUP(B1417,'[1]87-20-0'!$B$2:$G$10000, 6,0)</f>
        <v>205619.76</v>
      </c>
      <c r="G1417" s="52">
        <f>F1417*(1-$B$15)*(1-(IF(ISERROR(VLOOKUP(A1417,'[2]BASE OFERTAS'!$A$2:$D$800,4,FALSE)),"0 ",VLOOKUP(A1417,'[2]BASE OFERTAS'!$A$2:$D$800,4,FALSE))))</f>
        <v>205619.76</v>
      </c>
      <c r="H1417" s="43"/>
      <c r="I1417" s="44">
        <f t="shared" si="43"/>
        <v>0</v>
      </c>
    </row>
    <row r="1418" spans="1:9" x14ac:dyDescent="0.2">
      <c r="A1418" s="53" t="str">
        <f t="shared" si="42"/>
        <v>KUWAITESMALTE AEROSOL</v>
      </c>
      <c r="B1418" s="41" t="str">
        <f>'[1]87-20-0'!B1402</f>
        <v>EFAAK</v>
      </c>
      <c r="C1418" s="41" t="str">
        <f>VLOOKUP(B1418,'[1]87-20-0'!$B$2:$G$10000, 3,0)</f>
        <v>ESMA AERO FLUO Amari</v>
      </c>
      <c r="D1418" s="41" t="str">
        <f>VLOOKUP(B1418,'[1]87-20-0'!$B$2:$G$10000, 4,0)</f>
        <v>KUWAIT</v>
      </c>
      <c r="E1418" s="41" t="str">
        <f>VLOOKUP(B1418,'[1]87-20-0'!$B$2:$G$10000, 5,0)</f>
        <v>ESMALTE AEROSOL</v>
      </c>
      <c r="F1418" s="42">
        <f>VLOOKUP(B1418,'[1]87-20-0'!$B$2:$G$10000, 6,0)</f>
        <v>4462.41</v>
      </c>
      <c r="G1418" s="52">
        <f>F1418*(1-$B$15)*(1-(IF(ISERROR(VLOOKUP(A1418,'[2]BASE OFERTAS'!$A$2:$D$800,4,FALSE)),"0 ",VLOOKUP(A1418,'[2]BASE OFERTAS'!$A$2:$D$800,4,FALSE))))</f>
        <v>4462.41</v>
      </c>
      <c r="H1418" s="43"/>
      <c r="I1418" s="44">
        <f t="shared" si="43"/>
        <v>0</v>
      </c>
    </row>
    <row r="1419" spans="1:9" x14ac:dyDescent="0.2">
      <c r="A1419" s="53" t="str">
        <f t="shared" si="42"/>
        <v>KUWAITESMALTE AEROSOL</v>
      </c>
      <c r="B1419" s="41" t="str">
        <f>'[1]87-20-0'!B1403</f>
        <v>EFANK</v>
      </c>
      <c r="C1419" s="41" t="str">
        <f>VLOOKUP(B1419,'[1]87-20-0'!$B$2:$G$10000, 3,0)</f>
        <v>ESMA AERO FLUO Naran</v>
      </c>
      <c r="D1419" s="41" t="str">
        <f>VLOOKUP(B1419,'[1]87-20-0'!$B$2:$G$10000, 4,0)</f>
        <v>KUWAIT</v>
      </c>
      <c r="E1419" s="41" t="str">
        <f>VLOOKUP(B1419,'[1]87-20-0'!$B$2:$G$10000, 5,0)</f>
        <v>ESMALTE AEROSOL</v>
      </c>
      <c r="F1419" s="42">
        <f>VLOOKUP(B1419,'[1]87-20-0'!$B$2:$G$10000, 6,0)</f>
        <v>4462.41</v>
      </c>
      <c r="G1419" s="52">
        <f>F1419*(1-$B$15)*(1-(IF(ISERROR(VLOOKUP(A1419,'[2]BASE OFERTAS'!$A$2:$D$800,4,FALSE)),"0 ",VLOOKUP(A1419,'[2]BASE OFERTAS'!$A$2:$D$800,4,FALSE))))</f>
        <v>4462.41</v>
      </c>
      <c r="H1419" s="43"/>
      <c r="I1419" s="44">
        <f t="shared" si="43"/>
        <v>0</v>
      </c>
    </row>
    <row r="1420" spans="1:9" x14ac:dyDescent="0.2">
      <c r="A1420" s="53" t="str">
        <f t="shared" si="42"/>
        <v>KUWAITESMALTE AEROSOL</v>
      </c>
      <c r="B1420" s="41" t="str">
        <f>'[1]87-20-0'!B1404</f>
        <v>EFARK</v>
      </c>
      <c r="C1420" s="41" t="str">
        <f>VLOOKUP(B1420,'[1]87-20-0'!$B$2:$G$10000, 3,0)</f>
        <v>ESMA AERO FLUO Rojo</v>
      </c>
      <c r="D1420" s="41" t="str">
        <f>VLOOKUP(B1420,'[1]87-20-0'!$B$2:$G$10000, 4,0)</f>
        <v>KUWAIT</v>
      </c>
      <c r="E1420" s="41" t="str">
        <f>VLOOKUP(B1420,'[1]87-20-0'!$B$2:$G$10000, 5,0)</f>
        <v>ESMALTE AEROSOL</v>
      </c>
      <c r="F1420" s="42">
        <f>VLOOKUP(B1420,'[1]87-20-0'!$B$2:$G$10000, 6,0)</f>
        <v>4462.41</v>
      </c>
      <c r="G1420" s="52">
        <f>F1420*(1-$B$15)*(1-(IF(ISERROR(VLOOKUP(A1420,'[2]BASE OFERTAS'!$A$2:$D$800,4,FALSE)),"0 ",VLOOKUP(A1420,'[2]BASE OFERTAS'!$A$2:$D$800,4,FALSE))))</f>
        <v>4462.41</v>
      </c>
      <c r="H1420" s="43"/>
      <c r="I1420" s="44">
        <f t="shared" si="43"/>
        <v>0</v>
      </c>
    </row>
    <row r="1421" spans="1:9" x14ac:dyDescent="0.2">
      <c r="A1421" s="53" t="str">
        <f t="shared" si="42"/>
        <v>KUWAITESMALTE AEROSOL</v>
      </c>
      <c r="B1421" s="41" t="str">
        <f>'[1]87-20-0'!B1405</f>
        <v>EFAVK</v>
      </c>
      <c r="C1421" s="41" t="str">
        <f>VLOOKUP(B1421,'[1]87-20-0'!$B$2:$G$10000, 3,0)</f>
        <v>ESMA AERO FLUO Verde</v>
      </c>
      <c r="D1421" s="41" t="str">
        <f>VLOOKUP(B1421,'[1]87-20-0'!$B$2:$G$10000, 4,0)</f>
        <v>KUWAIT</v>
      </c>
      <c r="E1421" s="41" t="str">
        <f>VLOOKUP(B1421,'[1]87-20-0'!$B$2:$G$10000, 5,0)</f>
        <v>ESMALTE AEROSOL</v>
      </c>
      <c r="F1421" s="42">
        <f>VLOOKUP(B1421,'[1]87-20-0'!$B$2:$G$10000, 6,0)</f>
        <v>4462.41</v>
      </c>
      <c r="G1421" s="52">
        <f>F1421*(1-$B$15)*(1-(IF(ISERROR(VLOOKUP(A1421,'[2]BASE OFERTAS'!$A$2:$D$800,4,FALSE)),"0 ",VLOOKUP(A1421,'[2]BASE OFERTAS'!$A$2:$D$800,4,FALSE))))</f>
        <v>4462.41</v>
      </c>
      <c r="H1421" s="43"/>
      <c r="I1421" s="44">
        <f t="shared" si="43"/>
        <v>0</v>
      </c>
    </row>
    <row r="1422" spans="1:9" x14ac:dyDescent="0.2">
      <c r="A1422" s="53" t="str">
        <f t="shared" si="42"/>
        <v>KUWAITESMALTE AEROSOL</v>
      </c>
      <c r="B1422" s="41" t="str">
        <f>'[1]87-20-0'!B1406</f>
        <v>EMAPK</v>
      </c>
      <c r="C1422" s="41" t="str">
        <f>VLOOKUP(B1422,'[1]87-20-0'!$B$2:$G$10000, 3,0)</f>
        <v>ESMA AERO MET PLATA</v>
      </c>
      <c r="D1422" s="41" t="str">
        <f>VLOOKUP(B1422,'[1]87-20-0'!$B$2:$G$10000, 4,0)</f>
        <v>KUWAIT</v>
      </c>
      <c r="E1422" s="41" t="str">
        <f>VLOOKUP(B1422,'[1]87-20-0'!$B$2:$G$10000, 5,0)</f>
        <v>ESMALTE AEROSOL</v>
      </c>
      <c r="F1422" s="42">
        <f>VLOOKUP(B1422,'[1]87-20-0'!$B$2:$G$10000, 6,0)</f>
        <v>3408.28</v>
      </c>
      <c r="G1422" s="52">
        <f>F1422*(1-$B$15)*(1-(IF(ISERROR(VLOOKUP(A1422,'[2]BASE OFERTAS'!$A$2:$D$800,4,FALSE)),"0 ",VLOOKUP(A1422,'[2]BASE OFERTAS'!$A$2:$D$800,4,FALSE))))</f>
        <v>3408.28</v>
      </c>
      <c r="H1422" s="43"/>
      <c r="I1422" s="44">
        <f t="shared" si="43"/>
        <v>0</v>
      </c>
    </row>
    <row r="1423" spans="1:9" x14ac:dyDescent="0.2">
      <c r="A1423" s="53" t="str">
        <f t="shared" si="42"/>
        <v>KUWAITESMALTE AEROSOL</v>
      </c>
      <c r="B1423" s="41" t="str">
        <f>'[1]87-20-0'!B1407</f>
        <v>EMANK</v>
      </c>
      <c r="C1423" s="41" t="str">
        <f>VLOOKUP(B1423,'[1]87-20-0'!$B$2:$G$10000, 3,0)</f>
        <v>ESMA AERO META NEGRO</v>
      </c>
      <c r="D1423" s="41" t="str">
        <f>VLOOKUP(B1423,'[1]87-20-0'!$B$2:$G$10000, 4,0)</f>
        <v>KUWAIT</v>
      </c>
      <c r="E1423" s="41" t="str">
        <f>VLOOKUP(B1423,'[1]87-20-0'!$B$2:$G$10000, 5,0)</f>
        <v>ESMALTE AEROSOL</v>
      </c>
      <c r="F1423" s="42">
        <f>VLOOKUP(B1423,'[1]87-20-0'!$B$2:$G$10000, 6,0)</f>
        <v>5358.25</v>
      </c>
      <c r="G1423" s="52">
        <f>F1423*(1-$B$15)*(1-(IF(ISERROR(VLOOKUP(A1423,'[2]BASE OFERTAS'!$A$2:$D$800,4,FALSE)),"0 ",VLOOKUP(A1423,'[2]BASE OFERTAS'!$A$2:$D$800,4,FALSE))))</f>
        <v>5358.25</v>
      </c>
      <c r="H1423" s="43"/>
      <c r="I1423" s="44">
        <f t="shared" si="43"/>
        <v>0</v>
      </c>
    </row>
    <row r="1424" spans="1:9" x14ac:dyDescent="0.2">
      <c r="A1424" s="53" t="str">
        <f t="shared" si="42"/>
        <v>KUWAITESMALTE AEROSOL</v>
      </c>
      <c r="B1424" s="41" t="str">
        <f>'[1]87-20-0'!B1408</f>
        <v>EMAVK</v>
      </c>
      <c r="C1424" s="41" t="str">
        <f>VLOOKUP(B1424,'[1]87-20-0'!$B$2:$G$10000, 3,0)</f>
        <v>ESMA AERO META VERDE</v>
      </c>
      <c r="D1424" s="41" t="str">
        <f>VLOOKUP(B1424,'[1]87-20-0'!$B$2:$G$10000, 4,0)</f>
        <v>KUWAIT</v>
      </c>
      <c r="E1424" s="41" t="str">
        <f>VLOOKUP(B1424,'[1]87-20-0'!$B$2:$G$10000, 5,0)</f>
        <v>ESMALTE AEROSOL</v>
      </c>
      <c r="F1424" s="42">
        <f>VLOOKUP(B1424,'[1]87-20-0'!$B$2:$G$10000, 6,0)</f>
        <v>5358.25</v>
      </c>
      <c r="G1424" s="52">
        <f>F1424*(1-$B$15)*(1-(IF(ISERROR(VLOOKUP(A1424,'[2]BASE OFERTAS'!$A$2:$D$800,4,FALSE)),"0 ",VLOOKUP(A1424,'[2]BASE OFERTAS'!$A$2:$D$800,4,FALSE))))</f>
        <v>5358.25</v>
      </c>
      <c r="H1424" s="43"/>
      <c r="I1424" s="44">
        <f t="shared" si="43"/>
        <v>0</v>
      </c>
    </row>
    <row r="1425" spans="1:9" x14ac:dyDescent="0.2">
      <c r="A1425" s="53" t="str">
        <f t="shared" si="42"/>
        <v>KUWAITESMALTE METALIZAD</v>
      </c>
      <c r="B1425" s="41" t="str">
        <f>'[1]87-20-0'!B1409</f>
        <v>EMACRK</v>
      </c>
      <c r="C1425" s="41" t="str">
        <f>VLOOKUP(B1425,'[1]87-20-0'!$B$2:$G$10000, 3,0)</f>
        <v>ESMA AERO METAL #CROMADO#</v>
      </c>
      <c r="D1425" s="41" t="str">
        <f>VLOOKUP(B1425,'[1]87-20-0'!$B$2:$G$10000, 4,0)</f>
        <v>KUWAIT</v>
      </c>
      <c r="E1425" s="41" t="str">
        <f>VLOOKUP(B1425,'[1]87-20-0'!$B$2:$G$10000, 5,0)</f>
        <v>ESMALTE METALIZAD</v>
      </c>
      <c r="F1425" s="42">
        <f>VLOOKUP(B1425,'[1]87-20-0'!$B$2:$G$10000, 6,0)</f>
        <v>3582.11</v>
      </c>
      <c r="G1425" s="52">
        <f>F1425*(1-$B$15)*(1-(IF(ISERROR(VLOOKUP(A1425,'[2]BASE OFERTAS'!$A$2:$D$800,4,FALSE)),"0 ",VLOOKUP(A1425,'[2]BASE OFERTAS'!$A$2:$D$800,4,FALSE))))</f>
        <v>3582.11</v>
      </c>
      <c r="H1425" s="43"/>
      <c r="I1425" s="44">
        <f t="shared" si="43"/>
        <v>0</v>
      </c>
    </row>
    <row r="1426" spans="1:9" x14ac:dyDescent="0.2">
      <c r="A1426" s="53" t="str">
        <f t="shared" si="42"/>
        <v>KUWAITESMALTE AEROSOL</v>
      </c>
      <c r="B1426" s="41" t="str">
        <f>'[1]87-20-0'!B1410</f>
        <v>EMAAZK</v>
      </c>
      <c r="C1426" s="41" t="str">
        <f>VLOOKUP(B1426,'[1]87-20-0'!$B$2:$G$10000, 3,0)</f>
        <v>ESMA AERO METAL AZUL</v>
      </c>
      <c r="D1426" s="41" t="str">
        <f>VLOOKUP(B1426,'[1]87-20-0'!$B$2:$G$10000, 4,0)</f>
        <v>KUWAIT</v>
      </c>
      <c r="E1426" s="41" t="str">
        <f>VLOOKUP(B1426,'[1]87-20-0'!$B$2:$G$10000, 5,0)</f>
        <v>ESMALTE AEROSOL</v>
      </c>
      <c r="F1426" s="42">
        <f>VLOOKUP(B1426,'[1]87-20-0'!$B$2:$G$10000, 6,0)</f>
        <v>5358.25</v>
      </c>
      <c r="G1426" s="52">
        <f>F1426*(1-$B$15)*(1-(IF(ISERROR(VLOOKUP(A1426,'[2]BASE OFERTAS'!$A$2:$D$800,4,FALSE)),"0 ",VLOOKUP(A1426,'[2]BASE OFERTAS'!$A$2:$D$800,4,FALSE))))</f>
        <v>5358.25</v>
      </c>
      <c r="H1426" s="43"/>
      <c r="I1426" s="44">
        <f t="shared" si="43"/>
        <v>0</v>
      </c>
    </row>
    <row r="1427" spans="1:9" x14ac:dyDescent="0.2">
      <c r="A1427" s="53" t="str">
        <f t="shared" ref="A1427:A1490" si="44">D1427&amp;E1427</f>
        <v>KUWAITESMALTE AEROSOL</v>
      </c>
      <c r="B1427" s="41" t="str">
        <f>'[1]87-20-0'!B1411</f>
        <v>EMARK</v>
      </c>
      <c r="C1427" s="41" t="str">
        <f>VLOOKUP(B1427,'[1]87-20-0'!$B$2:$G$10000, 3,0)</f>
        <v>ESMA AERO METAL ROJO</v>
      </c>
      <c r="D1427" s="41" t="str">
        <f>VLOOKUP(B1427,'[1]87-20-0'!$B$2:$G$10000, 4,0)</f>
        <v>KUWAIT</v>
      </c>
      <c r="E1427" s="41" t="str">
        <f>VLOOKUP(B1427,'[1]87-20-0'!$B$2:$G$10000, 5,0)</f>
        <v>ESMALTE AEROSOL</v>
      </c>
      <c r="F1427" s="42">
        <f>VLOOKUP(B1427,'[1]87-20-0'!$B$2:$G$10000, 6,0)</f>
        <v>5358.25</v>
      </c>
      <c r="G1427" s="52">
        <f>F1427*(1-$B$15)*(1-(IF(ISERROR(VLOOKUP(A1427,'[2]BASE OFERTAS'!$A$2:$D$800,4,FALSE)),"0 ",VLOOKUP(A1427,'[2]BASE OFERTAS'!$A$2:$D$800,4,FALSE))))</f>
        <v>5358.25</v>
      </c>
      <c r="H1427" s="43"/>
      <c r="I1427" s="44">
        <f t="shared" ref="I1427:I1490" si="45">H1427*G1427</f>
        <v>0</v>
      </c>
    </row>
    <row r="1428" spans="1:9" x14ac:dyDescent="0.2">
      <c r="A1428" s="53" t="str">
        <f t="shared" si="44"/>
        <v>KUWAITESMALTE METALIZAD</v>
      </c>
      <c r="B1428" s="41" t="str">
        <f>'[1]87-20-0'!B1412</f>
        <v>EMACK</v>
      </c>
      <c r="C1428" s="41" t="str">
        <f>VLOOKUP(B1428,'[1]87-20-0'!$B$2:$G$10000, 3,0)</f>
        <v>ESMA AERO METALIZ *COBRE*</v>
      </c>
      <c r="D1428" s="41" t="str">
        <f>VLOOKUP(B1428,'[1]87-20-0'!$B$2:$G$10000, 4,0)</f>
        <v>KUWAIT</v>
      </c>
      <c r="E1428" s="41" t="str">
        <f>VLOOKUP(B1428,'[1]87-20-0'!$B$2:$G$10000, 5,0)</f>
        <v>ESMALTE METALIZAD</v>
      </c>
      <c r="F1428" s="42">
        <f>VLOOKUP(B1428,'[1]87-20-0'!$B$2:$G$10000, 6,0)</f>
        <v>5440.2</v>
      </c>
      <c r="G1428" s="52">
        <f>F1428*(1-$B$15)*(1-(IF(ISERROR(VLOOKUP(A1428,'[2]BASE OFERTAS'!$A$2:$D$800,4,FALSE)),"0 ",VLOOKUP(A1428,'[2]BASE OFERTAS'!$A$2:$D$800,4,FALSE))))</f>
        <v>5440.2</v>
      </c>
      <c r="H1428" s="43"/>
      <c r="I1428" s="44">
        <f t="shared" si="45"/>
        <v>0</v>
      </c>
    </row>
    <row r="1429" spans="1:9" x14ac:dyDescent="0.2">
      <c r="A1429" s="53" t="str">
        <f t="shared" si="44"/>
        <v>KUWAITESMALTE AEROSOL</v>
      </c>
      <c r="B1429" s="41" t="str">
        <f>'[1]87-20-0'!B1413</f>
        <v>ESARVK</v>
      </c>
      <c r="C1429" s="41" t="str">
        <f>VLOOKUP(B1429,'[1]87-20-0'!$B$2:$G$10000, 3,0)</f>
        <v>ESMA AEROS ROJO VIVO</v>
      </c>
      <c r="D1429" s="41" t="str">
        <f>VLOOKUP(B1429,'[1]87-20-0'!$B$2:$G$10000, 4,0)</f>
        <v>KUWAIT</v>
      </c>
      <c r="E1429" s="41" t="str">
        <f>VLOOKUP(B1429,'[1]87-20-0'!$B$2:$G$10000, 5,0)</f>
        <v>ESMALTE AEROSOL</v>
      </c>
      <c r="F1429" s="42">
        <f>VLOOKUP(B1429,'[1]87-20-0'!$B$2:$G$10000, 6,0)</f>
        <v>2215.16</v>
      </c>
      <c r="G1429" s="52">
        <f>F1429*(1-$B$15)*(1-(IF(ISERROR(VLOOKUP(A1429,'[2]BASE OFERTAS'!$A$2:$D$800,4,FALSE)),"0 ",VLOOKUP(A1429,'[2]BASE OFERTAS'!$A$2:$D$800,4,FALSE))))</f>
        <v>2215.16</v>
      </c>
      <c r="H1429" s="43"/>
      <c r="I1429" s="44">
        <f t="shared" si="45"/>
        <v>0</v>
      </c>
    </row>
    <row r="1430" spans="1:9" x14ac:dyDescent="0.2">
      <c r="A1430" s="53" t="str">
        <f t="shared" si="44"/>
        <v>KUWAITESMALTE AEROSOL</v>
      </c>
      <c r="B1430" s="41" t="str">
        <f>'[1]87-20-0'!B1414</f>
        <v>ESAAK</v>
      </c>
      <c r="C1430" s="41" t="str">
        <f>VLOOKUP(B1430,'[1]87-20-0'!$B$2:$G$10000, 3,0)</f>
        <v>ESMA AEROSOL Amarill</v>
      </c>
      <c r="D1430" s="41" t="str">
        <f>VLOOKUP(B1430,'[1]87-20-0'!$B$2:$G$10000, 4,0)</f>
        <v>KUWAIT</v>
      </c>
      <c r="E1430" s="41" t="str">
        <f>VLOOKUP(B1430,'[1]87-20-0'!$B$2:$G$10000, 5,0)</f>
        <v>ESMALTE AEROSOL</v>
      </c>
      <c r="F1430" s="42">
        <f>VLOOKUP(B1430,'[1]87-20-0'!$B$2:$G$10000, 6,0)</f>
        <v>2215.16</v>
      </c>
      <c r="G1430" s="52">
        <f>F1430*(1-$B$15)*(1-(IF(ISERROR(VLOOKUP(A1430,'[2]BASE OFERTAS'!$A$2:$D$800,4,FALSE)),"0 ",VLOOKUP(A1430,'[2]BASE OFERTAS'!$A$2:$D$800,4,FALSE))))</f>
        <v>2215.16</v>
      </c>
      <c r="H1430" s="43"/>
      <c r="I1430" s="44">
        <f t="shared" si="45"/>
        <v>0</v>
      </c>
    </row>
    <row r="1431" spans="1:9" x14ac:dyDescent="0.2">
      <c r="A1431" s="53" t="str">
        <f t="shared" si="44"/>
        <v>KUWAITESMALTE AEROSOL</v>
      </c>
      <c r="B1431" s="41" t="str">
        <f>'[1]87-20-0'!B1415</f>
        <v>ESAAAK</v>
      </c>
      <c r="C1431" s="41" t="str">
        <f>VLOOKUP(B1431,'[1]87-20-0'!$B$2:$G$10000, 3,0)</f>
        <v>ESMA AEROSOL Az/Azul</v>
      </c>
      <c r="D1431" s="41" t="str">
        <f>VLOOKUP(B1431,'[1]87-20-0'!$B$2:$G$10000, 4,0)</f>
        <v>KUWAIT</v>
      </c>
      <c r="E1431" s="41" t="str">
        <f>VLOOKUP(B1431,'[1]87-20-0'!$B$2:$G$10000, 5,0)</f>
        <v>ESMALTE AEROSOL</v>
      </c>
      <c r="F1431" s="42">
        <f>VLOOKUP(B1431,'[1]87-20-0'!$B$2:$G$10000, 6,0)</f>
        <v>2215.16</v>
      </c>
      <c r="G1431" s="52">
        <f>F1431*(1-$B$15)*(1-(IF(ISERROR(VLOOKUP(A1431,'[2]BASE OFERTAS'!$A$2:$D$800,4,FALSE)),"0 ",VLOOKUP(A1431,'[2]BASE OFERTAS'!$A$2:$D$800,4,FALSE))))</f>
        <v>2215.16</v>
      </c>
      <c r="H1431" s="43"/>
      <c r="I1431" s="44">
        <f t="shared" si="45"/>
        <v>0</v>
      </c>
    </row>
    <row r="1432" spans="1:9" x14ac:dyDescent="0.2">
      <c r="A1432" s="53" t="str">
        <f t="shared" si="44"/>
        <v>KUWAITESMALTE AEROSOL</v>
      </c>
      <c r="B1432" s="41" t="str">
        <f>'[1]87-20-0'!B1416</f>
        <v>ESAATK</v>
      </c>
      <c r="C1432" s="41" t="str">
        <f>VLOOKUP(B1432,'[1]87-20-0'!$B$2:$G$10000, 3,0)</f>
        <v>ESMA AEROSOL Az/Traf</v>
      </c>
      <c r="D1432" s="41" t="str">
        <f>VLOOKUP(B1432,'[1]87-20-0'!$B$2:$G$10000, 4,0)</f>
        <v>KUWAIT</v>
      </c>
      <c r="E1432" s="41" t="str">
        <f>VLOOKUP(B1432,'[1]87-20-0'!$B$2:$G$10000, 5,0)</f>
        <v>ESMALTE AEROSOL</v>
      </c>
      <c r="F1432" s="42">
        <f>VLOOKUP(B1432,'[1]87-20-0'!$B$2:$G$10000, 6,0)</f>
        <v>2215.16</v>
      </c>
      <c r="G1432" s="52">
        <f>F1432*(1-$B$15)*(1-(IF(ISERROR(VLOOKUP(A1432,'[2]BASE OFERTAS'!$A$2:$D$800,4,FALSE)),"0 ",VLOOKUP(A1432,'[2]BASE OFERTAS'!$A$2:$D$800,4,FALSE))))</f>
        <v>2215.16</v>
      </c>
      <c r="H1432" s="43"/>
      <c r="I1432" s="44">
        <f t="shared" si="45"/>
        <v>0</v>
      </c>
    </row>
    <row r="1433" spans="1:9" x14ac:dyDescent="0.2">
      <c r="A1433" s="53" t="str">
        <f t="shared" si="44"/>
        <v>KUWAITESMALTE AEROSOL</v>
      </c>
      <c r="B1433" s="41" t="str">
        <f>'[1]87-20-0'!B1417</f>
        <v>ESAAMK</v>
      </c>
      <c r="C1433" s="41" t="str">
        <f>VLOOKUP(B1433,'[1]87-20-0'!$B$2:$G$10000, 3,0)</f>
        <v>ESMA AEROSOL Azu/Mar</v>
      </c>
      <c r="D1433" s="41" t="str">
        <f>VLOOKUP(B1433,'[1]87-20-0'!$B$2:$G$10000, 4,0)</f>
        <v>KUWAIT</v>
      </c>
      <c r="E1433" s="41" t="str">
        <f>VLOOKUP(B1433,'[1]87-20-0'!$B$2:$G$10000, 5,0)</f>
        <v>ESMALTE AEROSOL</v>
      </c>
      <c r="F1433" s="42">
        <f>VLOOKUP(B1433,'[1]87-20-0'!$B$2:$G$10000, 6,0)</f>
        <v>2215.16</v>
      </c>
      <c r="G1433" s="52">
        <f>F1433*(1-$B$15)*(1-(IF(ISERROR(VLOOKUP(A1433,'[2]BASE OFERTAS'!$A$2:$D$800,4,FALSE)),"0 ",VLOOKUP(A1433,'[2]BASE OFERTAS'!$A$2:$D$800,4,FALSE))))</f>
        <v>2215.16</v>
      </c>
      <c r="H1433" s="43"/>
      <c r="I1433" s="44">
        <f t="shared" si="45"/>
        <v>0</v>
      </c>
    </row>
    <row r="1434" spans="1:9" x14ac:dyDescent="0.2">
      <c r="A1434" s="53" t="str">
        <f t="shared" si="44"/>
        <v>KUWAITESMALTE AEROSOL</v>
      </c>
      <c r="B1434" s="41" t="str">
        <f>'[1]87-20-0'!B1418</f>
        <v>ESABMK</v>
      </c>
      <c r="C1434" s="41" t="str">
        <f>VLOOKUP(B1434,'[1]87-20-0'!$B$2:$G$10000, 3,0)</f>
        <v>ESMA AEROSOL Bco/Mat</v>
      </c>
      <c r="D1434" s="41" t="str">
        <f>VLOOKUP(B1434,'[1]87-20-0'!$B$2:$G$10000, 4,0)</f>
        <v>KUWAIT</v>
      </c>
      <c r="E1434" s="41" t="str">
        <f>VLOOKUP(B1434,'[1]87-20-0'!$B$2:$G$10000, 5,0)</f>
        <v>ESMALTE AEROSOL</v>
      </c>
      <c r="F1434" s="42">
        <f>VLOOKUP(B1434,'[1]87-20-0'!$B$2:$G$10000, 6,0)</f>
        <v>2215.16</v>
      </c>
      <c r="G1434" s="52">
        <f>F1434*(1-$B$15)*(1-(IF(ISERROR(VLOOKUP(A1434,'[2]BASE OFERTAS'!$A$2:$D$800,4,FALSE)),"0 ",VLOOKUP(A1434,'[2]BASE OFERTAS'!$A$2:$D$800,4,FALSE))))</f>
        <v>2215.16</v>
      </c>
      <c r="H1434" s="43"/>
      <c r="I1434" s="44">
        <f t="shared" si="45"/>
        <v>0</v>
      </c>
    </row>
    <row r="1435" spans="1:9" x14ac:dyDescent="0.2">
      <c r="A1435" s="53" t="str">
        <f t="shared" si="44"/>
        <v>KUWAITESMALTE AEROSOL</v>
      </c>
      <c r="B1435" s="41" t="str">
        <f>'[1]87-20-0'!B1419</f>
        <v>ESABEIK</v>
      </c>
      <c r="C1435" s="41" t="str">
        <f>VLOOKUP(B1435,'[1]87-20-0'!$B$2:$G$10000, 3,0)</f>
        <v>ESMA AEROSOL Beige</v>
      </c>
      <c r="D1435" s="41" t="str">
        <f>VLOOKUP(B1435,'[1]87-20-0'!$B$2:$G$10000, 4,0)</f>
        <v>KUWAIT</v>
      </c>
      <c r="E1435" s="41" t="str">
        <f>VLOOKUP(B1435,'[1]87-20-0'!$B$2:$G$10000, 5,0)</f>
        <v>ESMALTE AEROSOL</v>
      </c>
      <c r="F1435" s="42">
        <f>VLOOKUP(B1435,'[1]87-20-0'!$B$2:$G$10000, 6,0)</f>
        <v>2215.16</v>
      </c>
      <c r="G1435" s="52">
        <f>F1435*(1-$B$15)*(1-(IF(ISERROR(VLOOKUP(A1435,'[2]BASE OFERTAS'!$A$2:$D$800,4,FALSE)),"0 ",VLOOKUP(A1435,'[2]BASE OFERTAS'!$A$2:$D$800,4,FALSE))))</f>
        <v>2215.16</v>
      </c>
      <c r="H1435" s="43"/>
      <c r="I1435" s="44">
        <f t="shared" si="45"/>
        <v>0</v>
      </c>
    </row>
    <row r="1436" spans="1:9" x14ac:dyDescent="0.2">
      <c r="A1436" s="53" t="str">
        <f t="shared" si="44"/>
        <v>KUWAITESMALTE AEROSOL</v>
      </c>
      <c r="B1436" s="41" t="str">
        <f>'[1]87-20-0'!B1420</f>
        <v>ESABEK</v>
      </c>
      <c r="C1436" s="41" t="str">
        <f>VLOOKUP(B1436,'[1]87-20-0'!$B$2:$G$10000, 3,0)</f>
        <v>ESMA AEROSOL Bermell</v>
      </c>
      <c r="D1436" s="41" t="str">
        <f>VLOOKUP(B1436,'[1]87-20-0'!$B$2:$G$10000, 4,0)</f>
        <v>KUWAIT</v>
      </c>
      <c r="E1436" s="41" t="str">
        <f>VLOOKUP(B1436,'[1]87-20-0'!$B$2:$G$10000, 5,0)</f>
        <v>ESMALTE AEROSOL</v>
      </c>
      <c r="F1436" s="42">
        <f>VLOOKUP(B1436,'[1]87-20-0'!$B$2:$G$10000, 6,0)</f>
        <v>2215.16</v>
      </c>
      <c r="G1436" s="52">
        <f>F1436*(1-$B$15)*(1-(IF(ISERROR(VLOOKUP(A1436,'[2]BASE OFERTAS'!$A$2:$D$800,4,FALSE)),"0 ",VLOOKUP(A1436,'[2]BASE OFERTAS'!$A$2:$D$800,4,FALSE))))</f>
        <v>2215.16</v>
      </c>
      <c r="H1436" s="43"/>
      <c r="I1436" s="44">
        <f t="shared" si="45"/>
        <v>0</v>
      </c>
    </row>
    <row r="1437" spans="1:9" x14ac:dyDescent="0.2">
      <c r="A1437" s="53" t="str">
        <f t="shared" si="44"/>
        <v>KUWAITESMALTE AEROSOL</v>
      </c>
      <c r="B1437" s="41" t="str">
        <f>'[1]87-20-0'!B1421</f>
        <v>ESABSK</v>
      </c>
      <c r="C1437" s="41" t="str">
        <f>VLOOKUP(B1437,'[1]87-20-0'!$B$2:$G$10000, 3,0)</f>
        <v>ESMA AEROSOL Bl/Sati</v>
      </c>
      <c r="D1437" s="41" t="str">
        <f>VLOOKUP(B1437,'[1]87-20-0'!$B$2:$G$10000, 4,0)</f>
        <v>KUWAIT</v>
      </c>
      <c r="E1437" s="41" t="str">
        <f>VLOOKUP(B1437,'[1]87-20-0'!$B$2:$G$10000, 5,0)</f>
        <v>ESMALTE AEROSOL</v>
      </c>
      <c r="F1437" s="42">
        <f>VLOOKUP(B1437,'[1]87-20-0'!$B$2:$G$10000, 6,0)</f>
        <v>2215.16</v>
      </c>
      <c r="G1437" s="52">
        <f>F1437*(1-$B$15)*(1-(IF(ISERROR(VLOOKUP(A1437,'[2]BASE OFERTAS'!$A$2:$D$800,4,FALSE)),"0 ",VLOOKUP(A1437,'[2]BASE OFERTAS'!$A$2:$D$800,4,FALSE))))</f>
        <v>2215.16</v>
      </c>
      <c r="H1437" s="43"/>
      <c r="I1437" s="44">
        <f t="shared" si="45"/>
        <v>0</v>
      </c>
    </row>
    <row r="1438" spans="1:9" x14ac:dyDescent="0.2">
      <c r="A1438" s="53" t="str">
        <f t="shared" si="44"/>
        <v>KUWAITESMALTE AEROSOL</v>
      </c>
      <c r="B1438" s="41" t="str">
        <f>'[1]87-20-0'!B1422</f>
        <v>ESABK</v>
      </c>
      <c r="C1438" s="41" t="str">
        <f>VLOOKUP(B1438,'[1]87-20-0'!$B$2:$G$10000, 3,0)</f>
        <v>ESMA AEROSOL Blanco</v>
      </c>
      <c r="D1438" s="41" t="str">
        <f>VLOOKUP(B1438,'[1]87-20-0'!$B$2:$G$10000, 4,0)</f>
        <v>KUWAIT</v>
      </c>
      <c r="E1438" s="41" t="str">
        <f>VLOOKUP(B1438,'[1]87-20-0'!$B$2:$G$10000, 5,0)</f>
        <v>ESMALTE AEROSOL</v>
      </c>
      <c r="F1438" s="42">
        <f>VLOOKUP(B1438,'[1]87-20-0'!$B$2:$G$10000, 6,0)</f>
        <v>2215.16</v>
      </c>
      <c r="G1438" s="52">
        <f>F1438*(1-$B$15)*(1-(IF(ISERROR(VLOOKUP(A1438,'[2]BASE OFERTAS'!$A$2:$D$800,4,FALSE)),"0 ",VLOOKUP(A1438,'[2]BASE OFERTAS'!$A$2:$D$800,4,FALSE))))</f>
        <v>2215.16</v>
      </c>
      <c r="H1438" s="43"/>
      <c r="I1438" s="44">
        <f t="shared" si="45"/>
        <v>0</v>
      </c>
    </row>
    <row r="1439" spans="1:9" x14ac:dyDescent="0.2">
      <c r="A1439" s="53" t="str">
        <f t="shared" si="44"/>
        <v>KUWAITESMALTE AEROSOL</v>
      </c>
      <c r="B1439" s="41" t="str">
        <f>'[1]87-20-0'!B1423</f>
        <v>ESACK</v>
      </c>
      <c r="C1439" s="41" t="str">
        <f>VLOOKUP(B1439,'[1]87-20-0'!$B$2:$G$10000, 3,0)</f>
        <v>ESMA AEROSOL Celeste</v>
      </c>
      <c r="D1439" s="41" t="str">
        <f>VLOOKUP(B1439,'[1]87-20-0'!$B$2:$G$10000, 4,0)</f>
        <v>KUWAIT</v>
      </c>
      <c r="E1439" s="41" t="str">
        <f>VLOOKUP(B1439,'[1]87-20-0'!$B$2:$G$10000, 5,0)</f>
        <v>ESMALTE AEROSOL</v>
      </c>
      <c r="F1439" s="42">
        <f>VLOOKUP(B1439,'[1]87-20-0'!$B$2:$G$10000, 6,0)</f>
        <v>2215.16</v>
      </c>
      <c r="G1439" s="52">
        <f>F1439*(1-$B$15)*(1-(IF(ISERROR(VLOOKUP(A1439,'[2]BASE OFERTAS'!$A$2:$D$800,4,FALSE)),"0 ",VLOOKUP(A1439,'[2]BASE OFERTAS'!$A$2:$D$800,4,FALSE))))</f>
        <v>2215.16</v>
      </c>
      <c r="H1439" s="43"/>
      <c r="I1439" s="44">
        <f t="shared" si="45"/>
        <v>0</v>
      </c>
    </row>
    <row r="1440" spans="1:9" x14ac:dyDescent="0.2">
      <c r="A1440" s="53" t="str">
        <f t="shared" si="44"/>
        <v>KUWAITESMALTE AEROSOL</v>
      </c>
      <c r="B1440" s="41" t="str">
        <f>'[1]87-20-0'!B1424</f>
        <v>ESACRK</v>
      </c>
      <c r="C1440" s="41" t="str">
        <f>VLOOKUP(B1440,'[1]87-20-0'!$B$2:$G$10000, 3,0)</f>
        <v>ESMA AEROSOL Crema</v>
      </c>
      <c r="D1440" s="41" t="str">
        <f>VLOOKUP(B1440,'[1]87-20-0'!$B$2:$G$10000, 4,0)</f>
        <v>KUWAIT</v>
      </c>
      <c r="E1440" s="41" t="str">
        <f>VLOOKUP(B1440,'[1]87-20-0'!$B$2:$G$10000, 5,0)</f>
        <v>ESMALTE AEROSOL</v>
      </c>
      <c r="F1440" s="42">
        <f>VLOOKUP(B1440,'[1]87-20-0'!$B$2:$G$10000, 6,0)</f>
        <v>2215.16</v>
      </c>
      <c r="G1440" s="52">
        <f>F1440*(1-$B$15)*(1-(IF(ISERROR(VLOOKUP(A1440,'[2]BASE OFERTAS'!$A$2:$D$800,4,FALSE)),"0 ",VLOOKUP(A1440,'[2]BASE OFERTAS'!$A$2:$D$800,4,FALSE))))</f>
        <v>2215.16</v>
      </c>
      <c r="H1440" s="43"/>
      <c r="I1440" s="44">
        <f t="shared" si="45"/>
        <v>0</v>
      </c>
    </row>
    <row r="1441" spans="1:9" x14ac:dyDescent="0.2">
      <c r="A1441" s="53" t="str">
        <f t="shared" si="44"/>
        <v>KUWAITESMALTE AEROSOL</v>
      </c>
      <c r="B1441" s="41" t="str">
        <f>'[1]87-20-0'!B1425</f>
        <v>ESAGEK</v>
      </c>
      <c r="C1441" s="41" t="str">
        <f>VLOOKUP(B1441,'[1]87-20-0'!$B$2:$G$10000, 3,0)</f>
        <v>ESMA AEROSOL Gr/Espa</v>
      </c>
      <c r="D1441" s="41" t="str">
        <f>VLOOKUP(B1441,'[1]87-20-0'!$B$2:$G$10000, 4,0)</f>
        <v>KUWAIT</v>
      </c>
      <c r="E1441" s="41" t="str">
        <f>VLOOKUP(B1441,'[1]87-20-0'!$B$2:$G$10000, 5,0)</f>
        <v>ESMALTE AEROSOL</v>
      </c>
      <c r="F1441" s="42">
        <f>VLOOKUP(B1441,'[1]87-20-0'!$B$2:$G$10000, 6,0)</f>
        <v>2215.16</v>
      </c>
      <c r="G1441" s="52">
        <f>F1441*(1-$B$15)*(1-(IF(ISERROR(VLOOKUP(A1441,'[2]BASE OFERTAS'!$A$2:$D$800,4,FALSE)),"0 ",VLOOKUP(A1441,'[2]BASE OFERTAS'!$A$2:$D$800,4,FALSE))))</f>
        <v>2215.16</v>
      </c>
      <c r="H1441" s="43"/>
      <c r="I1441" s="44">
        <f t="shared" si="45"/>
        <v>0</v>
      </c>
    </row>
    <row r="1442" spans="1:9" x14ac:dyDescent="0.2">
      <c r="A1442" s="53" t="str">
        <f t="shared" si="44"/>
        <v>KUWAITESMALTE AEROSOL</v>
      </c>
      <c r="B1442" s="41" t="str">
        <f>'[1]87-20-0'!B1426</f>
        <v>ESAGOK</v>
      </c>
      <c r="C1442" s="41" t="str">
        <f>VLOOKUP(B1442,'[1]87-20-0'!$B$2:$G$10000, 3,0)</f>
        <v>ESMA AEROSOL Gr/Oscu</v>
      </c>
      <c r="D1442" s="41" t="str">
        <f>VLOOKUP(B1442,'[1]87-20-0'!$B$2:$G$10000, 4,0)</f>
        <v>KUWAIT</v>
      </c>
      <c r="E1442" s="41" t="str">
        <f>VLOOKUP(B1442,'[1]87-20-0'!$B$2:$G$10000, 5,0)</f>
        <v>ESMALTE AEROSOL</v>
      </c>
      <c r="F1442" s="42">
        <f>VLOOKUP(B1442,'[1]87-20-0'!$B$2:$G$10000, 6,0)</f>
        <v>2215.16</v>
      </c>
      <c r="G1442" s="52">
        <f>F1442*(1-$B$15)*(1-(IF(ISERROR(VLOOKUP(A1442,'[2]BASE OFERTAS'!$A$2:$D$800,4,FALSE)),"0 ",VLOOKUP(A1442,'[2]BASE OFERTAS'!$A$2:$D$800,4,FALSE))))</f>
        <v>2215.16</v>
      </c>
      <c r="H1442" s="43"/>
      <c r="I1442" s="44">
        <f t="shared" si="45"/>
        <v>0</v>
      </c>
    </row>
    <row r="1443" spans="1:9" x14ac:dyDescent="0.2">
      <c r="A1443" s="53" t="str">
        <f t="shared" si="44"/>
        <v>KUWAITESMALTE AEROSOL</v>
      </c>
      <c r="B1443" s="41" t="str">
        <f>'[1]87-20-0'!B1427</f>
        <v>ESAGPK</v>
      </c>
      <c r="C1443" s="41" t="str">
        <f>VLOOKUP(B1443,'[1]87-20-0'!$B$2:$G$10000, 3,0)</f>
        <v>ESMA AEROSOL Gri/Per</v>
      </c>
      <c r="D1443" s="41" t="str">
        <f>VLOOKUP(B1443,'[1]87-20-0'!$B$2:$G$10000, 4,0)</f>
        <v>KUWAIT</v>
      </c>
      <c r="E1443" s="41" t="str">
        <f>VLOOKUP(B1443,'[1]87-20-0'!$B$2:$G$10000, 5,0)</f>
        <v>ESMALTE AEROSOL</v>
      </c>
      <c r="F1443" s="42">
        <f>VLOOKUP(B1443,'[1]87-20-0'!$B$2:$G$10000, 6,0)</f>
        <v>2215.16</v>
      </c>
      <c r="G1443" s="52">
        <f>F1443*(1-$B$15)*(1-(IF(ISERROR(VLOOKUP(A1443,'[2]BASE OFERTAS'!$A$2:$D$800,4,FALSE)),"0 ",VLOOKUP(A1443,'[2]BASE OFERTAS'!$A$2:$D$800,4,FALSE))))</f>
        <v>2215.16</v>
      </c>
      <c r="H1443" s="43"/>
      <c r="I1443" s="44">
        <f t="shared" si="45"/>
        <v>0</v>
      </c>
    </row>
    <row r="1444" spans="1:9" x14ac:dyDescent="0.2">
      <c r="A1444" s="53" t="str">
        <f t="shared" si="44"/>
        <v>KUWAITESMALTE AEROSOL</v>
      </c>
      <c r="B1444" s="41" t="str">
        <f>'[1]87-20-0'!B1428</f>
        <v>EMAOK</v>
      </c>
      <c r="C1444" s="41" t="str">
        <f>VLOOKUP(B1444,'[1]87-20-0'!$B$2:$G$10000, 3,0)</f>
        <v>ESMA AEROSOL METAL *ORO*</v>
      </c>
      <c r="D1444" s="41" t="str">
        <f>VLOOKUP(B1444,'[1]87-20-0'!$B$2:$G$10000, 4,0)</f>
        <v>KUWAIT</v>
      </c>
      <c r="E1444" s="41" t="str">
        <f>VLOOKUP(B1444,'[1]87-20-0'!$B$2:$G$10000, 5,0)</f>
        <v>ESMALTE AEROSOL</v>
      </c>
      <c r="F1444" s="42">
        <f>VLOOKUP(B1444,'[1]87-20-0'!$B$2:$G$10000, 6,0)</f>
        <v>3959.56</v>
      </c>
      <c r="G1444" s="52">
        <f>F1444*(1-$B$15)*(1-(IF(ISERROR(VLOOKUP(A1444,'[2]BASE OFERTAS'!$A$2:$D$800,4,FALSE)),"0 ",VLOOKUP(A1444,'[2]BASE OFERTAS'!$A$2:$D$800,4,FALSE))))</f>
        <v>3959.56</v>
      </c>
      <c r="H1444" s="43"/>
      <c r="I1444" s="44">
        <f t="shared" si="45"/>
        <v>0</v>
      </c>
    </row>
    <row r="1445" spans="1:9" x14ac:dyDescent="0.2">
      <c r="A1445" s="53" t="str">
        <f t="shared" si="44"/>
        <v>KUWAITESMALTE AEROSOL</v>
      </c>
      <c r="B1445" s="41" t="str">
        <f>'[1]87-20-0'!B1429</f>
        <v>ESAMAK</v>
      </c>
      <c r="C1445" s="41" t="str">
        <f>VLOOKUP(B1445,'[1]87-20-0'!$B$2:$G$10000, 3,0)</f>
        <v>ESMA AEROSOL Marfil</v>
      </c>
      <c r="D1445" s="41" t="str">
        <f>VLOOKUP(B1445,'[1]87-20-0'!$B$2:$G$10000, 4,0)</f>
        <v>KUWAIT</v>
      </c>
      <c r="E1445" s="41" t="str">
        <f>VLOOKUP(B1445,'[1]87-20-0'!$B$2:$G$10000, 5,0)</f>
        <v>ESMALTE AEROSOL</v>
      </c>
      <c r="F1445" s="42">
        <f>VLOOKUP(B1445,'[1]87-20-0'!$B$2:$G$10000, 6,0)</f>
        <v>2215.16</v>
      </c>
      <c r="G1445" s="52">
        <f>F1445*(1-$B$15)*(1-(IF(ISERROR(VLOOKUP(A1445,'[2]BASE OFERTAS'!$A$2:$D$800,4,FALSE)),"0 ",VLOOKUP(A1445,'[2]BASE OFERTAS'!$A$2:$D$800,4,FALSE))))</f>
        <v>2215.16</v>
      </c>
      <c r="H1445" s="43"/>
      <c r="I1445" s="44">
        <f t="shared" si="45"/>
        <v>0</v>
      </c>
    </row>
    <row r="1446" spans="1:9" x14ac:dyDescent="0.2">
      <c r="A1446" s="53" t="str">
        <f t="shared" si="44"/>
        <v>KUWAITESMALTE AEROSOL</v>
      </c>
      <c r="B1446" s="41" t="str">
        <f>'[1]87-20-0'!B1430</f>
        <v>ESAMK</v>
      </c>
      <c r="C1446" s="41" t="str">
        <f>VLOOKUP(B1446,'[1]87-20-0'!$B$2:$G$10000, 3,0)</f>
        <v>ESMA AEROSOL Marron</v>
      </c>
      <c r="D1446" s="41" t="str">
        <f>VLOOKUP(B1446,'[1]87-20-0'!$B$2:$G$10000, 4,0)</f>
        <v>KUWAIT</v>
      </c>
      <c r="E1446" s="41" t="str">
        <f>VLOOKUP(B1446,'[1]87-20-0'!$B$2:$G$10000, 5,0)</f>
        <v>ESMALTE AEROSOL</v>
      </c>
      <c r="F1446" s="42">
        <f>VLOOKUP(B1446,'[1]87-20-0'!$B$2:$G$10000, 6,0)</f>
        <v>2215.16</v>
      </c>
      <c r="G1446" s="52">
        <f>F1446*(1-$B$15)*(1-(IF(ISERROR(VLOOKUP(A1446,'[2]BASE OFERTAS'!$A$2:$D$800,4,FALSE)),"0 ",VLOOKUP(A1446,'[2]BASE OFERTAS'!$A$2:$D$800,4,FALSE))))</f>
        <v>2215.16</v>
      </c>
      <c r="H1446" s="43"/>
      <c r="I1446" s="44">
        <f t="shared" si="45"/>
        <v>0</v>
      </c>
    </row>
    <row r="1447" spans="1:9" x14ac:dyDescent="0.2">
      <c r="A1447" s="53" t="str">
        <f t="shared" si="44"/>
        <v>KUWAITESMALTE AEROSOL</v>
      </c>
      <c r="B1447" s="41" t="str">
        <f>'[1]87-20-0'!B1431</f>
        <v>ESANAK</v>
      </c>
      <c r="C1447" s="41" t="str">
        <f>VLOOKUP(B1447,'[1]87-20-0'!$B$2:$G$10000, 3,0)</f>
        <v>ESMA AEROSOL Naranja</v>
      </c>
      <c r="D1447" s="41" t="str">
        <f>VLOOKUP(B1447,'[1]87-20-0'!$B$2:$G$10000, 4,0)</f>
        <v>KUWAIT</v>
      </c>
      <c r="E1447" s="41" t="str">
        <f>VLOOKUP(B1447,'[1]87-20-0'!$B$2:$G$10000, 5,0)</f>
        <v>ESMALTE AEROSOL</v>
      </c>
      <c r="F1447" s="42">
        <f>VLOOKUP(B1447,'[1]87-20-0'!$B$2:$G$10000, 6,0)</f>
        <v>2215.16</v>
      </c>
      <c r="G1447" s="52">
        <f>F1447*(1-$B$15)*(1-(IF(ISERROR(VLOOKUP(A1447,'[2]BASE OFERTAS'!$A$2:$D$800,4,FALSE)),"0 ",VLOOKUP(A1447,'[2]BASE OFERTAS'!$A$2:$D$800,4,FALSE))))</f>
        <v>2215.16</v>
      </c>
      <c r="H1447" s="43"/>
      <c r="I1447" s="44">
        <f t="shared" si="45"/>
        <v>0</v>
      </c>
    </row>
    <row r="1448" spans="1:9" x14ac:dyDescent="0.2">
      <c r="A1448" s="53" t="str">
        <f t="shared" si="44"/>
        <v>KUWAITESMALTE AEROSOL</v>
      </c>
      <c r="B1448" s="41" t="str">
        <f>'[1]87-20-0'!B1432</f>
        <v>ESANMK</v>
      </c>
      <c r="C1448" s="41" t="str">
        <f>VLOOKUP(B1448,'[1]87-20-0'!$B$2:$G$10000, 3,0)</f>
        <v>ESMA AEROSOL Ne/Mate</v>
      </c>
      <c r="D1448" s="41" t="str">
        <f>VLOOKUP(B1448,'[1]87-20-0'!$B$2:$G$10000, 4,0)</f>
        <v>KUWAIT</v>
      </c>
      <c r="E1448" s="41" t="str">
        <f>VLOOKUP(B1448,'[1]87-20-0'!$B$2:$G$10000, 5,0)</f>
        <v>ESMALTE AEROSOL</v>
      </c>
      <c r="F1448" s="42">
        <f>VLOOKUP(B1448,'[1]87-20-0'!$B$2:$G$10000, 6,0)</f>
        <v>2215.16</v>
      </c>
      <c r="G1448" s="52">
        <f>F1448*(1-$B$15)*(1-(IF(ISERROR(VLOOKUP(A1448,'[2]BASE OFERTAS'!$A$2:$D$800,4,FALSE)),"0 ",VLOOKUP(A1448,'[2]BASE OFERTAS'!$A$2:$D$800,4,FALSE))))</f>
        <v>2215.16</v>
      </c>
      <c r="H1448" s="43"/>
      <c r="I1448" s="44">
        <f t="shared" si="45"/>
        <v>0</v>
      </c>
    </row>
    <row r="1449" spans="1:9" x14ac:dyDescent="0.2">
      <c r="A1449" s="53" t="str">
        <f t="shared" si="44"/>
        <v>KUWAITESMALTE AEROSOL</v>
      </c>
      <c r="B1449" s="41" t="str">
        <f>'[1]87-20-0'!B1433</f>
        <v>ESANSK</v>
      </c>
      <c r="C1449" s="41" t="str">
        <f>VLOOKUP(B1449,'[1]87-20-0'!$B$2:$G$10000, 3,0)</f>
        <v>ESMA AEROSOL Ne/Sati</v>
      </c>
      <c r="D1449" s="41" t="str">
        <f>VLOOKUP(B1449,'[1]87-20-0'!$B$2:$G$10000, 4,0)</f>
        <v>KUWAIT</v>
      </c>
      <c r="E1449" s="41" t="str">
        <f>VLOOKUP(B1449,'[1]87-20-0'!$B$2:$G$10000, 5,0)</f>
        <v>ESMALTE AEROSOL</v>
      </c>
      <c r="F1449" s="42">
        <f>VLOOKUP(B1449,'[1]87-20-0'!$B$2:$G$10000, 6,0)</f>
        <v>2215.16</v>
      </c>
      <c r="G1449" s="52">
        <f>F1449*(1-$B$15)*(1-(IF(ISERROR(VLOOKUP(A1449,'[2]BASE OFERTAS'!$A$2:$D$800,4,FALSE)),"0 ",VLOOKUP(A1449,'[2]BASE OFERTAS'!$A$2:$D$800,4,FALSE))))</f>
        <v>2215.16</v>
      </c>
      <c r="H1449" s="43"/>
      <c r="I1449" s="44">
        <f t="shared" si="45"/>
        <v>0</v>
      </c>
    </row>
    <row r="1450" spans="1:9" x14ac:dyDescent="0.2">
      <c r="A1450" s="53" t="str">
        <f t="shared" si="44"/>
        <v>KUWAITESMALTE AEROSOL</v>
      </c>
      <c r="B1450" s="41" t="str">
        <f>'[1]87-20-0'!B1434</f>
        <v>ESANK</v>
      </c>
      <c r="C1450" s="41" t="str">
        <f>VLOOKUP(B1450,'[1]87-20-0'!$B$2:$G$10000, 3,0)</f>
        <v>ESMA AEROSOL Negro</v>
      </c>
      <c r="D1450" s="41" t="str">
        <f>VLOOKUP(B1450,'[1]87-20-0'!$B$2:$G$10000, 4,0)</f>
        <v>KUWAIT</v>
      </c>
      <c r="E1450" s="41" t="str">
        <f>VLOOKUP(B1450,'[1]87-20-0'!$B$2:$G$10000, 5,0)</f>
        <v>ESMALTE AEROSOL</v>
      </c>
      <c r="F1450" s="42">
        <f>VLOOKUP(B1450,'[1]87-20-0'!$B$2:$G$10000, 6,0)</f>
        <v>2215.16</v>
      </c>
      <c r="G1450" s="52">
        <f>F1450*(1-$B$15)*(1-(IF(ISERROR(VLOOKUP(A1450,'[2]BASE OFERTAS'!$A$2:$D$800,4,FALSE)),"0 ",VLOOKUP(A1450,'[2]BASE OFERTAS'!$A$2:$D$800,4,FALSE))))</f>
        <v>2215.16</v>
      </c>
      <c r="H1450" s="43"/>
      <c r="I1450" s="44">
        <f t="shared" si="45"/>
        <v>0</v>
      </c>
    </row>
    <row r="1451" spans="1:9" x14ac:dyDescent="0.2">
      <c r="A1451" s="53" t="str">
        <f t="shared" si="44"/>
        <v>KUWAITESMALTE AEROSOL</v>
      </c>
      <c r="B1451" s="41" t="str">
        <f>'[1]87-20-0'!B1435</f>
        <v>ESARK</v>
      </c>
      <c r="C1451" s="41" t="str">
        <f>VLOOKUP(B1451,'[1]87-20-0'!$B$2:$G$10000, 3,0)</f>
        <v>ESMA AEROSOL Rosado</v>
      </c>
      <c r="D1451" s="41" t="str">
        <f>VLOOKUP(B1451,'[1]87-20-0'!$B$2:$G$10000, 4,0)</f>
        <v>KUWAIT</v>
      </c>
      <c r="E1451" s="41" t="str">
        <f>VLOOKUP(B1451,'[1]87-20-0'!$B$2:$G$10000, 5,0)</f>
        <v>ESMALTE AEROSOL</v>
      </c>
      <c r="F1451" s="42">
        <f>VLOOKUP(B1451,'[1]87-20-0'!$B$2:$G$10000, 6,0)</f>
        <v>2215.16</v>
      </c>
      <c r="G1451" s="52">
        <f>F1451*(1-$B$15)*(1-(IF(ISERROR(VLOOKUP(A1451,'[2]BASE OFERTAS'!$A$2:$D$800,4,FALSE)),"0 ",VLOOKUP(A1451,'[2]BASE OFERTAS'!$A$2:$D$800,4,FALSE))))</f>
        <v>2215.16</v>
      </c>
      <c r="H1451" s="43"/>
      <c r="I1451" s="44">
        <f t="shared" si="45"/>
        <v>0</v>
      </c>
    </row>
    <row r="1452" spans="1:9" x14ac:dyDescent="0.2">
      <c r="A1452" s="53" t="str">
        <f t="shared" si="44"/>
        <v>KUWAITESMALTE AEROSOL</v>
      </c>
      <c r="B1452" s="41" t="str">
        <f>'[1]87-20-0'!B1436</f>
        <v>ESATK</v>
      </c>
      <c r="C1452" s="41" t="str">
        <f>VLOOKUP(B1452,'[1]87-20-0'!$B$2:$G$10000, 3,0)</f>
        <v>ESMA AEROSOL Tabaco</v>
      </c>
      <c r="D1452" s="41" t="str">
        <f>VLOOKUP(B1452,'[1]87-20-0'!$B$2:$G$10000, 4,0)</f>
        <v>KUWAIT</v>
      </c>
      <c r="E1452" s="41" t="str">
        <f>VLOOKUP(B1452,'[1]87-20-0'!$B$2:$G$10000, 5,0)</f>
        <v>ESMALTE AEROSOL</v>
      </c>
      <c r="F1452" s="42">
        <f>VLOOKUP(B1452,'[1]87-20-0'!$B$2:$G$10000, 6,0)</f>
        <v>2215.16</v>
      </c>
      <c r="G1452" s="52">
        <f>F1452*(1-$B$15)*(1-(IF(ISERROR(VLOOKUP(A1452,'[2]BASE OFERTAS'!$A$2:$D$800,4,FALSE)),"0 ",VLOOKUP(A1452,'[2]BASE OFERTAS'!$A$2:$D$800,4,FALSE))))</f>
        <v>2215.16</v>
      </c>
      <c r="H1452" s="43"/>
      <c r="I1452" s="44">
        <f t="shared" si="45"/>
        <v>0</v>
      </c>
    </row>
    <row r="1453" spans="1:9" x14ac:dyDescent="0.2">
      <c r="A1453" s="53" t="str">
        <f t="shared" si="44"/>
        <v>KUWAITESMALTE AEROSOL</v>
      </c>
      <c r="B1453" s="41" t="str">
        <f>'[1]87-20-0'!B1437</f>
        <v>ESAVNK</v>
      </c>
      <c r="C1453" s="41" t="str">
        <f>VLOOKUP(B1453,'[1]87-20-0'!$B$2:$G$10000, 3,0)</f>
        <v>ESMA AEROSOL Ve/Noch</v>
      </c>
      <c r="D1453" s="41" t="str">
        <f>VLOOKUP(B1453,'[1]87-20-0'!$B$2:$G$10000, 4,0)</f>
        <v>KUWAIT</v>
      </c>
      <c r="E1453" s="41" t="str">
        <f>VLOOKUP(B1453,'[1]87-20-0'!$B$2:$G$10000, 5,0)</f>
        <v>ESMALTE AEROSOL</v>
      </c>
      <c r="F1453" s="42">
        <f>VLOOKUP(B1453,'[1]87-20-0'!$B$2:$G$10000, 6,0)</f>
        <v>2215.16</v>
      </c>
      <c r="G1453" s="52">
        <f>F1453*(1-$B$15)*(1-(IF(ISERROR(VLOOKUP(A1453,'[2]BASE OFERTAS'!$A$2:$D$800,4,FALSE)),"0 ",VLOOKUP(A1453,'[2]BASE OFERTAS'!$A$2:$D$800,4,FALSE))))</f>
        <v>2215.16</v>
      </c>
      <c r="H1453" s="43"/>
      <c r="I1453" s="44">
        <f t="shared" si="45"/>
        <v>0</v>
      </c>
    </row>
    <row r="1454" spans="1:9" x14ac:dyDescent="0.2">
      <c r="A1454" s="53" t="str">
        <f t="shared" si="44"/>
        <v>KUWAITESMALTE AEROSOL</v>
      </c>
      <c r="B1454" s="41" t="str">
        <f>'[1]87-20-0'!B1438</f>
        <v>ESAVCK</v>
      </c>
      <c r="C1454" s="41" t="str">
        <f>VLOOKUP(B1454,'[1]87-20-0'!$B$2:$G$10000, 3,0)</f>
        <v>ESMA AEROSOL Ver/Cla</v>
      </c>
      <c r="D1454" s="41" t="str">
        <f>VLOOKUP(B1454,'[1]87-20-0'!$B$2:$G$10000, 4,0)</f>
        <v>KUWAIT</v>
      </c>
      <c r="E1454" s="41" t="str">
        <f>VLOOKUP(B1454,'[1]87-20-0'!$B$2:$G$10000, 5,0)</f>
        <v>ESMALTE AEROSOL</v>
      </c>
      <c r="F1454" s="42">
        <f>VLOOKUP(B1454,'[1]87-20-0'!$B$2:$G$10000, 6,0)</f>
        <v>2215.16</v>
      </c>
      <c r="G1454" s="52">
        <f>F1454*(1-$B$15)*(1-(IF(ISERROR(VLOOKUP(A1454,'[2]BASE OFERTAS'!$A$2:$D$800,4,FALSE)),"0 ",VLOOKUP(A1454,'[2]BASE OFERTAS'!$A$2:$D$800,4,FALSE))))</f>
        <v>2215.16</v>
      </c>
      <c r="H1454" s="43"/>
      <c r="I1454" s="44">
        <f t="shared" si="45"/>
        <v>0</v>
      </c>
    </row>
    <row r="1455" spans="1:9" x14ac:dyDescent="0.2">
      <c r="A1455" s="53" t="str">
        <f t="shared" si="44"/>
        <v>KUWAITESMALTE AEROSOL</v>
      </c>
      <c r="B1455" s="41" t="str">
        <f>'[1]87-20-0'!B1439</f>
        <v>ESAVIK</v>
      </c>
      <c r="C1455" s="41" t="str">
        <f>VLOOKUP(B1455,'[1]87-20-0'!$B$2:$G$10000, 3,0)</f>
        <v>ESMA AEROSOL Ver/Ing</v>
      </c>
      <c r="D1455" s="41" t="str">
        <f>VLOOKUP(B1455,'[1]87-20-0'!$B$2:$G$10000, 4,0)</f>
        <v>KUWAIT</v>
      </c>
      <c r="E1455" s="41" t="str">
        <f>VLOOKUP(B1455,'[1]87-20-0'!$B$2:$G$10000, 5,0)</f>
        <v>ESMALTE AEROSOL</v>
      </c>
      <c r="F1455" s="42">
        <f>VLOOKUP(B1455,'[1]87-20-0'!$B$2:$G$10000, 6,0)</f>
        <v>2215.16</v>
      </c>
      <c r="G1455" s="52">
        <f>F1455*(1-$B$15)*(1-(IF(ISERROR(VLOOKUP(A1455,'[2]BASE OFERTAS'!$A$2:$D$800,4,FALSE)),"0 ",VLOOKUP(A1455,'[2]BASE OFERTAS'!$A$2:$D$800,4,FALSE))))</f>
        <v>2215.16</v>
      </c>
      <c r="H1455" s="43"/>
      <c r="I1455" s="44">
        <f t="shared" si="45"/>
        <v>0</v>
      </c>
    </row>
    <row r="1456" spans="1:9" x14ac:dyDescent="0.2">
      <c r="A1456" s="53" t="str">
        <f t="shared" si="44"/>
        <v>KUWAITESMALTE AEROSOL</v>
      </c>
      <c r="B1456" s="41" t="str">
        <f>'[1]87-20-0'!B1440</f>
        <v>ESAVK</v>
      </c>
      <c r="C1456" s="41" t="str">
        <f>VLOOKUP(B1456,'[1]87-20-0'!$B$2:$G$10000, 3,0)</f>
        <v>ESMA AEROSOL Violeta</v>
      </c>
      <c r="D1456" s="41" t="str">
        <f>VLOOKUP(B1456,'[1]87-20-0'!$B$2:$G$10000, 4,0)</f>
        <v>KUWAIT</v>
      </c>
      <c r="E1456" s="41" t="str">
        <f>VLOOKUP(B1456,'[1]87-20-0'!$B$2:$G$10000, 5,0)</f>
        <v>ESMALTE AEROSOL</v>
      </c>
      <c r="F1456" s="42">
        <f>VLOOKUP(B1456,'[1]87-20-0'!$B$2:$G$10000, 6,0)</f>
        <v>2215.16</v>
      </c>
      <c r="G1456" s="52">
        <f>F1456*(1-$B$15)*(1-(IF(ISERROR(VLOOKUP(A1456,'[2]BASE OFERTAS'!$A$2:$D$800,4,FALSE)),"0 ",VLOOKUP(A1456,'[2]BASE OFERTAS'!$A$2:$D$800,4,FALSE))))</f>
        <v>2215.16</v>
      </c>
      <c r="H1456" s="43"/>
      <c r="I1456" s="44">
        <f t="shared" si="45"/>
        <v>0</v>
      </c>
    </row>
    <row r="1457" spans="1:9" x14ac:dyDescent="0.2">
      <c r="A1457" s="53" t="str">
        <f t="shared" si="44"/>
        <v>VENIERESMALTE</v>
      </c>
      <c r="B1457" s="41" t="str">
        <f>'[1]87-20-0'!B1441</f>
        <v>EBS12V</v>
      </c>
      <c r="C1457" s="41" t="str">
        <f>VLOOKUP(B1457,'[1]87-20-0'!$B$2:$G$10000, 3,0)</f>
        <v>ESMA Blan/Satina 1/2</v>
      </c>
      <c r="D1457" s="41" t="str">
        <f>VLOOKUP(B1457,'[1]87-20-0'!$B$2:$G$10000, 4,0)</f>
        <v>VENIER</v>
      </c>
      <c r="E1457" s="41" t="str">
        <f>VLOOKUP(B1457,'[1]87-20-0'!$B$2:$G$10000, 5,0)</f>
        <v>ESMALTE</v>
      </c>
      <c r="F1457" s="42">
        <f>VLOOKUP(B1457,'[1]87-20-0'!$B$2:$G$10000, 6,0)</f>
        <v>7962.31</v>
      </c>
      <c r="G1457" s="52">
        <f>F1457*(1-$B$15)*(1-(IF(ISERROR(VLOOKUP(A1457,'[2]BASE OFERTAS'!$A$2:$D$800,4,FALSE)),"0 ",VLOOKUP(A1457,'[2]BASE OFERTAS'!$A$2:$D$800,4,FALSE))))</f>
        <v>7962.31</v>
      </c>
      <c r="H1457" s="43"/>
      <c r="I1457" s="44">
        <f t="shared" si="45"/>
        <v>0</v>
      </c>
    </row>
    <row r="1458" spans="1:9" x14ac:dyDescent="0.2">
      <c r="A1458" s="53" t="str">
        <f t="shared" si="44"/>
        <v>VENIERESMALTE</v>
      </c>
      <c r="B1458" s="41" t="str">
        <f>'[1]87-20-0'!B1442</f>
        <v>EBS14V</v>
      </c>
      <c r="C1458" s="41" t="str">
        <f>VLOOKUP(B1458,'[1]87-20-0'!$B$2:$G$10000, 3,0)</f>
        <v>ESMA Blan/Satina 1/4</v>
      </c>
      <c r="D1458" s="41" t="str">
        <f>VLOOKUP(B1458,'[1]87-20-0'!$B$2:$G$10000, 4,0)</f>
        <v>VENIER</v>
      </c>
      <c r="E1458" s="41" t="str">
        <f>VLOOKUP(B1458,'[1]87-20-0'!$B$2:$G$10000, 5,0)</f>
        <v>ESMALTE</v>
      </c>
      <c r="F1458" s="42">
        <f>VLOOKUP(B1458,'[1]87-20-0'!$B$2:$G$10000, 6,0)</f>
        <v>5096.87</v>
      </c>
      <c r="G1458" s="52">
        <f>F1458*(1-$B$15)*(1-(IF(ISERROR(VLOOKUP(A1458,'[2]BASE OFERTAS'!$A$2:$D$800,4,FALSE)),"0 ",VLOOKUP(A1458,'[2]BASE OFERTAS'!$A$2:$D$800,4,FALSE))))</f>
        <v>5096.87</v>
      </c>
      <c r="H1458" s="43"/>
      <c r="I1458" s="44">
        <f t="shared" si="45"/>
        <v>0</v>
      </c>
    </row>
    <row r="1459" spans="1:9" x14ac:dyDescent="0.2">
      <c r="A1459" s="53" t="str">
        <f t="shared" si="44"/>
        <v>VENIERESMALTE</v>
      </c>
      <c r="B1459" s="41" t="str">
        <f>'[1]87-20-0'!B1443</f>
        <v>EBS1V</v>
      </c>
      <c r="C1459" s="41" t="str">
        <f>VLOOKUP(B1459,'[1]87-20-0'!$B$2:$G$10000, 3,0)</f>
        <v>ESMA Blan/Satina 1Lt</v>
      </c>
      <c r="D1459" s="41" t="str">
        <f>VLOOKUP(B1459,'[1]87-20-0'!$B$2:$G$10000, 4,0)</f>
        <v>VENIER</v>
      </c>
      <c r="E1459" s="41" t="str">
        <f>VLOOKUP(B1459,'[1]87-20-0'!$B$2:$G$10000, 5,0)</f>
        <v>ESMALTE</v>
      </c>
      <c r="F1459" s="42">
        <f>VLOOKUP(B1459,'[1]87-20-0'!$B$2:$G$10000, 6,0)</f>
        <v>39560.15</v>
      </c>
      <c r="G1459" s="52">
        <f>F1459*(1-$B$15)*(1-(IF(ISERROR(VLOOKUP(A1459,'[2]BASE OFERTAS'!$A$2:$D$800,4,FALSE)),"0 ",VLOOKUP(A1459,'[2]BASE OFERTAS'!$A$2:$D$800,4,FALSE))))</f>
        <v>39560.15</v>
      </c>
      <c r="H1459" s="43"/>
      <c r="I1459" s="44">
        <f t="shared" si="45"/>
        <v>0</v>
      </c>
    </row>
    <row r="1460" spans="1:9" x14ac:dyDescent="0.2">
      <c r="A1460" s="53" t="str">
        <f t="shared" si="44"/>
        <v>VENIERESMALTE</v>
      </c>
      <c r="B1460" s="41" t="str">
        <f>'[1]87-20-0'!B1444</f>
        <v>EBS4V</v>
      </c>
      <c r="C1460" s="41" t="str">
        <f>VLOOKUP(B1460,'[1]87-20-0'!$B$2:$G$10000, 3,0)</f>
        <v>ESMA Blan/Satina 4Lt</v>
      </c>
      <c r="D1460" s="41" t="str">
        <f>VLOOKUP(B1460,'[1]87-20-0'!$B$2:$G$10000, 4,0)</f>
        <v>VENIER</v>
      </c>
      <c r="E1460" s="41" t="str">
        <f>VLOOKUP(B1460,'[1]87-20-0'!$B$2:$G$10000, 5,0)</f>
        <v>ESMALTE</v>
      </c>
      <c r="F1460" s="42">
        <f>VLOOKUP(B1460,'[1]87-20-0'!$B$2:$G$10000, 6,0)</f>
        <v>148282.35</v>
      </c>
      <c r="G1460" s="52">
        <f>F1460*(1-$B$15)*(1-(IF(ISERROR(VLOOKUP(A1460,'[2]BASE OFERTAS'!$A$2:$D$800,4,FALSE)),"0 ",VLOOKUP(A1460,'[2]BASE OFERTAS'!$A$2:$D$800,4,FALSE))))</f>
        <v>148282.35</v>
      </c>
      <c r="H1460" s="43"/>
      <c r="I1460" s="44">
        <f t="shared" si="45"/>
        <v>0</v>
      </c>
    </row>
    <row r="1461" spans="1:9" x14ac:dyDescent="0.2">
      <c r="A1461" s="53" t="str">
        <f t="shared" si="44"/>
        <v>VENIERESMALTE</v>
      </c>
      <c r="B1461" s="41" t="str">
        <f>'[1]87-20-0'!B1445</f>
        <v>ENS12V</v>
      </c>
      <c r="C1461" s="41" t="str">
        <f>VLOOKUP(B1461,'[1]87-20-0'!$B$2:$G$10000, 3,0)</f>
        <v>ESMA Negr/Satina 1/2</v>
      </c>
      <c r="D1461" s="41" t="str">
        <f>VLOOKUP(B1461,'[1]87-20-0'!$B$2:$G$10000, 4,0)</f>
        <v>VENIER</v>
      </c>
      <c r="E1461" s="41" t="str">
        <f>VLOOKUP(B1461,'[1]87-20-0'!$B$2:$G$10000, 5,0)</f>
        <v>ESMALTE</v>
      </c>
      <c r="F1461" s="42">
        <f>VLOOKUP(B1461,'[1]87-20-0'!$B$2:$G$10000, 6,0)</f>
        <v>22120.83</v>
      </c>
      <c r="G1461" s="52">
        <f>F1461*(1-$B$15)*(1-(IF(ISERROR(VLOOKUP(A1461,'[2]BASE OFERTAS'!$A$2:$D$800,4,FALSE)),"0 ",VLOOKUP(A1461,'[2]BASE OFERTAS'!$A$2:$D$800,4,FALSE))))</f>
        <v>22120.83</v>
      </c>
      <c r="H1461" s="43"/>
      <c r="I1461" s="44">
        <f t="shared" si="45"/>
        <v>0</v>
      </c>
    </row>
    <row r="1462" spans="1:9" x14ac:dyDescent="0.2">
      <c r="A1462" s="53" t="str">
        <f t="shared" si="44"/>
        <v>VENIERESMALTE</v>
      </c>
      <c r="B1462" s="41" t="str">
        <f>'[1]87-20-0'!B1446</f>
        <v>ENS14V</v>
      </c>
      <c r="C1462" s="41" t="str">
        <f>VLOOKUP(B1462,'[1]87-20-0'!$B$2:$G$10000, 3,0)</f>
        <v>ESMA Negr/Satina 1/4</v>
      </c>
      <c r="D1462" s="41" t="str">
        <f>VLOOKUP(B1462,'[1]87-20-0'!$B$2:$G$10000, 4,0)</f>
        <v>VENIER</v>
      </c>
      <c r="E1462" s="41" t="str">
        <f>VLOOKUP(B1462,'[1]87-20-0'!$B$2:$G$10000, 5,0)</f>
        <v>ESMALTE</v>
      </c>
      <c r="F1462" s="42">
        <f>VLOOKUP(B1462,'[1]87-20-0'!$B$2:$G$10000, 6,0)</f>
        <v>14146.91</v>
      </c>
      <c r="G1462" s="52">
        <f>F1462*(1-$B$15)*(1-(IF(ISERROR(VLOOKUP(A1462,'[2]BASE OFERTAS'!$A$2:$D$800,4,FALSE)),"0 ",VLOOKUP(A1462,'[2]BASE OFERTAS'!$A$2:$D$800,4,FALSE))))</f>
        <v>14146.91</v>
      </c>
      <c r="H1462" s="43"/>
      <c r="I1462" s="44">
        <f t="shared" si="45"/>
        <v>0</v>
      </c>
    </row>
    <row r="1463" spans="1:9" x14ac:dyDescent="0.2">
      <c r="A1463" s="53" t="str">
        <f t="shared" si="44"/>
        <v>VENIERESMALTE</v>
      </c>
      <c r="B1463" s="41" t="str">
        <f>'[1]87-20-0'!B1447</f>
        <v>ENS1V</v>
      </c>
      <c r="C1463" s="41" t="str">
        <f>VLOOKUP(B1463,'[1]87-20-0'!$B$2:$G$10000, 3,0)</f>
        <v>ESMA Negr/Satina 1Lt</v>
      </c>
      <c r="D1463" s="41" t="str">
        <f>VLOOKUP(B1463,'[1]87-20-0'!$B$2:$G$10000, 4,0)</f>
        <v>VENIER</v>
      </c>
      <c r="E1463" s="41" t="str">
        <f>VLOOKUP(B1463,'[1]87-20-0'!$B$2:$G$10000, 5,0)</f>
        <v>ESMALTE</v>
      </c>
      <c r="F1463" s="42">
        <f>VLOOKUP(B1463,'[1]87-20-0'!$B$2:$G$10000, 6,0)</f>
        <v>32760.92</v>
      </c>
      <c r="G1463" s="52">
        <f>F1463*(1-$B$15)*(1-(IF(ISERROR(VLOOKUP(A1463,'[2]BASE OFERTAS'!$A$2:$D$800,4,FALSE)),"0 ",VLOOKUP(A1463,'[2]BASE OFERTAS'!$A$2:$D$800,4,FALSE))))</f>
        <v>32760.92</v>
      </c>
      <c r="H1463" s="43"/>
      <c r="I1463" s="44">
        <f t="shared" si="45"/>
        <v>0</v>
      </c>
    </row>
    <row r="1464" spans="1:9" x14ac:dyDescent="0.2">
      <c r="A1464" s="53" t="str">
        <f t="shared" si="44"/>
        <v>VENIERESMALTE</v>
      </c>
      <c r="B1464" s="41" t="str">
        <f>'[1]87-20-0'!B1448</f>
        <v>ENS4V</v>
      </c>
      <c r="C1464" s="41" t="str">
        <f>VLOOKUP(B1464,'[1]87-20-0'!$B$2:$G$10000, 3,0)</f>
        <v>ESMA Negr/Satina 4Lt</v>
      </c>
      <c r="D1464" s="41" t="str">
        <f>VLOOKUP(B1464,'[1]87-20-0'!$B$2:$G$10000, 4,0)</f>
        <v>VENIER</v>
      </c>
      <c r="E1464" s="41" t="str">
        <f>VLOOKUP(B1464,'[1]87-20-0'!$B$2:$G$10000, 5,0)</f>
        <v>ESMALTE</v>
      </c>
      <c r="F1464" s="42">
        <f>VLOOKUP(B1464,'[1]87-20-0'!$B$2:$G$10000, 6,0)</f>
        <v>113432.17</v>
      </c>
      <c r="G1464" s="52">
        <f>F1464*(1-$B$15)*(1-(IF(ISERROR(VLOOKUP(A1464,'[2]BASE OFERTAS'!$A$2:$D$800,4,FALSE)),"0 ",VLOOKUP(A1464,'[2]BASE OFERTAS'!$A$2:$D$800,4,FALSE))))</f>
        <v>113432.17</v>
      </c>
      <c r="H1464" s="43"/>
      <c r="I1464" s="44">
        <f t="shared" si="45"/>
        <v>0</v>
      </c>
    </row>
    <row r="1465" spans="1:9" x14ac:dyDescent="0.2">
      <c r="A1465" s="53" t="str">
        <f t="shared" si="44"/>
        <v>PREMIERESMALTE</v>
      </c>
      <c r="B1465" s="41" t="str">
        <f>'[1]87-20-0'!B1449</f>
        <v>EBM12P</v>
      </c>
      <c r="C1465" s="41" t="str">
        <f>VLOOKUP(B1465,'[1]87-20-0'!$B$2:$G$10000, 3,0)</f>
        <v>ESMAL #BLANCO MATE#  1/2l</v>
      </c>
      <c r="D1465" s="41" t="str">
        <f>VLOOKUP(B1465,'[1]87-20-0'!$B$2:$G$10000, 4,0)</f>
        <v>PREMIER</v>
      </c>
      <c r="E1465" s="41" t="str">
        <f>VLOOKUP(B1465,'[1]87-20-0'!$B$2:$G$10000, 5,0)</f>
        <v>ESMALTE</v>
      </c>
      <c r="F1465" s="42">
        <f>VLOOKUP(B1465,'[1]87-20-0'!$B$2:$G$10000, 6,0)</f>
        <v>4104.01</v>
      </c>
      <c r="G1465" s="52">
        <f>F1465*(1-$B$15)*(1-(IF(ISERROR(VLOOKUP(A1465,'[2]BASE OFERTAS'!$A$2:$D$800,4,FALSE)),"0 ",VLOOKUP(A1465,'[2]BASE OFERTAS'!$A$2:$D$800,4,FALSE))))</f>
        <v>4104.01</v>
      </c>
      <c r="H1465" s="43"/>
      <c r="I1465" s="44">
        <f t="shared" si="45"/>
        <v>0</v>
      </c>
    </row>
    <row r="1466" spans="1:9" x14ac:dyDescent="0.2">
      <c r="A1466" s="53" t="str">
        <f t="shared" si="44"/>
        <v>PREMIERESMALTE</v>
      </c>
      <c r="B1466" s="41" t="str">
        <f>'[1]87-20-0'!B1450</f>
        <v>EBM14P</v>
      </c>
      <c r="C1466" s="41" t="str">
        <f>VLOOKUP(B1466,'[1]87-20-0'!$B$2:$G$10000, 3,0)</f>
        <v>ESMAL #BLANCO MATE#  1/4l</v>
      </c>
      <c r="D1466" s="41" t="str">
        <f>VLOOKUP(B1466,'[1]87-20-0'!$B$2:$G$10000, 4,0)</f>
        <v>PREMIER</v>
      </c>
      <c r="E1466" s="41" t="str">
        <f>VLOOKUP(B1466,'[1]87-20-0'!$B$2:$G$10000, 5,0)</f>
        <v>ESMALTE</v>
      </c>
      <c r="F1466" s="42">
        <f>VLOOKUP(B1466,'[1]87-20-0'!$B$2:$G$10000, 6,0)</f>
        <v>2444.4699999999998</v>
      </c>
      <c r="G1466" s="52">
        <f>F1466*(1-$B$15)*(1-(IF(ISERROR(VLOOKUP(A1466,'[2]BASE OFERTAS'!$A$2:$D$800,4,FALSE)),"0 ",VLOOKUP(A1466,'[2]BASE OFERTAS'!$A$2:$D$800,4,FALSE))))</f>
        <v>2444.4699999999998</v>
      </c>
      <c r="H1466" s="43"/>
      <c r="I1466" s="44">
        <f t="shared" si="45"/>
        <v>0</v>
      </c>
    </row>
    <row r="1467" spans="1:9" x14ac:dyDescent="0.2">
      <c r="A1467" s="53" t="str">
        <f t="shared" si="44"/>
        <v>PREMIERESMALTE</v>
      </c>
      <c r="B1467" s="41" t="str">
        <f>'[1]87-20-0'!B1451</f>
        <v>EBM1P</v>
      </c>
      <c r="C1467" s="41" t="str">
        <f>VLOOKUP(B1467,'[1]87-20-0'!$B$2:$G$10000, 3,0)</f>
        <v>ESMAL #BLANCO MATE#  1lt</v>
      </c>
      <c r="D1467" s="41" t="str">
        <f>VLOOKUP(B1467,'[1]87-20-0'!$B$2:$G$10000, 4,0)</f>
        <v>PREMIER</v>
      </c>
      <c r="E1467" s="41" t="str">
        <f>VLOOKUP(B1467,'[1]87-20-0'!$B$2:$G$10000, 5,0)</f>
        <v>ESMALTE</v>
      </c>
      <c r="F1467" s="42">
        <f>VLOOKUP(B1467,'[1]87-20-0'!$B$2:$G$10000, 6,0)</f>
        <v>7136.38</v>
      </c>
      <c r="G1467" s="52">
        <f>F1467*(1-$B$15)*(1-(IF(ISERROR(VLOOKUP(A1467,'[2]BASE OFERTAS'!$A$2:$D$800,4,FALSE)),"0 ",VLOOKUP(A1467,'[2]BASE OFERTAS'!$A$2:$D$800,4,FALSE))))</f>
        <v>7136.38</v>
      </c>
      <c r="H1467" s="43"/>
      <c r="I1467" s="44">
        <f t="shared" si="45"/>
        <v>0</v>
      </c>
    </row>
    <row r="1468" spans="1:9" x14ac:dyDescent="0.2">
      <c r="A1468" s="53" t="str">
        <f t="shared" si="44"/>
        <v>PREMIERESMALTE</v>
      </c>
      <c r="B1468" s="41" t="str">
        <f>'[1]87-20-0'!B1452</f>
        <v>EBM4P</v>
      </c>
      <c r="C1468" s="41" t="str">
        <f>VLOOKUP(B1468,'[1]87-20-0'!$B$2:$G$10000, 3,0)</f>
        <v>ESMAL #BLANCO MATE#  4lts</v>
      </c>
      <c r="D1468" s="41" t="str">
        <f>VLOOKUP(B1468,'[1]87-20-0'!$B$2:$G$10000, 4,0)</f>
        <v>PREMIER</v>
      </c>
      <c r="E1468" s="41" t="str">
        <f>VLOOKUP(B1468,'[1]87-20-0'!$B$2:$G$10000, 5,0)</f>
        <v>ESMALTE</v>
      </c>
      <c r="F1468" s="42">
        <f>VLOOKUP(B1468,'[1]87-20-0'!$B$2:$G$10000, 6,0)</f>
        <v>27028.240000000002</v>
      </c>
      <c r="G1468" s="52">
        <f>F1468*(1-$B$15)*(1-(IF(ISERROR(VLOOKUP(A1468,'[2]BASE OFERTAS'!$A$2:$D$800,4,FALSE)),"0 ",VLOOKUP(A1468,'[2]BASE OFERTAS'!$A$2:$D$800,4,FALSE))))</f>
        <v>27028.240000000002</v>
      </c>
      <c r="H1468" s="43"/>
      <c r="I1468" s="44">
        <f t="shared" si="45"/>
        <v>0</v>
      </c>
    </row>
    <row r="1469" spans="1:9" x14ac:dyDescent="0.2">
      <c r="A1469" s="53" t="str">
        <f t="shared" si="44"/>
        <v>PREMIERESMALTE</v>
      </c>
      <c r="B1469" s="41" t="str">
        <f>'[1]87-20-0'!B1453</f>
        <v>EBM200P</v>
      </c>
      <c r="C1469" s="41" t="str">
        <f>VLOOKUP(B1469,'[1]87-20-0'!$B$2:$G$10000, 3,0)</f>
        <v>ESMAL #BLANCO MATE# 200lt</v>
      </c>
      <c r="D1469" s="41" t="str">
        <f>VLOOKUP(B1469,'[1]87-20-0'!$B$2:$G$10000, 4,0)</f>
        <v>PREMIER</v>
      </c>
      <c r="E1469" s="41" t="str">
        <f>VLOOKUP(B1469,'[1]87-20-0'!$B$2:$G$10000, 5,0)</f>
        <v>ESMALTE</v>
      </c>
      <c r="F1469" s="42">
        <f>VLOOKUP(B1469,'[1]87-20-0'!$B$2:$G$10000, 6,0)</f>
        <v>1674786.07</v>
      </c>
      <c r="G1469" s="52">
        <f>F1469*(1-$B$15)*(1-(IF(ISERROR(VLOOKUP(A1469,'[2]BASE OFERTAS'!$A$2:$D$800,4,FALSE)),"0 ",VLOOKUP(A1469,'[2]BASE OFERTAS'!$A$2:$D$800,4,FALSE))))</f>
        <v>1674786.07</v>
      </c>
      <c r="H1469" s="43"/>
      <c r="I1469" s="44">
        <f t="shared" si="45"/>
        <v>0</v>
      </c>
    </row>
    <row r="1470" spans="1:9" x14ac:dyDescent="0.2">
      <c r="A1470" s="53" t="str">
        <f t="shared" si="44"/>
        <v>PREMIERESMALTE</v>
      </c>
      <c r="B1470" s="41" t="str">
        <f>'[1]87-20-0'!B1454</f>
        <v>EBM20P</v>
      </c>
      <c r="C1470" s="41" t="str">
        <f>VLOOKUP(B1470,'[1]87-20-0'!$B$2:$G$10000, 3,0)</f>
        <v>ESMAL #BLANCO MATE# 20lts</v>
      </c>
      <c r="D1470" s="41" t="str">
        <f>VLOOKUP(B1470,'[1]87-20-0'!$B$2:$G$10000, 4,0)</f>
        <v>PREMIER</v>
      </c>
      <c r="E1470" s="41" t="str">
        <f>VLOOKUP(B1470,'[1]87-20-0'!$B$2:$G$10000, 5,0)</f>
        <v>ESMALTE</v>
      </c>
      <c r="F1470" s="42">
        <f>VLOOKUP(B1470,'[1]87-20-0'!$B$2:$G$10000, 6,0)</f>
        <v>130548.61</v>
      </c>
      <c r="G1470" s="52">
        <f>F1470*(1-$B$15)*(1-(IF(ISERROR(VLOOKUP(A1470,'[2]BASE OFERTAS'!$A$2:$D$800,4,FALSE)),"0 ",VLOOKUP(A1470,'[2]BASE OFERTAS'!$A$2:$D$800,4,FALSE))))</f>
        <v>130548.61</v>
      </c>
      <c r="H1470" s="43"/>
      <c r="I1470" s="44">
        <f t="shared" si="45"/>
        <v>0</v>
      </c>
    </row>
    <row r="1471" spans="1:9" x14ac:dyDescent="0.2">
      <c r="A1471" s="53" t="str">
        <f t="shared" si="44"/>
        <v>PREMIERESMALTE</v>
      </c>
      <c r="B1471" s="41" t="str">
        <f>'[1]87-20-0'!B1455</f>
        <v>EBS12P</v>
      </c>
      <c r="C1471" s="41" t="str">
        <f>VLOOKUP(B1471,'[1]87-20-0'!$B$2:$G$10000, 3,0)</f>
        <v>ESMAL #BLANCO SATINA# 1/2</v>
      </c>
      <c r="D1471" s="41" t="str">
        <f>VLOOKUP(B1471,'[1]87-20-0'!$B$2:$G$10000, 4,0)</f>
        <v>PREMIER</v>
      </c>
      <c r="E1471" s="41" t="str">
        <f>VLOOKUP(B1471,'[1]87-20-0'!$B$2:$G$10000, 5,0)</f>
        <v>ESMALTE</v>
      </c>
      <c r="F1471" s="42">
        <f>VLOOKUP(B1471,'[1]87-20-0'!$B$2:$G$10000, 6,0)</f>
        <v>5752.35</v>
      </c>
      <c r="G1471" s="52">
        <f>F1471*(1-$B$15)*(1-(IF(ISERROR(VLOOKUP(A1471,'[2]BASE OFERTAS'!$A$2:$D$800,4,FALSE)),"0 ",VLOOKUP(A1471,'[2]BASE OFERTAS'!$A$2:$D$800,4,FALSE))))</f>
        <v>5752.35</v>
      </c>
      <c r="H1471" s="43"/>
      <c r="I1471" s="44">
        <f t="shared" si="45"/>
        <v>0</v>
      </c>
    </row>
    <row r="1472" spans="1:9" x14ac:dyDescent="0.2">
      <c r="A1472" s="53" t="str">
        <f t="shared" si="44"/>
        <v>PREMIERESMALTE</v>
      </c>
      <c r="B1472" s="41" t="str">
        <f>'[1]87-20-0'!B1456</f>
        <v>EBS14P</v>
      </c>
      <c r="C1472" s="41" t="str">
        <f>VLOOKUP(B1472,'[1]87-20-0'!$B$2:$G$10000, 3,0)</f>
        <v>ESMAL #BLANCO SATINA# 1/4</v>
      </c>
      <c r="D1472" s="41" t="str">
        <f>VLOOKUP(B1472,'[1]87-20-0'!$B$2:$G$10000, 4,0)</f>
        <v>PREMIER</v>
      </c>
      <c r="E1472" s="41" t="str">
        <f>VLOOKUP(B1472,'[1]87-20-0'!$B$2:$G$10000, 5,0)</f>
        <v>ESMALTE</v>
      </c>
      <c r="F1472" s="42">
        <f>VLOOKUP(B1472,'[1]87-20-0'!$B$2:$G$10000, 6,0)</f>
        <v>3268.63</v>
      </c>
      <c r="G1472" s="52">
        <f>F1472*(1-$B$15)*(1-(IF(ISERROR(VLOOKUP(A1472,'[2]BASE OFERTAS'!$A$2:$D$800,4,FALSE)),"0 ",VLOOKUP(A1472,'[2]BASE OFERTAS'!$A$2:$D$800,4,FALSE))))</f>
        <v>3268.63</v>
      </c>
      <c r="H1472" s="43"/>
      <c r="I1472" s="44">
        <f t="shared" si="45"/>
        <v>0</v>
      </c>
    </row>
    <row r="1473" spans="1:9" x14ac:dyDescent="0.2">
      <c r="A1473" s="53" t="str">
        <f t="shared" si="44"/>
        <v>PREMIERESMALTE</v>
      </c>
      <c r="B1473" s="41" t="str">
        <f>'[1]87-20-0'!B1457</f>
        <v>EBS1P</v>
      </c>
      <c r="C1473" s="41" t="str">
        <f>VLOOKUP(B1473,'[1]87-20-0'!$B$2:$G$10000, 3,0)</f>
        <v>ESMAL #BLANCO SATINA# 1lt</v>
      </c>
      <c r="D1473" s="41" t="str">
        <f>VLOOKUP(B1473,'[1]87-20-0'!$B$2:$G$10000, 4,0)</f>
        <v>PREMIER</v>
      </c>
      <c r="E1473" s="41" t="str">
        <f>VLOOKUP(B1473,'[1]87-20-0'!$B$2:$G$10000, 5,0)</f>
        <v>ESMALTE</v>
      </c>
      <c r="F1473" s="42">
        <f>VLOOKUP(B1473,'[1]87-20-0'!$B$2:$G$10000, 6,0)</f>
        <v>10315.299999999999</v>
      </c>
      <c r="G1473" s="52">
        <f>F1473*(1-$B$15)*(1-(IF(ISERROR(VLOOKUP(A1473,'[2]BASE OFERTAS'!$A$2:$D$800,4,FALSE)),"0 ",VLOOKUP(A1473,'[2]BASE OFERTAS'!$A$2:$D$800,4,FALSE))))</f>
        <v>10315.299999999999</v>
      </c>
      <c r="H1473" s="43"/>
      <c r="I1473" s="44">
        <f t="shared" si="45"/>
        <v>0</v>
      </c>
    </row>
    <row r="1474" spans="1:9" x14ac:dyDescent="0.2">
      <c r="A1474" s="53" t="str">
        <f t="shared" si="44"/>
        <v>PREMIERESMALTE</v>
      </c>
      <c r="B1474" s="41" t="str">
        <f>'[1]87-20-0'!B1458</f>
        <v>EBS200P</v>
      </c>
      <c r="C1474" s="41" t="str">
        <f>VLOOKUP(B1474,'[1]87-20-0'!$B$2:$G$10000, 3,0)</f>
        <v>ESMAL #BLANCO SATINA# 200</v>
      </c>
      <c r="D1474" s="41" t="str">
        <f>VLOOKUP(B1474,'[1]87-20-0'!$B$2:$G$10000, 4,0)</f>
        <v>PREMIER</v>
      </c>
      <c r="E1474" s="41" t="str">
        <f>VLOOKUP(B1474,'[1]87-20-0'!$B$2:$G$10000, 5,0)</f>
        <v>ESMALTE</v>
      </c>
      <c r="F1474" s="42">
        <f>VLOOKUP(B1474,'[1]87-20-0'!$B$2:$G$10000, 6,0)</f>
        <v>2005316.56</v>
      </c>
      <c r="G1474" s="52">
        <f>F1474*(1-$B$15)*(1-(IF(ISERROR(VLOOKUP(A1474,'[2]BASE OFERTAS'!$A$2:$D$800,4,FALSE)),"0 ",VLOOKUP(A1474,'[2]BASE OFERTAS'!$A$2:$D$800,4,FALSE))))</f>
        <v>2005316.56</v>
      </c>
      <c r="H1474" s="43"/>
      <c r="I1474" s="44">
        <f t="shared" si="45"/>
        <v>0</v>
      </c>
    </row>
    <row r="1475" spans="1:9" x14ac:dyDescent="0.2">
      <c r="A1475" s="53" t="str">
        <f t="shared" si="44"/>
        <v>PREMIERESMALTE</v>
      </c>
      <c r="B1475" s="41" t="str">
        <f>'[1]87-20-0'!B1459</f>
        <v>EBS20P</v>
      </c>
      <c r="C1475" s="41" t="str">
        <f>VLOOKUP(B1475,'[1]87-20-0'!$B$2:$G$10000, 3,0)</f>
        <v>ESMAL #BLANCO SATINA# 20l</v>
      </c>
      <c r="D1475" s="41" t="str">
        <f>VLOOKUP(B1475,'[1]87-20-0'!$B$2:$G$10000, 4,0)</f>
        <v>PREMIER</v>
      </c>
      <c r="E1475" s="41" t="str">
        <f>VLOOKUP(B1475,'[1]87-20-0'!$B$2:$G$10000, 5,0)</f>
        <v>ESMALTE</v>
      </c>
      <c r="F1475" s="42">
        <f>VLOOKUP(B1475,'[1]87-20-0'!$B$2:$G$10000, 6,0)</f>
        <v>195152.69</v>
      </c>
      <c r="G1475" s="52">
        <f>F1475*(1-$B$15)*(1-(IF(ISERROR(VLOOKUP(A1475,'[2]BASE OFERTAS'!$A$2:$D$800,4,FALSE)),"0 ",VLOOKUP(A1475,'[2]BASE OFERTAS'!$A$2:$D$800,4,FALSE))))</f>
        <v>195152.69</v>
      </c>
      <c r="H1475" s="43"/>
      <c r="I1475" s="44">
        <f t="shared" si="45"/>
        <v>0</v>
      </c>
    </row>
    <row r="1476" spans="1:9" x14ac:dyDescent="0.2">
      <c r="A1476" s="53" t="str">
        <f t="shared" si="44"/>
        <v>PREMIERESMALTE</v>
      </c>
      <c r="B1476" s="41" t="str">
        <f>'[1]87-20-0'!B1460</f>
        <v>EBS4P</v>
      </c>
      <c r="C1476" s="41" t="str">
        <f>VLOOKUP(B1476,'[1]87-20-0'!$B$2:$G$10000, 3,0)</f>
        <v>ESMAL #BLANCO SATINA# 4lt</v>
      </c>
      <c r="D1476" s="41" t="str">
        <f>VLOOKUP(B1476,'[1]87-20-0'!$B$2:$G$10000, 4,0)</f>
        <v>PREMIER</v>
      </c>
      <c r="E1476" s="41" t="str">
        <f>VLOOKUP(B1476,'[1]87-20-0'!$B$2:$G$10000, 5,0)</f>
        <v>ESMALTE</v>
      </c>
      <c r="F1476" s="42">
        <f>VLOOKUP(B1476,'[1]87-20-0'!$B$2:$G$10000, 6,0)</f>
        <v>39949.06</v>
      </c>
      <c r="G1476" s="52">
        <f>F1476*(1-$B$15)*(1-(IF(ISERROR(VLOOKUP(A1476,'[2]BASE OFERTAS'!$A$2:$D$800,4,FALSE)),"0 ",VLOOKUP(A1476,'[2]BASE OFERTAS'!$A$2:$D$800,4,FALSE))))</f>
        <v>39949.06</v>
      </c>
      <c r="H1476" s="43"/>
      <c r="I1476" s="44">
        <f t="shared" si="45"/>
        <v>0</v>
      </c>
    </row>
    <row r="1477" spans="1:9" x14ac:dyDescent="0.2">
      <c r="A1477" s="53" t="str">
        <f t="shared" si="44"/>
        <v>PREMIERESMALTE</v>
      </c>
      <c r="B1477" s="41" t="str">
        <f>'[1]87-20-0'!B1461</f>
        <v>ENM12P</v>
      </c>
      <c r="C1477" s="41" t="str">
        <f>VLOOKUP(B1477,'[1]87-20-0'!$B$2:$G$10000, 3,0)</f>
        <v>ESMAL #NEGRO MATE#  1/2lt</v>
      </c>
      <c r="D1477" s="41" t="str">
        <f>VLOOKUP(B1477,'[1]87-20-0'!$B$2:$G$10000, 4,0)</f>
        <v>PREMIER</v>
      </c>
      <c r="E1477" s="41" t="str">
        <f>VLOOKUP(B1477,'[1]87-20-0'!$B$2:$G$10000, 5,0)</f>
        <v>ESMALTE</v>
      </c>
      <c r="F1477" s="42">
        <f>VLOOKUP(B1477,'[1]87-20-0'!$B$2:$G$10000, 6,0)</f>
        <v>3610.64</v>
      </c>
      <c r="G1477" s="52">
        <f>F1477*(1-$B$15)*(1-(IF(ISERROR(VLOOKUP(A1477,'[2]BASE OFERTAS'!$A$2:$D$800,4,FALSE)),"0 ",VLOOKUP(A1477,'[2]BASE OFERTAS'!$A$2:$D$800,4,FALSE))))</f>
        <v>3610.64</v>
      </c>
      <c r="H1477" s="43"/>
      <c r="I1477" s="44">
        <f t="shared" si="45"/>
        <v>0</v>
      </c>
    </row>
    <row r="1478" spans="1:9" x14ac:dyDescent="0.2">
      <c r="A1478" s="53" t="str">
        <f t="shared" si="44"/>
        <v>PREMIERESMALTE</v>
      </c>
      <c r="B1478" s="41" t="str">
        <f>'[1]87-20-0'!B1462</f>
        <v>ENM14P</v>
      </c>
      <c r="C1478" s="41" t="str">
        <f>VLOOKUP(B1478,'[1]87-20-0'!$B$2:$G$10000, 3,0)</f>
        <v>ESMAL #NEGRO MATE#  1/4lt</v>
      </c>
      <c r="D1478" s="41" t="str">
        <f>VLOOKUP(B1478,'[1]87-20-0'!$B$2:$G$10000, 4,0)</f>
        <v>PREMIER</v>
      </c>
      <c r="E1478" s="41" t="str">
        <f>VLOOKUP(B1478,'[1]87-20-0'!$B$2:$G$10000, 5,0)</f>
        <v>ESMALTE</v>
      </c>
      <c r="F1478" s="42">
        <f>VLOOKUP(B1478,'[1]87-20-0'!$B$2:$G$10000, 6,0)</f>
        <v>2197.7800000000002</v>
      </c>
      <c r="G1478" s="52">
        <f>F1478*(1-$B$15)*(1-(IF(ISERROR(VLOOKUP(A1478,'[2]BASE OFERTAS'!$A$2:$D$800,4,FALSE)),"0 ",VLOOKUP(A1478,'[2]BASE OFERTAS'!$A$2:$D$800,4,FALSE))))</f>
        <v>2197.7800000000002</v>
      </c>
      <c r="H1478" s="43"/>
      <c r="I1478" s="44">
        <f t="shared" si="45"/>
        <v>0</v>
      </c>
    </row>
    <row r="1479" spans="1:9" x14ac:dyDescent="0.2">
      <c r="A1479" s="53" t="str">
        <f t="shared" si="44"/>
        <v>PREMIERESMALTE</v>
      </c>
      <c r="B1479" s="41" t="str">
        <f>'[1]87-20-0'!B1463</f>
        <v>ENM1P</v>
      </c>
      <c r="C1479" s="41" t="str">
        <f>VLOOKUP(B1479,'[1]87-20-0'!$B$2:$G$10000, 3,0)</f>
        <v>ESMAL #NEGRO MATE#  1lt</v>
      </c>
      <c r="D1479" s="41" t="str">
        <f>VLOOKUP(B1479,'[1]87-20-0'!$B$2:$G$10000, 4,0)</f>
        <v>PREMIER</v>
      </c>
      <c r="E1479" s="41" t="str">
        <f>VLOOKUP(B1479,'[1]87-20-0'!$B$2:$G$10000, 5,0)</f>
        <v>ESMALTE</v>
      </c>
      <c r="F1479" s="42">
        <f>VLOOKUP(B1479,'[1]87-20-0'!$B$2:$G$10000, 6,0)</f>
        <v>6184.86</v>
      </c>
      <c r="G1479" s="52">
        <f>F1479*(1-$B$15)*(1-(IF(ISERROR(VLOOKUP(A1479,'[2]BASE OFERTAS'!$A$2:$D$800,4,FALSE)),"0 ",VLOOKUP(A1479,'[2]BASE OFERTAS'!$A$2:$D$800,4,FALSE))))</f>
        <v>6184.86</v>
      </c>
      <c r="H1479" s="43"/>
      <c r="I1479" s="44">
        <f t="shared" si="45"/>
        <v>0</v>
      </c>
    </row>
    <row r="1480" spans="1:9" x14ac:dyDescent="0.2">
      <c r="A1480" s="53" t="str">
        <f t="shared" si="44"/>
        <v>PREMIERESMALTE</v>
      </c>
      <c r="B1480" s="41" t="str">
        <f>'[1]87-20-0'!B1464</f>
        <v>ENM4P</v>
      </c>
      <c r="C1480" s="41" t="str">
        <f>VLOOKUP(B1480,'[1]87-20-0'!$B$2:$G$10000, 3,0)</f>
        <v>ESMAL #NEGRO MATE#  4lts</v>
      </c>
      <c r="D1480" s="41" t="str">
        <f>VLOOKUP(B1480,'[1]87-20-0'!$B$2:$G$10000, 4,0)</f>
        <v>PREMIER</v>
      </c>
      <c r="E1480" s="41" t="str">
        <f>VLOOKUP(B1480,'[1]87-20-0'!$B$2:$G$10000, 5,0)</f>
        <v>ESMALTE</v>
      </c>
      <c r="F1480" s="42">
        <f>VLOOKUP(B1480,'[1]87-20-0'!$B$2:$G$10000, 6,0)</f>
        <v>23160.79</v>
      </c>
      <c r="G1480" s="52">
        <f>F1480*(1-$B$15)*(1-(IF(ISERROR(VLOOKUP(A1480,'[2]BASE OFERTAS'!$A$2:$D$800,4,FALSE)),"0 ",VLOOKUP(A1480,'[2]BASE OFERTAS'!$A$2:$D$800,4,FALSE))))</f>
        <v>23160.79</v>
      </c>
      <c r="H1480" s="43"/>
      <c r="I1480" s="44">
        <f t="shared" si="45"/>
        <v>0</v>
      </c>
    </row>
    <row r="1481" spans="1:9" x14ac:dyDescent="0.2">
      <c r="A1481" s="53" t="str">
        <f t="shared" si="44"/>
        <v>PREMIERESMALTE</v>
      </c>
      <c r="B1481" s="41" t="str">
        <f>'[1]87-20-0'!B1465</f>
        <v>ENM200P</v>
      </c>
      <c r="C1481" s="41" t="str">
        <f>VLOOKUP(B1481,'[1]87-20-0'!$B$2:$G$10000, 3,0)</f>
        <v>ESMAL #NEGRO MATE# 200lts</v>
      </c>
      <c r="D1481" s="41" t="str">
        <f>VLOOKUP(B1481,'[1]87-20-0'!$B$2:$G$10000, 4,0)</f>
        <v>PREMIER</v>
      </c>
      <c r="E1481" s="41" t="str">
        <f>VLOOKUP(B1481,'[1]87-20-0'!$B$2:$G$10000, 5,0)</f>
        <v>ESMALTE</v>
      </c>
      <c r="F1481" s="42">
        <f>VLOOKUP(B1481,'[1]87-20-0'!$B$2:$G$10000, 6,0)</f>
        <v>1112113.27</v>
      </c>
      <c r="G1481" s="52">
        <f>F1481*(1-$B$15)*(1-(IF(ISERROR(VLOOKUP(A1481,'[2]BASE OFERTAS'!$A$2:$D$800,4,FALSE)),"0 ",VLOOKUP(A1481,'[2]BASE OFERTAS'!$A$2:$D$800,4,FALSE))))</f>
        <v>1112113.27</v>
      </c>
      <c r="H1481" s="43"/>
      <c r="I1481" s="44">
        <f t="shared" si="45"/>
        <v>0</v>
      </c>
    </row>
    <row r="1482" spans="1:9" x14ac:dyDescent="0.2">
      <c r="A1482" s="53" t="str">
        <f t="shared" si="44"/>
        <v>PREMIERESMALTE</v>
      </c>
      <c r="B1482" s="41" t="str">
        <f>'[1]87-20-0'!B1466</f>
        <v>ENM20P</v>
      </c>
      <c r="C1482" s="41" t="str">
        <f>VLOOKUP(B1482,'[1]87-20-0'!$B$2:$G$10000, 3,0)</f>
        <v>ESMAL #NEGRO MATE# 20lts</v>
      </c>
      <c r="D1482" s="41" t="str">
        <f>VLOOKUP(B1482,'[1]87-20-0'!$B$2:$G$10000, 4,0)</f>
        <v>PREMIER</v>
      </c>
      <c r="E1482" s="41" t="str">
        <f>VLOOKUP(B1482,'[1]87-20-0'!$B$2:$G$10000, 5,0)</f>
        <v>ESMALTE</v>
      </c>
      <c r="F1482" s="42">
        <f>VLOOKUP(B1482,'[1]87-20-0'!$B$2:$G$10000, 6,0)</f>
        <v>111211.32</v>
      </c>
      <c r="G1482" s="52">
        <f>F1482*(1-$B$15)*(1-(IF(ISERROR(VLOOKUP(A1482,'[2]BASE OFERTAS'!$A$2:$D$800,4,FALSE)),"0 ",VLOOKUP(A1482,'[2]BASE OFERTAS'!$A$2:$D$800,4,FALSE))))</f>
        <v>111211.32</v>
      </c>
      <c r="H1482" s="43"/>
      <c r="I1482" s="44">
        <f t="shared" si="45"/>
        <v>0</v>
      </c>
    </row>
    <row r="1483" spans="1:9" x14ac:dyDescent="0.2">
      <c r="A1483" s="53" t="str">
        <f t="shared" si="44"/>
        <v>PREMIERESMALTE</v>
      </c>
      <c r="B1483" s="41" t="str">
        <f>'[1]87-20-0'!B1467</f>
        <v>ENS12P</v>
      </c>
      <c r="C1483" s="41" t="str">
        <f>VLOOKUP(B1483,'[1]87-20-0'!$B$2:$G$10000, 3,0)</f>
        <v>ESMAL #NEGRO SATINAD# 1/2</v>
      </c>
      <c r="D1483" s="41" t="str">
        <f>VLOOKUP(B1483,'[1]87-20-0'!$B$2:$G$10000, 4,0)</f>
        <v>PREMIER</v>
      </c>
      <c r="E1483" s="41" t="str">
        <f>VLOOKUP(B1483,'[1]87-20-0'!$B$2:$G$10000, 5,0)</f>
        <v>ESMALTE</v>
      </c>
      <c r="F1483" s="42">
        <f>VLOOKUP(B1483,'[1]87-20-0'!$B$2:$G$10000, 6,0)</f>
        <v>4003.1</v>
      </c>
      <c r="G1483" s="52">
        <f>F1483*(1-$B$15)*(1-(IF(ISERROR(VLOOKUP(A1483,'[2]BASE OFERTAS'!$A$2:$D$800,4,FALSE)),"0 ",VLOOKUP(A1483,'[2]BASE OFERTAS'!$A$2:$D$800,4,FALSE))))</f>
        <v>4003.1</v>
      </c>
      <c r="H1483" s="43"/>
      <c r="I1483" s="44">
        <f t="shared" si="45"/>
        <v>0</v>
      </c>
    </row>
    <row r="1484" spans="1:9" x14ac:dyDescent="0.2">
      <c r="A1484" s="53" t="str">
        <f t="shared" si="44"/>
        <v>PREMIERESMALTE</v>
      </c>
      <c r="B1484" s="41" t="str">
        <f>'[1]87-20-0'!B1468</f>
        <v>ENS14P</v>
      </c>
      <c r="C1484" s="41" t="str">
        <f>VLOOKUP(B1484,'[1]87-20-0'!$B$2:$G$10000, 3,0)</f>
        <v>ESMAL #NEGRO SATINAD# 1/4</v>
      </c>
      <c r="D1484" s="41" t="str">
        <f>VLOOKUP(B1484,'[1]87-20-0'!$B$2:$G$10000, 4,0)</f>
        <v>PREMIER</v>
      </c>
      <c r="E1484" s="41" t="str">
        <f>VLOOKUP(B1484,'[1]87-20-0'!$B$2:$G$10000, 5,0)</f>
        <v>ESMALTE</v>
      </c>
      <c r="F1484" s="42">
        <f>VLOOKUP(B1484,'[1]87-20-0'!$B$2:$G$10000, 6,0)</f>
        <v>2394.02</v>
      </c>
      <c r="G1484" s="52">
        <f>F1484*(1-$B$15)*(1-(IF(ISERROR(VLOOKUP(A1484,'[2]BASE OFERTAS'!$A$2:$D$800,4,FALSE)),"0 ",VLOOKUP(A1484,'[2]BASE OFERTAS'!$A$2:$D$800,4,FALSE))))</f>
        <v>2394.02</v>
      </c>
      <c r="H1484" s="43"/>
      <c r="I1484" s="44">
        <f t="shared" si="45"/>
        <v>0</v>
      </c>
    </row>
    <row r="1485" spans="1:9" x14ac:dyDescent="0.2">
      <c r="A1485" s="53" t="str">
        <f t="shared" si="44"/>
        <v>PREMIERESMALTE</v>
      </c>
      <c r="B1485" s="41" t="str">
        <f>'[1]87-20-0'!B1469</f>
        <v>ENS1P</v>
      </c>
      <c r="C1485" s="41" t="str">
        <f>VLOOKUP(B1485,'[1]87-20-0'!$B$2:$G$10000, 3,0)</f>
        <v>ESMAL #NEGRO SATINAD# 1lt</v>
      </c>
      <c r="D1485" s="41" t="str">
        <f>VLOOKUP(B1485,'[1]87-20-0'!$B$2:$G$10000, 4,0)</f>
        <v>PREMIER</v>
      </c>
      <c r="E1485" s="41" t="str">
        <f>VLOOKUP(B1485,'[1]87-20-0'!$B$2:$G$10000, 5,0)</f>
        <v>ESMALTE</v>
      </c>
      <c r="F1485" s="42">
        <f>VLOOKUP(B1485,'[1]87-20-0'!$B$2:$G$10000, 6,0)</f>
        <v>6941.75</v>
      </c>
      <c r="G1485" s="52">
        <f>F1485*(1-$B$15)*(1-(IF(ISERROR(VLOOKUP(A1485,'[2]BASE OFERTAS'!$A$2:$D$800,4,FALSE)),"0 ",VLOOKUP(A1485,'[2]BASE OFERTAS'!$A$2:$D$800,4,FALSE))))</f>
        <v>6941.75</v>
      </c>
      <c r="H1485" s="43"/>
      <c r="I1485" s="44">
        <f t="shared" si="45"/>
        <v>0</v>
      </c>
    </row>
    <row r="1486" spans="1:9" x14ac:dyDescent="0.2">
      <c r="A1486" s="53" t="str">
        <f t="shared" si="44"/>
        <v>PREMIERESMALTE</v>
      </c>
      <c r="B1486" s="41" t="str">
        <f>'[1]87-20-0'!B1470</f>
        <v>ENS200P</v>
      </c>
      <c r="C1486" s="41" t="str">
        <f>VLOOKUP(B1486,'[1]87-20-0'!$B$2:$G$10000, 3,0)</f>
        <v>ESMAL #NEGRO SATINAD# 200</v>
      </c>
      <c r="D1486" s="41" t="str">
        <f>VLOOKUP(B1486,'[1]87-20-0'!$B$2:$G$10000, 4,0)</f>
        <v>PREMIER</v>
      </c>
      <c r="E1486" s="41" t="str">
        <f>VLOOKUP(B1486,'[1]87-20-0'!$B$2:$G$10000, 5,0)</f>
        <v>ESMALTE</v>
      </c>
      <c r="F1486" s="42">
        <f>VLOOKUP(B1486,'[1]87-20-0'!$B$2:$G$10000, 6,0)</f>
        <v>1265932.58</v>
      </c>
      <c r="G1486" s="52">
        <f>F1486*(1-$B$15)*(1-(IF(ISERROR(VLOOKUP(A1486,'[2]BASE OFERTAS'!$A$2:$D$800,4,FALSE)),"0 ",VLOOKUP(A1486,'[2]BASE OFERTAS'!$A$2:$D$800,4,FALSE))))</f>
        <v>1265932.58</v>
      </c>
      <c r="H1486" s="43"/>
      <c r="I1486" s="44">
        <f t="shared" si="45"/>
        <v>0</v>
      </c>
    </row>
    <row r="1487" spans="1:9" x14ac:dyDescent="0.2">
      <c r="A1487" s="53" t="str">
        <f t="shared" si="44"/>
        <v>PREMIERESMALTE</v>
      </c>
      <c r="B1487" s="41" t="str">
        <f>'[1]87-20-0'!B1471</f>
        <v>ENS20P</v>
      </c>
      <c r="C1487" s="41" t="str">
        <f>VLOOKUP(B1487,'[1]87-20-0'!$B$2:$G$10000, 3,0)</f>
        <v>ESMAL #NEGRO SATINAD# 20l</v>
      </c>
      <c r="D1487" s="41" t="str">
        <f>VLOOKUP(B1487,'[1]87-20-0'!$B$2:$G$10000, 4,0)</f>
        <v>PREMIER</v>
      </c>
      <c r="E1487" s="41" t="str">
        <f>VLOOKUP(B1487,'[1]87-20-0'!$B$2:$G$10000, 5,0)</f>
        <v>ESMALTE</v>
      </c>
      <c r="F1487" s="42">
        <f>VLOOKUP(B1487,'[1]87-20-0'!$B$2:$G$10000, 6,0)</f>
        <v>126593.26</v>
      </c>
      <c r="G1487" s="52">
        <f>F1487*(1-$B$15)*(1-(IF(ISERROR(VLOOKUP(A1487,'[2]BASE OFERTAS'!$A$2:$D$800,4,FALSE)),"0 ",VLOOKUP(A1487,'[2]BASE OFERTAS'!$A$2:$D$800,4,FALSE))))</f>
        <v>126593.26</v>
      </c>
      <c r="H1487" s="43"/>
      <c r="I1487" s="44">
        <f t="shared" si="45"/>
        <v>0</v>
      </c>
    </row>
    <row r="1488" spans="1:9" x14ac:dyDescent="0.2">
      <c r="A1488" s="53" t="str">
        <f t="shared" si="44"/>
        <v>PREMIERESMALTE</v>
      </c>
      <c r="B1488" s="41" t="str">
        <f>'[1]87-20-0'!B1472</f>
        <v>ENS4P</v>
      </c>
      <c r="C1488" s="41" t="str">
        <f>VLOOKUP(B1488,'[1]87-20-0'!$B$2:$G$10000, 3,0)</f>
        <v>ESMAL #NEGRO SATINAD# 4lt</v>
      </c>
      <c r="D1488" s="41" t="str">
        <f>VLOOKUP(B1488,'[1]87-20-0'!$B$2:$G$10000, 4,0)</f>
        <v>PREMIER</v>
      </c>
      <c r="E1488" s="41" t="str">
        <f>VLOOKUP(B1488,'[1]87-20-0'!$B$2:$G$10000, 5,0)</f>
        <v>ESMALTE</v>
      </c>
      <c r="F1488" s="42">
        <f>VLOOKUP(B1488,'[1]87-20-0'!$B$2:$G$10000, 6,0)</f>
        <v>26237.18</v>
      </c>
      <c r="G1488" s="52">
        <f>F1488*(1-$B$15)*(1-(IF(ISERROR(VLOOKUP(A1488,'[2]BASE OFERTAS'!$A$2:$D$800,4,FALSE)),"0 ",VLOOKUP(A1488,'[2]BASE OFERTAS'!$A$2:$D$800,4,FALSE))))</f>
        <v>26237.18</v>
      </c>
      <c r="H1488" s="43"/>
      <c r="I1488" s="44">
        <f t="shared" si="45"/>
        <v>0</v>
      </c>
    </row>
    <row r="1489" spans="1:9" x14ac:dyDescent="0.2">
      <c r="A1489" s="53" t="str">
        <f t="shared" si="44"/>
        <v>VENIERESMALTE</v>
      </c>
      <c r="B1489" s="41" t="str">
        <f>'[1]87-20-0'!B1473</f>
        <v>EBM12V</v>
      </c>
      <c r="C1489" s="41" t="str">
        <f>VLOOKUP(B1489,'[1]87-20-0'!$B$2:$G$10000, 3,0)</f>
        <v>ESMAL Blanc/Mate 1/2</v>
      </c>
      <c r="D1489" s="41" t="str">
        <f>VLOOKUP(B1489,'[1]87-20-0'!$B$2:$G$10000, 4,0)</f>
        <v>VENIER</v>
      </c>
      <c r="E1489" s="41" t="str">
        <f>VLOOKUP(B1489,'[1]87-20-0'!$B$2:$G$10000, 5,0)</f>
        <v>ESMALTE</v>
      </c>
      <c r="F1489" s="42">
        <f>VLOOKUP(B1489,'[1]87-20-0'!$B$2:$G$10000, 6,0)</f>
        <v>7962.31</v>
      </c>
      <c r="G1489" s="52">
        <f>F1489*(1-$B$15)*(1-(IF(ISERROR(VLOOKUP(A1489,'[2]BASE OFERTAS'!$A$2:$D$800,4,FALSE)),"0 ",VLOOKUP(A1489,'[2]BASE OFERTAS'!$A$2:$D$800,4,FALSE))))</f>
        <v>7962.31</v>
      </c>
      <c r="H1489" s="43"/>
      <c r="I1489" s="44">
        <f t="shared" si="45"/>
        <v>0</v>
      </c>
    </row>
    <row r="1490" spans="1:9" x14ac:dyDescent="0.2">
      <c r="A1490" s="53" t="str">
        <f t="shared" si="44"/>
        <v>VENIERESMALTE</v>
      </c>
      <c r="B1490" s="41" t="str">
        <f>'[1]87-20-0'!B1474</f>
        <v>EBM14V</v>
      </c>
      <c r="C1490" s="41" t="str">
        <f>VLOOKUP(B1490,'[1]87-20-0'!$B$2:$G$10000, 3,0)</f>
        <v>ESMAL Blanc/Mate 1/4</v>
      </c>
      <c r="D1490" s="41" t="str">
        <f>VLOOKUP(B1490,'[1]87-20-0'!$B$2:$G$10000, 4,0)</f>
        <v>VENIER</v>
      </c>
      <c r="E1490" s="41" t="str">
        <f>VLOOKUP(B1490,'[1]87-20-0'!$B$2:$G$10000, 5,0)</f>
        <v>ESMALTE</v>
      </c>
      <c r="F1490" s="42">
        <f>VLOOKUP(B1490,'[1]87-20-0'!$B$2:$G$10000, 6,0)</f>
        <v>5096.87</v>
      </c>
      <c r="G1490" s="52">
        <f>F1490*(1-$B$15)*(1-(IF(ISERROR(VLOOKUP(A1490,'[2]BASE OFERTAS'!$A$2:$D$800,4,FALSE)),"0 ",VLOOKUP(A1490,'[2]BASE OFERTAS'!$A$2:$D$800,4,FALSE))))</f>
        <v>5096.87</v>
      </c>
      <c r="H1490" s="43"/>
      <c r="I1490" s="44">
        <f t="shared" si="45"/>
        <v>0</v>
      </c>
    </row>
    <row r="1491" spans="1:9" x14ac:dyDescent="0.2">
      <c r="A1491" s="53" t="str">
        <f t="shared" ref="A1491:A1554" si="46">D1491&amp;E1491</f>
        <v>VENIERESMALTE</v>
      </c>
      <c r="B1491" s="41" t="str">
        <f>'[1]87-20-0'!B1475</f>
        <v>EBM1V</v>
      </c>
      <c r="C1491" s="41" t="str">
        <f>VLOOKUP(B1491,'[1]87-20-0'!$B$2:$G$10000, 3,0)</f>
        <v>ESMAL Blanc/Mate 1Lt</v>
      </c>
      <c r="D1491" s="41" t="str">
        <f>VLOOKUP(B1491,'[1]87-20-0'!$B$2:$G$10000, 4,0)</f>
        <v>VENIER</v>
      </c>
      <c r="E1491" s="41" t="str">
        <f>VLOOKUP(B1491,'[1]87-20-0'!$B$2:$G$10000, 5,0)</f>
        <v>ESMALTE</v>
      </c>
      <c r="F1491" s="42">
        <f>VLOOKUP(B1491,'[1]87-20-0'!$B$2:$G$10000, 6,0)</f>
        <v>11776.88</v>
      </c>
      <c r="G1491" s="52">
        <f>F1491*(1-$B$15)*(1-(IF(ISERROR(VLOOKUP(A1491,'[2]BASE OFERTAS'!$A$2:$D$800,4,FALSE)),"0 ",VLOOKUP(A1491,'[2]BASE OFERTAS'!$A$2:$D$800,4,FALSE))))</f>
        <v>11776.88</v>
      </c>
      <c r="H1491" s="43"/>
      <c r="I1491" s="44">
        <f t="shared" ref="I1491:I1554" si="47">H1491*G1491</f>
        <v>0</v>
      </c>
    </row>
    <row r="1492" spans="1:9" x14ac:dyDescent="0.2">
      <c r="A1492" s="53" t="str">
        <f t="shared" si="46"/>
        <v>VENIERESMALTE</v>
      </c>
      <c r="B1492" s="41" t="str">
        <f>'[1]87-20-0'!B1476</f>
        <v>EBM4V</v>
      </c>
      <c r="C1492" s="41" t="str">
        <f>VLOOKUP(B1492,'[1]87-20-0'!$B$2:$G$10000, 3,0)</f>
        <v>ESMAL Blanc/Mate 4Lt</v>
      </c>
      <c r="D1492" s="41" t="str">
        <f>VLOOKUP(B1492,'[1]87-20-0'!$B$2:$G$10000, 4,0)</f>
        <v>VENIER</v>
      </c>
      <c r="E1492" s="41" t="str">
        <f>VLOOKUP(B1492,'[1]87-20-0'!$B$2:$G$10000, 5,0)</f>
        <v>ESMALTE</v>
      </c>
      <c r="F1492" s="42">
        <f>VLOOKUP(B1492,'[1]87-20-0'!$B$2:$G$10000, 6,0)</f>
        <v>148293.85999999999</v>
      </c>
      <c r="G1492" s="52">
        <f>F1492*(1-$B$15)*(1-(IF(ISERROR(VLOOKUP(A1492,'[2]BASE OFERTAS'!$A$2:$D$800,4,FALSE)),"0 ",VLOOKUP(A1492,'[2]BASE OFERTAS'!$A$2:$D$800,4,FALSE))))</f>
        <v>148293.85999999999</v>
      </c>
      <c r="H1492" s="43"/>
      <c r="I1492" s="44">
        <f t="shared" si="47"/>
        <v>0</v>
      </c>
    </row>
    <row r="1493" spans="1:9" x14ac:dyDescent="0.2">
      <c r="A1493" s="53" t="str">
        <f t="shared" si="46"/>
        <v>VENIERESMALTE</v>
      </c>
      <c r="B1493" s="41" t="str">
        <f>'[1]87-20-0'!B1477</f>
        <v>EGE12V</v>
      </c>
      <c r="C1493" s="41" t="str">
        <f>VLOOKUP(B1493,'[1]87-20-0'!$B$2:$G$10000, 3,0)</f>
        <v>ESMAL G/Espacial 1/2</v>
      </c>
      <c r="D1493" s="41" t="str">
        <f>VLOOKUP(B1493,'[1]87-20-0'!$B$2:$G$10000, 4,0)</f>
        <v>VENIER</v>
      </c>
      <c r="E1493" s="41" t="str">
        <f>VLOOKUP(B1493,'[1]87-20-0'!$B$2:$G$10000, 5,0)</f>
        <v>ESMALTE</v>
      </c>
      <c r="F1493" s="42">
        <f>VLOOKUP(B1493,'[1]87-20-0'!$B$2:$G$10000, 6,0)</f>
        <v>27691.79</v>
      </c>
      <c r="G1493" s="52">
        <f>F1493*(1-$B$15)*(1-(IF(ISERROR(VLOOKUP(A1493,'[2]BASE OFERTAS'!$A$2:$D$800,4,FALSE)),"0 ",VLOOKUP(A1493,'[2]BASE OFERTAS'!$A$2:$D$800,4,FALSE))))</f>
        <v>27691.79</v>
      </c>
      <c r="H1493" s="43"/>
      <c r="I1493" s="44">
        <f t="shared" si="47"/>
        <v>0</v>
      </c>
    </row>
    <row r="1494" spans="1:9" x14ac:dyDescent="0.2">
      <c r="A1494" s="53" t="str">
        <f t="shared" si="46"/>
        <v>VENIERESMALTE</v>
      </c>
      <c r="B1494" s="41" t="str">
        <f>'[1]87-20-0'!B1478</f>
        <v>EGE14V</v>
      </c>
      <c r="C1494" s="41" t="str">
        <f>VLOOKUP(B1494,'[1]87-20-0'!$B$2:$G$10000, 3,0)</f>
        <v>ESMAL G/Espacial 1/4</v>
      </c>
      <c r="D1494" s="41" t="str">
        <f>VLOOKUP(B1494,'[1]87-20-0'!$B$2:$G$10000, 4,0)</f>
        <v>VENIER</v>
      </c>
      <c r="E1494" s="41" t="str">
        <f>VLOOKUP(B1494,'[1]87-20-0'!$B$2:$G$10000, 5,0)</f>
        <v>ESMALTE</v>
      </c>
      <c r="F1494" s="42">
        <f>VLOOKUP(B1494,'[1]87-20-0'!$B$2:$G$10000, 6,0)</f>
        <v>4235.4799999999996</v>
      </c>
      <c r="G1494" s="52">
        <f>F1494*(1-$B$15)*(1-(IF(ISERROR(VLOOKUP(A1494,'[2]BASE OFERTAS'!$A$2:$D$800,4,FALSE)),"0 ",VLOOKUP(A1494,'[2]BASE OFERTAS'!$A$2:$D$800,4,FALSE))))</f>
        <v>4235.4799999999996</v>
      </c>
      <c r="H1494" s="43"/>
      <c r="I1494" s="44">
        <f t="shared" si="47"/>
        <v>0</v>
      </c>
    </row>
    <row r="1495" spans="1:9" x14ac:dyDescent="0.2">
      <c r="A1495" s="53" t="str">
        <f t="shared" si="46"/>
        <v>VENIERESMALTE</v>
      </c>
      <c r="B1495" s="41" t="str">
        <f>'[1]87-20-0'!B1479</f>
        <v>EGE1V</v>
      </c>
      <c r="C1495" s="41" t="str">
        <f>VLOOKUP(B1495,'[1]87-20-0'!$B$2:$G$10000, 3,0)</f>
        <v>ESMAL G/Espacial 1Lt</v>
      </c>
      <c r="D1495" s="41" t="str">
        <f>VLOOKUP(B1495,'[1]87-20-0'!$B$2:$G$10000, 4,0)</f>
        <v>VENIER</v>
      </c>
      <c r="E1495" s="41" t="str">
        <f>VLOOKUP(B1495,'[1]87-20-0'!$B$2:$G$10000, 5,0)</f>
        <v>ESMALTE</v>
      </c>
      <c r="F1495" s="42">
        <f>VLOOKUP(B1495,'[1]87-20-0'!$B$2:$G$10000, 6,0)</f>
        <v>14332.59</v>
      </c>
      <c r="G1495" s="52">
        <f>F1495*(1-$B$15)*(1-(IF(ISERROR(VLOOKUP(A1495,'[2]BASE OFERTAS'!$A$2:$D$800,4,FALSE)),"0 ",VLOOKUP(A1495,'[2]BASE OFERTAS'!$A$2:$D$800,4,FALSE))))</f>
        <v>14332.59</v>
      </c>
      <c r="H1495" s="43"/>
      <c r="I1495" s="44">
        <f t="shared" si="47"/>
        <v>0</v>
      </c>
    </row>
    <row r="1496" spans="1:9" x14ac:dyDescent="0.2">
      <c r="A1496" s="53" t="str">
        <f t="shared" si="46"/>
        <v>VENIERESMALTE</v>
      </c>
      <c r="B1496" s="41" t="str">
        <f>'[1]87-20-0'!B1480</f>
        <v>EGE4V</v>
      </c>
      <c r="C1496" s="41" t="str">
        <f>VLOOKUP(B1496,'[1]87-20-0'!$B$2:$G$10000, 3,0)</f>
        <v>ESMAL G/Espacial 4Lt</v>
      </c>
      <c r="D1496" s="41" t="str">
        <f>VLOOKUP(B1496,'[1]87-20-0'!$B$2:$G$10000, 4,0)</f>
        <v>VENIER</v>
      </c>
      <c r="E1496" s="41" t="str">
        <f>VLOOKUP(B1496,'[1]87-20-0'!$B$2:$G$10000, 5,0)</f>
        <v>ESMALTE</v>
      </c>
      <c r="F1496" s="42">
        <f>VLOOKUP(B1496,'[1]87-20-0'!$B$2:$G$10000, 6,0)</f>
        <v>40259.96</v>
      </c>
      <c r="G1496" s="52">
        <f>F1496*(1-$B$15)*(1-(IF(ISERROR(VLOOKUP(A1496,'[2]BASE OFERTAS'!$A$2:$D$800,4,FALSE)),"0 ",VLOOKUP(A1496,'[2]BASE OFERTAS'!$A$2:$D$800,4,FALSE))))</f>
        <v>40259.96</v>
      </c>
      <c r="H1496" s="43"/>
      <c r="I1496" s="44">
        <f t="shared" si="47"/>
        <v>0</v>
      </c>
    </row>
    <row r="1497" spans="1:9" x14ac:dyDescent="0.2">
      <c r="A1497" s="53" t="str">
        <f t="shared" si="46"/>
        <v>VENIERESMALTE</v>
      </c>
      <c r="B1497" s="41" t="str">
        <f>'[1]87-20-0'!B1481</f>
        <v>EGH12V</v>
      </c>
      <c r="C1497" s="41" t="str">
        <f>VLOOKUP(B1497,'[1]87-20-0'!$B$2:$G$10000, 3,0)</f>
        <v>ESMAL Gris/Hielo 1/2</v>
      </c>
      <c r="D1497" s="41" t="str">
        <f>VLOOKUP(B1497,'[1]87-20-0'!$B$2:$G$10000, 4,0)</f>
        <v>VENIER</v>
      </c>
      <c r="E1497" s="41" t="str">
        <f>VLOOKUP(B1497,'[1]87-20-0'!$B$2:$G$10000, 5,0)</f>
        <v>ESMALTE</v>
      </c>
      <c r="F1497" s="42">
        <f>VLOOKUP(B1497,'[1]87-20-0'!$B$2:$G$10000, 6,0)</f>
        <v>26862.98</v>
      </c>
      <c r="G1497" s="52">
        <f>F1497*(1-$B$15)*(1-(IF(ISERROR(VLOOKUP(A1497,'[2]BASE OFERTAS'!$A$2:$D$800,4,FALSE)),"0 ",VLOOKUP(A1497,'[2]BASE OFERTAS'!$A$2:$D$800,4,FALSE))))</f>
        <v>26862.98</v>
      </c>
      <c r="H1497" s="43"/>
      <c r="I1497" s="44">
        <f t="shared" si="47"/>
        <v>0</v>
      </c>
    </row>
    <row r="1498" spans="1:9" x14ac:dyDescent="0.2">
      <c r="A1498" s="53" t="str">
        <f t="shared" si="46"/>
        <v>VENIERESMALTE</v>
      </c>
      <c r="B1498" s="41" t="str">
        <f>'[1]87-20-0'!B1482</f>
        <v>EGH14V</v>
      </c>
      <c r="C1498" s="41" t="str">
        <f>VLOOKUP(B1498,'[1]87-20-0'!$B$2:$G$10000, 3,0)</f>
        <v>ESMAL Gris/Hielo 1/4</v>
      </c>
      <c r="D1498" s="41" t="str">
        <f>VLOOKUP(B1498,'[1]87-20-0'!$B$2:$G$10000, 4,0)</f>
        <v>VENIER</v>
      </c>
      <c r="E1498" s="41" t="str">
        <f>VLOOKUP(B1498,'[1]87-20-0'!$B$2:$G$10000, 5,0)</f>
        <v>ESMALTE</v>
      </c>
      <c r="F1498" s="42">
        <f>VLOOKUP(B1498,'[1]87-20-0'!$B$2:$G$10000, 6,0)</f>
        <v>4929.47</v>
      </c>
      <c r="G1498" s="52">
        <f>F1498*(1-$B$15)*(1-(IF(ISERROR(VLOOKUP(A1498,'[2]BASE OFERTAS'!$A$2:$D$800,4,FALSE)),"0 ",VLOOKUP(A1498,'[2]BASE OFERTAS'!$A$2:$D$800,4,FALSE))))</f>
        <v>4929.47</v>
      </c>
      <c r="H1498" s="43"/>
      <c r="I1498" s="44">
        <f t="shared" si="47"/>
        <v>0</v>
      </c>
    </row>
    <row r="1499" spans="1:9" x14ac:dyDescent="0.2">
      <c r="A1499" s="53" t="str">
        <f t="shared" si="46"/>
        <v>VENIERESMALTE</v>
      </c>
      <c r="B1499" s="41" t="str">
        <f>'[1]87-20-0'!B1483</f>
        <v>EGH1V</v>
      </c>
      <c r="C1499" s="41" t="str">
        <f>VLOOKUP(B1499,'[1]87-20-0'!$B$2:$G$10000, 3,0)</f>
        <v>ESMAL Gris/Hielo 1Lt</v>
      </c>
      <c r="D1499" s="41" t="str">
        <f>VLOOKUP(B1499,'[1]87-20-0'!$B$2:$G$10000, 4,0)</f>
        <v>VENIER</v>
      </c>
      <c r="E1499" s="41" t="str">
        <f>VLOOKUP(B1499,'[1]87-20-0'!$B$2:$G$10000, 5,0)</f>
        <v>ESMALTE</v>
      </c>
      <c r="F1499" s="42">
        <f>VLOOKUP(B1499,'[1]87-20-0'!$B$2:$G$10000, 6,0)</f>
        <v>39078.519999999997</v>
      </c>
      <c r="G1499" s="52">
        <f>F1499*(1-$B$15)*(1-(IF(ISERROR(VLOOKUP(A1499,'[2]BASE OFERTAS'!$A$2:$D$800,4,FALSE)),"0 ",VLOOKUP(A1499,'[2]BASE OFERTAS'!$A$2:$D$800,4,FALSE))))</f>
        <v>39078.519999999997</v>
      </c>
      <c r="H1499" s="43"/>
      <c r="I1499" s="44">
        <f t="shared" si="47"/>
        <v>0</v>
      </c>
    </row>
    <row r="1500" spans="1:9" x14ac:dyDescent="0.2">
      <c r="A1500" s="53" t="str">
        <f t="shared" si="46"/>
        <v>VENIERESMALTE</v>
      </c>
      <c r="B1500" s="41" t="str">
        <f>'[1]87-20-0'!B1484</f>
        <v>EGH4V</v>
      </c>
      <c r="C1500" s="41" t="str">
        <f>VLOOKUP(B1500,'[1]87-20-0'!$B$2:$G$10000, 3,0)</f>
        <v>ESMAL Gris/Hielo 4Lt</v>
      </c>
      <c r="D1500" s="41" t="str">
        <f>VLOOKUP(B1500,'[1]87-20-0'!$B$2:$G$10000, 4,0)</f>
        <v>VENIER</v>
      </c>
      <c r="E1500" s="41" t="str">
        <f>VLOOKUP(B1500,'[1]87-20-0'!$B$2:$G$10000, 5,0)</f>
        <v>ESMALTE</v>
      </c>
      <c r="F1500" s="42">
        <f>VLOOKUP(B1500,'[1]87-20-0'!$B$2:$G$10000, 6,0)</f>
        <v>146469.13</v>
      </c>
      <c r="G1500" s="52">
        <f>F1500*(1-$B$15)*(1-(IF(ISERROR(VLOOKUP(A1500,'[2]BASE OFERTAS'!$A$2:$D$800,4,FALSE)),"0 ",VLOOKUP(A1500,'[2]BASE OFERTAS'!$A$2:$D$800,4,FALSE))))</f>
        <v>146469.13</v>
      </c>
      <c r="H1500" s="43"/>
      <c r="I1500" s="44">
        <f t="shared" si="47"/>
        <v>0</v>
      </c>
    </row>
    <row r="1501" spans="1:9" x14ac:dyDescent="0.2">
      <c r="A1501" s="53" t="str">
        <f t="shared" si="46"/>
        <v>VENIERESMALTE</v>
      </c>
      <c r="B1501" s="41" t="str">
        <f>'[1]87-20-0'!B1485</f>
        <v>EGP12V</v>
      </c>
      <c r="C1501" s="41" t="str">
        <f>VLOOKUP(B1501,'[1]87-20-0'!$B$2:$G$10000, 3,0)</f>
        <v>ESMAL Gris/Perla 1/2</v>
      </c>
      <c r="D1501" s="41" t="str">
        <f>VLOOKUP(B1501,'[1]87-20-0'!$B$2:$G$10000, 4,0)</f>
        <v>VENIER</v>
      </c>
      <c r="E1501" s="41" t="str">
        <f>VLOOKUP(B1501,'[1]87-20-0'!$B$2:$G$10000, 5,0)</f>
        <v>ESMALTE</v>
      </c>
      <c r="F1501" s="42">
        <f>VLOOKUP(B1501,'[1]87-20-0'!$B$2:$G$10000, 6,0)</f>
        <v>27691.79</v>
      </c>
      <c r="G1501" s="52">
        <f>F1501*(1-$B$15)*(1-(IF(ISERROR(VLOOKUP(A1501,'[2]BASE OFERTAS'!$A$2:$D$800,4,FALSE)),"0 ",VLOOKUP(A1501,'[2]BASE OFERTAS'!$A$2:$D$800,4,FALSE))))</f>
        <v>27691.79</v>
      </c>
      <c r="H1501" s="43"/>
      <c r="I1501" s="44">
        <f t="shared" si="47"/>
        <v>0</v>
      </c>
    </row>
    <row r="1502" spans="1:9" x14ac:dyDescent="0.2">
      <c r="A1502" s="53" t="str">
        <f t="shared" si="46"/>
        <v>VENIERESMALTE</v>
      </c>
      <c r="B1502" s="41" t="str">
        <f>'[1]87-20-0'!B1486</f>
        <v>EGP14V</v>
      </c>
      <c r="C1502" s="41" t="str">
        <f>VLOOKUP(B1502,'[1]87-20-0'!$B$2:$G$10000, 3,0)</f>
        <v>ESMAL Gris/Perla 1/4</v>
      </c>
      <c r="D1502" s="41" t="str">
        <f>VLOOKUP(B1502,'[1]87-20-0'!$B$2:$G$10000, 4,0)</f>
        <v>VENIER</v>
      </c>
      <c r="E1502" s="41" t="str">
        <f>VLOOKUP(B1502,'[1]87-20-0'!$B$2:$G$10000, 5,0)</f>
        <v>ESMALTE</v>
      </c>
      <c r="F1502" s="42">
        <f>VLOOKUP(B1502,'[1]87-20-0'!$B$2:$G$10000, 6,0)</f>
        <v>14332.59</v>
      </c>
      <c r="G1502" s="52">
        <f>F1502*(1-$B$15)*(1-(IF(ISERROR(VLOOKUP(A1502,'[2]BASE OFERTAS'!$A$2:$D$800,4,FALSE)),"0 ",VLOOKUP(A1502,'[2]BASE OFERTAS'!$A$2:$D$800,4,FALSE))))</f>
        <v>14332.59</v>
      </c>
      <c r="H1502" s="43"/>
      <c r="I1502" s="44">
        <f t="shared" si="47"/>
        <v>0</v>
      </c>
    </row>
    <row r="1503" spans="1:9" x14ac:dyDescent="0.2">
      <c r="A1503" s="53" t="str">
        <f t="shared" si="46"/>
        <v>VENIERESMALTE</v>
      </c>
      <c r="B1503" s="41" t="str">
        <f>'[1]87-20-0'!B1487</f>
        <v>EGP1V</v>
      </c>
      <c r="C1503" s="41" t="str">
        <f>VLOOKUP(B1503,'[1]87-20-0'!$B$2:$G$10000, 3,0)</f>
        <v>ESMAL Gris/Perla 1Lt</v>
      </c>
      <c r="D1503" s="41" t="str">
        <f>VLOOKUP(B1503,'[1]87-20-0'!$B$2:$G$10000, 4,0)</f>
        <v>VENIER</v>
      </c>
      <c r="E1503" s="41" t="str">
        <f>VLOOKUP(B1503,'[1]87-20-0'!$B$2:$G$10000, 5,0)</f>
        <v>ESMALTE</v>
      </c>
      <c r="F1503" s="42">
        <f>VLOOKUP(B1503,'[1]87-20-0'!$B$2:$G$10000, 6,0)</f>
        <v>40259.96</v>
      </c>
      <c r="G1503" s="52">
        <f>F1503*(1-$B$15)*(1-(IF(ISERROR(VLOOKUP(A1503,'[2]BASE OFERTAS'!$A$2:$D$800,4,FALSE)),"0 ",VLOOKUP(A1503,'[2]BASE OFERTAS'!$A$2:$D$800,4,FALSE))))</f>
        <v>40259.96</v>
      </c>
      <c r="H1503" s="43"/>
      <c r="I1503" s="44">
        <f t="shared" si="47"/>
        <v>0</v>
      </c>
    </row>
    <row r="1504" spans="1:9" x14ac:dyDescent="0.2">
      <c r="A1504" s="53" t="str">
        <f t="shared" si="46"/>
        <v>VENIERESMALTE</v>
      </c>
      <c r="B1504" s="41" t="str">
        <f>'[1]87-20-0'!B1488</f>
        <v>EGP4V</v>
      </c>
      <c r="C1504" s="41" t="str">
        <f>VLOOKUP(B1504,'[1]87-20-0'!$B$2:$G$10000, 3,0)</f>
        <v>ESMAL Gris/Perla 4Lt</v>
      </c>
      <c r="D1504" s="41" t="str">
        <f>VLOOKUP(B1504,'[1]87-20-0'!$B$2:$G$10000, 4,0)</f>
        <v>VENIER</v>
      </c>
      <c r="E1504" s="41" t="str">
        <f>VLOOKUP(B1504,'[1]87-20-0'!$B$2:$G$10000, 5,0)</f>
        <v>ESMALTE</v>
      </c>
      <c r="F1504" s="42">
        <f>VLOOKUP(B1504,'[1]87-20-0'!$B$2:$G$10000, 6,0)</f>
        <v>150893.18</v>
      </c>
      <c r="G1504" s="52">
        <f>F1504*(1-$B$15)*(1-(IF(ISERROR(VLOOKUP(A1504,'[2]BASE OFERTAS'!$A$2:$D$800,4,FALSE)),"0 ",VLOOKUP(A1504,'[2]BASE OFERTAS'!$A$2:$D$800,4,FALSE))))</f>
        <v>150893.18</v>
      </c>
      <c r="H1504" s="43"/>
      <c r="I1504" s="44">
        <f t="shared" si="47"/>
        <v>0</v>
      </c>
    </row>
    <row r="1505" spans="1:9" x14ac:dyDescent="0.2">
      <c r="A1505" s="53" t="str">
        <f t="shared" si="46"/>
        <v>VENIERESMALTE</v>
      </c>
      <c r="B1505" s="41" t="str">
        <f>'[1]87-20-0'!B1489</f>
        <v>ENM12V</v>
      </c>
      <c r="C1505" s="41" t="str">
        <f>VLOOKUP(B1505,'[1]87-20-0'!$B$2:$G$10000, 3,0)</f>
        <v>ESMAL Negro Mate 1/2</v>
      </c>
      <c r="D1505" s="41" t="str">
        <f>VLOOKUP(B1505,'[1]87-20-0'!$B$2:$G$10000, 4,0)</f>
        <v>VENIER</v>
      </c>
      <c r="E1505" s="41" t="str">
        <f>VLOOKUP(B1505,'[1]87-20-0'!$B$2:$G$10000, 5,0)</f>
        <v>ESMALTE</v>
      </c>
      <c r="F1505" s="42">
        <f>VLOOKUP(B1505,'[1]87-20-0'!$B$2:$G$10000, 6,0)</f>
        <v>5600.01</v>
      </c>
      <c r="G1505" s="52">
        <f>F1505*(1-$B$15)*(1-(IF(ISERROR(VLOOKUP(A1505,'[2]BASE OFERTAS'!$A$2:$D$800,4,FALSE)),"0 ",VLOOKUP(A1505,'[2]BASE OFERTAS'!$A$2:$D$800,4,FALSE))))</f>
        <v>5600.01</v>
      </c>
      <c r="H1505" s="43"/>
      <c r="I1505" s="44">
        <f t="shared" si="47"/>
        <v>0</v>
      </c>
    </row>
    <row r="1506" spans="1:9" x14ac:dyDescent="0.2">
      <c r="A1506" s="53" t="str">
        <f t="shared" si="46"/>
        <v>VENIERESMALTE</v>
      </c>
      <c r="B1506" s="41" t="str">
        <f>'[1]87-20-0'!B1490</f>
        <v>ENM14V</v>
      </c>
      <c r="C1506" s="41" t="str">
        <f>VLOOKUP(B1506,'[1]87-20-0'!$B$2:$G$10000, 3,0)</f>
        <v>ESMAL Negro Mate 1/4</v>
      </c>
      <c r="D1506" s="41" t="str">
        <f>VLOOKUP(B1506,'[1]87-20-0'!$B$2:$G$10000, 4,0)</f>
        <v>VENIER</v>
      </c>
      <c r="E1506" s="41" t="str">
        <f>VLOOKUP(B1506,'[1]87-20-0'!$B$2:$G$10000, 5,0)</f>
        <v>ESMALTE</v>
      </c>
      <c r="F1506" s="42">
        <f>VLOOKUP(B1506,'[1]87-20-0'!$B$2:$G$10000, 6,0)</f>
        <v>3580.13</v>
      </c>
      <c r="G1506" s="52">
        <f>F1506*(1-$B$15)*(1-(IF(ISERROR(VLOOKUP(A1506,'[2]BASE OFERTAS'!$A$2:$D$800,4,FALSE)),"0 ",VLOOKUP(A1506,'[2]BASE OFERTAS'!$A$2:$D$800,4,FALSE))))</f>
        <v>3580.13</v>
      </c>
      <c r="H1506" s="43"/>
      <c r="I1506" s="44">
        <f t="shared" si="47"/>
        <v>0</v>
      </c>
    </row>
    <row r="1507" spans="1:9" x14ac:dyDescent="0.2">
      <c r="A1507" s="53" t="str">
        <f t="shared" si="46"/>
        <v>VENIERESMALTE</v>
      </c>
      <c r="B1507" s="41" t="str">
        <f>'[1]87-20-0'!B1491</f>
        <v>ENM1V</v>
      </c>
      <c r="C1507" s="41" t="str">
        <f>VLOOKUP(B1507,'[1]87-20-0'!$B$2:$G$10000, 3,0)</f>
        <v>ESMAL Negro Mate 1Lt</v>
      </c>
      <c r="D1507" s="41" t="str">
        <f>VLOOKUP(B1507,'[1]87-20-0'!$B$2:$G$10000, 4,0)</f>
        <v>VENIER</v>
      </c>
      <c r="E1507" s="41" t="str">
        <f>VLOOKUP(B1507,'[1]87-20-0'!$B$2:$G$10000, 5,0)</f>
        <v>ESMALTE</v>
      </c>
      <c r="F1507" s="42">
        <f>VLOOKUP(B1507,'[1]87-20-0'!$B$2:$G$10000, 6,0)</f>
        <v>32760.92</v>
      </c>
      <c r="G1507" s="52">
        <f>F1507*(1-$B$15)*(1-(IF(ISERROR(VLOOKUP(A1507,'[2]BASE OFERTAS'!$A$2:$D$800,4,FALSE)),"0 ",VLOOKUP(A1507,'[2]BASE OFERTAS'!$A$2:$D$800,4,FALSE))))</f>
        <v>32760.92</v>
      </c>
      <c r="H1507" s="43"/>
      <c r="I1507" s="44">
        <f t="shared" si="47"/>
        <v>0</v>
      </c>
    </row>
    <row r="1508" spans="1:9" x14ac:dyDescent="0.2">
      <c r="A1508" s="53" t="str">
        <f t="shared" si="46"/>
        <v>VENIERESMALTE</v>
      </c>
      <c r="B1508" s="41" t="str">
        <f>'[1]87-20-0'!B1492</f>
        <v>ENM4V</v>
      </c>
      <c r="C1508" s="41" t="str">
        <f>VLOOKUP(B1508,'[1]87-20-0'!$B$2:$G$10000, 3,0)</f>
        <v>ESMAL Negro Mate 4Lt</v>
      </c>
      <c r="D1508" s="41" t="str">
        <f>VLOOKUP(B1508,'[1]87-20-0'!$B$2:$G$10000, 4,0)</f>
        <v>VENIER</v>
      </c>
      <c r="E1508" s="41" t="str">
        <f>VLOOKUP(B1508,'[1]87-20-0'!$B$2:$G$10000, 5,0)</f>
        <v>ESMALTE</v>
      </c>
      <c r="F1508" s="42">
        <f>VLOOKUP(B1508,'[1]87-20-0'!$B$2:$G$10000, 6,0)</f>
        <v>29238.29</v>
      </c>
      <c r="G1508" s="52">
        <f>F1508*(1-$B$15)*(1-(IF(ISERROR(VLOOKUP(A1508,'[2]BASE OFERTAS'!$A$2:$D$800,4,FALSE)),"0 ",VLOOKUP(A1508,'[2]BASE OFERTAS'!$A$2:$D$800,4,FALSE))))</f>
        <v>29238.29</v>
      </c>
      <c r="H1508" s="43"/>
      <c r="I1508" s="44">
        <f t="shared" si="47"/>
        <v>0</v>
      </c>
    </row>
    <row r="1509" spans="1:9" x14ac:dyDescent="0.2">
      <c r="A1509" s="53" t="str">
        <f t="shared" si="46"/>
        <v>PREMIERESMALTE</v>
      </c>
      <c r="B1509" s="41" t="str">
        <f>'[1]87-20-0'!B1493</f>
        <v>EAMA1P</v>
      </c>
      <c r="C1509" s="41" t="str">
        <f>VLOOKUP(B1509,'[1]87-20-0'!$B$2:$G$10000, 3,0)</f>
        <v>ESMAL SINT #AMARILLO# 1 L</v>
      </c>
      <c r="D1509" s="41" t="str">
        <f>VLOOKUP(B1509,'[1]87-20-0'!$B$2:$G$10000, 4,0)</f>
        <v>PREMIER</v>
      </c>
      <c r="E1509" s="41" t="str">
        <f>VLOOKUP(B1509,'[1]87-20-0'!$B$2:$G$10000, 5,0)</f>
        <v>ESMALTE</v>
      </c>
      <c r="F1509" s="42">
        <f>VLOOKUP(B1509,'[1]87-20-0'!$B$2:$G$10000, 6,0)</f>
        <v>9644.92</v>
      </c>
      <c r="G1509" s="52">
        <f>F1509*(1-$B$15)*(1-(IF(ISERROR(VLOOKUP(A1509,'[2]BASE OFERTAS'!$A$2:$D$800,4,FALSE)),"0 ",VLOOKUP(A1509,'[2]BASE OFERTAS'!$A$2:$D$800,4,FALSE))))</f>
        <v>9644.92</v>
      </c>
      <c r="H1509" s="43"/>
      <c r="I1509" s="44">
        <f t="shared" si="47"/>
        <v>0</v>
      </c>
    </row>
    <row r="1510" spans="1:9" x14ac:dyDescent="0.2">
      <c r="A1510" s="53" t="str">
        <f t="shared" si="46"/>
        <v>PREMIERESMALTE</v>
      </c>
      <c r="B1510" s="41" t="str">
        <f>'[1]87-20-0'!B1494</f>
        <v>EAMA12P</v>
      </c>
      <c r="C1510" s="41" t="str">
        <f>VLOOKUP(B1510,'[1]87-20-0'!$B$2:$G$10000, 3,0)</f>
        <v>ESMAL SINT #AMARILLO# 1/2</v>
      </c>
      <c r="D1510" s="41" t="str">
        <f>VLOOKUP(B1510,'[1]87-20-0'!$B$2:$G$10000, 4,0)</f>
        <v>PREMIER</v>
      </c>
      <c r="E1510" s="41" t="str">
        <f>VLOOKUP(B1510,'[1]87-20-0'!$B$2:$G$10000, 5,0)</f>
        <v>ESMALTE</v>
      </c>
      <c r="F1510" s="42">
        <f>VLOOKUP(B1510,'[1]87-20-0'!$B$2:$G$10000, 6,0)</f>
        <v>5404.74</v>
      </c>
      <c r="G1510" s="52">
        <f>F1510*(1-$B$15)*(1-(IF(ISERROR(VLOOKUP(A1510,'[2]BASE OFERTAS'!$A$2:$D$800,4,FALSE)),"0 ",VLOOKUP(A1510,'[2]BASE OFERTAS'!$A$2:$D$800,4,FALSE))))</f>
        <v>5404.74</v>
      </c>
      <c r="H1510" s="43"/>
      <c r="I1510" s="44">
        <f t="shared" si="47"/>
        <v>0</v>
      </c>
    </row>
    <row r="1511" spans="1:9" x14ac:dyDescent="0.2">
      <c r="A1511" s="53" t="str">
        <f t="shared" si="46"/>
        <v>PREMIERESMALTE</v>
      </c>
      <c r="B1511" s="41" t="str">
        <f>'[1]87-20-0'!B1495</f>
        <v>EAMA14P</v>
      </c>
      <c r="C1511" s="41" t="str">
        <f>VLOOKUP(B1511,'[1]87-20-0'!$B$2:$G$10000, 3,0)</f>
        <v>ESMAL SINT #AMARILLO# 1/4</v>
      </c>
      <c r="D1511" s="41" t="str">
        <f>VLOOKUP(B1511,'[1]87-20-0'!$B$2:$G$10000, 4,0)</f>
        <v>PREMIER</v>
      </c>
      <c r="E1511" s="41" t="str">
        <f>VLOOKUP(B1511,'[1]87-20-0'!$B$2:$G$10000, 5,0)</f>
        <v>ESMALTE</v>
      </c>
      <c r="F1511" s="42">
        <f>VLOOKUP(B1511,'[1]87-20-0'!$B$2:$G$10000, 6,0)</f>
        <v>3094.84</v>
      </c>
      <c r="G1511" s="52">
        <f>F1511*(1-$B$15)*(1-(IF(ISERROR(VLOOKUP(A1511,'[2]BASE OFERTAS'!$A$2:$D$800,4,FALSE)),"0 ",VLOOKUP(A1511,'[2]BASE OFERTAS'!$A$2:$D$800,4,FALSE))))</f>
        <v>3094.84</v>
      </c>
      <c r="H1511" s="43"/>
      <c r="I1511" s="44">
        <f t="shared" si="47"/>
        <v>0</v>
      </c>
    </row>
    <row r="1512" spans="1:9" x14ac:dyDescent="0.2">
      <c r="A1512" s="53" t="str">
        <f t="shared" si="46"/>
        <v>PREMIERESMALTE</v>
      </c>
      <c r="B1512" s="41" t="str">
        <f>'[1]87-20-0'!B1496</f>
        <v>EAMA20P</v>
      </c>
      <c r="C1512" s="41" t="str">
        <f>VLOOKUP(B1512,'[1]87-20-0'!$B$2:$G$10000, 3,0)</f>
        <v>ESMAL SINT #AMARILLO# 20L</v>
      </c>
      <c r="D1512" s="41" t="str">
        <f>VLOOKUP(B1512,'[1]87-20-0'!$B$2:$G$10000, 4,0)</f>
        <v>PREMIER</v>
      </c>
      <c r="E1512" s="41" t="str">
        <f>VLOOKUP(B1512,'[1]87-20-0'!$B$2:$G$10000, 5,0)</f>
        <v>ESMALTE</v>
      </c>
      <c r="F1512" s="42">
        <f>VLOOKUP(B1512,'[1]87-20-0'!$B$2:$G$10000, 6,0)</f>
        <v>181528.71</v>
      </c>
      <c r="G1512" s="52">
        <f>F1512*(1-$B$15)*(1-(IF(ISERROR(VLOOKUP(A1512,'[2]BASE OFERTAS'!$A$2:$D$800,4,FALSE)),"0 ",VLOOKUP(A1512,'[2]BASE OFERTAS'!$A$2:$D$800,4,FALSE))))</f>
        <v>181528.71</v>
      </c>
      <c r="H1512" s="43"/>
      <c r="I1512" s="44">
        <f t="shared" si="47"/>
        <v>0</v>
      </c>
    </row>
    <row r="1513" spans="1:9" x14ac:dyDescent="0.2">
      <c r="A1513" s="53" t="str">
        <f t="shared" si="46"/>
        <v>PREMIERESMALTE</v>
      </c>
      <c r="B1513" s="41" t="str">
        <f>'[1]87-20-0'!B1497</f>
        <v>ESA4P</v>
      </c>
      <c r="C1513" s="41" t="str">
        <f>VLOOKUP(B1513,'[1]87-20-0'!$B$2:$G$10000, 3,0)</f>
        <v>ESMAL SINT #AMARILLO# 4lt</v>
      </c>
      <c r="D1513" s="41" t="str">
        <f>VLOOKUP(B1513,'[1]87-20-0'!$B$2:$G$10000, 4,0)</f>
        <v>PREMIER</v>
      </c>
      <c r="E1513" s="41" t="str">
        <f>VLOOKUP(B1513,'[1]87-20-0'!$B$2:$G$10000, 5,0)</f>
        <v>ESMALTE</v>
      </c>
      <c r="F1513" s="42">
        <f>VLOOKUP(B1513,'[1]87-20-0'!$B$2:$G$10000, 6,0)</f>
        <v>37224.26</v>
      </c>
      <c r="G1513" s="52">
        <f>F1513*(1-$B$15)*(1-(IF(ISERROR(VLOOKUP(A1513,'[2]BASE OFERTAS'!$A$2:$D$800,4,FALSE)),"0 ",VLOOKUP(A1513,'[2]BASE OFERTAS'!$A$2:$D$800,4,FALSE))))</f>
        <v>37224.26</v>
      </c>
      <c r="H1513" s="43"/>
      <c r="I1513" s="44">
        <f t="shared" si="47"/>
        <v>0</v>
      </c>
    </row>
    <row r="1514" spans="1:9" x14ac:dyDescent="0.2">
      <c r="A1514" s="53" t="str">
        <f t="shared" si="46"/>
        <v>PREMIERESMALTE</v>
      </c>
      <c r="B1514" s="41" t="str">
        <f>'[1]87-20-0'!B1498</f>
        <v>ENA1P</v>
      </c>
      <c r="C1514" s="41" t="str">
        <f>VLOOKUP(B1514,'[1]87-20-0'!$B$2:$G$10000, 3,0)</f>
        <v>ESMAL SINT #NARANJA# 1 Li</v>
      </c>
      <c r="D1514" s="41" t="str">
        <f>VLOOKUP(B1514,'[1]87-20-0'!$B$2:$G$10000, 4,0)</f>
        <v>PREMIER</v>
      </c>
      <c r="E1514" s="41" t="str">
        <f>VLOOKUP(B1514,'[1]87-20-0'!$B$2:$G$10000, 5,0)</f>
        <v>ESMALTE</v>
      </c>
      <c r="F1514" s="42">
        <f>VLOOKUP(B1514,'[1]87-20-0'!$B$2:$G$10000, 6,0)</f>
        <v>9644.92</v>
      </c>
      <c r="G1514" s="52">
        <f>F1514*(1-$B$15)*(1-(IF(ISERROR(VLOOKUP(A1514,'[2]BASE OFERTAS'!$A$2:$D$800,4,FALSE)),"0 ",VLOOKUP(A1514,'[2]BASE OFERTAS'!$A$2:$D$800,4,FALSE))))</f>
        <v>9644.92</v>
      </c>
      <c r="H1514" s="43"/>
      <c r="I1514" s="44">
        <f t="shared" si="47"/>
        <v>0</v>
      </c>
    </row>
    <row r="1515" spans="1:9" x14ac:dyDescent="0.2">
      <c r="A1515" s="53" t="str">
        <f t="shared" si="46"/>
        <v>PREMIERESMALTE</v>
      </c>
      <c r="B1515" s="41" t="str">
        <f>'[1]87-20-0'!B1499</f>
        <v>ENA12P</v>
      </c>
      <c r="C1515" s="41" t="str">
        <f>VLOOKUP(B1515,'[1]87-20-0'!$B$2:$G$10000, 3,0)</f>
        <v>ESMAL SINT #NARANJA# 1/2l</v>
      </c>
      <c r="D1515" s="41" t="str">
        <f>VLOOKUP(B1515,'[1]87-20-0'!$B$2:$G$10000, 4,0)</f>
        <v>PREMIER</v>
      </c>
      <c r="E1515" s="41" t="str">
        <f>VLOOKUP(B1515,'[1]87-20-0'!$B$2:$G$10000, 5,0)</f>
        <v>ESMALTE</v>
      </c>
      <c r="F1515" s="42">
        <f>VLOOKUP(B1515,'[1]87-20-0'!$B$2:$G$10000, 6,0)</f>
        <v>5404.74</v>
      </c>
      <c r="G1515" s="52">
        <f>F1515*(1-$B$15)*(1-(IF(ISERROR(VLOOKUP(A1515,'[2]BASE OFERTAS'!$A$2:$D$800,4,FALSE)),"0 ",VLOOKUP(A1515,'[2]BASE OFERTAS'!$A$2:$D$800,4,FALSE))))</f>
        <v>5404.74</v>
      </c>
      <c r="H1515" s="43"/>
      <c r="I1515" s="44">
        <f t="shared" si="47"/>
        <v>0</v>
      </c>
    </row>
    <row r="1516" spans="1:9" x14ac:dyDescent="0.2">
      <c r="A1516" s="53" t="str">
        <f t="shared" si="46"/>
        <v>PREMIERESMALTE</v>
      </c>
      <c r="B1516" s="41" t="str">
        <f>'[1]87-20-0'!B1500</f>
        <v>ENA14P</v>
      </c>
      <c r="C1516" s="41" t="str">
        <f>VLOOKUP(B1516,'[1]87-20-0'!$B$2:$G$10000, 3,0)</f>
        <v>ESMAL SINT #NARANJA# 1/4l</v>
      </c>
      <c r="D1516" s="41" t="str">
        <f>VLOOKUP(B1516,'[1]87-20-0'!$B$2:$G$10000, 4,0)</f>
        <v>PREMIER</v>
      </c>
      <c r="E1516" s="41" t="str">
        <f>VLOOKUP(B1516,'[1]87-20-0'!$B$2:$G$10000, 5,0)</f>
        <v>ESMALTE</v>
      </c>
      <c r="F1516" s="42">
        <f>VLOOKUP(B1516,'[1]87-20-0'!$B$2:$G$10000, 6,0)</f>
        <v>3094.84</v>
      </c>
      <c r="G1516" s="52">
        <f>F1516*(1-$B$15)*(1-(IF(ISERROR(VLOOKUP(A1516,'[2]BASE OFERTAS'!$A$2:$D$800,4,FALSE)),"0 ",VLOOKUP(A1516,'[2]BASE OFERTAS'!$A$2:$D$800,4,FALSE))))</f>
        <v>3094.84</v>
      </c>
      <c r="H1516" s="43"/>
      <c r="I1516" s="44">
        <f t="shared" si="47"/>
        <v>0</v>
      </c>
    </row>
    <row r="1517" spans="1:9" x14ac:dyDescent="0.2">
      <c r="A1517" s="53" t="str">
        <f t="shared" si="46"/>
        <v>VENIERESMALTE</v>
      </c>
      <c r="B1517" s="41" t="str">
        <f>'[1]87-20-0'!B1501</f>
        <v>EVI12V</v>
      </c>
      <c r="C1517" s="41" t="str">
        <f>VLOOKUP(B1517,'[1]87-20-0'!$B$2:$G$10000, 3,0)</f>
        <v>ESMAL Ver/Ingles 1/2</v>
      </c>
      <c r="D1517" s="41" t="str">
        <f>VLOOKUP(B1517,'[1]87-20-0'!$B$2:$G$10000, 4,0)</f>
        <v>VENIER</v>
      </c>
      <c r="E1517" s="41" t="str">
        <f>VLOOKUP(B1517,'[1]87-20-0'!$B$2:$G$10000, 5,0)</f>
        <v>ESMALTE</v>
      </c>
      <c r="F1517" s="42">
        <f>VLOOKUP(B1517,'[1]87-20-0'!$B$2:$G$10000, 6,0)</f>
        <v>6942.69</v>
      </c>
      <c r="G1517" s="52">
        <f>F1517*(1-$B$15)*(1-(IF(ISERROR(VLOOKUP(A1517,'[2]BASE OFERTAS'!$A$2:$D$800,4,FALSE)),"0 ",VLOOKUP(A1517,'[2]BASE OFERTAS'!$A$2:$D$800,4,FALSE))))</f>
        <v>6942.69</v>
      </c>
      <c r="H1517" s="43"/>
      <c r="I1517" s="44">
        <f t="shared" si="47"/>
        <v>0</v>
      </c>
    </row>
    <row r="1518" spans="1:9" x14ac:dyDescent="0.2">
      <c r="A1518" s="53" t="str">
        <f t="shared" si="46"/>
        <v>VENIERESMALTE</v>
      </c>
      <c r="B1518" s="41" t="str">
        <f>'[1]87-20-0'!B1502</f>
        <v>EVI14V</v>
      </c>
      <c r="C1518" s="41" t="str">
        <f>VLOOKUP(B1518,'[1]87-20-0'!$B$2:$G$10000, 3,0)</f>
        <v>ESMAL Ver/Ingles 1/4</v>
      </c>
      <c r="D1518" s="41" t="str">
        <f>VLOOKUP(B1518,'[1]87-20-0'!$B$2:$G$10000, 4,0)</f>
        <v>VENIER</v>
      </c>
      <c r="E1518" s="41" t="str">
        <f>VLOOKUP(B1518,'[1]87-20-0'!$B$2:$G$10000, 5,0)</f>
        <v>ESMALTE</v>
      </c>
      <c r="F1518" s="42">
        <f>VLOOKUP(B1518,'[1]87-20-0'!$B$2:$G$10000, 6,0)</f>
        <v>14146.91</v>
      </c>
      <c r="G1518" s="52">
        <f>F1518*(1-$B$15)*(1-(IF(ISERROR(VLOOKUP(A1518,'[2]BASE OFERTAS'!$A$2:$D$800,4,FALSE)),"0 ",VLOOKUP(A1518,'[2]BASE OFERTAS'!$A$2:$D$800,4,FALSE))))</f>
        <v>14146.91</v>
      </c>
      <c r="H1518" s="43"/>
      <c r="I1518" s="44">
        <f t="shared" si="47"/>
        <v>0</v>
      </c>
    </row>
    <row r="1519" spans="1:9" x14ac:dyDescent="0.2">
      <c r="A1519" s="53" t="str">
        <f t="shared" si="46"/>
        <v>VENIERESMALTE</v>
      </c>
      <c r="B1519" s="41" t="str">
        <f>'[1]87-20-0'!B1503</f>
        <v>EVI1V</v>
      </c>
      <c r="C1519" s="41" t="str">
        <f>VLOOKUP(B1519,'[1]87-20-0'!$B$2:$G$10000, 3,0)</f>
        <v>ESMAL Ver/Ingles 1Lt</v>
      </c>
      <c r="D1519" s="41" t="str">
        <f>VLOOKUP(B1519,'[1]87-20-0'!$B$2:$G$10000, 4,0)</f>
        <v>VENIER</v>
      </c>
      <c r="E1519" s="41" t="str">
        <f>VLOOKUP(B1519,'[1]87-20-0'!$B$2:$G$10000, 5,0)</f>
        <v>ESMALTE</v>
      </c>
      <c r="F1519" s="42">
        <f>VLOOKUP(B1519,'[1]87-20-0'!$B$2:$G$10000, 6,0)</f>
        <v>40259.96</v>
      </c>
      <c r="G1519" s="52">
        <f>F1519*(1-$B$15)*(1-(IF(ISERROR(VLOOKUP(A1519,'[2]BASE OFERTAS'!$A$2:$D$800,4,FALSE)),"0 ",VLOOKUP(A1519,'[2]BASE OFERTAS'!$A$2:$D$800,4,FALSE))))</f>
        <v>40259.96</v>
      </c>
      <c r="H1519" s="43"/>
      <c r="I1519" s="44">
        <f t="shared" si="47"/>
        <v>0</v>
      </c>
    </row>
    <row r="1520" spans="1:9" x14ac:dyDescent="0.2">
      <c r="A1520" s="53" t="str">
        <f t="shared" si="46"/>
        <v>VENIERESMALTE</v>
      </c>
      <c r="B1520" s="41" t="str">
        <f>'[1]87-20-0'!B1504</f>
        <v>EVI4V</v>
      </c>
      <c r="C1520" s="41" t="str">
        <f>VLOOKUP(B1520,'[1]87-20-0'!$B$2:$G$10000, 3,0)</f>
        <v>ESMAL Ver/Ingles 4Lt</v>
      </c>
      <c r="D1520" s="41" t="str">
        <f>VLOOKUP(B1520,'[1]87-20-0'!$B$2:$G$10000, 4,0)</f>
        <v>VENIER</v>
      </c>
      <c r="E1520" s="41" t="str">
        <f>VLOOKUP(B1520,'[1]87-20-0'!$B$2:$G$10000, 5,0)</f>
        <v>ESMALTE</v>
      </c>
      <c r="F1520" s="42">
        <f>VLOOKUP(B1520,'[1]87-20-0'!$B$2:$G$10000, 6,0)</f>
        <v>38523.53</v>
      </c>
      <c r="G1520" s="52">
        <f>F1520*(1-$B$15)*(1-(IF(ISERROR(VLOOKUP(A1520,'[2]BASE OFERTAS'!$A$2:$D$800,4,FALSE)),"0 ",VLOOKUP(A1520,'[2]BASE OFERTAS'!$A$2:$D$800,4,FALSE))))</f>
        <v>38523.53</v>
      </c>
      <c r="H1520" s="43"/>
      <c r="I1520" s="44">
        <f t="shared" si="47"/>
        <v>0</v>
      </c>
    </row>
    <row r="1521" spans="1:9" x14ac:dyDescent="0.2">
      <c r="A1521" s="53" t="str">
        <f t="shared" si="46"/>
        <v>VENIERESMALTE</v>
      </c>
      <c r="B1521" s="41" t="str">
        <f>'[1]87-20-0'!B1505</f>
        <v>EVC12V</v>
      </c>
      <c r="C1521" s="41" t="str">
        <f>VLOOKUP(B1521,'[1]87-20-0'!$B$2:$G$10000, 3,0)</f>
        <v>ESMAL Verd/Claro 1/2</v>
      </c>
      <c r="D1521" s="41" t="str">
        <f>VLOOKUP(B1521,'[1]87-20-0'!$B$2:$G$10000, 4,0)</f>
        <v>VENIER</v>
      </c>
      <c r="E1521" s="41" t="str">
        <f>VLOOKUP(B1521,'[1]87-20-0'!$B$2:$G$10000, 5,0)</f>
        <v>ESMALTE</v>
      </c>
      <c r="F1521" s="42">
        <f>VLOOKUP(B1521,'[1]87-20-0'!$B$2:$G$10000, 6,0)</f>
        <v>6942.69</v>
      </c>
      <c r="G1521" s="52">
        <f>F1521*(1-$B$15)*(1-(IF(ISERROR(VLOOKUP(A1521,'[2]BASE OFERTAS'!$A$2:$D$800,4,FALSE)),"0 ",VLOOKUP(A1521,'[2]BASE OFERTAS'!$A$2:$D$800,4,FALSE))))</f>
        <v>6942.69</v>
      </c>
      <c r="H1521" s="43"/>
      <c r="I1521" s="44">
        <f t="shared" si="47"/>
        <v>0</v>
      </c>
    </row>
    <row r="1522" spans="1:9" x14ac:dyDescent="0.2">
      <c r="A1522" s="53" t="str">
        <f t="shared" si="46"/>
        <v>VENIERESMALTE</v>
      </c>
      <c r="B1522" s="41" t="str">
        <f>'[1]87-20-0'!B1506</f>
        <v>EVC14V</v>
      </c>
      <c r="C1522" s="41" t="str">
        <f>VLOOKUP(B1522,'[1]87-20-0'!$B$2:$G$10000, 3,0)</f>
        <v>ESMAL Verd/Claro 1/4</v>
      </c>
      <c r="D1522" s="41" t="str">
        <f>VLOOKUP(B1522,'[1]87-20-0'!$B$2:$G$10000, 4,0)</f>
        <v>VENIER</v>
      </c>
      <c r="E1522" s="41" t="str">
        <f>VLOOKUP(B1522,'[1]87-20-0'!$B$2:$G$10000, 5,0)</f>
        <v>ESMALTE</v>
      </c>
      <c r="F1522" s="42">
        <f>VLOOKUP(B1522,'[1]87-20-0'!$B$2:$G$10000, 6,0)</f>
        <v>4443.5600000000004</v>
      </c>
      <c r="G1522" s="52">
        <f>F1522*(1-$B$15)*(1-(IF(ISERROR(VLOOKUP(A1522,'[2]BASE OFERTAS'!$A$2:$D$800,4,FALSE)),"0 ",VLOOKUP(A1522,'[2]BASE OFERTAS'!$A$2:$D$800,4,FALSE))))</f>
        <v>4443.5600000000004</v>
      </c>
      <c r="H1522" s="43"/>
      <c r="I1522" s="44">
        <f t="shared" si="47"/>
        <v>0</v>
      </c>
    </row>
    <row r="1523" spans="1:9" x14ac:dyDescent="0.2">
      <c r="A1523" s="53" t="str">
        <f t="shared" si="46"/>
        <v>VENIERESMALTE</v>
      </c>
      <c r="B1523" s="41" t="str">
        <f>'[1]87-20-0'!B1507</f>
        <v>EVC1V</v>
      </c>
      <c r="C1523" s="41" t="str">
        <f>VLOOKUP(B1523,'[1]87-20-0'!$B$2:$G$10000, 3,0)</f>
        <v>ESMAL Verd/Claro 1Lt</v>
      </c>
      <c r="D1523" s="41" t="str">
        <f>VLOOKUP(B1523,'[1]87-20-0'!$B$2:$G$10000, 4,0)</f>
        <v>VENIER</v>
      </c>
      <c r="E1523" s="41" t="str">
        <f>VLOOKUP(B1523,'[1]87-20-0'!$B$2:$G$10000, 5,0)</f>
        <v>ESMALTE</v>
      </c>
      <c r="F1523" s="42">
        <f>VLOOKUP(B1523,'[1]87-20-0'!$B$2:$G$10000, 6,0)</f>
        <v>10278.5</v>
      </c>
      <c r="G1523" s="52">
        <f>F1523*(1-$B$15)*(1-(IF(ISERROR(VLOOKUP(A1523,'[2]BASE OFERTAS'!$A$2:$D$800,4,FALSE)),"0 ",VLOOKUP(A1523,'[2]BASE OFERTAS'!$A$2:$D$800,4,FALSE))))</f>
        <v>10278.5</v>
      </c>
      <c r="H1523" s="43"/>
      <c r="I1523" s="44">
        <f t="shared" si="47"/>
        <v>0</v>
      </c>
    </row>
    <row r="1524" spans="1:9" x14ac:dyDescent="0.2">
      <c r="A1524" s="53" t="str">
        <f t="shared" si="46"/>
        <v>VENIERESMALTE</v>
      </c>
      <c r="B1524" s="41" t="str">
        <f>'[1]87-20-0'!B1508</f>
        <v>EVC4V</v>
      </c>
      <c r="C1524" s="41" t="str">
        <f>VLOOKUP(B1524,'[1]87-20-0'!$B$2:$G$10000, 3,0)</f>
        <v>ESMAL Verd/Claro 4Lt</v>
      </c>
      <c r="D1524" s="41" t="str">
        <f>VLOOKUP(B1524,'[1]87-20-0'!$B$2:$G$10000, 4,0)</f>
        <v>VENIER</v>
      </c>
      <c r="E1524" s="41" t="str">
        <f>VLOOKUP(B1524,'[1]87-20-0'!$B$2:$G$10000, 5,0)</f>
        <v>ESMALTE</v>
      </c>
      <c r="F1524" s="42">
        <f>VLOOKUP(B1524,'[1]87-20-0'!$B$2:$G$10000, 6,0)</f>
        <v>150893.18</v>
      </c>
      <c r="G1524" s="52">
        <f>F1524*(1-$B$15)*(1-(IF(ISERROR(VLOOKUP(A1524,'[2]BASE OFERTAS'!$A$2:$D$800,4,FALSE)),"0 ",VLOOKUP(A1524,'[2]BASE OFERTAS'!$A$2:$D$800,4,FALSE))))</f>
        <v>150893.18</v>
      </c>
      <c r="H1524" s="43"/>
      <c r="I1524" s="44">
        <f t="shared" si="47"/>
        <v>0</v>
      </c>
    </row>
    <row r="1525" spans="1:9" x14ac:dyDescent="0.2">
      <c r="A1525" s="53" t="str">
        <f t="shared" si="46"/>
        <v>VENIERESMALTE</v>
      </c>
      <c r="B1525" s="41" t="str">
        <f>'[1]87-20-0'!B1509</f>
        <v>EVN12V</v>
      </c>
      <c r="C1525" s="41" t="str">
        <f>VLOOKUP(B1525,'[1]87-20-0'!$B$2:$G$10000, 3,0)</f>
        <v>ESMAL Verd/Noche 1/2</v>
      </c>
      <c r="D1525" s="41" t="str">
        <f>VLOOKUP(B1525,'[1]87-20-0'!$B$2:$G$10000, 4,0)</f>
        <v>VENIER</v>
      </c>
      <c r="E1525" s="41" t="str">
        <f>VLOOKUP(B1525,'[1]87-20-0'!$B$2:$G$10000, 5,0)</f>
        <v>ESMALTE</v>
      </c>
      <c r="F1525" s="42">
        <f>VLOOKUP(B1525,'[1]87-20-0'!$B$2:$G$10000, 6,0)</f>
        <v>150893.18</v>
      </c>
      <c r="G1525" s="52">
        <f>F1525*(1-$B$15)*(1-(IF(ISERROR(VLOOKUP(A1525,'[2]BASE OFERTAS'!$A$2:$D$800,4,FALSE)),"0 ",VLOOKUP(A1525,'[2]BASE OFERTAS'!$A$2:$D$800,4,FALSE))))</f>
        <v>150893.18</v>
      </c>
      <c r="H1525" s="43"/>
      <c r="I1525" s="44">
        <f t="shared" si="47"/>
        <v>0</v>
      </c>
    </row>
    <row r="1526" spans="1:9" x14ac:dyDescent="0.2">
      <c r="A1526" s="53" t="str">
        <f t="shared" si="46"/>
        <v>VENIERESMALTE</v>
      </c>
      <c r="B1526" s="41" t="str">
        <f>'[1]87-20-0'!B1510</f>
        <v>EVN14V</v>
      </c>
      <c r="C1526" s="41" t="str">
        <f>VLOOKUP(B1526,'[1]87-20-0'!$B$2:$G$10000, 3,0)</f>
        <v>ESMAL Verd/Noche 1/4</v>
      </c>
      <c r="D1526" s="41" t="str">
        <f>VLOOKUP(B1526,'[1]87-20-0'!$B$2:$G$10000, 4,0)</f>
        <v>VENIER</v>
      </c>
      <c r="E1526" s="41" t="str">
        <f>VLOOKUP(B1526,'[1]87-20-0'!$B$2:$G$10000, 5,0)</f>
        <v>ESMALTE</v>
      </c>
      <c r="F1526" s="42">
        <f>VLOOKUP(B1526,'[1]87-20-0'!$B$2:$G$10000, 6,0)</f>
        <v>4443.5600000000004</v>
      </c>
      <c r="G1526" s="52">
        <f>F1526*(1-$B$15)*(1-(IF(ISERROR(VLOOKUP(A1526,'[2]BASE OFERTAS'!$A$2:$D$800,4,FALSE)),"0 ",VLOOKUP(A1526,'[2]BASE OFERTAS'!$A$2:$D$800,4,FALSE))))</f>
        <v>4443.5600000000004</v>
      </c>
      <c r="H1526" s="43"/>
      <c r="I1526" s="44">
        <f t="shared" si="47"/>
        <v>0</v>
      </c>
    </row>
    <row r="1527" spans="1:9" x14ac:dyDescent="0.2">
      <c r="A1527" s="53" t="str">
        <f t="shared" si="46"/>
        <v>VENIERESMALTE</v>
      </c>
      <c r="B1527" s="41" t="str">
        <f>'[1]87-20-0'!B1511</f>
        <v>EVN1V</v>
      </c>
      <c r="C1527" s="41" t="str">
        <f>VLOOKUP(B1527,'[1]87-20-0'!$B$2:$G$10000, 3,0)</f>
        <v>ESMAL Verd/Noche 1Lt</v>
      </c>
      <c r="D1527" s="41" t="str">
        <f>VLOOKUP(B1527,'[1]87-20-0'!$B$2:$G$10000, 4,0)</f>
        <v>VENIER</v>
      </c>
      <c r="E1527" s="41" t="str">
        <f>VLOOKUP(B1527,'[1]87-20-0'!$B$2:$G$10000, 5,0)</f>
        <v>ESMALTE</v>
      </c>
      <c r="F1527" s="42">
        <f>VLOOKUP(B1527,'[1]87-20-0'!$B$2:$G$10000, 6,0)</f>
        <v>10278.5</v>
      </c>
      <c r="G1527" s="52">
        <f>F1527*(1-$B$15)*(1-(IF(ISERROR(VLOOKUP(A1527,'[2]BASE OFERTAS'!$A$2:$D$800,4,FALSE)),"0 ",VLOOKUP(A1527,'[2]BASE OFERTAS'!$A$2:$D$800,4,FALSE))))</f>
        <v>10278.5</v>
      </c>
      <c r="H1527" s="43"/>
      <c r="I1527" s="44">
        <f t="shared" si="47"/>
        <v>0</v>
      </c>
    </row>
    <row r="1528" spans="1:9" x14ac:dyDescent="0.2">
      <c r="A1528" s="53" t="str">
        <f t="shared" si="46"/>
        <v>VENIERESMALTE</v>
      </c>
      <c r="B1528" s="41" t="str">
        <f>'[1]87-20-0'!B1512</f>
        <v>EVN4V</v>
      </c>
      <c r="C1528" s="41" t="str">
        <f>VLOOKUP(B1528,'[1]87-20-0'!$B$2:$G$10000, 3,0)</f>
        <v>ESMAL Verd/Noche 4Lt</v>
      </c>
      <c r="D1528" s="41" t="str">
        <f>VLOOKUP(B1528,'[1]87-20-0'!$B$2:$G$10000, 4,0)</f>
        <v>VENIER</v>
      </c>
      <c r="E1528" s="41" t="str">
        <f>VLOOKUP(B1528,'[1]87-20-0'!$B$2:$G$10000, 5,0)</f>
        <v>ESMALTE</v>
      </c>
      <c r="F1528" s="42">
        <f>VLOOKUP(B1528,'[1]87-20-0'!$B$2:$G$10000, 6,0)</f>
        <v>38523.53</v>
      </c>
      <c r="G1528" s="52">
        <f>F1528*(1-$B$15)*(1-(IF(ISERROR(VLOOKUP(A1528,'[2]BASE OFERTAS'!$A$2:$D$800,4,FALSE)),"0 ",VLOOKUP(A1528,'[2]BASE OFERTAS'!$A$2:$D$800,4,FALSE))))</f>
        <v>38523.53</v>
      </c>
      <c r="H1528" s="43"/>
      <c r="I1528" s="44">
        <f t="shared" si="47"/>
        <v>0</v>
      </c>
    </row>
    <row r="1529" spans="1:9" x14ac:dyDescent="0.2">
      <c r="A1529" s="53" t="str">
        <f t="shared" si="46"/>
        <v>VENIERESMALTE</v>
      </c>
      <c r="B1529" s="41" t="str">
        <f>'[1]87-20-0'!B1513</f>
        <v>EAA12V</v>
      </c>
      <c r="C1529" s="41" t="str">
        <f>VLOOKUP(B1529,'[1]87-20-0'!$B$2:$G$10000, 3,0)</f>
        <v>ESMALT A/Azulejo 1/2</v>
      </c>
      <c r="D1529" s="41" t="str">
        <f>VLOOKUP(B1529,'[1]87-20-0'!$B$2:$G$10000, 4,0)</f>
        <v>VENIER</v>
      </c>
      <c r="E1529" s="41" t="str">
        <f>VLOOKUP(B1529,'[1]87-20-0'!$B$2:$G$10000, 5,0)</f>
        <v>ESMALTE</v>
      </c>
      <c r="F1529" s="42">
        <f>VLOOKUP(B1529,'[1]87-20-0'!$B$2:$G$10000, 6,0)</f>
        <v>26862.98</v>
      </c>
      <c r="G1529" s="52">
        <f>F1529*(1-$B$15)*(1-(IF(ISERROR(VLOOKUP(A1529,'[2]BASE OFERTAS'!$A$2:$D$800,4,FALSE)),"0 ",VLOOKUP(A1529,'[2]BASE OFERTAS'!$A$2:$D$800,4,FALSE))))</f>
        <v>26862.98</v>
      </c>
      <c r="H1529" s="43"/>
      <c r="I1529" s="44">
        <f t="shared" si="47"/>
        <v>0</v>
      </c>
    </row>
    <row r="1530" spans="1:9" x14ac:dyDescent="0.2">
      <c r="A1530" s="53" t="str">
        <f t="shared" si="46"/>
        <v>VENIERESMALTE</v>
      </c>
      <c r="B1530" s="41" t="str">
        <f>'[1]87-20-0'!B1514</f>
        <v>EAA14V</v>
      </c>
      <c r="C1530" s="41" t="str">
        <f>VLOOKUP(B1530,'[1]87-20-0'!$B$2:$G$10000, 3,0)</f>
        <v>ESMALT A/Azulejo 1/4</v>
      </c>
      <c r="D1530" s="41" t="str">
        <f>VLOOKUP(B1530,'[1]87-20-0'!$B$2:$G$10000, 4,0)</f>
        <v>VENIER</v>
      </c>
      <c r="E1530" s="41" t="str">
        <f>VLOOKUP(B1530,'[1]87-20-0'!$B$2:$G$10000, 5,0)</f>
        <v>ESMALTE</v>
      </c>
      <c r="F1530" s="42">
        <f>VLOOKUP(B1530,'[1]87-20-0'!$B$2:$G$10000, 6,0)</f>
        <v>14332.59</v>
      </c>
      <c r="G1530" s="52">
        <f>F1530*(1-$B$15)*(1-(IF(ISERROR(VLOOKUP(A1530,'[2]BASE OFERTAS'!$A$2:$D$800,4,FALSE)),"0 ",VLOOKUP(A1530,'[2]BASE OFERTAS'!$A$2:$D$800,4,FALSE))))</f>
        <v>14332.59</v>
      </c>
      <c r="H1530" s="43"/>
      <c r="I1530" s="44">
        <f t="shared" si="47"/>
        <v>0</v>
      </c>
    </row>
    <row r="1531" spans="1:9" x14ac:dyDescent="0.2">
      <c r="A1531" s="53" t="str">
        <f t="shared" si="46"/>
        <v>VENIERESMALTE</v>
      </c>
      <c r="B1531" s="41" t="str">
        <f>'[1]87-20-0'!B1515</f>
        <v>EAA1V</v>
      </c>
      <c r="C1531" s="41" t="str">
        <f>VLOOKUP(B1531,'[1]87-20-0'!$B$2:$G$10000, 3,0)</f>
        <v>ESMALT A/Azulejo 1Lt</v>
      </c>
      <c r="D1531" s="41" t="str">
        <f>VLOOKUP(B1531,'[1]87-20-0'!$B$2:$G$10000, 4,0)</f>
        <v>VENIER</v>
      </c>
      <c r="E1531" s="41" t="str">
        <f>VLOOKUP(B1531,'[1]87-20-0'!$B$2:$G$10000, 5,0)</f>
        <v>ESMALTE</v>
      </c>
      <c r="F1531" s="42">
        <f>VLOOKUP(B1531,'[1]87-20-0'!$B$2:$G$10000, 6,0)</f>
        <v>39078.519999999997</v>
      </c>
      <c r="G1531" s="52">
        <f>F1531*(1-$B$15)*(1-(IF(ISERROR(VLOOKUP(A1531,'[2]BASE OFERTAS'!$A$2:$D$800,4,FALSE)),"0 ",VLOOKUP(A1531,'[2]BASE OFERTAS'!$A$2:$D$800,4,FALSE))))</f>
        <v>39078.519999999997</v>
      </c>
      <c r="H1531" s="43"/>
      <c r="I1531" s="44">
        <f t="shared" si="47"/>
        <v>0</v>
      </c>
    </row>
    <row r="1532" spans="1:9" x14ac:dyDescent="0.2">
      <c r="A1532" s="53" t="str">
        <f t="shared" si="46"/>
        <v>VENIERESMALTE</v>
      </c>
      <c r="B1532" s="41" t="str">
        <f>'[1]87-20-0'!B1516</f>
        <v>EAA4V</v>
      </c>
      <c r="C1532" s="41" t="str">
        <f>VLOOKUP(B1532,'[1]87-20-0'!$B$2:$G$10000, 3,0)</f>
        <v>ESMALT A/Azulejo 4Lt</v>
      </c>
      <c r="D1532" s="41" t="str">
        <f>VLOOKUP(B1532,'[1]87-20-0'!$B$2:$G$10000, 4,0)</f>
        <v>VENIER</v>
      </c>
      <c r="E1532" s="41" t="str">
        <f>VLOOKUP(B1532,'[1]87-20-0'!$B$2:$G$10000, 5,0)</f>
        <v>ESMALTE</v>
      </c>
      <c r="F1532" s="42">
        <f>VLOOKUP(B1532,'[1]87-20-0'!$B$2:$G$10000, 6,0)</f>
        <v>146469.13</v>
      </c>
      <c r="G1532" s="52">
        <f>F1532*(1-$B$15)*(1-(IF(ISERROR(VLOOKUP(A1532,'[2]BASE OFERTAS'!$A$2:$D$800,4,FALSE)),"0 ",VLOOKUP(A1532,'[2]BASE OFERTAS'!$A$2:$D$800,4,FALSE))))</f>
        <v>146469.13</v>
      </c>
      <c r="H1532" s="43"/>
      <c r="I1532" s="44">
        <f t="shared" si="47"/>
        <v>0</v>
      </c>
    </row>
    <row r="1533" spans="1:9" x14ac:dyDescent="0.2">
      <c r="A1533" s="53" t="str">
        <f t="shared" si="46"/>
        <v>VENIERESMALTE</v>
      </c>
      <c r="B1533" s="41" t="str">
        <f>'[1]87-20-0'!B1517</f>
        <v>EBE12V</v>
      </c>
      <c r="C1533" s="41" t="str">
        <f>VLOOKUP(B1533,'[1]87-20-0'!$B$2:$G$10000, 3,0)</f>
        <v>ESMALT Bermellon 1/2</v>
      </c>
      <c r="D1533" s="41" t="str">
        <f>VLOOKUP(B1533,'[1]87-20-0'!$B$2:$G$10000, 4,0)</f>
        <v>VENIER</v>
      </c>
      <c r="E1533" s="41" t="str">
        <f>VLOOKUP(B1533,'[1]87-20-0'!$B$2:$G$10000, 5,0)</f>
        <v>ESMALTE</v>
      </c>
      <c r="F1533" s="42">
        <f>VLOOKUP(B1533,'[1]87-20-0'!$B$2:$G$10000, 6,0)</f>
        <v>8055.57</v>
      </c>
      <c r="G1533" s="52">
        <f>F1533*(1-$B$15)*(1-(IF(ISERROR(VLOOKUP(A1533,'[2]BASE OFERTAS'!$A$2:$D$800,4,FALSE)),"0 ",VLOOKUP(A1533,'[2]BASE OFERTAS'!$A$2:$D$800,4,FALSE))))</f>
        <v>8055.57</v>
      </c>
      <c r="H1533" s="43"/>
      <c r="I1533" s="44">
        <f t="shared" si="47"/>
        <v>0</v>
      </c>
    </row>
    <row r="1534" spans="1:9" x14ac:dyDescent="0.2">
      <c r="A1534" s="53" t="str">
        <f t="shared" si="46"/>
        <v>VENIERESMALTE</v>
      </c>
      <c r="B1534" s="41" t="str">
        <f>'[1]87-20-0'!B1518</f>
        <v>EBE14V</v>
      </c>
      <c r="C1534" s="41" t="str">
        <f>VLOOKUP(B1534,'[1]87-20-0'!$B$2:$G$10000, 3,0)</f>
        <v>ESMALT Bermellon 1/4</v>
      </c>
      <c r="D1534" s="41" t="str">
        <f>VLOOKUP(B1534,'[1]87-20-0'!$B$2:$G$10000, 4,0)</f>
        <v>VENIER</v>
      </c>
      <c r="E1534" s="41" t="str">
        <f>VLOOKUP(B1534,'[1]87-20-0'!$B$2:$G$10000, 5,0)</f>
        <v>ESMALTE</v>
      </c>
      <c r="F1534" s="42">
        <f>VLOOKUP(B1534,'[1]87-20-0'!$B$2:$G$10000, 6,0)</f>
        <v>17072.73</v>
      </c>
      <c r="G1534" s="52">
        <f>F1534*(1-$B$15)*(1-(IF(ISERROR(VLOOKUP(A1534,'[2]BASE OFERTAS'!$A$2:$D$800,4,FALSE)),"0 ",VLOOKUP(A1534,'[2]BASE OFERTAS'!$A$2:$D$800,4,FALSE))))</f>
        <v>17072.73</v>
      </c>
      <c r="H1534" s="43"/>
      <c r="I1534" s="44">
        <f t="shared" si="47"/>
        <v>0</v>
      </c>
    </row>
    <row r="1535" spans="1:9" x14ac:dyDescent="0.2">
      <c r="A1535" s="53" t="str">
        <f t="shared" si="46"/>
        <v>VENIERESMALTE</v>
      </c>
      <c r="B1535" s="41" t="str">
        <f>'[1]87-20-0'!B1519</f>
        <v>EBE1V</v>
      </c>
      <c r="C1535" s="41" t="str">
        <f>VLOOKUP(B1535,'[1]87-20-0'!$B$2:$G$10000, 3,0)</f>
        <v>ESMALT Bermellon 1Lt</v>
      </c>
      <c r="D1535" s="41" t="str">
        <f>VLOOKUP(B1535,'[1]87-20-0'!$B$2:$G$10000, 4,0)</f>
        <v>VENIER</v>
      </c>
      <c r="E1535" s="41" t="str">
        <f>VLOOKUP(B1535,'[1]87-20-0'!$B$2:$G$10000, 5,0)</f>
        <v>ESMALTE</v>
      </c>
      <c r="F1535" s="42">
        <f>VLOOKUP(B1535,'[1]87-20-0'!$B$2:$G$10000, 6,0)</f>
        <v>40259.96</v>
      </c>
      <c r="G1535" s="52">
        <f>F1535*(1-$B$15)*(1-(IF(ISERROR(VLOOKUP(A1535,'[2]BASE OFERTAS'!$A$2:$D$800,4,FALSE)),"0 ",VLOOKUP(A1535,'[2]BASE OFERTAS'!$A$2:$D$800,4,FALSE))))</f>
        <v>40259.96</v>
      </c>
      <c r="H1535" s="43"/>
      <c r="I1535" s="44">
        <f t="shared" si="47"/>
        <v>0</v>
      </c>
    </row>
    <row r="1536" spans="1:9" x14ac:dyDescent="0.2">
      <c r="A1536" s="53" t="str">
        <f t="shared" si="46"/>
        <v>VENIERESMALTE</v>
      </c>
      <c r="B1536" s="41" t="str">
        <f>'[1]87-20-0'!B1520</f>
        <v>EBE4V</v>
      </c>
      <c r="C1536" s="41" t="str">
        <f>VLOOKUP(B1536,'[1]87-20-0'!$B$2:$G$10000, 3,0)</f>
        <v>ESMALT Bermellon 4Lt</v>
      </c>
      <c r="D1536" s="41" t="str">
        <f>VLOOKUP(B1536,'[1]87-20-0'!$B$2:$G$10000, 4,0)</f>
        <v>VENIER</v>
      </c>
      <c r="E1536" s="41" t="str">
        <f>VLOOKUP(B1536,'[1]87-20-0'!$B$2:$G$10000, 5,0)</f>
        <v>ESMALTE</v>
      </c>
      <c r="F1536" s="42">
        <f>VLOOKUP(B1536,'[1]87-20-0'!$B$2:$G$10000, 6,0)</f>
        <v>150893.18</v>
      </c>
      <c r="G1536" s="52">
        <f>F1536*(1-$B$15)*(1-(IF(ISERROR(VLOOKUP(A1536,'[2]BASE OFERTAS'!$A$2:$D$800,4,FALSE)),"0 ",VLOOKUP(A1536,'[2]BASE OFERTAS'!$A$2:$D$800,4,FALSE))))</f>
        <v>150893.18</v>
      </c>
      <c r="H1536" s="43"/>
      <c r="I1536" s="44">
        <f t="shared" si="47"/>
        <v>0</v>
      </c>
    </row>
    <row r="1537" spans="1:9" x14ac:dyDescent="0.2">
      <c r="A1537" s="53" t="str">
        <f t="shared" si="46"/>
        <v>PREMIERESMALTE</v>
      </c>
      <c r="B1537" s="41" t="str">
        <f>'[1]87-20-0'!B1521</f>
        <v>EC1P</v>
      </c>
      <c r="C1537" s="41" t="str">
        <f>VLOOKUP(B1537,'[1]87-20-0'!$B$2:$G$10000, 3,0)</f>
        <v>ESMALTE # CREMA#       1L</v>
      </c>
      <c r="D1537" s="41" t="str">
        <f>VLOOKUP(B1537,'[1]87-20-0'!$B$2:$G$10000, 4,0)</f>
        <v>PREMIER</v>
      </c>
      <c r="E1537" s="41" t="str">
        <f>VLOOKUP(B1537,'[1]87-20-0'!$B$2:$G$10000, 5,0)</f>
        <v>ESMALTE</v>
      </c>
      <c r="F1537" s="42">
        <f>VLOOKUP(B1537,'[1]87-20-0'!$B$2:$G$10000, 6,0)</f>
        <v>7482.39</v>
      </c>
      <c r="G1537" s="52">
        <f>F1537*(1-$B$15)*(1-(IF(ISERROR(VLOOKUP(A1537,'[2]BASE OFERTAS'!$A$2:$D$800,4,FALSE)),"0 ",VLOOKUP(A1537,'[2]BASE OFERTAS'!$A$2:$D$800,4,FALSE))))</f>
        <v>7482.39</v>
      </c>
      <c r="H1537" s="43"/>
      <c r="I1537" s="44">
        <f t="shared" si="47"/>
        <v>0</v>
      </c>
    </row>
    <row r="1538" spans="1:9" x14ac:dyDescent="0.2">
      <c r="A1538" s="53" t="str">
        <f t="shared" si="46"/>
        <v>PREMIERESMALTE</v>
      </c>
      <c r="B1538" s="41" t="str">
        <f>'[1]87-20-0'!B1522</f>
        <v>EA12P</v>
      </c>
      <c r="C1538" s="41" t="str">
        <f>VLOOKUP(B1538,'[1]87-20-0'!$B$2:$G$10000, 3,0)</f>
        <v>ESMALTE #ALUMINIO#  1/2lt</v>
      </c>
      <c r="D1538" s="41" t="str">
        <f>VLOOKUP(B1538,'[1]87-20-0'!$B$2:$G$10000, 4,0)</f>
        <v>PREMIER</v>
      </c>
      <c r="E1538" s="41" t="str">
        <f>VLOOKUP(B1538,'[1]87-20-0'!$B$2:$G$10000, 5,0)</f>
        <v>ESMALTE</v>
      </c>
      <c r="F1538" s="42">
        <f>VLOOKUP(B1538,'[1]87-20-0'!$B$2:$G$10000, 6,0)</f>
        <v>6301.8</v>
      </c>
      <c r="G1538" s="52">
        <f>F1538*(1-$B$15)*(1-(IF(ISERROR(VLOOKUP(A1538,'[2]BASE OFERTAS'!$A$2:$D$800,4,FALSE)),"0 ",VLOOKUP(A1538,'[2]BASE OFERTAS'!$A$2:$D$800,4,FALSE))))</f>
        <v>6301.8</v>
      </c>
      <c r="H1538" s="43"/>
      <c r="I1538" s="44">
        <f t="shared" si="47"/>
        <v>0</v>
      </c>
    </row>
    <row r="1539" spans="1:9" x14ac:dyDescent="0.2">
      <c r="A1539" s="53" t="str">
        <f t="shared" si="46"/>
        <v>PREMIERESMALTE</v>
      </c>
      <c r="B1539" s="41" t="str">
        <f>'[1]87-20-0'!B1523</f>
        <v>EA14P</v>
      </c>
      <c r="C1539" s="41" t="str">
        <f>VLOOKUP(B1539,'[1]87-20-0'!$B$2:$G$10000, 3,0)</f>
        <v>ESMALTE #ALUMINIO#  1/4lt</v>
      </c>
      <c r="D1539" s="41" t="str">
        <f>VLOOKUP(B1539,'[1]87-20-0'!$B$2:$G$10000, 4,0)</f>
        <v>PREMIER</v>
      </c>
      <c r="E1539" s="41" t="str">
        <f>VLOOKUP(B1539,'[1]87-20-0'!$B$2:$G$10000, 5,0)</f>
        <v>ESMALTE</v>
      </c>
      <c r="F1539" s="42">
        <f>VLOOKUP(B1539,'[1]87-20-0'!$B$2:$G$10000, 6,0)</f>
        <v>3543.36</v>
      </c>
      <c r="G1539" s="52">
        <f>F1539*(1-$B$15)*(1-(IF(ISERROR(VLOOKUP(A1539,'[2]BASE OFERTAS'!$A$2:$D$800,4,FALSE)),"0 ",VLOOKUP(A1539,'[2]BASE OFERTAS'!$A$2:$D$800,4,FALSE))))</f>
        <v>3543.36</v>
      </c>
      <c r="H1539" s="43"/>
      <c r="I1539" s="44">
        <f t="shared" si="47"/>
        <v>0</v>
      </c>
    </row>
    <row r="1540" spans="1:9" x14ac:dyDescent="0.2">
      <c r="A1540" s="53" t="str">
        <f t="shared" si="46"/>
        <v>PREMIERESMALTE</v>
      </c>
      <c r="B1540" s="41" t="str">
        <f>'[1]87-20-0'!B1524</f>
        <v>EA1P</v>
      </c>
      <c r="C1540" s="41" t="str">
        <f>VLOOKUP(B1540,'[1]87-20-0'!$B$2:$G$10000, 3,0)</f>
        <v>ESMALTE #ALUMINIO#  1lt</v>
      </c>
      <c r="D1540" s="41" t="str">
        <f>VLOOKUP(B1540,'[1]87-20-0'!$B$2:$G$10000, 4,0)</f>
        <v>PREMIER</v>
      </c>
      <c r="E1540" s="41" t="str">
        <f>VLOOKUP(B1540,'[1]87-20-0'!$B$2:$G$10000, 5,0)</f>
        <v>ESMALTE</v>
      </c>
      <c r="F1540" s="42">
        <f>VLOOKUP(B1540,'[1]87-20-0'!$B$2:$G$10000, 6,0)</f>
        <v>11374.95</v>
      </c>
      <c r="G1540" s="52">
        <f>F1540*(1-$B$15)*(1-(IF(ISERROR(VLOOKUP(A1540,'[2]BASE OFERTAS'!$A$2:$D$800,4,FALSE)),"0 ",VLOOKUP(A1540,'[2]BASE OFERTAS'!$A$2:$D$800,4,FALSE))))</f>
        <v>11374.95</v>
      </c>
      <c r="H1540" s="43"/>
      <c r="I1540" s="44">
        <f t="shared" si="47"/>
        <v>0</v>
      </c>
    </row>
    <row r="1541" spans="1:9" x14ac:dyDescent="0.2">
      <c r="A1541" s="53" t="str">
        <f t="shared" si="46"/>
        <v>PREMIERESMALTE</v>
      </c>
      <c r="B1541" s="41" t="str">
        <f>'[1]87-20-0'!B1525</f>
        <v>EA4P</v>
      </c>
      <c r="C1541" s="41" t="str">
        <f>VLOOKUP(B1541,'[1]87-20-0'!$B$2:$G$10000, 3,0)</f>
        <v>ESMALTE #ALUMINIO#  4lts</v>
      </c>
      <c r="D1541" s="41" t="str">
        <f>VLOOKUP(B1541,'[1]87-20-0'!$B$2:$G$10000, 4,0)</f>
        <v>PREMIER</v>
      </c>
      <c r="E1541" s="41" t="str">
        <f>VLOOKUP(B1541,'[1]87-20-0'!$B$2:$G$10000, 5,0)</f>
        <v>ESMALTE</v>
      </c>
      <c r="F1541" s="42">
        <f>VLOOKUP(B1541,'[1]87-20-0'!$B$2:$G$10000, 6,0)</f>
        <v>44256.01</v>
      </c>
      <c r="G1541" s="52">
        <f>F1541*(1-$B$15)*(1-(IF(ISERROR(VLOOKUP(A1541,'[2]BASE OFERTAS'!$A$2:$D$800,4,FALSE)),"0 ",VLOOKUP(A1541,'[2]BASE OFERTAS'!$A$2:$D$800,4,FALSE))))</f>
        <v>44256.01</v>
      </c>
      <c r="H1541" s="43"/>
      <c r="I1541" s="44">
        <f t="shared" si="47"/>
        <v>0</v>
      </c>
    </row>
    <row r="1542" spans="1:9" x14ac:dyDescent="0.2">
      <c r="A1542" s="53" t="str">
        <f t="shared" si="46"/>
        <v>PREMIERESMALTE</v>
      </c>
      <c r="B1542" s="41" t="str">
        <f>'[1]87-20-0'!B1526</f>
        <v>EA200P</v>
      </c>
      <c r="C1542" s="41" t="str">
        <f>VLOOKUP(B1542,'[1]87-20-0'!$B$2:$G$10000, 3,0)</f>
        <v>ESMALTE #ALUMINIO# 200lts</v>
      </c>
      <c r="D1542" s="41" t="str">
        <f>VLOOKUP(B1542,'[1]87-20-0'!$B$2:$G$10000, 4,0)</f>
        <v>PREMIER</v>
      </c>
      <c r="E1542" s="41" t="str">
        <f>VLOOKUP(B1542,'[1]87-20-0'!$B$2:$G$10000, 5,0)</f>
        <v>ESMALTE</v>
      </c>
      <c r="F1542" s="42">
        <f>VLOOKUP(B1542,'[1]87-20-0'!$B$2:$G$10000, 6,0)</f>
        <v>2166873.9900000002</v>
      </c>
      <c r="G1542" s="52">
        <f>F1542*(1-$B$15)*(1-(IF(ISERROR(VLOOKUP(A1542,'[2]BASE OFERTAS'!$A$2:$D$800,4,FALSE)),"0 ",VLOOKUP(A1542,'[2]BASE OFERTAS'!$A$2:$D$800,4,FALSE))))</f>
        <v>2166873.9900000002</v>
      </c>
      <c r="H1542" s="43"/>
      <c r="I1542" s="44">
        <f t="shared" si="47"/>
        <v>0</v>
      </c>
    </row>
    <row r="1543" spans="1:9" x14ac:dyDescent="0.2">
      <c r="A1543" s="53" t="str">
        <f t="shared" si="46"/>
        <v>PREMIERESMALTE</v>
      </c>
      <c r="B1543" s="41" t="str">
        <f>'[1]87-20-0'!B1527</f>
        <v>EA20P</v>
      </c>
      <c r="C1543" s="41" t="str">
        <f>VLOOKUP(B1543,'[1]87-20-0'!$B$2:$G$10000, 3,0)</f>
        <v>ESMALTE #ALUMINIO# 20lts</v>
      </c>
      <c r="D1543" s="41" t="str">
        <f>VLOOKUP(B1543,'[1]87-20-0'!$B$2:$G$10000, 4,0)</f>
        <v>PREMIER</v>
      </c>
      <c r="E1543" s="41" t="str">
        <f>VLOOKUP(B1543,'[1]87-20-0'!$B$2:$G$10000, 5,0)</f>
        <v>ESMALTE</v>
      </c>
      <c r="F1543" s="42">
        <f>VLOOKUP(B1543,'[1]87-20-0'!$B$2:$G$10000, 6,0)</f>
        <v>216687.4</v>
      </c>
      <c r="G1543" s="52">
        <f>F1543*(1-$B$15)*(1-(IF(ISERROR(VLOOKUP(A1543,'[2]BASE OFERTAS'!$A$2:$D$800,4,FALSE)),"0 ",VLOOKUP(A1543,'[2]BASE OFERTAS'!$A$2:$D$800,4,FALSE))))</f>
        <v>216687.4</v>
      </c>
      <c r="H1543" s="43"/>
      <c r="I1543" s="44">
        <f t="shared" si="47"/>
        <v>0</v>
      </c>
    </row>
    <row r="1544" spans="1:9" x14ac:dyDescent="0.2">
      <c r="A1544" s="53" t="str">
        <f t="shared" si="46"/>
        <v>PREMIERESMALTE</v>
      </c>
      <c r="B1544" s="41" t="str">
        <f>'[1]87-20-0'!B1528</f>
        <v>EAAZ1P</v>
      </c>
      <c r="C1544" s="41" t="str">
        <f>VLOOKUP(B1544,'[1]87-20-0'!$B$2:$G$10000, 3,0)</f>
        <v>ESMALTE #AZUL AZULEJO# 1L</v>
      </c>
      <c r="D1544" s="41" t="str">
        <f>VLOOKUP(B1544,'[1]87-20-0'!$B$2:$G$10000, 4,0)</f>
        <v>PREMIER</v>
      </c>
      <c r="E1544" s="41" t="str">
        <f>VLOOKUP(B1544,'[1]87-20-0'!$B$2:$G$10000, 5,0)</f>
        <v>ESMALTE</v>
      </c>
      <c r="F1544" s="42">
        <f>VLOOKUP(B1544,'[1]87-20-0'!$B$2:$G$10000, 6,0)</f>
        <v>7482.39</v>
      </c>
      <c r="G1544" s="52">
        <f>F1544*(1-$B$15)*(1-(IF(ISERROR(VLOOKUP(A1544,'[2]BASE OFERTAS'!$A$2:$D$800,4,FALSE)),"0 ",VLOOKUP(A1544,'[2]BASE OFERTAS'!$A$2:$D$800,4,FALSE))))</f>
        <v>7482.39</v>
      </c>
      <c r="H1544" s="43"/>
      <c r="I1544" s="44">
        <f t="shared" si="47"/>
        <v>0</v>
      </c>
    </row>
    <row r="1545" spans="1:9" x14ac:dyDescent="0.2">
      <c r="A1545" s="53" t="str">
        <f t="shared" si="46"/>
        <v>PREMIERESMALTE</v>
      </c>
      <c r="B1545" s="41" t="str">
        <f>'[1]87-20-0'!B1529</f>
        <v>EAT1P</v>
      </c>
      <c r="C1545" s="41" t="str">
        <f>VLOOKUP(B1545,'[1]87-20-0'!$B$2:$G$10000, 3,0)</f>
        <v>ESMALTE #AZUL TRAFUL#  1L</v>
      </c>
      <c r="D1545" s="41" t="str">
        <f>VLOOKUP(B1545,'[1]87-20-0'!$B$2:$G$10000, 4,0)</f>
        <v>PREMIER</v>
      </c>
      <c r="E1545" s="41" t="str">
        <f>VLOOKUP(B1545,'[1]87-20-0'!$B$2:$G$10000, 5,0)</f>
        <v>ESMALTE</v>
      </c>
      <c r="F1545" s="42">
        <f>VLOOKUP(B1545,'[1]87-20-0'!$B$2:$G$10000, 6,0)</f>
        <v>7482.39</v>
      </c>
      <c r="G1545" s="52">
        <f>F1545*(1-$B$15)*(1-(IF(ISERROR(VLOOKUP(A1545,'[2]BASE OFERTAS'!$A$2:$D$800,4,FALSE)),"0 ",VLOOKUP(A1545,'[2]BASE OFERTAS'!$A$2:$D$800,4,FALSE))))</f>
        <v>7482.39</v>
      </c>
      <c r="H1545" s="43"/>
      <c r="I1545" s="44">
        <f t="shared" si="47"/>
        <v>0</v>
      </c>
    </row>
    <row r="1546" spans="1:9" x14ac:dyDescent="0.2">
      <c r="A1546" s="53" t="str">
        <f t="shared" si="46"/>
        <v>PREMIERESMALTE</v>
      </c>
      <c r="B1546" s="41" t="str">
        <f>'[1]87-20-0'!B1530</f>
        <v>EBEI14P</v>
      </c>
      <c r="C1546" s="41" t="str">
        <f>VLOOKUP(B1546,'[1]87-20-0'!$B$2:$G$10000, 3,0)</f>
        <v>ESMALTE #BEIGE#    1/4 LT</v>
      </c>
      <c r="D1546" s="41" t="str">
        <f>VLOOKUP(B1546,'[1]87-20-0'!$B$2:$G$10000, 4,0)</f>
        <v>PREMIER</v>
      </c>
      <c r="E1546" s="41" t="str">
        <f>VLOOKUP(B1546,'[1]87-20-0'!$B$2:$G$10000, 5,0)</f>
        <v>ESMALTE</v>
      </c>
      <c r="F1546" s="42">
        <f>VLOOKUP(B1546,'[1]87-20-0'!$B$2:$G$10000, 6,0)</f>
        <v>2534.1799999999998</v>
      </c>
      <c r="G1546" s="52">
        <f>F1546*(1-$B$15)*(1-(IF(ISERROR(VLOOKUP(A1546,'[2]BASE OFERTAS'!$A$2:$D$800,4,FALSE)),"0 ",VLOOKUP(A1546,'[2]BASE OFERTAS'!$A$2:$D$800,4,FALSE))))</f>
        <v>2534.1799999999998</v>
      </c>
      <c r="H1546" s="43"/>
      <c r="I1546" s="44">
        <f t="shared" si="47"/>
        <v>0</v>
      </c>
    </row>
    <row r="1547" spans="1:9" x14ac:dyDescent="0.2">
      <c r="A1547" s="53" t="str">
        <f t="shared" si="46"/>
        <v>VENIERESMALTE</v>
      </c>
      <c r="B1547" s="41" t="str">
        <f>'[1]87-20-0'!B1531</f>
        <v>EAM12V</v>
      </c>
      <c r="C1547" s="41" t="str">
        <f>VLOOKUP(B1547,'[1]87-20-0'!$B$2:$G$10000, 3,0)</f>
        <v>ESMALTE A/Marino 1/2</v>
      </c>
      <c r="D1547" s="41" t="str">
        <f>VLOOKUP(B1547,'[1]87-20-0'!$B$2:$G$10000, 4,0)</f>
        <v>VENIER</v>
      </c>
      <c r="E1547" s="41" t="str">
        <f>VLOOKUP(B1547,'[1]87-20-0'!$B$2:$G$10000, 5,0)</f>
        <v>ESMALTE</v>
      </c>
      <c r="F1547" s="42">
        <f>VLOOKUP(B1547,'[1]87-20-0'!$B$2:$G$10000, 6,0)</f>
        <v>146469.13</v>
      </c>
      <c r="G1547" s="52">
        <f>F1547*(1-$B$15)*(1-(IF(ISERROR(VLOOKUP(A1547,'[2]BASE OFERTAS'!$A$2:$D$800,4,FALSE)),"0 ",VLOOKUP(A1547,'[2]BASE OFERTAS'!$A$2:$D$800,4,FALSE))))</f>
        <v>146469.13</v>
      </c>
      <c r="H1547" s="43"/>
      <c r="I1547" s="44">
        <f t="shared" si="47"/>
        <v>0</v>
      </c>
    </row>
    <row r="1548" spans="1:9" x14ac:dyDescent="0.2">
      <c r="A1548" s="53" t="str">
        <f t="shared" si="46"/>
        <v>VENIERESMALTE</v>
      </c>
      <c r="B1548" s="41" t="str">
        <f>'[1]87-20-0'!B1532</f>
        <v>EAM14V</v>
      </c>
      <c r="C1548" s="41" t="str">
        <f>VLOOKUP(B1548,'[1]87-20-0'!$B$2:$G$10000, 3,0)</f>
        <v>ESMALTE A/Marino 1/4</v>
      </c>
      <c r="D1548" s="41" t="str">
        <f>VLOOKUP(B1548,'[1]87-20-0'!$B$2:$G$10000, 4,0)</f>
        <v>VENIER</v>
      </c>
      <c r="E1548" s="41" t="str">
        <f>VLOOKUP(B1548,'[1]87-20-0'!$B$2:$G$10000, 5,0)</f>
        <v>ESMALTE</v>
      </c>
      <c r="F1548" s="42">
        <f>VLOOKUP(B1548,'[1]87-20-0'!$B$2:$G$10000, 6,0)</f>
        <v>4235.4799999999996</v>
      </c>
      <c r="G1548" s="52">
        <f>F1548*(1-$B$15)*(1-(IF(ISERROR(VLOOKUP(A1548,'[2]BASE OFERTAS'!$A$2:$D$800,4,FALSE)),"0 ",VLOOKUP(A1548,'[2]BASE OFERTAS'!$A$2:$D$800,4,FALSE))))</f>
        <v>4235.4799999999996</v>
      </c>
      <c r="H1548" s="43"/>
      <c r="I1548" s="44">
        <f t="shared" si="47"/>
        <v>0</v>
      </c>
    </row>
    <row r="1549" spans="1:9" x14ac:dyDescent="0.2">
      <c r="A1549" s="53" t="str">
        <f t="shared" si="46"/>
        <v>VENIERESMALTE</v>
      </c>
      <c r="B1549" s="41" t="str">
        <f>'[1]87-20-0'!B1533</f>
        <v>EAM1V</v>
      </c>
      <c r="C1549" s="41" t="str">
        <f>VLOOKUP(B1549,'[1]87-20-0'!$B$2:$G$10000, 3,0)</f>
        <v>ESMALTE A/Marino 1Lt</v>
      </c>
      <c r="D1549" s="41" t="str">
        <f>VLOOKUP(B1549,'[1]87-20-0'!$B$2:$G$10000, 4,0)</f>
        <v>VENIER</v>
      </c>
      <c r="E1549" s="41" t="str">
        <f>VLOOKUP(B1549,'[1]87-20-0'!$B$2:$G$10000, 5,0)</f>
        <v>ESMALTE</v>
      </c>
      <c r="F1549" s="42">
        <f>VLOOKUP(B1549,'[1]87-20-0'!$B$2:$G$10000, 6,0)</f>
        <v>9882.61</v>
      </c>
      <c r="G1549" s="52">
        <f>F1549*(1-$B$15)*(1-(IF(ISERROR(VLOOKUP(A1549,'[2]BASE OFERTAS'!$A$2:$D$800,4,FALSE)),"0 ",VLOOKUP(A1549,'[2]BASE OFERTAS'!$A$2:$D$800,4,FALSE))))</f>
        <v>9882.61</v>
      </c>
      <c r="H1549" s="43"/>
      <c r="I1549" s="44">
        <f t="shared" si="47"/>
        <v>0</v>
      </c>
    </row>
    <row r="1550" spans="1:9" x14ac:dyDescent="0.2">
      <c r="A1550" s="53" t="str">
        <f t="shared" si="46"/>
        <v>VENIERESMALTE</v>
      </c>
      <c r="B1550" s="41" t="str">
        <f>'[1]87-20-0'!B1534</f>
        <v>EAM4V</v>
      </c>
      <c r="C1550" s="41" t="str">
        <f>VLOOKUP(B1550,'[1]87-20-0'!$B$2:$G$10000, 3,0)</f>
        <v>ESMALTE A/Marino 4Lt</v>
      </c>
      <c r="D1550" s="41" t="str">
        <f>VLOOKUP(B1550,'[1]87-20-0'!$B$2:$G$10000, 4,0)</f>
        <v>VENIER</v>
      </c>
      <c r="E1550" s="41" t="str">
        <f>VLOOKUP(B1550,'[1]87-20-0'!$B$2:$G$10000, 5,0)</f>
        <v>ESMALTE</v>
      </c>
      <c r="F1550" s="42">
        <f>VLOOKUP(B1550,'[1]87-20-0'!$B$2:$G$10000, 6,0)</f>
        <v>37040.92</v>
      </c>
      <c r="G1550" s="52">
        <f>F1550*(1-$B$15)*(1-(IF(ISERROR(VLOOKUP(A1550,'[2]BASE OFERTAS'!$A$2:$D$800,4,FALSE)),"0 ",VLOOKUP(A1550,'[2]BASE OFERTAS'!$A$2:$D$800,4,FALSE))))</f>
        <v>37040.92</v>
      </c>
      <c r="H1550" s="43"/>
      <c r="I1550" s="44">
        <f t="shared" si="47"/>
        <v>0</v>
      </c>
    </row>
    <row r="1551" spans="1:9" x14ac:dyDescent="0.2">
      <c r="A1551" s="53" t="str">
        <f t="shared" si="46"/>
        <v>VENIERESMALTE</v>
      </c>
      <c r="B1551" s="41" t="str">
        <f>'[1]87-20-0'!B1535</f>
        <v>EAL12V</v>
      </c>
      <c r="C1551" s="41" t="str">
        <f>VLOOKUP(B1551,'[1]87-20-0'!$B$2:$G$10000, 3,0)</f>
        <v>ESMALTE Aluminio 1/2</v>
      </c>
      <c r="D1551" s="41" t="str">
        <f>VLOOKUP(B1551,'[1]87-20-0'!$B$2:$G$10000, 4,0)</f>
        <v>VENIER</v>
      </c>
      <c r="E1551" s="41" t="str">
        <f>VLOOKUP(B1551,'[1]87-20-0'!$B$2:$G$10000, 5,0)</f>
        <v>ESMALTE</v>
      </c>
      <c r="F1551" s="42">
        <f>VLOOKUP(B1551,'[1]87-20-0'!$B$2:$G$10000, 6,0)</f>
        <v>8055.57</v>
      </c>
      <c r="G1551" s="52">
        <f>F1551*(1-$B$15)*(1-(IF(ISERROR(VLOOKUP(A1551,'[2]BASE OFERTAS'!$A$2:$D$800,4,FALSE)),"0 ",VLOOKUP(A1551,'[2]BASE OFERTAS'!$A$2:$D$800,4,FALSE))))</f>
        <v>8055.57</v>
      </c>
      <c r="H1551" s="43"/>
      <c r="I1551" s="44">
        <f t="shared" si="47"/>
        <v>0</v>
      </c>
    </row>
    <row r="1552" spans="1:9" x14ac:dyDescent="0.2">
      <c r="A1552" s="53" t="str">
        <f t="shared" si="46"/>
        <v>VENIERESMALTE</v>
      </c>
      <c r="B1552" s="41" t="str">
        <f>'[1]87-20-0'!B1536</f>
        <v>EAL14V</v>
      </c>
      <c r="C1552" s="41" t="str">
        <f>VLOOKUP(B1552,'[1]87-20-0'!$B$2:$G$10000, 3,0)</f>
        <v>ESMALTE Aluminio 1/4</v>
      </c>
      <c r="D1552" s="41" t="str">
        <f>VLOOKUP(B1552,'[1]87-20-0'!$B$2:$G$10000, 4,0)</f>
        <v>VENIER</v>
      </c>
      <c r="E1552" s="41" t="str">
        <f>VLOOKUP(B1552,'[1]87-20-0'!$B$2:$G$10000, 5,0)</f>
        <v>ESMALTE</v>
      </c>
      <c r="F1552" s="42">
        <f>VLOOKUP(B1552,'[1]87-20-0'!$B$2:$G$10000, 6,0)</f>
        <v>5111.33</v>
      </c>
      <c r="G1552" s="52">
        <f>F1552*(1-$B$15)*(1-(IF(ISERROR(VLOOKUP(A1552,'[2]BASE OFERTAS'!$A$2:$D$800,4,FALSE)),"0 ",VLOOKUP(A1552,'[2]BASE OFERTAS'!$A$2:$D$800,4,FALSE))))</f>
        <v>5111.33</v>
      </c>
      <c r="H1552" s="43"/>
      <c r="I1552" s="44">
        <f t="shared" si="47"/>
        <v>0</v>
      </c>
    </row>
    <row r="1553" spans="1:9" x14ac:dyDescent="0.2">
      <c r="A1553" s="53" t="str">
        <f t="shared" si="46"/>
        <v>VENIERESMALTE</v>
      </c>
      <c r="B1553" s="41" t="str">
        <f>'[1]87-20-0'!B1537</f>
        <v>EAL1V</v>
      </c>
      <c r="C1553" s="41" t="str">
        <f>VLOOKUP(B1553,'[1]87-20-0'!$B$2:$G$10000, 3,0)</f>
        <v>ESMALTE Aluminio 1Lt</v>
      </c>
      <c r="D1553" s="41" t="str">
        <f>VLOOKUP(B1553,'[1]87-20-0'!$B$2:$G$10000, 4,0)</f>
        <v>VENIER</v>
      </c>
      <c r="E1553" s="41" t="str">
        <f>VLOOKUP(B1553,'[1]87-20-0'!$B$2:$G$10000, 5,0)</f>
        <v>ESMALTE</v>
      </c>
      <c r="F1553" s="42">
        <f>VLOOKUP(B1553,'[1]87-20-0'!$B$2:$G$10000, 6,0)</f>
        <v>48064.95</v>
      </c>
      <c r="G1553" s="52">
        <f>F1553*(1-$B$15)*(1-(IF(ISERROR(VLOOKUP(A1553,'[2]BASE OFERTAS'!$A$2:$D$800,4,FALSE)),"0 ",VLOOKUP(A1553,'[2]BASE OFERTAS'!$A$2:$D$800,4,FALSE))))</f>
        <v>48064.95</v>
      </c>
      <c r="H1553" s="43"/>
      <c r="I1553" s="44">
        <f t="shared" si="47"/>
        <v>0</v>
      </c>
    </row>
    <row r="1554" spans="1:9" x14ac:dyDescent="0.2">
      <c r="A1554" s="53" t="str">
        <f t="shared" si="46"/>
        <v>VENIERESMALTE</v>
      </c>
      <c r="B1554" s="41" t="str">
        <f>'[1]87-20-0'!B1538</f>
        <v>EAL4V</v>
      </c>
      <c r="C1554" s="41" t="str">
        <f>VLOOKUP(B1554,'[1]87-20-0'!$B$2:$G$10000, 3,0)</f>
        <v>ESMALTE Aluminio 4Lt</v>
      </c>
      <c r="D1554" s="41" t="str">
        <f>VLOOKUP(B1554,'[1]87-20-0'!$B$2:$G$10000, 4,0)</f>
        <v>VENIER</v>
      </c>
      <c r="E1554" s="41" t="str">
        <f>VLOOKUP(B1554,'[1]87-20-0'!$B$2:$G$10000, 5,0)</f>
        <v>ESMALTE</v>
      </c>
      <c r="F1554" s="42">
        <f>VLOOKUP(B1554,'[1]87-20-0'!$B$2:$G$10000, 6,0)</f>
        <v>180175.86</v>
      </c>
      <c r="G1554" s="52">
        <f>F1554*(1-$B$15)*(1-(IF(ISERROR(VLOOKUP(A1554,'[2]BASE OFERTAS'!$A$2:$D$800,4,FALSE)),"0 ",VLOOKUP(A1554,'[2]BASE OFERTAS'!$A$2:$D$800,4,FALSE))))</f>
        <v>180175.86</v>
      </c>
      <c r="H1554" s="43"/>
      <c r="I1554" s="44">
        <f t="shared" si="47"/>
        <v>0</v>
      </c>
    </row>
    <row r="1555" spans="1:9" x14ac:dyDescent="0.2">
      <c r="A1555" s="53" t="str">
        <f t="shared" ref="A1555:A1618" si="48">D1555&amp;E1555</f>
        <v>VENIERESMALTE</v>
      </c>
      <c r="B1555" s="41" t="str">
        <f>'[1]87-20-0'!B1539</f>
        <v>EA12V</v>
      </c>
      <c r="C1555" s="41" t="str">
        <f>VLOOKUP(B1555,'[1]87-20-0'!$B$2:$G$10000, 3,0)</f>
        <v>ESMALTE Amarillo 1/2</v>
      </c>
      <c r="D1555" s="41" t="str">
        <f>VLOOKUP(B1555,'[1]87-20-0'!$B$2:$G$10000, 4,0)</f>
        <v>VENIER</v>
      </c>
      <c r="E1555" s="41" t="str">
        <f>VLOOKUP(B1555,'[1]87-20-0'!$B$2:$G$10000, 5,0)</f>
        <v>ESMALTE</v>
      </c>
      <c r="F1555" s="42">
        <f>VLOOKUP(B1555,'[1]87-20-0'!$B$2:$G$10000, 6,0)</f>
        <v>32434.91</v>
      </c>
      <c r="G1555" s="52">
        <f>F1555*(1-$B$15)*(1-(IF(ISERROR(VLOOKUP(A1555,'[2]BASE OFERTAS'!$A$2:$D$800,4,FALSE)),"0 ",VLOOKUP(A1555,'[2]BASE OFERTAS'!$A$2:$D$800,4,FALSE))))</f>
        <v>32434.91</v>
      </c>
      <c r="H1555" s="43"/>
      <c r="I1555" s="44">
        <f t="shared" ref="I1555:I1618" si="49">H1555*G1555</f>
        <v>0</v>
      </c>
    </row>
    <row r="1556" spans="1:9" x14ac:dyDescent="0.2">
      <c r="A1556" s="53" t="str">
        <f t="shared" si="48"/>
        <v>VENIERESMALTE</v>
      </c>
      <c r="B1556" s="41" t="str">
        <f>'[1]87-20-0'!B1540</f>
        <v>EA14V</v>
      </c>
      <c r="C1556" s="41" t="str">
        <f>VLOOKUP(B1556,'[1]87-20-0'!$B$2:$G$10000, 3,0)</f>
        <v>ESMALTE Amarillo 1/4</v>
      </c>
      <c r="D1556" s="41" t="str">
        <f>VLOOKUP(B1556,'[1]87-20-0'!$B$2:$G$10000, 4,0)</f>
        <v>VENIER</v>
      </c>
      <c r="E1556" s="41" t="str">
        <f>VLOOKUP(B1556,'[1]87-20-0'!$B$2:$G$10000, 5,0)</f>
        <v>ESMALTE</v>
      </c>
      <c r="F1556" s="42">
        <f>VLOOKUP(B1556,'[1]87-20-0'!$B$2:$G$10000, 6,0)</f>
        <v>5111.33</v>
      </c>
      <c r="G1556" s="52">
        <f>F1556*(1-$B$15)*(1-(IF(ISERROR(VLOOKUP(A1556,'[2]BASE OFERTAS'!$A$2:$D$800,4,FALSE)),"0 ",VLOOKUP(A1556,'[2]BASE OFERTAS'!$A$2:$D$800,4,FALSE))))</f>
        <v>5111.33</v>
      </c>
      <c r="H1556" s="43"/>
      <c r="I1556" s="44">
        <f t="shared" si="49"/>
        <v>0</v>
      </c>
    </row>
    <row r="1557" spans="1:9" x14ac:dyDescent="0.2">
      <c r="A1557" s="53" t="str">
        <f t="shared" si="48"/>
        <v>VENIERESMALTE</v>
      </c>
      <c r="B1557" s="41" t="str">
        <f>'[1]87-20-0'!B1541</f>
        <v>EA1V</v>
      </c>
      <c r="C1557" s="41" t="str">
        <f>VLOOKUP(B1557,'[1]87-20-0'!$B$2:$G$10000, 3,0)</f>
        <v>ESMALTE Amarillo 1Lt</v>
      </c>
      <c r="D1557" s="41" t="str">
        <f>VLOOKUP(B1557,'[1]87-20-0'!$B$2:$G$10000, 4,0)</f>
        <v>VENIER</v>
      </c>
      <c r="E1557" s="41" t="str">
        <f>VLOOKUP(B1557,'[1]87-20-0'!$B$2:$G$10000, 5,0)</f>
        <v>ESMALTE</v>
      </c>
      <c r="F1557" s="42">
        <f>VLOOKUP(B1557,'[1]87-20-0'!$B$2:$G$10000, 6,0)</f>
        <v>12154.16</v>
      </c>
      <c r="G1557" s="52">
        <f>F1557*(1-$B$15)*(1-(IF(ISERROR(VLOOKUP(A1557,'[2]BASE OFERTAS'!$A$2:$D$800,4,FALSE)),"0 ",VLOOKUP(A1557,'[2]BASE OFERTAS'!$A$2:$D$800,4,FALSE))))</f>
        <v>12154.16</v>
      </c>
      <c r="H1557" s="43"/>
      <c r="I1557" s="44">
        <f t="shared" si="49"/>
        <v>0</v>
      </c>
    </row>
    <row r="1558" spans="1:9" x14ac:dyDescent="0.2">
      <c r="A1558" s="53" t="str">
        <f t="shared" si="48"/>
        <v>VENIERESMALTE</v>
      </c>
      <c r="B1558" s="41" t="str">
        <f>'[1]87-20-0'!B1542</f>
        <v>EA4V</v>
      </c>
      <c r="C1558" s="41" t="str">
        <f>VLOOKUP(B1558,'[1]87-20-0'!$B$2:$G$10000, 3,0)</f>
        <v>ESMALTE Amarillo 4Lt</v>
      </c>
      <c r="D1558" s="41" t="str">
        <f>VLOOKUP(B1558,'[1]87-20-0'!$B$2:$G$10000, 4,0)</f>
        <v>VENIER</v>
      </c>
      <c r="E1558" s="41" t="str">
        <f>VLOOKUP(B1558,'[1]87-20-0'!$B$2:$G$10000, 5,0)</f>
        <v>ESMALTE</v>
      </c>
      <c r="F1558" s="42">
        <f>VLOOKUP(B1558,'[1]87-20-0'!$B$2:$G$10000, 6,0)</f>
        <v>45565.64</v>
      </c>
      <c r="G1558" s="52">
        <f>F1558*(1-$B$15)*(1-(IF(ISERROR(VLOOKUP(A1558,'[2]BASE OFERTAS'!$A$2:$D$800,4,FALSE)),"0 ",VLOOKUP(A1558,'[2]BASE OFERTAS'!$A$2:$D$800,4,FALSE))))</f>
        <v>45565.64</v>
      </c>
      <c r="H1558" s="43"/>
      <c r="I1558" s="44">
        <f t="shared" si="49"/>
        <v>0</v>
      </c>
    </row>
    <row r="1559" spans="1:9" x14ac:dyDescent="0.2">
      <c r="A1559" s="53" t="str">
        <f t="shared" si="48"/>
        <v>VENIERESMALTE</v>
      </c>
      <c r="B1559" s="41" t="str">
        <f>'[1]87-20-0'!B1543</f>
        <v>EBEI12V</v>
      </c>
      <c r="C1559" s="41" t="str">
        <f>VLOOKUP(B1559,'[1]87-20-0'!$B$2:$G$10000, 3,0)</f>
        <v>ESMALTE Beige 1/2</v>
      </c>
      <c r="D1559" s="41" t="str">
        <f>VLOOKUP(B1559,'[1]87-20-0'!$B$2:$G$10000, 4,0)</f>
        <v>VENIER</v>
      </c>
      <c r="E1559" s="41" t="str">
        <f>VLOOKUP(B1559,'[1]87-20-0'!$B$2:$G$10000, 5,0)</f>
        <v>ESMALTE</v>
      </c>
      <c r="F1559" s="42">
        <f>VLOOKUP(B1559,'[1]87-20-0'!$B$2:$G$10000, 6,0)</f>
        <v>5504.96</v>
      </c>
      <c r="G1559" s="52">
        <f>F1559*(1-$B$15)*(1-(IF(ISERROR(VLOOKUP(A1559,'[2]BASE OFERTAS'!$A$2:$D$800,4,FALSE)),"0 ",VLOOKUP(A1559,'[2]BASE OFERTAS'!$A$2:$D$800,4,FALSE))))</f>
        <v>5504.96</v>
      </c>
      <c r="H1559" s="43"/>
      <c r="I1559" s="44">
        <f t="shared" si="49"/>
        <v>0</v>
      </c>
    </row>
    <row r="1560" spans="1:9" x14ac:dyDescent="0.2">
      <c r="A1560" s="53" t="str">
        <f t="shared" si="48"/>
        <v>VENIERESMALTE</v>
      </c>
      <c r="B1560" s="41" t="str">
        <f>'[1]87-20-0'!B1544</f>
        <v>EBEI14V</v>
      </c>
      <c r="C1560" s="41" t="str">
        <f>VLOOKUP(B1560,'[1]87-20-0'!$B$2:$G$10000, 3,0)</f>
        <v>ESMALTE Beige 1/4</v>
      </c>
      <c r="D1560" s="41" t="str">
        <f>VLOOKUP(B1560,'[1]87-20-0'!$B$2:$G$10000, 4,0)</f>
        <v>VENIER</v>
      </c>
      <c r="E1560" s="41" t="str">
        <f>VLOOKUP(B1560,'[1]87-20-0'!$B$2:$G$10000, 5,0)</f>
        <v>ESMALTE</v>
      </c>
      <c r="F1560" s="42">
        <f>VLOOKUP(B1560,'[1]87-20-0'!$B$2:$G$10000, 6,0)</f>
        <v>17072.73</v>
      </c>
      <c r="G1560" s="52">
        <f>F1560*(1-$B$15)*(1-(IF(ISERROR(VLOOKUP(A1560,'[2]BASE OFERTAS'!$A$2:$D$800,4,FALSE)),"0 ",VLOOKUP(A1560,'[2]BASE OFERTAS'!$A$2:$D$800,4,FALSE))))</f>
        <v>17072.73</v>
      </c>
      <c r="H1560" s="43"/>
      <c r="I1560" s="44">
        <f t="shared" si="49"/>
        <v>0</v>
      </c>
    </row>
    <row r="1561" spans="1:9" x14ac:dyDescent="0.2">
      <c r="A1561" s="53" t="str">
        <f t="shared" si="48"/>
        <v>VENIERESMALTE</v>
      </c>
      <c r="B1561" s="41" t="str">
        <f>'[1]87-20-0'!B1545</f>
        <v>EBEI1V</v>
      </c>
      <c r="C1561" s="41" t="str">
        <f>VLOOKUP(B1561,'[1]87-20-0'!$B$2:$G$10000, 3,0)</f>
        <v>ESMALTE Beige 1Lt</v>
      </c>
      <c r="D1561" s="41" t="str">
        <f>VLOOKUP(B1561,'[1]87-20-0'!$B$2:$G$10000, 4,0)</f>
        <v>VENIER</v>
      </c>
      <c r="E1561" s="41" t="str">
        <f>VLOOKUP(B1561,'[1]87-20-0'!$B$2:$G$10000, 5,0)</f>
        <v>ESMALTE</v>
      </c>
      <c r="F1561" s="42">
        <f>VLOOKUP(B1561,'[1]87-20-0'!$B$2:$G$10000, 6,0)</f>
        <v>8149.89</v>
      </c>
      <c r="G1561" s="52">
        <f>F1561*(1-$B$15)*(1-(IF(ISERROR(VLOOKUP(A1561,'[2]BASE OFERTAS'!$A$2:$D$800,4,FALSE)),"0 ",VLOOKUP(A1561,'[2]BASE OFERTAS'!$A$2:$D$800,4,FALSE))))</f>
        <v>8149.89</v>
      </c>
      <c r="H1561" s="43"/>
      <c r="I1561" s="44">
        <f t="shared" si="49"/>
        <v>0</v>
      </c>
    </row>
    <row r="1562" spans="1:9" x14ac:dyDescent="0.2">
      <c r="A1562" s="53" t="str">
        <f t="shared" si="48"/>
        <v>VENIERESMALTE</v>
      </c>
      <c r="B1562" s="41" t="str">
        <f>'[1]87-20-0'!B1546</f>
        <v>EBEI4V</v>
      </c>
      <c r="C1562" s="41" t="str">
        <f>VLOOKUP(B1562,'[1]87-20-0'!$B$2:$G$10000, 3,0)</f>
        <v>ESMALTE Beige 4Lt</v>
      </c>
      <c r="D1562" s="41" t="str">
        <f>VLOOKUP(B1562,'[1]87-20-0'!$B$2:$G$10000, 4,0)</f>
        <v>VENIER</v>
      </c>
      <c r="E1562" s="41" t="str">
        <f>VLOOKUP(B1562,'[1]87-20-0'!$B$2:$G$10000, 5,0)</f>
        <v>ESMALTE</v>
      </c>
      <c r="F1562" s="42">
        <f>VLOOKUP(B1562,'[1]87-20-0'!$B$2:$G$10000, 6,0)</f>
        <v>121928.27</v>
      </c>
      <c r="G1562" s="52">
        <f>F1562*(1-$B$15)*(1-(IF(ISERROR(VLOOKUP(A1562,'[2]BASE OFERTAS'!$A$2:$D$800,4,FALSE)),"0 ",VLOOKUP(A1562,'[2]BASE OFERTAS'!$A$2:$D$800,4,FALSE))))</f>
        <v>121928.27</v>
      </c>
      <c r="H1562" s="43"/>
      <c r="I1562" s="44">
        <f t="shared" si="49"/>
        <v>0</v>
      </c>
    </row>
    <row r="1563" spans="1:9" x14ac:dyDescent="0.2">
      <c r="A1563" s="53" t="str">
        <f t="shared" si="48"/>
        <v>VENIERESMALTE</v>
      </c>
      <c r="B1563" s="41" t="str">
        <f>'[1]87-20-0'!B1547</f>
        <v>EB12V</v>
      </c>
      <c r="C1563" s="41" t="str">
        <f>VLOOKUP(B1563,'[1]87-20-0'!$B$2:$G$10000, 3,0)</f>
        <v>ESMALTE Blanco 1/2</v>
      </c>
      <c r="D1563" s="41" t="str">
        <f>VLOOKUP(B1563,'[1]87-20-0'!$B$2:$G$10000, 4,0)</f>
        <v>VENIER</v>
      </c>
      <c r="E1563" s="41" t="str">
        <f>VLOOKUP(B1563,'[1]87-20-0'!$B$2:$G$10000, 5,0)</f>
        <v>ESMALTE</v>
      </c>
      <c r="F1563" s="42">
        <f>VLOOKUP(B1563,'[1]87-20-0'!$B$2:$G$10000, 6,0)</f>
        <v>6942.69</v>
      </c>
      <c r="G1563" s="52">
        <f>F1563*(1-$B$15)*(1-(IF(ISERROR(VLOOKUP(A1563,'[2]BASE OFERTAS'!$A$2:$D$800,4,FALSE)),"0 ",VLOOKUP(A1563,'[2]BASE OFERTAS'!$A$2:$D$800,4,FALSE))))</f>
        <v>6942.69</v>
      </c>
      <c r="H1563" s="43"/>
      <c r="I1563" s="44">
        <f t="shared" si="49"/>
        <v>0</v>
      </c>
    </row>
    <row r="1564" spans="1:9" x14ac:dyDescent="0.2">
      <c r="A1564" s="53" t="str">
        <f t="shared" si="48"/>
        <v>VENIERESMALTE</v>
      </c>
      <c r="B1564" s="41" t="str">
        <f>'[1]87-20-0'!B1548</f>
        <v>EB14V</v>
      </c>
      <c r="C1564" s="41" t="str">
        <f>VLOOKUP(B1564,'[1]87-20-0'!$B$2:$G$10000, 3,0)</f>
        <v>ESMALTE Blanco 1/4</v>
      </c>
      <c r="D1564" s="41" t="str">
        <f>VLOOKUP(B1564,'[1]87-20-0'!$B$2:$G$10000, 4,0)</f>
        <v>VENIER</v>
      </c>
      <c r="E1564" s="41" t="str">
        <f>VLOOKUP(B1564,'[1]87-20-0'!$B$2:$G$10000, 5,0)</f>
        <v>ESMALTE</v>
      </c>
      <c r="F1564" s="42">
        <f>VLOOKUP(B1564,'[1]87-20-0'!$B$2:$G$10000, 6,0)</f>
        <v>17433.73</v>
      </c>
      <c r="G1564" s="52">
        <f>F1564*(1-$B$15)*(1-(IF(ISERROR(VLOOKUP(A1564,'[2]BASE OFERTAS'!$A$2:$D$800,4,FALSE)),"0 ",VLOOKUP(A1564,'[2]BASE OFERTAS'!$A$2:$D$800,4,FALSE))))</f>
        <v>17433.73</v>
      </c>
      <c r="H1564" s="43"/>
      <c r="I1564" s="44">
        <f t="shared" si="49"/>
        <v>0</v>
      </c>
    </row>
    <row r="1565" spans="1:9" x14ac:dyDescent="0.2">
      <c r="A1565" s="53" t="str">
        <f t="shared" si="48"/>
        <v>VENIERESMALTE</v>
      </c>
      <c r="B1565" s="41" t="str">
        <f>'[1]87-20-0'!B1549</f>
        <v>EB1V</v>
      </c>
      <c r="C1565" s="41" t="str">
        <f>VLOOKUP(B1565,'[1]87-20-0'!$B$2:$G$10000, 3,0)</f>
        <v>ESMALTE Blanco 1Lt</v>
      </c>
      <c r="D1565" s="41" t="str">
        <f>VLOOKUP(B1565,'[1]87-20-0'!$B$2:$G$10000, 4,0)</f>
        <v>VENIER</v>
      </c>
      <c r="E1565" s="41" t="str">
        <f>VLOOKUP(B1565,'[1]87-20-0'!$B$2:$G$10000, 5,0)</f>
        <v>ESMALTE</v>
      </c>
      <c r="F1565" s="42">
        <f>VLOOKUP(B1565,'[1]87-20-0'!$B$2:$G$10000, 6,0)</f>
        <v>39560.15</v>
      </c>
      <c r="G1565" s="52">
        <f>F1565*(1-$B$15)*(1-(IF(ISERROR(VLOOKUP(A1565,'[2]BASE OFERTAS'!$A$2:$D$800,4,FALSE)),"0 ",VLOOKUP(A1565,'[2]BASE OFERTAS'!$A$2:$D$800,4,FALSE))))</f>
        <v>39560.15</v>
      </c>
      <c r="H1565" s="43"/>
      <c r="I1565" s="44">
        <f t="shared" si="49"/>
        <v>0</v>
      </c>
    </row>
    <row r="1566" spans="1:9" x14ac:dyDescent="0.2">
      <c r="A1566" s="53" t="str">
        <f t="shared" si="48"/>
        <v>VENIERESMALTE</v>
      </c>
      <c r="B1566" s="41" t="str">
        <f>'[1]87-20-0'!B1550</f>
        <v>EB4V</v>
      </c>
      <c r="C1566" s="41" t="str">
        <f>VLOOKUP(B1566,'[1]87-20-0'!$B$2:$G$10000, 3,0)</f>
        <v>ESMALTE Blanco 4Lt</v>
      </c>
      <c r="D1566" s="41" t="str">
        <f>VLOOKUP(B1566,'[1]87-20-0'!$B$2:$G$10000, 4,0)</f>
        <v>VENIER</v>
      </c>
      <c r="E1566" s="41" t="str">
        <f>VLOOKUP(B1566,'[1]87-20-0'!$B$2:$G$10000, 5,0)</f>
        <v>ESMALTE</v>
      </c>
      <c r="F1566" s="42">
        <f>VLOOKUP(B1566,'[1]87-20-0'!$B$2:$G$10000, 6,0)</f>
        <v>38523.53</v>
      </c>
      <c r="G1566" s="52">
        <f>F1566*(1-$B$15)*(1-(IF(ISERROR(VLOOKUP(A1566,'[2]BASE OFERTAS'!$A$2:$D$800,4,FALSE)),"0 ",VLOOKUP(A1566,'[2]BASE OFERTAS'!$A$2:$D$800,4,FALSE))))</f>
        <v>38523.53</v>
      </c>
      <c r="H1566" s="43"/>
      <c r="I1566" s="44">
        <f t="shared" si="49"/>
        <v>0</v>
      </c>
    </row>
    <row r="1567" spans="1:9" x14ac:dyDescent="0.2">
      <c r="A1567" s="53" t="str">
        <f t="shared" si="48"/>
        <v>VENIERESMALTE</v>
      </c>
      <c r="B1567" s="41" t="str">
        <f>'[1]87-20-0'!B1551</f>
        <v>ECA12V</v>
      </c>
      <c r="C1567" s="41" t="str">
        <f>VLOOKUP(B1567,'[1]87-20-0'!$B$2:$G$10000, 3,0)</f>
        <v>ESMALTE CastaNo 1/2</v>
      </c>
      <c r="D1567" s="41" t="str">
        <f>VLOOKUP(B1567,'[1]87-20-0'!$B$2:$G$10000, 4,0)</f>
        <v>VENIER</v>
      </c>
      <c r="E1567" s="41" t="str">
        <f>VLOOKUP(B1567,'[1]87-20-0'!$B$2:$G$10000, 5,0)</f>
        <v>ESMALTE</v>
      </c>
      <c r="F1567" s="42">
        <f>VLOOKUP(B1567,'[1]87-20-0'!$B$2:$G$10000, 6,0)</f>
        <v>32435.41</v>
      </c>
      <c r="G1567" s="52">
        <f>F1567*(1-$B$15)*(1-(IF(ISERROR(VLOOKUP(A1567,'[2]BASE OFERTAS'!$A$2:$D$800,4,FALSE)),"0 ",VLOOKUP(A1567,'[2]BASE OFERTAS'!$A$2:$D$800,4,FALSE))))</f>
        <v>32435.41</v>
      </c>
      <c r="H1567" s="43"/>
      <c r="I1567" s="44">
        <f t="shared" si="49"/>
        <v>0</v>
      </c>
    </row>
    <row r="1568" spans="1:9" x14ac:dyDescent="0.2">
      <c r="A1568" s="53" t="str">
        <f t="shared" si="48"/>
        <v>VENIERESMALTE</v>
      </c>
      <c r="B1568" s="41" t="str">
        <f>'[1]87-20-0'!B1552</f>
        <v>ECA14V</v>
      </c>
      <c r="C1568" s="41" t="str">
        <f>VLOOKUP(B1568,'[1]87-20-0'!$B$2:$G$10000, 3,0)</f>
        <v>ESMALTE CastaNo 1/4</v>
      </c>
      <c r="D1568" s="41" t="str">
        <f>VLOOKUP(B1568,'[1]87-20-0'!$B$2:$G$10000, 4,0)</f>
        <v>VENIER</v>
      </c>
      <c r="E1568" s="41" t="str">
        <f>VLOOKUP(B1568,'[1]87-20-0'!$B$2:$G$10000, 5,0)</f>
        <v>ESMALTE</v>
      </c>
      <c r="F1568" s="42">
        <f>VLOOKUP(B1568,'[1]87-20-0'!$B$2:$G$10000, 6,0)</f>
        <v>3526.44</v>
      </c>
      <c r="G1568" s="52">
        <f>F1568*(1-$B$15)*(1-(IF(ISERROR(VLOOKUP(A1568,'[2]BASE OFERTAS'!$A$2:$D$800,4,FALSE)),"0 ",VLOOKUP(A1568,'[2]BASE OFERTAS'!$A$2:$D$800,4,FALSE))))</f>
        <v>3526.44</v>
      </c>
      <c r="H1568" s="43"/>
      <c r="I1568" s="44">
        <f t="shared" si="49"/>
        <v>0</v>
      </c>
    </row>
    <row r="1569" spans="1:9" x14ac:dyDescent="0.2">
      <c r="A1569" s="53" t="str">
        <f t="shared" si="48"/>
        <v>VENIERESMALTE</v>
      </c>
      <c r="B1569" s="41" t="str">
        <f>'[1]87-20-0'!B1553</f>
        <v>ECA1V</v>
      </c>
      <c r="C1569" s="41" t="str">
        <f>VLOOKUP(B1569,'[1]87-20-0'!$B$2:$G$10000, 3,0)</f>
        <v>ESMALTE CastaNo 1Lt</v>
      </c>
      <c r="D1569" s="41" t="str">
        <f>VLOOKUP(B1569,'[1]87-20-0'!$B$2:$G$10000, 4,0)</f>
        <v>VENIER</v>
      </c>
      <c r="E1569" s="41" t="str">
        <f>VLOOKUP(B1569,'[1]87-20-0'!$B$2:$G$10000, 5,0)</f>
        <v>ESMALTE</v>
      </c>
      <c r="F1569" s="42">
        <f>VLOOKUP(B1569,'[1]87-20-0'!$B$2:$G$10000, 6,0)</f>
        <v>48064.95</v>
      </c>
      <c r="G1569" s="52">
        <f>F1569*(1-$B$15)*(1-(IF(ISERROR(VLOOKUP(A1569,'[2]BASE OFERTAS'!$A$2:$D$800,4,FALSE)),"0 ",VLOOKUP(A1569,'[2]BASE OFERTAS'!$A$2:$D$800,4,FALSE))))</f>
        <v>48064.95</v>
      </c>
      <c r="H1569" s="43"/>
      <c r="I1569" s="44">
        <f t="shared" si="49"/>
        <v>0</v>
      </c>
    </row>
    <row r="1570" spans="1:9" x14ac:dyDescent="0.2">
      <c r="A1570" s="53" t="str">
        <f t="shared" si="48"/>
        <v>VENIERESMALTE</v>
      </c>
      <c r="B1570" s="41" t="str">
        <f>'[1]87-20-0'!B1554</f>
        <v>ECA4V</v>
      </c>
      <c r="C1570" s="41" t="str">
        <f>VLOOKUP(B1570,'[1]87-20-0'!$B$2:$G$10000, 3,0)</f>
        <v>ESMALTE CastaNo 4Lt</v>
      </c>
      <c r="D1570" s="41" t="str">
        <f>VLOOKUP(B1570,'[1]87-20-0'!$B$2:$G$10000, 4,0)</f>
        <v>VENIER</v>
      </c>
      <c r="E1570" s="41" t="str">
        <f>VLOOKUP(B1570,'[1]87-20-0'!$B$2:$G$10000, 5,0)</f>
        <v>ESMALTE</v>
      </c>
      <c r="F1570" s="42">
        <f>VLOOKUP(B1570,'[1]87-20-0'!$B$2:$G$10000, 6,0)</f>
        <v>30543.3</v>
      </c>
      <c r="G1570" s="52">
        <f>F1570*(1-$B$15)*(1-(IF(ISERROR(VLOOKUP(A1570,'[2]BASE OFERTAS'!$A$2:$D$800,4,FALSE)),"0 ",VLOOKUP(A1570,'[2]BASE OFERTAS'!$A$2:$D$800,4,FALSE))))</f>
        <v>30543.3</v>
      </c>
      <c r="H1570" s="43"/>
      <c r="I1570" s="44">
        <f t="shared" si="49"/>
        <v>0</v>
      </c>
    </row>
    <row r="1571" spans="1:9" x14ac:dyDescent="0.2">
      <c r="A1571" s="53" t="str">
        <f t="shared" si="48"/>
        <v>VENIERESMALTE</v>
      </c>
      <c r="B1571" s="41" t="str">
        <f>'[1]87-20-0'!B1555</f>
        <v>ECE12V</v>
      </c>
      <c r="C1571" s="41" t="str">
        <f>VLOOKUP(B1571,'[1]87-20-0'!$B$2:$G$10000, 3,0)</f>
        <v>ESMALTE Cedro 1/2</v>
      </c>
      <c r="D1571" s="41" t="str">
        <f>VLOOKUP(B1571,'[1]87-20-0'!$B$2:$G$10000, 4,0)</f>
        <v>VENIER</v>
      </c>
      <c r="E1571" s="41" t="str">
        <f>VLOOKUP(B1571,'[1]87-20-0'!$B$2:$G$10000, 5,0)</f>
        <v>ESMALTE</v>
      </c>
      <c r="F1571" s="42">
        <f>VLOOKUP(B1571,'[1]87-20-0'!$B$2:$G$10000, 6,0)</f>
        <v>5504.96</v>
      </c>
      <c r="G1571" s="52">
        <f>F1571*(1-$B$15)*(1-(IF(ISERROR(VLOOKUP(A1571,'[2]BASE OFERTAS'!$A$2:$D$800,4,FALSE)),"0 ",VLOOKUP(A1571,'[2]BASE OFERTAS'!$A$2:$D$800,4,FALSE))))</f>
        <v>5504.96</v>
      </c>
      <c r="H1571" s="43"/>
      <c r="I1571" s="44">
        <f t="shared" si="49"/>
        <v>0</v>
      </c>
    </row>
    <row r="1572" spans="1:9" x14ac:dyDescent="0.2">
      <c r="A1572" s="53" t="str">
        <f t="shared" si="48"/>
        <v>VENIERESMALTE</v>
      </c>
      <c r="B1572" s="41" t="str">
        <f>'[1]87-20-0'!B1556</f>
        <v>ECE14V</v>
      </c>
      <c r="C1572" s="41" t="str">
        <f>VLOOKUP(B1572,'[1]87-20-0'!$B$2:$G$10000, 3,0)</f>
        <v>ESMALTE Cedro 1/4</v>
      </c>
      <c r="D1572" s="41" t="str">
        <f>VLOOKUP(B1572,'[1]87-20-0'!$B$2:$G$10000, 4,0)</f>
        <v>VENIER</v>
      </c>
      <c r="E1572" s="41" t="str">
        <f>VLOOKUP(B1572,'[1]87-20-0'!$B$2:$G$10000, 5,0)</f>
        <v>ESMALTE</v>
      </c>
      <c r="F1572" s="42">
        <f>VLOOKUP(B1572,'[1]87-20-0'!$B$2:$G$10000, 6,0)</f>
        <v>3526.44</v>
      </c>
      <c r="G1572" s="52">
        <f>F1572*(1-$B$15)*(1-(IF(ISERROR(VLOOKUP(A1572,'[2]BASE OFERTAS'!$A$2:$D$800,4,FALSE)),"0 ",VLOOKUP(A1572,'[2]BASE OFERTAS'!$A$2:$D$800,4,FALSE))))</f>
        <v>3526.44</v>
      </c>
      <c r="H1572" s="43"/>
      <c r="I1572" s="44">
        <f t="shared" si="49"/>
        <v>0</v>
      </c>
    </row>
    <row r="1573" spans="1:9" x14ac:dyDescent="0.2">
      <c r="A1573" s="53" t="str">
        <f t="shared" si="48"/>
        <v>VENIERESMALTE</v>
      </c>
      <c r="B1573" s="41" t="str">
        <f>'[1]87-20-0'!B1557</f>
        <v>ECE1V</v>
      </c>
      <c r="C1573" s="41" t="str">
        <f>VLOOKUP(B1573,'[1]87-20-0'!$B$2:$G$10000, 3,0)</f>
        <v>ESMALTE Cedro 1Lt</v>
      </c>
      <c r="D1573" s="41" t="str">
        <f>VLOOKUP(B1573,'[1]87-20-0'!$B$2:$G$10000, 4,0)</f>
        <v>VENIER</v>
      </c>
      <c r="E1573" s="41" t="str">
        <f>VLOOKUP(B1573,'[1]87-20-0'!$B$2:$G$10000, 5,0)</f>
        <v>ESMALTE</v>
      </c>
      <c r="F1573" s="42">
        <f>VLOOKUP(B1573,'[1]87-20-0'!$B$2:$G$10000, 6,0)</f>
        <v>8149.89</v>
      </c>
      <c r="G1573" s="52">
        <f>F1573*(1-$B$15)*(1-(IF(ISERROR(VLOOKUP(A1573,'[2]BASE OFERTAS'!$A$2:$D$800,4,FALSE)),"0 ",VLOOKUP(A1573,'[2]BASE OFERTAS'!$A$2:$D$800,4,FALSE))))</f>
        <v>8149.89</v>
      </c>
      <c r="H1573" s="43"/>
      <c r="I1573" s="44">
        <f t="shared" si="49"/>
        <v>0</v>
      </c>
    </row>
    <row r="1574" spans="1:9" x14ac:dyDescent="0.2">
      <c r="A1574" s="53" t="str">
        <f t="shared" si="48"/>
        <v>VENIERESMALTE</v>
      </c>
      <c r="B1574" s="41" t="str">
        <f>'[1]87-20-0'!B1558</f>
        <v>ECE4V</v>
      </c>
      <c r="C1574" s="41" t="str">
        <f>VLOOKUP(B1574,'[1]87-20-0'!$B$2:$G$10000, 3,0)</f>
        <v>ESMALTE Cedro 4Lt</v>
      </c>
      <c r="D1574" s="41" t="str">
        <f>VLOOKUP(B1574,'[1]87-20-0'!$B$2:$G$10000, 4,0)</f>
        <v>VENIER</v>
      </c>
      <c r="E1574" s="41" t="str">
        <f>VLOOKUP(B1574,'[1]87-20-0'!$B$2:$G$10000, 5,0)</f>
        <v>ESMALTE</v>
      </c>
      <c r="F1574" s="42">
        <f>VLOOKUP(B1574,'[1]87-20-0'!$B$2:$G$10000, 6,0)</f>
        <v>121928.27</v>
      </c>
      <c r="G1574" s="52">
        <f>F1574*(1-$B$15)*(1-(IF(ISERROR(VLOOKUP(A1574,'[2]BASE OFERTAS'!$A$2:$D$800,4,FALSE)),"0 ",VLOOKUP(A1574,'[2]BASE OFERTAS'!$A$2:$D$800,4,FALSE))))</f>
        <v>121928.27</v>
      </c>
      <c r="H1574" s="43"/>
      <c r="I1574" s="44">
        <f t="shared" si="49"/>
        <v>0</v>
      </c>
    </row>
    <row r="1575" spans="1:9" x14ac:dyDescent="0.2">
      <c r="A1575" s="53" t="str">
        <f t="shared" si="48"/>
        <v>VENIERESMALTE</v>
      </c>
      <c r="B1575" s="41" t="str">
        <f>'[1]87-20-0'!B1559</f>
        <v>EC12V</v>
      </c>
      <c r="C1575" s="41" t="str">
        <f>VLOOKUP(B1575,'[1]87-20-0'!$B$2:$G$10000, 3,0)</f>
        <v>ESMALTE Celeste 1/2</v>
      </c>
      <c r="D1575" s="41" t="str">
        <f>VLOOKUP(B1575,'[1]87-20-0'!$B$2:$G$10000, 4,0)</f>
        <v>VENIER</v>
      </c>
      <c r="E1575" s="41" t="str">
        <f>VLOOKUP(B1575,'[1]87-20-0'!$B$2:$G$10000, 5,0)</f>
        <v>ESMALTE</v>
      </c>
      <c r="F1575" s="42">
        <f>VLOOKUP(B1575,'[1]87-20-0'!$B$2:$G$10000, 6,0)</f>
        <v>26862.98</v>
      </c>
      <c r="G1575" s="52">
        <f>F1575*(1-$B$15)*(1-(IF(ISERROR(VLOOKUP(A1575,'[2]BASE OFERTAS'!$A$2:$D$800,4,FALSE)),"0 ",VLOOKUP(A1575,'[2]BASE OFERTAS'!$A$2:$D$800,4,FALSE))))</f>
        <v>26862.98</v>
      </c>
      <c r="H1575" s="43"/>
      <c r="I1575" s="44">
        <f t="shared" si="49"/>
        <v>0</v>
      </c>
    </row>
    <row r="1576" spans="1:9" x14ac:dyDescent="0.2">
      <c r="A1576" s="53" t="str">
        <f t="shared" si="48"/>
        <v>VENIERESMALTE</v>
      </c>
      <c r="B1576" s="41" t="str">
        <f>'[1]87-20-0'!B1560</f>
        <v>EC14V</v>
      </c>
      <c r="C1576" s="41" t="str">
        <f>VLOOKUP(B1576,'[1]87-20-0'!$B$2:$G$10000, 3,0)</f>
        <v>ESMALTE Celeste 1/4</v>
      </c>
      <c r="D1576" s="41" t="str">
        <f>VLOOKUP(B1576,'[1]87-20-0'!$B$2:$G$10000, 4,0)</f>
        <v>VENIER</v>
      </c>
      <c r="E1576" s="41" t="str">
        <f>VLOOKUP(B1576,'[1]87-20-0'!$B$2:$G$10000, 5,0)</f>
        <v>ESMALTE</v>
      </c>
      <c r="F1576" s="42">
        <f>VLOOKUP(B1576,'[1]87-20-0'!$B$2:$G$10000, 6,0)</f>
        <v>4235.4799999999996</v>
      </c>
      <c r="G1576" s="52">
        <f>F1576*(1-$B$15)*(1-(IF(ISERROR(VLOOKUP(A1576,'[2]BASE OFERTAS'!$A$2:$D$800,4,FALSE)),"0 ",VLOOKUP(A1576,'[2]BASE OFERTAS'!$A$2:$D$800,4,FALSE))))</f>
        <v>4235.4799999999996</v>
      </c>
      <c r="H1576" s="43"/>
      <c r="I1576" s="44">
        <f t="shared" si="49"/>
        <v>0</v>
      </c>
    </row>
    <row r="1577" spans="1:9" x14ac:dyDescent="0.2">
      <c r="A1577" s="53" t="str">
        <f t="shared" si="48"/>
        <v>VENIERESMALTE</v>
      </c>
      <c r="B1577" s="41" t="str">
        <f>'[1]87-20-0'!B1561</f>
        <v>EC1V</v>
      </c>
      <c r="C1577" s="41" t="str">
        <f>VLOOKUP(B1577,'[1]87-20-0'!$B$2:$G$10000, 3,0)</f>
        <v>ESMALTE Celeste 1Lt</v>
      </c>
      <c r="D1577" s="41" t="str">
        <f>VLOOKUP(B1577,'[1]87-20-0'!$B$2:$G$10000, 4,0)</f>
        <v>VENIER</v>
      </c>
      <c r="E1577" s="41" t="str">
        <f>VLOOKUP(B1577,'[1]87-20-0'!$B$2:$G$10000, 5,0)</f>
        <v>ESMALTE</v>
      </c>
      <c r="F1577" s="42">
        <f>VLOOKUP(B1577,'[1]87-20-0'!$B$2:$G$10000, 6,0)</f>
        <v>39078.519999999997</v>
      </c>
      <c r="G1577" s="52">
        <f>F1577*(1-$B$15)*(1-(IF(ISERROR(VLOOKUP(A1577,'[2]BASE OFERTAS'!$A$2:$D$800,4,FALSE)),"0 ",VLOOKUP(A1577,'[2]BASE OFERTAS'!$A$2:$D$800,4,FALSE))))</f>
        <v>39078.519999999997</v>
      </c>
      <c r="H1577" s="43"/>
      <c r="I1577" s="44">
        <f t="shared" si="49"/>
        <v>0</v>
      </c>
    </row>
    <row r="1578" spans="1:9" x14ac:dyDescent="0.2">
      <c r="A1578" s="53" t="str">
        <f t="shared" si="48"/>
        <v>VENIERESMALTE</v>
      </c>
      <c r="B1578" s="41" t="str">
        <f>'[1]87-20-0'!B1562</f>
        <v>EC4V</v>
      </c>
      <c r="C1578" s="41" t="str">
        <f>VLOOKUP(B1578,'[1]87-20-0'!$B$2:$G$10000, 3,0)</f>
        <v>ESMALTE Celeste 4Lt</v>
      </c>
      <c r="D1578" s="41" t="str">
        <f>VLOOKUP(B1578,'[1]87-20-0'!$B$2:$G$10000, 4,0)</f>
        <v>VENIER</v>
      </c>
      <c r="E1578" s="41" t="str">
        <f>VLOOKUP(B1578,'[1]87-20-0'!$B$2:$G$10000, 5,0)</f>
        <v>ESMALTE</v>
      </c>
      <c r="F1578" s="42">
        <f>VLOOKUP(B1578,'[1]87-20-0'!$B$2:$G$10000, 6,0)</f>
        <v>146469.13</v>
      </c>
      <c r="G1578" s="52">
        <f>F1578*(1-$B$15)*(1-(IF(ISERROR(VLOOKUP(A1578,'[2]BASE OFERTAS'!$A$2:$D$800,4,FALSE)),"0 ",VLOOKUP(A1578,'[2]BASE OFERTAS'!$A$2:$D$800,4,FALSE))))</f>
        <v>146469.13</v>
      </c>
      <c r="H1578" s="43"/>
      <c r="I1578" s="44">
        <f t="shared" si="49"/>
        <v>0</v>
      </c>
    </row>
    <row r="1579" spans="1:9" x14ac:dyDescent="0.2">
      <c r="A1579" s="53" t="str">
        <f t="shared" si="48"/>
        <v>VENIERESMALTE</v>
      </c>
      <c r="B1579" s="41" t="str">
        <f>'[1]87-20-0'!B1563</f>
        <v>EG12V</v>
      </c>
      <c r="C1579" s="41" t="str">
        <f>VLOOKUP(B1579,'[1]87-20-0'!$B$2:$G$10000, 3,0)</f>
        <v>ESMALTE Gris 1/2</v>
      </c>
      <c r="D1579" s="41" t="str">
        <f>VLOOKUP(B1579,'[1]87-20-0'!$B$2:$G$10000, 4,0)</f>
        <v>VENIER</v>
      </c>
      <c r="E1579" s="41" t="str">
        <f>VLOOKUP(B1579,'[1]87-20-0'!$B$2:$G$10000, 5,0)</f>
        <v>ESMALTE</v>
      </c>
      <c r="F1579" s="42">
        <f>VLOOKUP(B1579,'[1]87-20-0'!$B$2:$G$10000, 6,0)</f>
        <v>27691.79</v>
      </c>
      <c r="G1579" s="52">
        <f>F1579*(1-$B$15)*(1-(IF(ISERROR(VLOOKUP(A1579,'[2]BASE OFERTAS'!$A$2:$D$800,4,FALSE)),"0 ",VLOOKUP(A1579,'[2]BASE OFERTAS'!$A$2:$D$800,4,FALSE))))</f>
        <v>27691.79</v>
      </c>
      <c r="H1579" s="43"/>
      <c r="I1579" s="44">
        <f t="shared" si="49"/>
        <v>0</v>
      </c>
    </row>
    <row r="1580" spans="1:9" x14ac:dyDescent="0.2">
      <c r="A1580" s="53" t="str">
        <f t="shared" si="48"/>
        <v>VENIERESMALTE</v>
      </c>
      <c r="B1580" s="41" t="str">
        <f>'[1]87-20-0'!B1564</f>
        <v>EG14V</v>
      </c>
      <c r="C1580" s="41" t="str">
        <f>VLOOKUP(B1580,'[1]87-20-0'!$B$2:$G$10000, 3,0)</f>
        <v>ESMALTE Gris 1/4</v>
      </c>
      <c r="D1580" s="41" t="str">
        <f>VLOOKUP(B1580,'[1]87-20-0'!$B$2:$G$10000, 4,0)</f>
        <v>VENIER</v>
      </c>
      <c r="E1580" s="41" t="str">
        <f>VLOOKUP(B1580,'[1]87-20-0'!$B$2:$G$10000, 5,0)</f>
        <v>ESMALTE</v>
      </c>
      <c r="F1580" s="42">
        <f>VLOOKUP(B1580,'[1]87-20-0'!$B$2:$G$10000, 6,0)</f>
        <v>40259.96</v>
      </c>
      <c r="G1580" s="52">
        <f>F1580*(1-$B$15)*(1-(IF(ISERROR(VLOOKUP(A1580,'[2]BASE OFERTAS'!$A$2:$D$800,4,FALSE)),"0 ",VLOOKUP(A1580,'[2]BASE OFERTAS'!$A$2:$D$800,4,FALSE))))</f>
        <v>40259.96</v>
      </c>
      <c r="H1580" s="43"/>
      <c r="I1580" s="44">
        <f t="shared" si="49"/>
        <v>0</v>
      </c>
    </row>
    <row r="1581" spans="1:9" x14ac:dyDescent="0.2">
      <c r="A1581" s="53" t="str">
        <f t="shared" si="48"/>
        <v>VENIERESMALTE</v>
      </c>
      <c r="B1581" s="41" t="str">
        <f>'[1]87-20-0'!B1565</f>
        <v>EG1V</v>
      </c>
      <c r="C1581" s="41" t="str">
        <f>VLOOKUP(B1581,'[1]87-20-0'!$B$2:$G$10000, 3,0)</f>
        <v>ESMALTE Gris 1Lt</v>
      </c>
      <c r="D1581" s="41" t="str">
        <f>VLOOKUP(B1581,'[1]87-20-0'!$B$2:$G$10000, 4,0)</f>
        <v>VENIER</v>
      </c>
      <c r="E1581" s="41" t="str">
        <f>VLOOKUP(B1581,'[1]87-20-0'!$B$2:$G$10000, 5,0)</f>
        <v>ESMALTE</v>
      </c>
      <c r="F1581" s="42">
        <f>VLOOKUP(B1581,'[1]87-20-0'!$B$2:$G$10000, 6,0)</f>
        <v>40259.96</v>
      </c>
      <c r="G1581" s="52">
        <f>F1581*(1-$B$15)*(1-(IF(ISERROR(VLOOKUP(A1581,'[2]BASE OFERTAS'!$A$2:$D$800,4,FALSE)),"0 ",VLOOKUP(A1581,'[2]BASE OFERTAS'!$A$2:$D$800,4,FALSE))))</f>
        <v>40259.96</v>
      </c>
      <c r="H1581" s="43"/>
      <c r="I1581" s="44">
        <f t="shared" si="49"/>
        <v>0</v>
      </c>
    </row>
    <row r="1582" spans="1:9" x14ac:dyDescent="0.2">
      <c r="A1582" s="53" t="str">
        <f t="shared" si="48"/>
        <v>VENIERESMALTE</v>
      </c>
      <c r="B1582" s="41" t="str">
        <f>'[1]87-20-0'!B1566</f>
        <v>EG4V</v>
      </c>
      <c r="C1582" s="41" t="str">
        <f>VLOOKUP(B1582,'[1]87-20-0'!$B$2:$G$10000, 3,0)</f>
        <v>ESMALTE Gris 4Lt</v>
      </c>
      <c r="D1582" s="41" t="str">
        <f>VLOOKUP(B1582,'[1]87-20-0'!$B$2:$G$10000, 4,0)</f>
        <v>VENIER</v>
      </c>
      <c r="E1582" s="41" t="str">
        <f>VLOOKUP(B1582,'[1]87-20-0'!$B$2:$G$10000, 5,0)</f>
        <v>ESMALTE</v>
      </c>
      <c r="F1582" s="42">
        <f>VLOOKUP(B1582,'[1]87-20-0'!$B$2:$G$10000, 6,0)</f>
        <v>150893.18</v>
      </c>
      <c r="G1582" s="52">
        <f>F1582*(1-$B$15)*(1-(IF(ISERROR(VLOOKUP(A1582,'[2]BASE OFERTAS'!$A$2:$D$800,4,FALSE)),"0 ",VLOOKUP(A1582,'[2]BASE OFERTAS'!$A$2:$D$800,4,FALSE))))</f>
        <v>150893.18</v>
      </c>
      <c r="H1582" s="43"/>
      <c r="I1582" s="44">
        <f t="shared" si="49"/>
        <v>0</v>
      </c>
    </row>
    <row r="1583" spans="1:9" x14ac:dyDescent="0.2">
      <c r="A1583" s="53" t="str">
        <f t="shared" si="48"/>
        <v>VENIERESMALTE</v>
      </c>
      <c r="B1583" s="41" t="str">
        <f>'[1]87-20-0'!B1567</f>
        <v>EMA12V</v>
      </c>
      <c r="C1583" s="41" t="str">
        <f>VLOOKUP(B1583,'[1]87-20-0'!$B$2:$G$10000, 3,0)</f>
        <v>ESMALTE Marfil 1/2</v>
      </c>
      <c r="D1583" s="41" t="str">
        <f>VLOOKUP(B1583,'[1]87-20-0'!$B$2:$G$10000, 4,0)</f>
        <v>VENIER</v>
      </c>
      <c r="E1583" s="41" t="str">
        <f>VLOOKUP(B1583,'[1]87-20-0'!$B$2:$G$10000, 5,0)</f>
        <v>ESMALTE</v>
      </c>
      <c r="F1583" s="42">
        <f>VLOOKUP(B1583,'[1]87-20-0'!$B$2:$G$10000, 6,0)</f>
        <v>6671.56</v>
      </c>
      <c r="G1583" s="52">
        <f>F1583*(1-$B$15)*(1-(IF(ISERROR(VLOOKUP(A1583,'[2]BASE OFERTAS'!$A$2:$D$800,4,FALSE)),"0 ",VLOOKUP(A1583,'[2]BASE OFERTAS'!$A$2:$D$800,4,FALSE))))</f>
        <v>6671.56</v>
      </c>
      <c r="H1583" s="43"/>
      <c r="I1583" s="44">
        <f t="shared" si="49"/>
        <v>0</v>
      </c>
    </row>
    <row r="1584" spans="1:9" x14ac:dyDescent="0.2">
      <c r="A1584" s="53" t="str">
        <f t="shared" si="48"/>
        <v>VENIERESMALTE</v>
      </c>
      <c r="B1584" s="41" t="str">
        <f>'[1]87-20-0'!B1568</f>
        <v>EMA14V</v>
      </c>
      <c r="C1584" s="41" t="str">
        <f>VLOOKUP(B1584,'[1]87-20-0'!$B$2:$G$10000, 3,0)</f>
        <v>ESMALTE Marfil 1/4</v>
      </c>
      <c r="D1584" s="41" t="str">
        <f>VLOOKUP(B1584,'[1]87-20-0'!$B$2:$G$10000, 4,0)</f>
        <v>VENIER</v>
      </c>
      <c r="E1584" s="41" t="str">
        <f>VLOOKUP(B1584,'[1]87-20-0'!$B$2:$G$10000, 5,0)</f>
        <v>ESMALTE</v>
      </c>
      <c r="F1584" s="42">
        <f>VLOOKUP(B1584,'[1]87-20-0'!$B$2:$G$10000, 6,0)</f>
        <v>14332.59</v>
      </c>
      <c r="G1584" s="52">
        <f>F1584*(1-$B$15)*(1-(IF(ISERROR(VLOOKUP(A1584,'[2]BASE OFERTAS'!$A$2:$D$800,4,FALSE)),"0 ",VLOOKUP(A1584,'[2]BASE OFERTAS'!$A$2:$D$800,4,FALSE))))</f>
        <v>14332.59</v>
      </c>
      <c r="H1584" s="43"/>
      <c r="I1584" s="44">
        <f t="shared" si="49"/>
        <v>0</v>
      </c>
    </row>
    <row r="1585" spans="1:9" x14ac:dyDescent="0.2">
      <c r="A1585" s="53" t="str">
        <f t="shared" si="48"/>
        <v>VENIERESMALTE</v>
      </c>
      <c r="B1585" s="41" t="str">
        <f>'[1]87-20-0'!B1569</f>
        <v>EMA1V</v>
      </c>
      <c r="C1585" s="41" t="str">
        <f>VLOOKUP(B1585,'[1]87-20-0'!$B$2:$G$10000, 3,0)</f>
        <v>ESMALTE Marfil 1Lt</v>
      </c>
      <c r="D1585" s="41" t="str">
        <f>VLOOKUP(B1585,'[1]87-20-0'!$B$2:$G$10000, 4,0)</f>
        <v>VENIER</v>
      </c>
      <c r="E1585" s="41" t="str">
        <f>VLOOKUP(B1585,'[1]87-20-0'!$B$2:$G$10000, 5,0)</f>
        <v>ESMALTE</v>
      </c>
      <c r="F1585" s="42">
        <f>VLOOKUP(B1585,'[1]87-20-0'!$B$2:$G$10000, 6,0)</f>
        <v>39078.519999999997</v>
      </c>
      <c r="G1585" s="52">
        <f>F1585*(1-$B$15)*(1-(IF(ISERROR(VLOOKUP(A1585,'[2]BASE OFERTAS'!$A$2:$D$800,4,FALSE)),"0 ",VLOOKUP(A1585,'[2]BASE OFERTAS'!$A$2:$D$800,4,FALSE))))</f>
        <v>39078.519999999997</v>
      </c>
      <c r="H1585" s="43"/>
      <c r="I1585" s="44">
        <f t="shared" si="49"/>
        <v>0</v>
      </c>
    </row>
    <row r="1586" spans="1:9" x14ac:dyDescent="0.2">
      <c r="A1586" s="53" t="str">
        <f t="shared" si="48"/>
        <v>VENIERESMALTE</v>
      </c>
      <c r="B1586" s="41" t="str">
        <f>'[1]87-20-0'!B1570</f>
        <v>EMA4V</v>
      </c>
      <c r="C1586" s="41" t="str">
        <f>VLOOKUP(B1586,'[1]87-20-0'!$B$2:$G$10000, 3,0)</f>
        <v>ESMALTE Marfil 4Lt</v>
      </c>
      <c r="D1586" s="41" t="str">
        <f>VLOOKUP(B1586,'[1]87-20-0'!$B$2:$G$10000, 4,0)</f>
        <v>VENIER</v>
      </c>
      <c r="E1586" s="41" t="str">
        <f>VLOOKUP(B1586,'[1]87-20-0'!$B$2:$G$10000, 5,0)</f>
        <v>ESMALTE</v>
      </c>
      <c r="F1586" s="42">
        <f>VLOOKUP(B1586,'[1]87-20-0'!$B$2:$G$10000, 6,0)</f>
        <v>146469.13</v>
      </c>
      <c r="G1586" s="52">
        <f>F1586*(1-$B$15)*(1-(IF(ISERROR(VLOOKUP(A1586,'[2]BASE OFERTAS'!$A$2:$D$800,4,FALSE)),"0 ",VLOOKUP(A1586,'[2]BASE OFERTAS'!$A$2:$D$800,4,FALSE))))</f>
        <v>146469.13</v>
      </c>
      <c r="H1586" s="43"/>
      <c r="I1586" s="44">
        <f t="shared" si="49"/>
        <v>0</v>
      </c>
    </row>
    <row r="1587" spans="1:9" x14ac:dyDescent="0.2">
      <c r="A1587" s="53" t="str">
        <f t="shared" si="48"/>
        <v>VENIERESMALTE</v>
      </c>
      <c r="B1587" s="41" t="str">
        <f>'[1]87-20-0'!B1571</f>
        <v>EM12V</v>
      </c>
      <c r="C1587" s="41" t="str">
        <f>VLOOKUP(B1587,'[1]87-20-0'!$B$2:$G$10000, 3,0)</f>
        <v>ESMALTE Marron 1/2</v>
      </c>
      <c r="D1587" s="41" t="str">
        <f>VLOOKUP(B1587,'[1]87-20-0'!$B$2:$G$10000, 4,0)</f>
        <v>VENIER</v>
      </c>
      <c r="E1587" s="41" t="str">
        <f>VLOOKUP(B1587,'[1]87-20-0'!$B$2:$G$10000, 5,0)</f>
        <v>ESMALTE</v>
      </c>
      <c r="F1587" s="42">
        <f>VLOOKUP(B1587,'[1]87-20-0'!$B$2:$G$10000, 6,0)</f>
        <v>146469.13</v>
      </c>
      <c r="G1587" s="52">
        <f>F1587*(1-$B$15)*(1-(IF(ISERROR(VLOOKUP(A1587,'[2]BASE OFERTAS'!$A$2:$D$800,4,FALSE)),"0 ",VLOOKUP(A1587,'[2]BASE OFERTAS'!$A$2:$D$800,4,FALSE))))</f>
        <v>146469.13</v>
      </c>
      <c r="H1587" s="43"/>
      <c r="I1587" s="44">
        <f t="shared" si="49"/>
        <v>0</v>
      </c>
    </row>
    <row r="1588" spans="1:9" x14ac:dyDescent="0.2">
      <c r="A1588" s="53" t="str">
        <f t="shared" si="48"/>
        <v>VENIERESMALTE</v>
      </c>
      <c r="B1588" s="41" t="str">
        <f>'[1]87-20-0'!B1572</f>
        <v>EM14V</v>
      </c>
      <c r="C1588" s="41" t="str">
        <f>VLOOKUP(B1588,'[1]87-20-0'!$B$2:$G$10000, 3,0)</f>
        <v>ESMALTE Marron 1/4</v>
      </c>
      <c r="D1588" s="41" t="str">
        <f>VLOOKUP(B1588,'[1]87-20-0'!$B$2:$G$10000, 4,0)</f>
        <v>VENIER</v>
      </c>
      <c r="E1588" s="41" t="str">
        <f>VLOOKUP(B1588,'[1]87-20-0'!$B$2:$G$10000, 5,0)</f>
        <v>ESMALTE</v>
      </c>
      <c r="F1588" s="42">
        <f>VLOOKUP(B1588,'[1]87-20-0'!$B$2:$G$10000, 6,0)</f>
        <v>14332.59</v>
      </c>
      <c r="G1588" s="52">
        <f>F1588*(1-$B$15)*(1-(IF(ISERROR(VLOOKUP(A1588,'[2]BASE OFERTAS'!$A$2:$D$800,4,FALSE)),"0 ",VLOOKUP(A1588,'[2]BASE OFERTAS'!$A$2:$D$800,4,FALSE))))</f>
        <v>14332.59</v>
      </c>
      <c r="H1588" s="43"/>
      <c r="I1588" s="44">
        <f t="shared" si="49"/>
        <v>0</v>
      </c>
    </row>
    <row r="1589" spans="1:9" x14ac:dyDescent="0.2">
      <c r="A1589" s="53" t="str">
        <f t="shared" si="48"/>
        <v>VENIERESMALTE</v>
      </c>
      <c r="B1589" s="41" t="str">
        <f>'[1]87-20-0'!B1573</f>
        <v>EM1V</v>
      </c>
      <c r="C1589" s="41" t="str">
        <f>VLOOKUP(B1589,'[1]87-20-0'!$B$2:$G$10000, 3,0)</f>
        <v>ESMALTE Marron 1Lt</v>
      </c>
      <c r="D1589" s="41" t="str">
        <f>VLOOKUP(B1589,'[1]87-20-0'!$B$2:$G$10000, 4,0)</f>
        <v>VENIER</v>
      </c>
      <c r="E1589" s="41" t="str">
        <f>VLOOKUP(B1589,'[1]87-20-0'!$B$2:$G$10000, 5,0)</f>
        <v>ESMALTE</v>
      </c>
      <c r="F1589" s="42">
        <f>VLOOKUP(B1589,'[1]87-20-0'!$B$2:$G$10000, 6,0)</f>
        <v>32534.49</v>
      </c>
      <c r="G1589" s="52">
        <f>F1589*(1-$B$15)*(1-(IF(ISERROR(VLOOKUP(A1589,'[2]BASE OFERTAS'!$A$2:$D$800,4,FALSE)),"0 ",VLOOKUP(A1589,'[2]BASE OFERTAS'!$A$2:$D$800,4,FALSE))))</f>
        <v>32534.49</v>
      </c>
      <c r="H1589" s="43"/>
      <c r="I1589" s="44">
        <f t="shared" si="49"/>
        <v>0</v>
      </c>
    </row>
    <row r="1590" spans="1:9" x14ac:dyDescent="0.2">
      <c r="A1590" s="53" t="str">
        <f t="shared" si="48"/>
        <v>VENIERESMALTE</v>
      </c>
      <c r="B1590" s="41" t="str">
        <f>'[1]87-20-0'!B1574</f>
        <v>EM4V</v>
      </c>
      <c r="C1590" s="41" t="str">
        <f>VLOOKUP(B1590,'[1]87-20-0'!$B$2:$G$10000, 3,0)</f>
        <v>ESMALTE Marron 4Lt</v>
      </c>
      <c r="D1590" s="41" t="str">
        <f>VLOOKUP(B1590,'[1]87-20-0'!$B$2:$G$10000, 4,0)</f>
        <v>VENIER</v>
      </c>
      <c r="E1590" s="41" t="str">
        <f>VLOOKUP(B1590,'[1]87-20-0'!$B$2:$G$10000, 5,0)</f>
        <v>ESMALTE</v>
      </c>
      <c r="F1590" s="42">
        <f>VLOOKUP(B1590,'[1]87-20-0'!$B$2:$G$10000, 6,0)</f>
        <v>121928.27</v>
      </c>
      <c r="G1590" s="52">
        <f>F1590*(1-$B$15)*(1-(IF(ISERROR(VLOOKUP(A1590,'[2]BASE OFERTAS'!$A$2:$D$800,4,FALSE)),"0 ",VLOOKUP(A1590,'[2]BASE OFERTAS'!$A$2:$D$800,4,FALSE))))</f>
        <v>121928.27</v>
      </c>
      <c r="H1590" s="43"/>
      <c r="I1590" s="44">
        <f t="shared" si="49"/>
        <v>0</v>
      </c>
    </row>
    <row r="1591" spans="1:9" x14ac:dyDescent="0.2">
      <c r="A1591" s="53" t="str">
        <f t="shared" si="48"/>
        <v>VENIERESMALTE</v>
      </c>
      <c r="B1591" s="41" t="str">
        <f>'[1]87-20-0'!B1575</f>
        <v>ENA12V</v>
      </c>
      <c r="C1591" s="41" t="str">
        <f>VLOOKUP(B1591,'[1]87-20-0'!$B$2:$G$10000, 3,0)</f>
        <v>ESMALTE Naranja 1/2</v>
      </c>
      <c r="D1591" s="41" t="str">
        <f>VLOOKUP(B1591,'[1]87-20-0'!$B$2:$G$10000, 4,0)</f>
        <v>VENIER</v>
      </c>
      <c r="E1591" s="41" t="str">
        <f>VLOOKUP(B1591,'[1]87-20-0'!$B$2:$G$10000, 5,0)</f>
        <v>ESMALTE</v>
      </c>
      <c r="F1591" s="42">
        <f>VLOOKUP(B1591,'[1]87-20-0'!$B$2:$G$10000, 6,0)</f>
        <v>22376.17</v>
      </c>
      <c r="G1591" s="52">
        <f>F1591*(1-$B$15)*(1-(IF(ISERROR(VLOOKUP(A1591,'[2]BASE OFERTAS'!$A$2:$D$800,4,FALSE)),"0 ",VLOOKUP(A1591,'[2]BASE OFERTAS'!$A$2:$D$800,4,FALSE))))</f>
        <v>22376.17</v>
      </c>
      <c r="H1591" s="43"/>
      <c r="I1591" s="44">
        <f t="shared" si="49"/>
        <v>0</v>
      </c>
    </row>
    <row r="1592" spans="1:9" x14ac:dyDescent="0.2">
      <c r="A1592" s="53" t="str">
        <f t="shared" si="48"/>
        <v>VENIERESMALTE</v>
      </c>
      <c r="B1592" s="41" t="str">
        <f>'[1]87-20-0'!B1576</f>
        <v>ENA14V</v>
      </c>
      <c r="C1592" s="41" t="str">
        <f>VLOOKUP(B1592,'[1]87-20-0'!$B$2:$G$10000, 3,0)</f>
        <v>ESMALTE Naranja 1/4</v>
      </c>
      <c r="D1592" s="41" t="str">
        <f>VLOOKUP(B1592,'[1]87-20-0'!$B$2:$G$10000, 4,0)</f>
        <v>VENIER</v>
      </c>
      <c r="E1592" s="41" t="str">
        <f>VLOOKUP(B1592,'[1]87-20-0'!$B$2:$G$10000, 5,0)</f>
        <v>ESMALTE</v>
      </c>
      <c r="F1592" s="42">
        <f>VLOOKUP(B1592,'[1]87-20-0'!$B$2:$G$10000, 6,0)</f>
        <v>14332.59</v>
      </c>
      <c r="G1592" s="52">
        <f>F1592*(1-$B$15)*(1-(IF(ISERROR(VLOOKUP(A1592,'[2]BASE OFERTAS'!$A$2:$D$800,4,FALSE)),"0 ",VLOOKUP(A1592,'[2]BASE OFERTAS'!$A$2:$D$800,4,FALSE))))</f>
        <v>14332.59</v>
      </c>
      <c r="H1592" s="43"/>
      <c r="I1592" s="44">
        <f t="shared" si="49"/>
        <v>0</v>
      </c>
    </row>
    <row r="1593" spans="1:9" x14ac:dyDescent="0.2">
      <c r="A1593" s="53" t="str">
        <f t="shared" si="48"/>
        <v>VENIERESMALTE</v>
      </c>
      <c r="B1593" s="41" t="str">
        <f>'[1]87-20-0'!B1577</f>
        <v>ENA1V</v>
      </c>
      <c r="C1593" s="41" t="str">
        <f>VLOOKUP(B1593,'[1]87-20-0'!$B$2:$G$10000, 3,0)</f>
        <v>ESMALTE Naranja 1Lt</v>
      </c>
      <c r="D1593" s="41" t="str">
        <f>VLOOKUP(B1593,'[1]87-20-0'!$B$2:$G$10000, 4,0)</f>
        <v>VENIER</v>
      </c>
      <c r="E1593" s="41" t="str">
        <f>VLOOKUP(B1593,'[1]87-20-0'!$B$2:$G$10000, 5,0)</f>
        <v>ESMALTE</v>
      </c>
      <c r="F1593" s="42">
        <f>VLOOKUP(B1593,'[1]87-20-0'!$B$2:$G$10000, 6,0)</f>
        <v>12154.16</v>
      </c>
      <c r="G1593" s="52">
        <f>F1593*(1-$B$15)*(1-(IF(ISERROR(VLOOKUP(A1593,'[2]BASE OFERTAS'!$A$2:$D$800,4,FALSE)),"0 ",VLOOKUP(A1593,'[2]BASE OFERTAS'!$A$2:$D$800,4,FALSE))))</f>
        <v>12154.16</v>
      </c>
      <c r="H1593" s="43"/>
      <c r="I1593" s="44">
        <f t="shared" si="49"/>
        <v>0</v>
      </c>
    </row>
    <row r="1594" spans="1:9" x14ac:dyDescent="0.2">
      <c r="A1594" s="53" t="str">
        <f t="shared" si="48"/>
        <v>VENIERESMALTE</v>
      </c>
      <c r="B1594" s="41" t="str">
        <f>'[1]87-20-0'!B1578</f>
        <v>ENA4V</v>
      </c>
      <c r="C1594" s="41" t="str">
        <f>VLOOKUP(B1594,'[1]87-20-0'!$B$2:$G$10000, 3,0)</f>
        <v>ESMALTE Naranja 4Lt</v>
      </c>
      <c r="D1594" s="41" t="str">
        <f>VLOOKUP(B1594,'[1]87-20-0'!$B$2:$G$10000, 4,0)</f>
        <v>VENIER</v>
      </c>
      <c r="E1594" s="41" t="str">
        <f>VLOOKUP(B1594,'[1]87-20-0'!$B$2:$G$10000, 5,0)</f>
        <v>ESMALTE</v>
      </c>
      <c r="F1594" s="42">
        <f>VLOOKUP(B1594,'[1]87-20-0'!$B$2:$G$10000, 6,0)</f>
        <v>121928.27</v>
      </c>
      <c r="G1594" s="52">
        <f>F1594*(1-$B$15)*(1-(IF(ISERROR(VLOOKUP(A1594,'[2]BASE OFERTAS'!$A$2:$D$800,4,FALSE)),"0 ",VLOOKUP(A1594,'[2]BASE OFERTAS'!$A$2:$D$800,4,FALSE))))</f>
        <v>121928.27</v>
      </c>
      <c r="H1594" s="43"/>
      <c r="I1594" s="44">
        <f t="shared" si="49"/>
        <v>0</v>
      </c>
    </row>
    <row r="1595" spans="1:9" x14ac:dyDescent="0.2">
      <c r="A1595" s="53" t="str">
        <f t="shared" si="48"/>
        <v>VENIERESMALTE</v>
      </c>
      <c r="B1595" s="41" t="str">
        <f>'[1]87-20-0'!B1579</f>
        <v>EN12V</v>
      </c>
      <c r="C1595" s="41" t="str">
        <f>VLOOKUP(B1595,'[1]87-20-0'!$B$2:$G$10000, 3,0)</f>
        <v>ESMALTE Negro 1/2</v>
      </c>
      <c r="D1595" s="41" t="str">
        <f>VLOOKUP(B1595,'[1]87-20-0'!$B$2:$G$10000, 4,0)</f>
        <v>VENIER</v>
      </c>
      <c r="E1595" s="41" t="str">
        <f>VLOOKUP(B1595,'[1]87-20-0'!$B$2:$G$10000, 5,0)</f>
        <v>ESMALTE</v>
      </c>
      <c r="F1595" s="42">
        <f>VLOOKUP(B1595,'[1]87-20-0'!$B$2:$G$10000, 6,0)</f>
        <v>121928.27</v>
      </c>
      <c r="G1595" s="52">
        <f>F1595*(1-$B$15)*(1-(IF(ISERROR(VLOOKUP(A1595,'[2]BASE OFERTAS'!$A$2:$D$800,4,FALSE)),"0 ",VLOOKUP(A1595,'[2]BASE OFERTAS'!$A$2:$D$800,4,FALSE))))</f>
        <v>121928.27</v>
      </c>
      <c r="H1595" s="43"/>
      <c r="I1595" s="44">
        <f t="shared" si="49"/>
        <v>0</v>
      </c>
    </row>
    <row r="1596" spans="1:9" x14ac:dyDescent="0.2">
      <c r="A1596" s="53" t="str">
        <f t="shared" si="48"/>
        <v>VENIERESMALTE</v>
      </c>
      <c r="B1596" s="41" t="str">
        <f>'[1]87-20-0'!B1580</f>
        <v>EN14V</v>
      </c>
      <c r="C1596" s="41" t="str">
        <f>VLOOKUP(B1596,'[1]87-20-0'!$B$2:$G$10000, 3,0)</f>
        <v>ESMALTE Negro 1/4</v>
      </c>
      <c r="D1596" s="41" t="str">
        <f>VLOOKUP(B1596,'[1]87-20-0'!$B$2:$G$10000, 4,0)</f>
        <v>VENIER</v>
      </c>
      <c r="E1596" s="41" t="str">
        <f>VLOOKUP(B1596,'[1]87-20-0'!$B$2:$G$10000, 5,0)</f>
        <v>ESMALTE</v>
      </c>
      <c r="F1596" s="42">
        <f>VLOOKUP(B1596,'[1]87-20-0'!$B$2:$G$10000, 6,0)</f>
        <v>3526.44</v>
      </c>
      <c r="G1596" s="52">
        <f>F1596*(1-$B$15)*(1-(IF(ISERROR(VLOOKUP(A1596,'[2]BASE OFERTAS'!$A$2:$D$800,4,FALSE)),"0 ",VLOOKUP(A1596,'[2]BASE OFERTAS'!$A$2:$D$800,4,FALSE))))</f>
        <v>3526.44</v>
      </c>
      <c r="H1596" s="43"/>
      <c r="I1596" s="44">
        <f t="shared" si="49"/>
        <v>0</v>
      </c>
    </row>
    <row r="1597" spans="1:9" x14ac:dyDescent="0.2">
      <c r="A1597" s="53" t="str">
        <f t="shared" si="48"/>
        <v>VENIERESMALTE</v>
      </c>
      <c r="B1597" s="41" t="str">
        <f>'[1]87-20-0'!B1581</f>
        <v>EN1V</v>
      </c>
      <c r="C1597" s="41" t="str">
        <f>VLOOKUP(B1597,'[1]87-20-0'!$B$2:$G$10000, 3,0)</f>
        <v>ESMALTE Negro 1Lt</v>
      </c>
      <c r="D1597" s="41" t="str">
        <f>VLOOKUP(B1597,'[1]87-20-0'!$B$2:$G$10000, 4,0)</f>
        <v>VENIER</v>
      </c>
      <c r="E1597" s="41" t="str">
        <f>VLOOKUP(B1597,'[1]87-20-0'!$B$2:$G$10000, 5,0)</f>
        <v>ESMALTE</v>
      </c>
      <c r="F1597" s="42">
        <f>VLOOKUP(B1597,'[1]87-20-0'!$B$2:$G$10000, 6,0)</f>
        <v>8149.89</v>
      </c>
      <c r="G1597" s="52">
        <f>F1597*(1-$B$15)*(1-(IF(ISERROR(VLOOKUP(A1597,'[2]BASE OFERTAS'!$A$2:$D$800,4,FALSE)),"0 ",VLOOKUP(A1597,'[2]BASE OFERTAS'!$A$2:$D$800,4,FALSE))))</f>
        <v>8149.89</v>
      </c>
      <c r="H1597" s="43"/>
      <c r="I1597" s="44">
        <f t="shared" si="49"/>
        <v>0</v>
      </c>
    </row>
    <row r="1598" spans="1:9" x14ac:dyDescent="0.2">
      <c r="A1598" s="53" t="str">
        <f t="shared" si="48"/>
        <v>VENIERESMALTE</v>
      </c>
      <c r="B1598" s="41" t="str">
        <f>'[1]87-20-0'!B1582</f>
        <v>EN4V</v>
      </c>
      <c r="C1598" s="41" t="str">
        <f>VLOOKUP(B1598,'[1]87-20-0'!$B$2:$G$10000, 3,0)</f>
        <v>ESMALTE Negro 4Lt</v>
      </c>
      <c r="D1598" s="41" t="str">
        <f>VLOOKUP(B1598,'[1]87-20-0'!$B$2:$G$10000, 4,0)</f>
        <v>VENIER</v>
      </c>
      <c r="E1598" s="41" t="str">
        <f>VLOOKUP(B1598,'[1]87-20-0'!$B$2:$G$10000, 5,0)</f>
        <v>ESMALTE</v>
      </c>
      <c r="F1598" s="42">
        <f>VLOOKUP(B1598,'[1]87-20-0'!$B$2:$G$10000, 6,0)</f>
        <v>30543.3</v>
      </c>
      <c r="G1598" s="52">
        <f>F1598*(1-$B$15)*(1-(IF(ISERROR(VLOOKUP(A1598,'[2]BASE OFERTAS'!$A$2:$D$800,4,FALSE)),"0 ",VLOOKUP(A1598,'[2]BASE OFERTAS'!$A$2:$D$800,4,FALSE))))</f>
        <v>30543.3</v>
      </c>
      <c r="H1598" s="43"/>
      <c r="I1598" s="44">
        <f t="shared" si="49"/>
        <v>0</v>
      </c>
    </row>
    <row r="1599" spans="1:9" x14ac:dyDescent="0.2">
      <c r="A1599" s="53" t="str">
        <f t="shared" si="48"/>
        <v>VENIERESMALTE</v>
      </c>
      <c r="B1599" s="41" t="str">
        <f>'[1]87-20-0'!B1583</f>
        <v>EO12V</v>
      </c>
      <c r="C1599" s="41" t="str">
        <f>VLOOKUP(B1599,'[1]87-20-0'!$B$2:$G$10000, 3,0)</f>
        <v>ESMALTE Ocre 1/2</v>
      </c>
      <c r="D1599" s="41" t="str">
        <f>VLOOKUP(B1599,'[1]87-20-0'!$B$2:$G$10000, 4,0)</f>
        <v>VENIER</v>
      </c>
      <c r="E1599" s="41" t="str">
        <f>VLOOKUP(B1599,'[1]87-20-0'!$B$2:$G$10000, 5,0)</f>
        <v>ESMALTE</v>
      </c>
      <c r="F1599" s="42">
        <f>VLOOKUP(B1599,'[1]87-20-0'!$B$2:$G$10000, 6,0)</f>
        <v>22376.17</v>
      </c>
      <c r="G1599" s="52">
        <f>F1599*(1-$B$15)*(1-(IF(ISERROR(VLOOKUP(A1599,'[2]BASE OFERTAS'!$A$2:$D$800,4,FALSE)),"0 ",VLOOKUP(A1599,'[2]BASE OFERTAS'!$A$2:$D$800,4,FALSE))))</f>
        <v>22376.17</v>
      </c>
      <c r="H1599" s="43"/>
      <c r="I1599" s="44">
        <f t="shared" si="49"/>
        <v>0</v>
      </c>
    </row>
    <row r="1600" spans="1:9" x14ac:dyDescent="0.2">
      <c r="A1600" s="53" t="str">
        <f t="shared" si="48"/>
        <v>VENIERESMALTE</v>
      </c>
      <c r="B1600" s="41" t="str">
        <f>'[1]87-20-0'!B1584</f>
        <v>EO14V</v>
      </c>
      <c r="C1600" s="41" t="str">
        <f>VLOOKUP(B1600,'[1]87-20-0'!$B$2:$G$10000, 3,0)</f>
        <v>ESMALTE Ocre 1/4</v>
      </c>
      <c r="D1600" s="41" t="str">
        <f>VLOOKUP(B1600,'[1]87-20-0'!$B$2:$G$10000, 4,0)</f>
        <v>VENIER</v>
      </c>
      <c r="E1600" s="41" t="str">
        <f>VLOOKUP(B1600,'[1]87-20-0'!$B$2:$G$10000, 5,0)</f>
        <v>ESMALTE</v>
      </c>
      <c r="F1600" s="42">
        <f>VLOOKUP(B1600,'[1]87-20-0'!$B$2:$G$10000, 6,0)</f>
        <v>14332.59</v>
      </c>
      <c r="G1600" s="52">
        <f>F1600*(1-$B$15)*(1-(IF(ISERROR(VLOOKUP(A1600,'[2]BASE OFERTAS'!$A$2:$D$800,4,FALSE)),"0 ",VLOOKUP(A1600,'[2]BASE OFERTAS'!$A$2:$D$800,4,FALSE))))</f>
        <v>14332.59</v>
      </c>
      <c r="H1600" s="43"/>
      <c r="I1600" s="44">
        <f t="shared" si="49"/>
        <v>0</v>
      </c>
    </row>
    <row r="1601" spans="1:9" x14ac:dyDescent="0.2">
      <c r="A1601" s="53" t="str">
        <f t="shared" si="48"/>
        <v>VENIERESMALTE</v>
      </c>
      <c r="B1601" s="41" t="str">
        <f>'[1]87-20-0'!B1585</f>
        <v>EO1V</v>
      </c>
      <c r="C1601" s="41" t="str">
        <f>VLOOKUP(B1601,'[1]87-20-0'!$B$2:$G$10000, 3,0)</f>
        <v>ESMALTE Ocre 1Lt</v>
      </c>
      <c r="D1601" s="41" t="str">
        <f>VLOOKUP(B1601,'[1]87-20-0'!$B$2:$G$10000, 4,0)</f>
        <v>VENIER</v>
      </c>
      <c r="E1601" s="41" t="str">
        <f>VLOOKUP(B1601,'[1]87-20-0'!$B$2:$G$10000, 5,0)</f>
        <v>ESMALTE</v>
      </c>
      <c r="F1601" s="42">
        <f>VLOOKUP(B1601,'[1]87-20-0'!$B$2:$G$10000, 6,0)</f>
        <v>32534.49</v>
      </c>
      <c r="G1601" s="52">
        <f>F1601*(1-$B$15)*(1-(IF(ISERROR(VLOOKUP(A1601,'[2]BASE OFERTAS'!$A$2:$D$800,4,FALSE)),"0 ",VLOOKUP(A1601,'[2]BASE OFERTAS'!$A$2:$D$800,4,FALSE))))</f>
        <v>32534.49</v>
      </c>
      <c r="H1601" s="43"/>
      <c r="I1601" s="44">
        <f t="shared" si="49"/>
        <v>0</v>
      </c>
    </row>
    <row r="1602" spans="1:9" x14ac:dyDescent="0.2">
      <c r="A1602" s="53" t="str">
        <f t="shared" si="48"/>
        <v>VENIERESMALTE</v>
      </c>
      <c r="B1602" s="41" t="str">
        <f>'[1]87-20-0'!B1586</f>
        <v>EO4V</v>
      </c>
      <c r="C1602" s="41" t="str">
        <f>VLOOKUP(B1602,'[1]87-20-0'!$B$2:$G$10000, 3,0)</f>
        <v>ESMALTE Ocre 4Lt</v>
      </c>
      <c r="D1602" s="41" t="str">
        <f>VLOOKUP(B1602,'[1]87-20-0'!$B$2:$G$10000, 4,0)</f>
        <v>VENIER</v>
      </c>
      <c r="E1602" s="41" t="str">
        <f>VLOOKUP(B1602,'[1]87-20-0'!$B$2:$G$10000, 5,0)</f>
        <v>ESMALTE</v>
      </c>
      <c r="F1602" s="42">
        <f>VLOOKUP(B1602,'[1]87-20-0'!$B$2:$G$10000, 6,0)</f>
        <v>30543.3</v>
      </c>
      <c r="G1602" s="52">
        <f>F1602*(1-$B$15)*(1-(IF(ISERROR(VLOOKUP(A1602,'[2]BASE OFERTAS'!$A$2:$D$800,4,FALSE)),"0 ",VLOOKUP(A1602,'[2]BASE OFERTAS'!$A$2:$D$800,4,FALSE))))</f>
        <v>30543.3</v>
      </c>
      <c r="H1602" s="43"/>
      <c r="I1602" s="44">
        <f t="shared" si="49"/>
        <v>0</v>
      </c>
    </row>
    <row r="1603" spans="1:9" x14ac:dyDescent="0.2">
      <c r="A1603" s="53" t="str">
        <f t="shared" si="48"/>
        <v>PREMIERESMALTE</v>
      </c>
      <c r="B1603" s="41" t="str">
        <f>'[1]87-20-0'!B1587</f>
        <v>EAM12P</v>
      </c>
      <c r="C1603" s="41" t="str">
        <f>VLOOKUP(B1603,'[1]87-20-0'!$B$2:$G$10000, 3,0)</f>
        <v>ESMALTE SINT #A/MARI# 1/2</v>
      </c>
      <c r="D1603" s="41" t="str">
        <f>VLOOKUP(B1603,'[1]87-20-0'!$B$2:$G$10000, 4,0)</f>
        <v>PREMIER</v>
      </c>
      <c r="E1603" s="41" t="str">
        <f>VLOOKUP(B1603,'[1]87-20-0'!$B$2:$G$10000, 5,0)</f>
        <v>ESMALTE</v>
      </c>
      <c r="F1603" s="42">
        <f>VLOOKUP(B1603,'[1]87-20-0'!$B$2:$G$10000, 6,0)</f>
        <v>4283.42</v>
      </c>
      <c r="G1603" s="52">
        <f>F1603*(1-$B$15)*(1-(IF(ISERROR(VLOOKUP(A1603,'[2]BASE OFERTAS'!$A$2:$D$800,4,FALSE)),"0 ",VLOOKUP(A1603,'[2]BASE OFERTAS'!$A$2:$D$800,4,FALSE))))</f>
        <v>4283.42</v>
      </c>
      <c r="H1603" s="43"/>
      <c r="I1603" s="44">
        <f t="shared" si="49"/>
        <v>0</v>
      </c>
    </row>
    <row r="1604" spans="1:9" x14ac:dyDescent="0.2">
      <c r="A1604" s="53" t="str">
        <f t="shared" si="48"/>
        <v>PREMIERESMALTE</v>
      </c>
      <c r="B1604" s="41" t="str">
        <f>'[1]87-20-0'!B1588</f>
        <v>EAM14P</v>
      </c>
      <c r="C1604" s="41" t="str">
        <f>VLOOKUP(B1604,'[1]87-20-0'!$B$2:$G$10000, 3,0)</f>
        <v>ESMALTE SINT #A/MARI# 1/4</v>
      </c>
      <c r="D1604" s="41" t="str">
        <f>VLOOKUP(B1604,'[1]87-20-0'!$B$2:$G$10000, 4,0)</f>
        <v>PREMIER</v>
      </c>
      <c r="E1604" s="41" t="str">
        <f>VLOOKUP(B1604,'[1]87-20-0'!$B$2:$G$10000, 5,0)</f>
        <v>ESMALTE</v>
      </c>
      <c r="F1604" s="42">
        <f>VLOOKUP(B1604,'[1]87-20-0'!$B$2:$G$10000, 6,0)</f>
        <v>2534.1799999999998</v>
      </c>
      <c r="G1604" s="52">
        <f>F1604*(1-$B$15)*(1-(IF(ISERROR(VLOOKUP(A1604,'[2]BASE OFERTAS'!$A$2:$D$800,4,FALSE)),"0 ",VLOOKUP(A1604,'[2]BASE OFERTAS'!$A$2:$D$800,4,FALSE))))</f>
        <v>2534.1799999999998</v>
      </c>
      <c r="H1604" s="43"/>
      <c r="I1604" s="44">
        <f t="shared" si="49"/>
        <v>0</v>
      </c>
    </row>
    <row r="1605" spans="1:9" x14ac:dyDescent="0.2">
      <c r="A1605" s="53" t="str">
        <f t="shared" si="48"/>
        <v>PREMIERESMALTE</v>
      </c>
      <c r="B1605" s="41" t="str">
        <f>'[1]87-20-0'!B1589</f>
        <v>EAM1P</v>
      </c>
      <c r="C1605" s="41" t="str">
        <f>VLOOKUP(B1605,'[1]87-20-0'!$B$2:$G$10000, 3,0)</f>
        <v>ESMALTE SINT #A/MARI# 1lt</v>
      </c>
      <c r="D1605" s="41" t="str">
        <f>VLOOKUP(B1605,'[1]87-20-0'!$B$2:$G$10000, 4,0)</f>
        <v>PREMIER</v>
      </c>
      <c r="E1605" s="41" t="str">
        <f>VLOOKUP(B1605,'[1]87-20-0'!$B$2:$G$10000, 5,0)</f>
        <v>ESMALTE</v>
      </c>
      <c r="F1605" s="42">
        <f>VLOOKUP(B1605,'[1]87-20-0'!$B$2:$G$10000, 6,0)</f>
        <v>7482.39</v>
      </c>
      <c r="G1605" s="52">
        <f>F1605*(1-$B$15)*(1-(IF(ISERROR(VLOOKUP(A1605,'[2]BASE OFERTAS'!$A$2:$D$800,4,FALSE)),"0 ",VLOOKUP(A1605,'[2]BASE OFERTAS'!$A$2:$D$800,4,FALSE))))</f>
        <v>7482.39</v>
      </c>
      <c r="H1605" s="43"/>
      <c r="I1605" s="44">
        <f t="shared" si="49"/>
        <v>0</v>
      </c>
    </row>
    <row r="1606" spans="1:9" x14ac:dyDescent="0.2">
      <c r="A1606" s="53" t="str">
        <f t="shared" si="48"/>
        <v>PREMIERESMALTE</v>
      </c>
      <c r="B1606" s="41" t="str">
        <f>'[1]87-20-0'!B1590</f>
        <v>EAM200P</v>
      </c>
      <c r="C1606" s="41" t="str">
        <f>VLOOKUP(B1606,'[1]87-20-0'!$B$2:$G$10000, 3,0)</f>
        <v>ESMALTE SINT #A/MARI# 200</v>
      </c>
      <c r="D1606" s="41" t="str">
        <f>VLOOKUP(B1606,'[1]87-20-0'!$B$2:$G$10000, 4,0)</f>
        <v>PREMIER</v>
      </c>
      <c r="E1606" s="41" t="str">
        <f>VLOOKUP(B1606,'[1]87-20-0'!$B$2:$G$10000, 5,0)</f>
        <v>ESMALTE</v>
      </c>
      <c r="F1606" s="42">
        <f>VLOOKUP(B1606,'[1]87-20-0'!$B$2:$G$10000, 6,0)</f>
        <v>1375803.49</v>
      </c>
      <c r="G1606" s="52">
        <f>F1606*(1-$B$15)*(1-(IF(ISERROR(VLOOKUP(A1606,'[2]BASE OFERTAS'!$A$2:$D$800,4,FALSE)),"0 ",VLOOKUP(A1606,'[2]BASE OFERTAS'!$A$2:$D$800,4,FALSE))))</f>
        <v>1375803.49</v>
      </c>
      <c r="H1606" s="43"/>
      <c r="I1606" s="44">
        <f t="shared" si="49"/>
        <v>0</v>
      </c>
    </row>
    <row r="1607" spans="1:9" x14ac:dyDescent="0.2">
      <c r="A1607" s="53" t="str">
        <f t="shared" si="48"/>
        <v>PREMIERESMALTE</v>
      </c>
      <c r="B1607" s="41" t="str">
        <f>'[1]87-20-0'!B1591</f>
        <v>EAM20P</v>
      </c>
      <c r="C1607" s="41" t="str">
        <f>VLOOKUP(B1607,'[1]87-20-0'!$B$2:$G$10000, 3,0)</f>
        <v>ESMALTE SINT #A/MARI# 20l</v>
      </c>
      <c r="D1607" s="41" t="str">
        <f>VLOOKUP(B1607,'[1]87-20-0'!$B$2:$G$10000, 4,0)</f>
        <v>PREMIER</v>
      </c>
      <c r="E1607" s="41" t="str">
        <f>VLOOKUP(B1607,'[1]87-20-0'!$B$2:$G$10000, 5,0)</f>
        <v>ESMALTE</v>
      </c>
      <c r="F1607" s="42">
        <f>VLOOKUP(B1607,'[1]87-20-0'!$B$2:$G$10000, 6,0)</f>
        <v>137580.35</v>
      </c>
      <c r="G1607" s="52">
        <f>F1607*(1-$B$15)*(1-(IF(ISERROR(VLOOKUP(A1607,'[2]BASE OFERTAS'!$A$2:$D$800,4,FALSE)),"0 ",VLOOKUP(A1607,'[2]BASE OFERTAS'!$A$2:$D$800,4,FALSE))))</f>
        <v>137580.35</v>
      </c>
      <c r="H1607" s="43"/>
      <c r="I1607" s="44">
        <f t="shared" si="49"/>
        <v>0</v>
      </c>
    </row>
    <row r="1608" spans="1:9" x14ac:dyDescent="0.2">
      <c r="A1608" s="53" t="str">
        <f t="shared" si="48"/>
        <v>PREMIERESMALTE</v>
      </c>
      <c r="B1608" s="41" t="str">
        <f>'[1]87-20-0'!B1592</f>
        <v>EAM4P</v>
      </c>
      <c r="C1608" s="41" t="str">
        <f>VLOOKUP(B1608,'[1]87-20-0'!$B$2:$G$10000, 3,0)</f>
        <v>ESMALTE SINT #A/MARI# 4lt</v>
      </c>
      <c r="D1608" s="41" t="str">
        <f>VLOOKUP(B1608,'[1]87-20-0'!$B$2:$G$10000, 4,0)</f>
        <v>PREMIER</v>
      </c>
      <c r="E1608" s="41" t="str">
        <f>VLOOKUP(B1608,'[1]87-20-0'!$B$2:$G$10000, 5,0)</f>
        <v>ESMALTE</v>
      </c>
      <c r="F1608" s="42">
        <f>VLOOKUP(B1608,'[1]87-20-0'!$B$2:$G$10000, 6,0)</f>
        <v>28434.59</v>
      </c>
      <c r="G1608" s="52">
        <f>F1608*(1-$B$15)*(1-(IF(ISERROR(VLOOKUP(A1608,'[2]BASE OFERTAS'!$A$2:$D$800,4,FALSE)),"0 ",VLOOKUP(A1608,'[2]BASE OFERTAS'!$A$2:$D$800,4,FALSE))))</f>
        <v>28434.59</v>
      </c>
      <c r="H1608" s="43"/>
      <c r="I1608" s="44">
        <f t="shared" si="49"/>
        <v>0</v>
      </c>
    </row>
    <row r="1609" spans="1:9" x14ac:dyDescent="0.2">
      <c r="A1609" s="53" t="str">
        <f t="shared" si="48"/>
        <v>PREMIERESMALTE</v>
      </c>
      <c r="B1609" s="41" t="str">
        <f>'[1]87-20-0'!B1593</f>
        <v>EBE12P</v>
      </c>
      <c r="C1609" s="41" t="str">
        <f>VLOOKUP(B1609,'[1]87-20-0'!$B$2:$G$10000, 3,0)</f>
        <v>ESMALTE SINT #BERMEL# 1/2</v>
      </c>
      <c r="D1609" s="41" t="str">
        <f>VLOOKUP(B1609,'[1]87-20-0'!$B$2:$G$10000, 4,0)</f>
        <v>PREMIER</v>
      </c>
      <c r="E1609" s="41" t="str">
        <f>VLOOKUP(B1609,'[1]87-20-0'!$B$2:$G$10000, 5,0)</f>
        <v>ESMALTE</v>
      </c>
      <c r="F1609" s="42">
        <f>VLOOKUP(B1609,'[1]87-20-0'!$B$2:$G$10000, 6,0)</f>
        <v>5491.92</v>
      </c>
      <c r="G1609" s="52">
        <f>F1609*(1-$B$15)*(1-(IF(ISERROR(VLOOKUP(A1609,'[2]BASE OFERTAS'!$A$2:$D$800,4,FALSE)),"0 ",VLOOKUP(A1609,'[2]BASE OFERTAS'!$A$2:$D$800,4,FALSE))))</f>
        <v>5491.92</v>
      </c>
      <c r="H1609" s="43"/>
      <c r="I1609" s="44">
        <f t="shared" si="49"/>
        <v>0</v>
      </c>
    </row>
    <row r="1610" spans="1:9" x14ac:dyDescent="0.2">
      <c r="A1610" s="53" t="str">
        <f t="shared" si="48"/>
        <v>PREMIERESMALTE</v>
      </c>
      <c r="B1610" s="41" t="str">
        <f>'[1]87-20-0'!B1594</f>
        <v>EBE14P</v>
      </c>
      <c r="C1610" s="41" t="str">
        <f>VLOOKUP(B1610,'[1]87-20-0'!$B$2:$G$10000, 3,0)</f>
        <v>ESMALTE SINT #BERMEL# 1/4</v>
      </c>
      <c r="D1610" s="41" t="str">
        <f>VLOOKUP(B1610,'[1]87-20-0'!$B$2:$G$10000, 4,0)</f>
        <v>PREMIER</v>
      </c>
      <c r="E1610" s="41" t="str">
        <f>VLOOKUP(B1610,'[1]87-20-0'!$B$2:$G$10000, 5,0)</f>
        <v>ESMALTE</v>
      </c>
      <c r="F1610" s="42">
        <f>VLOOKUP(B1610,'[1]87-20-0'!$B$2:$G$10000, 6,0)</f>
        <v>3144.76</v>
      </c>
      <c r="G1610" s="52">
        <f>F1610*(1-$B$15)*(1-(IF(ISERROR(VLOOKUP(A1610,'[2]BASE OFERTAS'!$A$2:$D$800,4,FALSE)),"0 ",VLOOKUP(A1610,'[2]BASE OFERTAS'!$A$2:$D$800,4,FALSE))))</f>
        <v>3144.76</v>
      </c>
      <c r="H1610" s="43"/>
      <c r="I1610" s="44">
        <f t="shared" si="49"/>
        <v>0</v>
      </c>
    </row>
    <row r="1611" spans="1:9" x14ac:dyDescent="0.2">
      <c r="A1611" s="53" t="str">
        <f t="shared" si="48"/>
        <v>PREMIERESMALTE</v>
      </c>
      <c r="B1611" s="41" t="str">
        <f>'[1]87-20-0'!B1595</f>
        <v>EBE1P</v>
      </c>
      <c r="C1611" s="41" t="str">
        <f>VLOOKUP(B1611,'[1]87-20-0'!$B$2:$G$10000, 3,0)</f>
        <v>ESMALTE SINT #BERMEL# 1lt</v>
      </c>
      <c r="D1611" s="41" t="str">
        <f>VLOOKUP(B1611,'[1]87-20-0'!$B$2:$G$10000, 4,0)</f>
        <v>PREMIER</v>
      </c>
      <c r="E1611" s="41" t="str">
        <f>VLOOKUP(B1611,'[1]87-20-0'!$B$2:$G$10000, 5,0)</f>
        <v>ESMALTE</v>
      </c>
      <c r="F1611" s="42">
        <f>VLOOKUP(B1611,'[1]87-20-0'!$B$2:$G$10000, 6,0)</f>
        <v>9800.49</v>
      </c>
      <c r="G1611" s="52">
        <f>F1611*(1-$B$15)*(1-(IF(ISERROR(VLOOKUP(A1611,'[2]BASE OFERTAS'!$A$2:$D$800,4,FALSE)),"0 ",VLOOKUP(A1611,'[2]BASE OFERTAS'!$A$2:$D$800,4,FALSE))))</f>
        <v>9800.49</v>
      </c>
      <c r="H1611" s="43"/>
      <c r="I1611" s="44">
        <f t="shared" si="49"/>
        <v>0</v>
      </c>
    </row>
    <row r="1612" spans="1:9" x14ac:dyDescent="0.2">
      <c r="A1612" s="53" t="str">
        <f t="shared" si="48"/>
        <v>PREMIERESMALTE</v>
      </c>
      <c r="B1612" s="41" t="str">
        <f>'[1]87-20-0'!B1596</f>
        <v>EBE200P</v>
      </c>
      <c r="C1612" s="41" t="str">
        <f>VLOOKUP(B1612,'[1]87-20-0'!$B$2:$G$10000, 3,0)</f>
        <v>ESMALTE SINT #BERMEL# 200</v>
      </c>
      <c r="D1612" s="41" t="str">
        <f>VLOOKUP(B1612,'[1]87-20-0'!$B$2:$G$10000, 4,0)</f>
        <v>PREMIER</v>
      </c>
      <c r="E1612" s="41" t="str">
        <f>VLOOKUP(B1612,'[1]87-20-0'!$B$2:$G$10000, 5,0)</f>
        <v>ESMALTE</v>
      </c>
      <c r="F1612" s="42">
        <f>VLOOKUP(B1612,'[1]87-20-0'!$B$2:$G$10000, 6,0)</f>
        <v>1815287.11</v>
      </c>
      <c r="G1612" s="52">
        <f>F1612*(1-$B$15)*(1-(IF(ISERROR(VLOOKUP(A1612,'[2]BASE OFERTAS'!$A$2:$D$800,4,FALSE)),"0 ",VLOOKUP(A1612,'[2]BASE OFERTAS'!$A$2:$D$800,4,FALSE))))</f>
        <v>1815287.11</v>
      </c>
      <c r="H1612" s="43"/>
      <c r="I1612" s="44">
        <f t="shared" si="49"/>
        <v>0</v>
      </c>
    </row>
    <row r="1613" spans="1:9" x14ac:dyDescent="0.2">
      <c r="A1613" s="53" t="str">
        <f t="shared" si="48"/>
        <v>PREMIERESMALTE</v>
      </c>
      <c r="B1613" s="41" t="str">
        <f>'[1]87-20-0'!B1597</f>
        <v>EBE20P</v>
      </c>
      <c r="C1613" s="41" t="str">
        <f>VLOOKUP(B1613,'[1]87-20-0'!$B$2:$G$10000, 3,0)</f>
        <v>ESMALTE SINT #BERMEL# 20l</v>
      </c>
      <c r="D1613" s="41" t="str">
        <f>VLOOKUP(B1613,'[1]87-20-0'!$B$2:$G$10000, 4,0)</f>
        <v>PREMIER</v>
      </c>
      <c r="E1613" s="41" t="str">
        <f>VLOOKUP(B1613,'[1]87-20-0'!$B$2:$G$10000, 5,0)</f>
        <v>ESMALTE</v>
      </c>
      <c r="F1613" s="42">
        <f>VLOOKUP(B1613,'[1]87-20-0'!$B$2:$G$10000, 6,0)</f>
        <v>181528.71</v>
      </c>
      <c r="G1613" s="52">
        <f>F1613*(1-$B$15)*(1-(IF(ISERROR(VLOOKUP(A1613,'[2]BASE OFERTAS'!$A$2:$D$800,4,FALSE)),"0 ",VLOOKUP(A1613,'[2]BASE OFERTAS'!$A$2:$D$800,4,FALSE))))</f>
        <v>181528.71</v>
      </c>
      <c r="H1613" s="43"/>
      <c r="I1613" s="44">
        <f t="shared" si="49"/>
        <v>0</v>
      </c>
    </row>
    <row r="1614" spans="1:9" x14ac:dyDescent="0.2">
      <c r="A1614" s="53" t="str">
        <f t="shared" si="48"/>
        <v>PREMIERESMALTE</v>
      </c>
      <c r="B1614" s="41" t="str">
        <f>'[1]87-20-0'!B1598</f>
        <v>EBE4P</v>
      </c>
      <c r="C1614" s="41" t="str">
        <f>VLOOKUP(B1614,'[1]87-20-0'!$B$2:$G$10000, 3,0)</f>
        <v>ESMALTE SINT #BERMEL# 4lt</v>
      </c>
      <c r="D1614" s="41" t="str">
        <f>VLOOKUP(B1614,'[1]87-20-0'!$B$2:$G$10000, 4,0)</f>
        <v>PREMIER</v>
      </c>
      <c r="E1614" s="41" t="str">
        <f>VLOOKUP(B1614,'[1]87-20-0'!$B$2:$G$10000, 5,0)</f>
        <v>ESMALTE</v>
      </c>
      <c r="F1614" s="42">
        <f>VLOOKUP(B1614,'[1]87-20-0'!$B$2:$G$10000, 6,0)</f>
        <v>37224.26</v>
      </c>
      <c r="G1614" s="52">
        <f>F1614*(1-$B$15)*(1-(IF(ISERROR(VLOOKUP(A1614,'[2]BASE OFERTAS'!$A$2:$D$800,4,FALSE)),"0 ",VLOOKUP(A1614,'[2]BASE OFERTAS'!$A$2:$D$800,4,FALSE))))</f>
        <v>37224.26</v>
      </c>
      <c r="H1614" s="43"/>
      <c r="I1614" s="44">
        <f t="shared" si="49"/>
        <v>0</v>
      </c>
    </row>
    <row r="1615" spans="1:9" x14ac:dyDescent="0.2">
      <c r="A1615" s="53" t="str">
        <f t="shared" si="48"/>
        <v>PREMIERESMALTE</v>
      </c>
      <c r="B1615" s="41" t="str">
        <f>'[1]87-20-0'!B1599</f>
        <v>EB12P</v>
      </c>
      <c r="C1615" s="41" t="str">
        <f>VLOOKUP(B1615,'[1]87-20-0'!$B$2:$G$10000, 3,0)</f>
        <v>ESMALTE SINT #BLANCO# 1/2</v>
      </c>
      <c r="D1615" s="41" t="str">
        <f>VLOOKUP(B1615,'[1]87-20-0'!$B$2:$G$10000, 4,0)</f>
        <v>PREMIER</v>
      </c>
      <c r="E1615" s="41" t="str">
        <f>VLOOKUP(B1615,'[1]87-20-0'!$B$2:$G$10000, 5,0)</f>
        <v>ESMALTE</v>
      </c>
      <c r="F1615" s="42">
        <f>VLOOKUP(B1615,'[1]87-20-0'!$B$2:$G$10000, 6,0)</f>
        <v>5491.92</v>
      </c>
      <c r="G1615" s="52">
        <f>F1615*(1-$B$15)*(1-(IF(ISERROR(VLOOKUP(A1615,'[2]BASE OFERTAS'!$A$2:$D$800,4,FALSE)),"0 ",VLOOKUP(A1615,'[2]BASE OFERTAS'!$A$2:$D$800,4,FALSE))))</f>
        <v>5491.92</v>
      </c>
      <c r="H1615" s="43"/>
      <c r="I1615" s="44">
        <f t="shared" si="49"/>
        <v>0</v>
      </c>
    </row>
    <row r="1616" spans="1:9" x14ac:dyDescent="0.2">
      <c r="A1616" s="53" t="str">
        <f t="shared" si="48"/>
        <v>PREMIERESMALTE</v>
      </c>
      <c r="B1616" s="41" t="str">
        <f>'[1]87-20-0'!B1600</f>
        <v>EB14P</v>
      </c>
      <c r="C1616" s="41" t="str">
        <f>VLOOKUP(B1616,'[1]87-20-0'!$B$2:$G$10000, 3,0)</f>
        <v>ESMALTE SINT #BLANCO# 1/4</v>
      </c>
      <c r="D1616" s="41" t="str">
        <f>VLOOKUP(B1616,'[1]87-20-0'!$B$2:$G$10000, 4,0)</f>
        <v>PREMIER</v>
      </c>
      <c r="E1616" s="41" t="str">
        <f>VLOOKUP(B1616,'[1]87-20-0'!$B$2:$G$10000, 5,0)</f>
        <v>ESMALTE</v>
      </c>
      <c r="F1616" s="42">
        <f>VLOOKUP(B1616,'[1]87-20-0'!$B$2:$G$10000, 6,0)</f>
        <v>3144.76</v>
      </c>
      <c r="G1616" s="52">
        <f>F1616*(1-$B$15)*(1-(IF(ISERROR(VLOOKUP(A1616,'[2]BASE OFERTAS'!$A$2:$D$800,4,FALSE)),"0 ",VLOOKUP(A1616,'[2]BASE OFERTAS'!$A$2:$D$800,4,FALSE))))</f>
        <v>3144.76</v>
      </c>
      <c r="H1616" s="43"/>
      <c r="I1616" s="44">
        <f t="shared" si="49"/>
        <v>0</v>
      </c>
    </row>
    <row r="1617" spans="1:9" x14ac:dyDescent="0.2">
      <c r="A1617" s="53" t="str">
        <f t="shared" si="48"/>
        <v>PREMIERESMALTE</v>
      </c>
      <c r="B1617" s="41" t="str">
        <f>'[1]87-20-0'!B1601</f>
        <v>EB1P</v>
      </c>
      <c r="C1617" s="41" t="str">
        <f>VLOOKUP(B1617,'[1]87-20-0'!$B$2:$G$10000, 3,0)</f>
        <v>ESMALTE SINT #BLANCO# 1lt</v>
      </c>
      <c r="D1617" s="41" t="str">
        <f>VLOOKUP(B1617,'[1]87-20-0'!$B$2:$G$10000, 4,0)</f>
        <v>PREMIER</v>
      </c>
      <c r="E1617" s="41" t="str">
        <f>VLOOKUP(B1617,'[1]87-20-0'!$B$2:$G$10000, 5,0)</f>
        <v>ESMALTE</v>
      </c>
      <c r="F1617" s="42">
        <f>VLOOKUP(B1617,'[1]87-20-0'!$B$2:$G$10000, 6,0)</f>
        <v>9800.49</v>
      </c>
      <c r="G1617" s="52">
        <f>F1617*(1-$B$15)*(1-(IF(ISERROR(VLOOKUP(A1617,'[2]BASE OFERTAS'!$A$2:$D$800,4,FALSE)),"0 ",VLOOKUP(A1617,'[2]BASE OFERTAS'!$A$2:$D$800,4,FALSE))))</f>
        <v>9800.49</v>
      </c>
      <c r="H1617" s="43"/>
      <c r="I1617" s="44">
        <f t="shared" si="49"/>
        <v>0</v>
      </c>
    </row>
    <row r="1618" spans="1:9" x14ac:dyDescent="0.2">
      <c r="A1618" s="53" t="str">
        <f t="shared" si="48"/>
        <v>PREMIERESMALTE</v>
      </c>
      <c r="B1618" s="41" t="str">
        <f>'[1]87-20-0'!B1602</f>
        <v>EB200P</v>
      </c>
      <c r="C1618" s="41" t="str">
        <f>VLOOKUP(B1618,'[1]87-20-0'!$B$2:$G$10000, 3,0)</f>
        <v>ESMALTE SINT #BLANCO# 200</v>
      </c>
      <c r="D1618" s="41" t="str">
        <f>VLOOKUP(B1618,'[1]87-20-0'!$B$2:$G$10000, 4,0)</f>
        <v>PREMIER</v>
      </c>
      <c r="E1618" s="41" t="str">
        <f>VLOOKUP(B1618,'[1]87-20-0'!$B$2:$G$10000, 5,0)</f>
        <v>ESMALTE</v>
      </c>
      <c r="F1618" s="42">
        <f>VLOOKUP(B1618,'[1]87-20-0'!$B$2:$G$10000, 6,0)</f>
        <v>1815287.11</v>
      </c>
      <c r="G1618" s="52">
        <f>F1618*(1-$B$15)*(1-(IF(ISERROR(VLOOKUP(A1618,'[2]BASE OFERTAS'!$A$2:$D$800,4,FALSE)),"0 ",VLOOKUP(A1618,'[2]BASE OFERTAS'!$A$2:$D$800,4,FALSE))))</f>
        <v>1815287.11</v>
      </c>
      <c r="H1618" s="43"/>
      <c r="I1618" s="44">
        <f t="shared" si="49"/>
        <v>0</v>
      </c>
    </row>
    <row r="1619" spans="1:9" x14ac:dyDescent="0.2">
      <c r="A1619" s="53" t="str">
        <f t="shared" ref="A1619:A1682" si="50">D1619&amp;E1619</f>
        <v>PREMIERESMALTE</v>
      </c>
      <c r="B1619" s="41" t="str">
        <f>'[1]87-20-0'!B1603</f>
        <v>EB20P</v>
      </c>
      <c r="C1619" s="41" t="str">
        <f>VLOOKUP(B1619,'[1]87-20-0'!$B$2:$G$10000, 3,0)</f>
        <v>ESMALTE SINT #BLANCO# 20l</v>
      </c>
      <c r="D1619" s="41" t="str">
        <f>VLOOKUP(B1619,'[1]87-20-0'!$B$2:$G$10000, 4,0)</f>
        <v>PREMIER</v>
      </c>
      <c r="E1619" s="41" t="str">
        <f>VLOOKUP(B1619,'[1]87-20-0'!$B$2:$G$10000, 5,0)</f>
        <v>ESMALTE</v>
      </c>
      <c r="F1619" s="42">
        <f>VLOOKUP(B1619,'[1]87-20-0'!$B$2:$G$10000, 6,0)</f>
        <v>181528.71</v>
      </c>
      <c r="G1619" s="52">
        <f>F1619*(1-$B$15)*(1-(IF(ISERROR(VLOOKUP(A1619,'[2]BASE OFERTAS'!$A$2:$D$800,4,FALSE)),"0 ",VLOOKUP(A1619,'[2]BASE OFERTAS'!$A$2:$D$800,4,FALSE))))</f>
        <v>181528.71</v>
      </c>
      <c r="H1619" s="43"/>
      <c r="I1619" s="44">
        <f t="shared" ref="I1619:I1682" si="51">H1619*G1619</f>
        <v>0</v>
      </c>
    </row>
    <row r="1620" spans="1:9" x14ac:dyDescent="0.2">
      <c r="A1620" s="53" t="str">
        <f t="shared" si="50"/>
        <v>PREMIERESMALTE</v>
      </c>
      <c r="B1620" s="41" t="str">
        <f>'[1]87-20-0'!B1604</f>
        <v>EB4P</v>
      </c>
      <c r="C1620" s="41" t="str">
        <f>VLOOKUP(B1620,'[1]87-20-0'!$B$2:$G$10000, 3,0)</f>
        <v>ESMALTE SINT #BLANCO# 4lt</v>
      </c>
      <c r="D1620" s="41" t="str">
        <f>VLOOKUP(B1620,'[1]87-20-0'!$B$2:$G$10000, 4,0)</f>
        <v>PREMIER</v>
      </c>
      <c r="E1620" s="41" t="str">
        <f>VLOOKUP(B1620,'[1]87-20-0'!$B$2:$G$10000, 5,0)</f>
        <v>ESMALTE</v>
      </c>
      <c r="F1620" s="42">
        <f>VLOOKUP(B1620,'[1]87-20-0'!$B$2:$G$10000, 6,0)</f>
        <v>37224.26</v>
      </c>
      <c r="G1620" s="52">
        <f>F1620*(1-$B$15)*(1-(IF(ISERROR(VLOOKUP(A1620,'[2]BASE OFERTAS'!$A$2:$D$800,4,FALSE)),"0 ",VLOOKUP(A1620,'[2]BASE OFERTAS'!$A$2:$D$800,4,FALSE))))</f>
        <v>37224.26</v>
      </c>
      <c r="H1620" s="43"/>
      <c r="I1620" s="44">
        <f t="shared" si="51"/>
        <v>0</v>
      </c>
    </row>
    <row r="1621" spans="1:9" x14ac:dyDescent="0.2">
      <c r="A1621" s="53" t="str">
        <f t="shared" si="50"/>
        <v>PREMIERESMALTE</v>
      </c>
      <c r="B1621" s="41" t="str">
        <f>'[1]87-20-0'!B1605</f>
        <v>EG12P</v>
      </c>
      <c r="C1621" s="41" t="str">
        <f>VLOOKUP(B1621,'[1]87-20-0'!$B$2:$G$10000, 3,0)</f>
        <v>ESMALTE SINT #GRIS# 1/2lt</v>
      </c>
      <c r="D1621" s="41" t="str">
        <f>VLOOKUP(B1621,'[1]87-20-0'!$B$2:$G$10000, 4,0)</f>
        <v>PREMIER</v>
      </c>
      <c r="E1621" s="41" t="str">
        <f>VLOOKUP(B1621,'[1]87-20-0'!$B$2:$G$10000, 5,0)</f>
        <v>ESMALTE</v>
      </c>
      <c r="F1621" s="42">
        <f>VLOOKUP(B1621,'[1]87-20-0'!$B$2:$G$10000, 6,0)</f>
        <v>4352.5200000000004</v>
      </c>
      <c r="G1621" s="52">
        <f>F1621*(1-$B$15)*(1-(IF(ISERROR(VLOOKUP(A1621,'[2]BASE OFERTAS'!$A$2:$D$800,4,FALSE)),"0 ",VLOOKUP(A1621,'[2]BASE OFERTAS'!$A$2:$D$800,4,FALSE))))</f>
        <v>4352.5200000000004</v>
      </c>
      <c r="H1621" s="43"/>
      <c r="I1621" s="44">
        <f t="shared" si="51"/>
        <v>0</v>
      </c>
    </row>
    <row r="1622" spans="1:9" x14ac:dyDescent="0.2">
      <c r="A1622" s="53" t="str">
        <f t="shared" si="50"/>
        <v>PREMIERESMALTE</v>
      </c>
      <c r="B1622" s="41" t="str">
        <f>'[1]87-20-0'!B1606</f>
        <v>EG14P</v>
      </c>
      <c r="C1622" s="41" t="str">
        <f>VLOOKUP(B1622,'[1]87-20-0'!$B$2:$G$10000, 3,0)</f>
        <v>ESMALTE SINT #GRIS# 1/4lt</v>
      </c>
      <c r="D1622" s="41" t="str">
        <f>VLOOKUP(B1622,'[1]87-20-0'!$B$2:$G$10000, 4,0)</f>
        <v>PREMIER</v>
      </c>
      <c r="E1622" s="41" t="str">
        <f>VLOOKUP(B1622,'[1]87-20-0'!$B$2:$G$10000, 5,0)</f>
        <v>ESMALTE</v>
      </c>
      <c r="F1622" s="42">
        <f>VLOOKUP(B1622,'[1]87-20-0'!$B$2:$G$10000, 6,0)</f>
        <v>2575.0500000000002</v>
      </c>
      <c r="G1622" s="52">
        <f>F1622*(1-$B$15)*(1-(IF(ISERROR(VLOOKUP(A1622,'[2]BASE OFERTAS'!$A$2:$D$800,4,FALSE)),"0 ",VLOOKUP(A1622,'[2]BASE OFERTAS'!$A$2:$D$800,4,FALSE))))</f>
        <v>2575.0500000000002</v>
      </c>
      <c r="H1622" s="43"/>
      <c r="I1622" s="44">
        <f t="shared" si="51"/>
        <v>0</v>
      </c>
    </row>
    <row r="1623" spans="1:9" x14ac:dyDescent="0.2">
      <c r="A1623" s="53" t="str">
        <f t="shared" si="50"/>
        <v>PREMIERESMALTE</v>
      </c>
      <c r="B1623" s="41" t="str">
        <f>'[1]87-20-0'!B1607</f>
        <v>EG1P</v>
      </c>
      <c r="C1623" s="41" t="str">
        <f>VLOOKUP(B1623,'[1]87-20-0'!$B$2:$G$10000, 3,0)</f>
        <v>ESMALTE SINT #GRIS# 1lt</v>
      </c>
      <c r="D1623" s="41" t="str">
        <f>VLOOKUP(B1623,'[1]87-20-0'!$B$2:$G$10000, 4,0)</f>
        <v>PREMIER</v>
      </c>
      <c r="E1623" s="41" t="str">
        <f>VLOOKUP(B1623,'[1]87-20-0'!$B$2:$G$10000, 5,0)</f>
        <v>ESMALTE</v>
      </c>
      <c r="F1623" s="42">
        <f>VLOOKUP(B1623,'[1]87-20-0'!$B$2:$G$10000, 6,0)</f>
        <v>7603.07</v>
      </c>
      <c r="G1623" s="52">
        <f>F1623*(1-$B$15)*(1-(IF(ISERROR(VLOOKUP(A1623,'[2]BASE OFERTAS'!$A$2:$D$800,4,FALSE)),"0 ",VLOOKUP(A1623,'[2]BASE OFERTAS'!$A$2:$D$800,4,FALSE))))</f>
        <v>7603.07</v>
      </c>
      <c r="H1623" s="43"/>
      <c r="I1623" s="44">
        <f t="shared" si="51"/>
        <v>0</v>
      </c>
    </row>
    <row r="1624" spans="1:9" x14ac:dyDescent="0.2">
      <c r="A1624" s="53" t="str">
        <f t="shared" si="50"/>
        <v>PREMIERESMALTE</v>
      </c>
      <c r="B1624" s="41" t="str">
        <f>'[1]87-20-0'!B1608</f>
        <v>EG200P</v>
      </c>
      <c r="C1624" s="41" t="str">
        <f>VLOOKUP(B1624,'[1]87-20-0'!$B$2:$G$10000, 3,0)</f>
        <v>ESMALTE SINT #GRIS# 200lt</v>
      </c>
      <c r="D1624" s="41" t="str">
        <f>VLOOKUP(B1624,'[1]87-20-0'!$B$2:$G$10000, 4,0)</f>
        <v>PREMIER</v>
      </c>
      <c r="E1624" s="41" t="str">
        <f>VLOOKUP(B1624,'[1]87-20-0'!$B$2:$G$10000, 5,0)</f>
        <v>ESMALTE</v>
      </c>
      <c r="F1624" s="42">
        <f>VLOOKUP(B1624,'[1]87-20-0'!$B$2:$G$10000, 6,0)</f>
        <v>1375803.49</v>
      </c>
      <c r="G1624" s="52">
        <f>F1624*(1-$B$15)*(1-(IF(ISERROR(VLOOKUP(A1624,'[2]BASE OFERTAS'!$A$2:$D$800,4,FALSE)),"0 ",VLOOKUP(A1624,'[2]BASE OFERTAS'!$A$2:$D$800,4,FALSE))))</f>
        <v>1375803.49</v>
      </c>
      <c r="H1624" s="43"/>
      <c r="I1624" s="44">
        <f t="shared" si="51"/>
        <v>0</v>
      </c>
    </row>
    <row r="1625" spans="1:9" x14ac:dyDescent="0.2">
      <c r="A1625" s="53" t="str">
        <f t="shared" si="50"/>
        <v>PREMIERESMALTE</v>
      </c>
      <c r="B1625" s="41" t="str">
        <f>'[1]87-20-0'!B1609</f>
        <v>EG20P</v>
      </c>
      <c r="C1625" s="41" t="str">
        <f>VLOOKUP(B1625,'[1]87-20-0'!$B$2:$G$10000, 3,0)</f>
        <v>ESMALTE SINT #GRIS# 20lts</v>
      </c>
      <c r="D1625" s="41" t="str">
        <f>VLOOKUP(B1625,'[1]87-20-0'!$B$2:$G$10000, 4,0)</f>
        <v>PREMIER</v>
      </c>
      <c r="E1625" s="41" t="str">
        <f>VLOOKUP(B1625,'[1]87-20-0'!$B$2:$G$10000, 5,0)</f>
        <v>ESMALTE</v>
      </c>
      <c r="F1625" s="42">
        <f>VLOOKUP(B1625,'[1]87-20-0'!$B$2:$G$10000, 6,0)</f>
        <v>137580.35</v>
      </c>
      <c r="G1625" s="52">
        <f>F1625*(1-$B$15)*(1-(IF(ISERROR(VLOOKUP(A1625,'[2]BASE OFERTAS'!$A$2:$D$800,4,FALSE)),"0 ",VLOOKUP(A1625,'[2]BASE OFERTAS'!$A$2:$D$800,4,FALSE))))</f>
        <v>137580.35</v>
      </c>
      <c r="H1625" s="43"/>
      <c r="I1625" s="44">
        <f t="shared" si="51"/>
        <v>0</v>
      </c>
    </row>
    <row r="1626" spans="1:9" x14ac:dyDescent="0.2">
      <c r="A1626" s="53" t="str">
        <f t="shared" si="50"/>
        <v>PREMIERESMALTE</v>
      </c>
      <c r="B1626" s="41" t="str">
        <f>'[1]87-20-0'!B1610</f>
        <v>EG4P</v>
      </c>
      <c r="C1626" s="41" t="str">
        <f>VLOOKUP(B1626,'[1]87-20-0'!$B$2:$G$10000, 3,0)</f>
        <v>ESMALTE SINT #GRIS# 4lt</v>
      </c>
      <c r="D1626" s="41" t="str">
        <f>VLOOKUP(B1626,'[1]87-20-0'!$B$2:$G$10000, 4,0)</f>
        <v>PREMIER</v>
      </c>
      <c r="E1626" s="41" t="str">
        <f>VLOOKUP(B1626,'[1]87-20-0'!$B$2:$G$10000, 5,0)</f>
        <v>ESMALTE</v>
      </c>
      <c r="F1626" s="42">
        <f>VLOOKUP(B1626,'[1]87-20-0'!$B$2:$G$10000, 6,0)</f>
        <v>28434.59</v>
      </c>
      <c r="G1626" s="52">
        <f>F1626*(1-$B$15)*(1-(IF(ISERROR(VLOOKUP(A1626,'[2]BASE OFERTAS'!$A$2:$D$800,4,FALSE)),"0 ",VLOOKUP(A1626,'[2]BASE OFERTAS'!$A$2:$D$800,4,FALSE))))</f>
        <v>28434.59</v>
      </c>
      <c r="H1626" s="43"/>
      <c r="I1626" s="44">
        <f t="shared" si="51"/>
        <v>0</v>
      </c>
    </row>
    <row r="1627" spans="1:9" x14ac:dyDescent="0.2">
      <c r="A1627" s="53" t="str">
        <f t="shared" si="50"/>
        <v>PREMIERESMALTE</v>
      </c>
      <c r="B1627" s="41" t="str">
        <f>'[1]87-20-0'!B1611</f>
        <v>EM12P</v>
      </c>
      <c r="C1627" s="41" t="str">
        <f>VLOOKUP(B1627,'[1]87-20-0'!$B$2:$G$10000, 3,0)</f>
        <v>ESMALTE SINT #MARRON# 1/2</v>
      </c>
      <c r="D1627" s="41" t="str">
        <f>VLOOKUP(B1627,'[1]87-20-0'!$B$2:$G$10000, 4,0)</f>
        <v>PREMIER</v>
      </c>
      <c r="E1627" s="41" t="str">
        <f>VLOOKUP(B1627,'[1]87-20-0'!$B$2:$G$10000, 5,0)</f>
        <v>ESMALTE</v>
      </c>
      <c r="F1627" s="42">
        <f>VLOOKUP(B1627,'[1]87-20-0'!$B$2:$G$10000, 6,0)</f>
        <v>4352.5200000000004</v>
      </c>
      <c r="G1627" s="52">
        <f>F1627*(1-$B$15)*(1-(IF(ISERROR(VLOOKUP(A1627,'[2]BASE OFERTAS'!$A$2:$D$800,4,FALSE)),"0 ",VLOOKUP(A1627,'[2]BASE OFERTAS'!$A$2:$D$800,4,FALSE))))</f>
        <v>4352.5200000000004</v>
      </c>
      <c r="H1627" s="43"/>
      <c r="I1627" s="44">
        <f t="shared" si="51"/>
        <v>0</v>
      </c>
    </row>
    <row r="1628" spans="1:9" x14ac:dyDescent="0.2">
      <c r="A1628" s="53" t="str">
        <f t="shared" si="50"/>
        <v>PREMIERESMALTE</v>
      </c>
      <c r="B1628" s="41" t="str">
        <f>'[1]87-20-0'!B1612</f>
        <v>EM14P</v>
      </c>
      <c r="C1628" s="41" t="str">
        <f>VLOOKUP(B1628,'[1]87-20-0'!$B$2:$G$10000, 3,0)</f>
        <v>ESMALTE SINT #MARRON# 1/4</v>
      </c>
      <c r="D1628" s="41" t="str">
        <f>VLOOKUP(B1628,'[1]87-20-0'!$B$2:$G$10000, 4,0)</f>
        <v>PREMIER</v>
      </c>
      <c r="E1628" s="41" t="str">
        <f>VLOOKUP(B1628,'[1]87-20-0'!$B$2:$G$10000, 5,0)</f>
        <v>ESMALTE</v>
      </c>
      <c r="F1628" s="42">
        <f>VLOOKUP(B1628,'[1]87-20-0'!$B$2:$G$10000, 6,0)</f>
        <v>2575.0500000000002</v>
      </c>
      <c r="G1628" s="52">
        <f>F1628*(1-$B$15)*(1-(IF(ISERROR(VLOOKUP(A1628,'[2]BASE OFERTAS'!$A$2:$D$800,4,FALSE)),"0 ",VLOOKUP(A1628,'[2]BASE OFERTAS'!$A$2:$D$800,4,FALSE))))</f>
        <v>2575.0500000000002</v>
      </c>
      <c r="H1628" s="43"/>
      <c r="I1628" s="44">
        <f t="shared" si="51"/>
        <v>0</v>
      </c>
    </row>
    <row r="1629" spans="1:9" x14ac:dyDescent="0.2">
      <c r="A1629" s="53" t="str">
        <f t="shared" si="50"/>
        <v>PREMIERESMALTE</v>
      </c>
      <c r="B1629" s="41" t="str">
        <f>'[1]87-20-0'!B1613</f>
        <v>EM1P</v>
      </c>
      <c r="C1629" s="41" t="str">
        <f>VLOOKUP(B1629,'[1]87-20-0'!$B$2:$G$10000, 3,0)</f>
        <v>ESMALTE SINT #MARRON# 1lt</v>
      </c>
      <c r="D1629" s="41" t="str">
        <f>VLOOKUP(B1629,'[1]87-20-0'!$B$2:$G$10000, 4,0)</f>
        <v>PREMIER</v>
      </c>
      <c r="E1629" s="41" t="str">
        <f>VLOOKUP(B1629,'[1]87-20-0'!$B$2:$G$10000, 5,0)</f>
        <v>ESMALTE</v>
      </c>
      <c r="F1629" s="42">
        <f>VLOOKUP(B1629,'[1]87-20-0'!$B$2:$G$10000, 6,0)</f>
        <v>7603.07</v>
      </c>
      <c r="G1629" s="52">
        <f>F1629*(1-$B$15)*(1-(IF(ISERROR(VLOOKUP(A1629,'[2]BASE OFERTAS'!$A$2:$D$800,4,FALSE)),"0 ",VLOOKUP(A1629,'[2]BASE OFERTAS'!$A$2:$D$800,4,FALSE))))</f>
        <v>7603.07</v>
      </c>
      <c r="H1629" s="43"/>
      <c r="I1629" s="44">
        <f t="shared" si="51"/>
        <v>0</v>
      </c>
    </row>
    <row r="1630" spans="1:9" x14ac:dyDescent="0.2">
      <c r="A1630" s="53" t="str">
        <f t="shared" si="50"/>
        <v>PREMIERESMALTE</v>
      </c>
      <c r="B1630" s="41" t="str">
        <f>'[1]87-20-0'!B1614</f>
        <v>EM200P</v>
      </c>
      <c r="C1630" s="41" t="str">
        <f>VLOOKUP(B1630,'[1]87-20-0'!$B$2:$G$10000, 3,0)</f>
        <v>ESMALTE SINT #MARRON# 200</v>
      </c>
      <c r="D1630" s="41" t="str">
        <f>VLOOKUP(B1630,'[1]87-20-0'!$B$2:$G$10000, 4,0)</f>
        <v>PREMIER</v>
      </c>
      <c r="E1630" s="41" t="str">
        <f>VLOOKUP(B1630,'[1]87-20-0'!$B$2:$G$10000, 5,0)</f>
        <v>ESMALTE</v>
      </c>
      <c r="F1630" s="42">
        <f>VLOOKUP(B1630,'[1]87-20-0'!$B$2:$G$10000, 6,0)</f>
        <v>1375803.49</v>
      </c>
      <c r="G1630" s="52">
        <f>F1630*(1-$B$15)*(1-(IF(ISERROR(VLOOKUP(A1630,'[2]BASE OFERTAS'!$A$2:$D$800,4,FALSE)),"0 ",VLOOKUP(A1630,'[2]BASE OFERTAS'!$A$2:$D$800,4,FALSE))))</f>
        <v>1375803.49</v>
      </c>
      <c r="H1630" s="43"/>
      <c r="I1630" s="44">
        <f t="shared" si="51"/>
        <v>0</v>
      </c>
    </row>
    <row r="1631" spans="1:9" x14ac:dyDescent="0.2">
      <c r="A1631" s="53" t="str">
        <f t="shared" si="50"/>
        <v>PREMIERESMALTE</v>
      </c>
      <c r="B1631" s="41" t="str">
        <f>'[1]87-20-0'!B1615</f>
        <v>EM20P</v>
      </c>
      <c r="C1631" s="41" t="str">
        <f>VLOOKUP(B1631,'[1]87-20-0'!$B$2:$G$10000, 3,0)</f>
        <v>ESMALTE SINT #MARRON# 20l</v>
      </c>
      <c r="D1631" s="41" t="str">
        <f>VLOOKUP(B1631,'[1]87-20-0'!$B$2:$G$10000, 4,0)</f>
        <v>PREMIER</v>
      </c>
      <c r="E1631" s="41" t="str">
        <f>VLOOKUP(B1631,'[1]87-20-0'!$B$2:$G$10000, 5,0)</f>
        <v>ESMALTE</v>
      </c>
      <c r="F1631" s="42">
        <f>VLOOKUP(B1631,'[1]87-20-0'!$B$2:$G$10000, 6,0)</f>
        <v>137580.35</v>
      </c>
      <c r="G1631" s="52">
        <f>F1631*(1-$B$15)*(1-(IF(ISERROR(VLOOKUP(A1631,'[2]BASE OFERTAS'!$A$2:$D$800,4,FALSE)),"0 ",VLOOKUP(A1631,'[2]BASE OFERTAS'!$A$2:$D$800,4,FALSE))))</f>
        <v>137580.35</v>
      </c>
      <c r="H1631" s="43"/>
      <c r="I1631" s="44">
        <f t="shared" si="51"/>
        <v>0</v>
      </c>
    </row>
    <row r="1632" spans="1:9" x14ac:dyDescent="0.2">
      <c r="A1632" s="53" t="str">
        <f t="shared" si="50"/>
        <v>PREMIERESMALTE</v>
      </c>
      <c r="B1632" s="41" t="str">
        <f>'[1]87-20-0'!B1616</f>
        <v>EM4P</v>
      </c>
      <c r="C1632" s="41" t="str">
        <f>VLOOKUP(B1632,'[1]87-20-0'!$B$2:$G$10000, 3,0)</f>
        <v>ESMALTE SINT #MARRON# 4lt</v>
      </c>
      <c r="D1632" s="41" t="str">
        <f>VLOOKUP(B1632,'[1]87-20-0'!$B$2:$G$10000, 4,0)</f>
        <v>PREMIER</v>
      </c>
      <c r="E1632" s="41" t="str">
        <f>VLOOKUP(B1632,'[1]87-20-0'!$B$2:$G$10000, 5,0)</f>
        <v>ESMALTE</v>
      </c>
      <c r="F1632" s="42">
        <f>VLOOKUP(B1632,'[1]87-20-0'!$B$2:$G$10000, 6,0)</f>
        <v>28434.59</v>
      </c>
      <c r="G1632" s="52">
        <f>F1632*(1-$B$15)*(1-(IF(ISERROR(VLOOKUP(A1632,'[2]BASE OFERTAS'!$A$2:$D$800,4,FALSE)),"0 ",VLOOKUP(A1632,'[2]BASE OFERTAS'!$A$2:$D$800,4,FALSE))))</f>
        <v>28434.59</v>
      </c>
      <c r="H1632" s="43"/>
      <c r="I1632" s="44">
        <f t="shared" si="51"/>
        <v>0</v>
      </c>
    </row>
    <row r="1633" spans="1:9" x14ac:dyDescent="0.2">
      <c r="A1633" s="53" t="str">
        <f t="shared" si="50"/>
        <v>PREMIERESMALTE</v>
      </c>
      <c r="B1633" s="41" t="str">
        <f>'[1]87-20-0'!B1617</f>
        <v>EN12P</v>
      </c>
      <c r="C1633" s="41" t="str">
        <f>VLOOKUP(B1633,'[1]87-20-0'!$B$2:$G$10000, 3,0)</f>
        <v>ESMALTE SINT #NEGRO# 1/2l</v>
      </c>
      <c r="D1633" s="41" t="str">
        <f>VLOOKUP(B1633,'[1]87-20-0'!$B$2:$G$10000, 4,0)</f>
        <v>PREMIER</v>
      </c>
      <c r="E1633" s="41" t="str">
        <f>VLOOKUP(B1633,'[1]87-20-0'!$B$2:$G$10000, 5,0)</f>
        <v>ESMALTE</v>
      </c>
      <c r="F1633" s="42">
        <f>VLOOKUP(B1633,'[1]87-20-0'!$B$2:$G$10000, 6,0)</f>
        <v>4283.42</v>
      </c>
      <c r="G1633" s="52">
        <f>F1633*(1-$B$15)*(1-(IF(ISERROR(VLOOKUP(A1633,'[2]BASE OFERTAS'!$A$2:$D$800,4,FALSE)),"0 ",VLOOKUP(A1633,'[2]BASE OFERTAS'!$A$2:$D$800,4,FALSE))))</f>
        <v>4283.42</v>
      </c>
      <c r="H1633" s="43"/>
      <c r="I1633" s="44">
        <f t="shared" si="51"/>
        <v>0</v>
      </c>
    </row>
    <row r="1634" spans="1:9" x14ac:dyDescent="0.2">
      <c r="A1634" s="53" t="str">
        <f t="shared" si="50"/>
        <v>PREMIERESMALTE</v>
      </c>
      <c r="B1634" s="41" t="str">
        <f>'[1]87-20-0'!B1618</f>
        <v>EN14P</v>
      </c>
      <c r="C1634" s="41" t="str">
        <f>VLOOKUP(B1634,'[1]87-20-0'!$B$2:$G$10000, 3,0)</f>
        <v>ESMALTE SINT #NEGRO# 1/4l</v>
      </c>
      <c r="D1634" s="41" t="str">
        <f>VLOOKUP(B1634,'[1]87-20-0'!$B$2:$G$10000, 4,0)</f>
        <v>PREMIER</v>
      </c>
      <c r="E1634" s="41" t="str">
        <f>VLOOKUP(B1634,'[1]87-20-0'!$B$2:$G$10000, 5,0)</f>
        <v>ESMALTE</v>
      </c>
      <c r="F1634" s="42">
        <f>VLOOKUP(B1634,'[1]87-20-0'!$B$2:$G$10000, 6,0)</f>
        <v>2534.1799999999998</v>
      </c>
      <c r="G1634" s="52">
        <f>F1634*(1-$B$15)*(1-(IF(ISERROR(VLOOKUP(A1634,'[2]BASE OFERTAS'!$A$2:$D$800,4,FALSE)),"0 ",VLOOKUP(A1634,'[2]BASE OFERTAS'!$A$2:$D$800,4,FALSE))))</f>
        <v>2534.1799999999998</v>
      </c>
      <c r="H1634" s="43"/>
      <c r="I1634" s="44">
        <f t="shared" si="51"/>
        <v>0</v>
      </c>
    </row>
    <row r="1635" spans="1:9" x14ac:dyDescent="0.2">
      <c r="A1635" s="53" t="str">
        <f t="shared" si="50"/>
        <v>PREMIERESMALTE</v>
      </c>
      <c r="B1635" s="41" t="str">
        <f>'[1]87-20-0'!B1619</f>
        <v>EN1P</v>
      </c>
      <c r="C1635" s="41" t="str">
        <f>VLOOKUP(B1635,'[1]87-20-0'!$B$2:$G$10000, 3,0)</f>
        <v>ESMALTE SINT #NEGRO# 1lt</v>
      </c>
      <c r="D1635" s="41" t="str">
        <f>VLOOKUP(B1635,'[1]87-20-0'!$B$2:$G$10000, 4,0)</f>
        <v>PREMIER</v>
      </c>
      <c r="E1635" s="41" t="str">
        <f>VLOOKUP(B1635,'[1]87-20-0'!$B$2:$G$10000, 5,0)</f>
        <v>ESMALTE</v>
      </c>
      <c r="F1635" s="42">
        <f>VLOOKUP(B1635,'[1]87-20-0'!$B$2:$G$10000, 6,0)</f>
        <v>7482.39</v>
      </c>
      <c r="G1635" s="52">
        <f>F1635*(1-$B$15)*(1-(IF(ISERROR(VLOOKUP(A1635,'[2]BASE OFERTAS'!$A$2:$D$800,4,FALSE)),"0 ",VLOOKUP(A1635,'[2]BASE OFERTAS'!$A$2:$D$800,4,FALSE))))</f>
        <v>7482.39</v>
      </c>
      <c r="H1635" s="43"/>
      <c r="I1635" s="44">
        <f t="shared" si="51"/>
        <v>0</v>
      </c>
    </row>
    <row r="1636" spans="1:9" x14ac:dyDescent="0.2">
      <c r="A1636" s="53" t="str">
        <f t="shared" si="50"/>
        <v>PREMIERESMALTE</v>
      </c>
      <c r="B1636" s="41" t="str">
        <f>'[1]87-20-0'!B1620</f>
        <v>EN200P</v>
      </c>
      <c r="C1636" s="41" t="str">
        <f>VLOOKUP(B1636,'[1]87-20-0'!$B$2:$G$10000, 3,0)</f>
        <v>ESMALTE SINT #NEGRO# 200l</v>
      </c>
      <c r="D1636" s="41" t="str">
        <f>VLOOKUP(B1636,'[1]87-20-0'!$B$2:$G$10000, 4,0)</f>
        <v>PREMIER</v>
      </c>
      <c r="E1636" s="41" t="str">
        <f>VLOOKUP(B1636,'[1]87-20-0'!$B$2:$G$10000, 5,0)</f>
        <v>ESMALTE</v>
      </c>
      <c r="F1636" s="42">
        <f>VLOOKUP(B1636,'[1]87-20-0'!$B$2:$G$10000, 6,0)</f>
        <v>1375803.49</v>
      </c>
      <c r="G1636" s="52">
        <f>F1636*(1-$B$15)*(1-(IF(ISERROR(VLOOKUP(A1636,'[2]BASE OFERTAS'!$A$2:$D$800,4,FALSE)),"0 ",VLOOKUP(A1636,'[2]BASE OFERTAS'!$A$2:$D$800,4,FALSE))))</f>
        <v>1375803.49</v>
      </c>
      <c r="H1636" s="43"/>
      <c r="I1636" s="44">
        <f t="shared" si="51"/>
        <v>0</v>
      </c>
    </row>
    <row r="1637" spans="1:9" x14ac:dyDescent="0.2">
      <c r="A1637" s="53" t="str">
        <f t="shared" si="50"/>
        <v>PREMIERESMALTE</v>
      </c>
      <c r="B1637" s="41" t="str">
        <f>'[1]87-20-0'!B1621</f>
        <v>EN20P</v>
      </c>
      <c r="C1637" s="41" t="str">
        <f>VLOOKUP(B1637,'[1]87-20-0'!$B$2:$G$10000, 3,0)</f>
        <v>ESMALTE SINT #NEGRO# 20lt</v>
      </c>
      <c r="D1637" s="41" t="str">
        <f>VLOOKUP(B1637,'[1]87-20-0'!$B$2:$G$10000, 4,0)</f>
        <v>PREMIER</v>
      </c>
      <c r="E1637" s="41" t="str">
        <f>VLOOKUP(B1637,'[1]87-20-0'!$B$2:$G$10000, 5,0)</f>
        <v>ESMALTE</v>
      </c>
      <c r="F1637" s="42">
        <f>VLOOKUP(B1637,'[1]87-20-0'!$B$2:$G$10000, 6,0)</f>
        <v>137580.35</v>
      </c>
      <c r="G1637" s="52">
        <f>F1637*(1-$B$15)*(1-(IF(ISERROR(VLOOKUP(A1637,'[2]BASE OFERTAS'!$A$2:$D$800,4,FALSE)),"0 ",VLOOKUP(A1637,'[2]BASE OFERTAS'!$A$2:$D$800,4,FALSE))))</f>
        <v>137580.35</v>
      </c>
      <c r="H1637" s="43"/>
      <c r="I1637" s="44">
        <f t="shared" si="51"/>
        <v>0</v>
      </c>
    </row>
    <row r="1638" spans="1:9" x14ac:dyDescent="0.2">
      <c r="A1638" s="53" t="str">
        <f t="shared" si="50"/>
        <v>PREMIERESMALTE</v>
      </c>
      <c r="B1638" s="41" t="str">
        <f>'[1]87-20-0'!B1622</f>
        <v>EN4P</v>
      </c>
      <c r="C1638" s="41" t="str">
        <f>VLOOKUP(B1638,'[1]87-20-0'!$B$2:$G$10000, 3,0)</f>
        <v>ESMALTE SINT #NEGRO# 4lt</v>
      </c>
      <c r="D1638" s="41" t="str">
        <f>VLOOKUP(B1638,'[1]87-20-0'!$B$2:$G$10000, 4,0)</f>
        <v>PREMIER</v>
      </c>
      <c r="E1638" s="41" t="str">
        <f>VLOOKUP(B1638,'[1]87-20-0'!$B$2:$G$10000, 5,0)</f>
        <v>ESMALTE</v>
      </c>
      <c r="F1638" s="42">
        <f>VLOOKUP(B1638,'[1]87-20-0'!$B$2:$G$10000, 6,0)</f>
        <v>28434.59</v>
      </c>
      <c r="G1638" s="52">
        <f>F1638*(1-$B$15)*(1-(IF(ISERROR(VLOOKUP(A1638,'[2]BASE OFERTAS'!$A$2:$D$800,4,FALSE)),"0 ",VLOOKUP(A1638,'[2]BASE OFERTAS'!$A$2:$D$800,4,FALSE))))</f>
        <v>28434.59</v>
      </c>
      <c r="H1638" s="43"/>
      <c r="I1638" s="44">
        <f t="shared" si="51"/>
        <v>0</v>
      </c>
    </row>
    <row r="1639" spans="1:9" x14ac:dyDescent="0.2">
      <c r="A1639" s="53" t="str">
        <f t="shared" si="50"/>
        <v>PREMIERESMALTE</v>
      </c>
      <c r="B1639" s="41" t="str">
        <f>'[1]87-20-0'!B1623</f>
        <v>EVI12P</v>
      </c>
      <c r="C1639" s="41" t="str">
        <f>VLOOKUP(B1639,'[1]87-20-0'!$B$2:$G$10000, 3,0)</f>
        <v>ESMALTE SINT #V/INGL# 1/2</v>
      </c>
      <c r="D1639" s="41" t="str">
        <f>VLOOKUP(B1639,'[1]87-20-0'!$B$2:$G$10000, 4,0)</f>
        <v>PREMIER</v>
      </c>
      <c r="E1639" s="41" t="str">
        <f>VLOOKUP(B1639,'[1]87-20-0'!$B$2:$G$10000, 5,0)</f>
        <v>ESMALTE</v>
      </c>
      <c r="F1639" s="42">
        <f>VLOOKUP(B1639,'[1]87-20-0'!$B$2:$G$10000, 6,0)</f>
        <v>4283.42</v>
      </c>
      <c r="G1639" s="52">
        <f>F1639*(1-$B$15)*(1-(IF(ISERROR(VLOOKUP(A1639,'[2]BASE OFERTAS'!$A$2:$D$800,4,FALSE)),"0 ",VLOOKUP(A1639,'[2]BASE OFERTAS'!$A$2:$D$800,4,FALSE))))</f>
        <v>4283.42</v>
      </c>
      <c r="H1639" s="43"/>
      <c r="I1639" s="44">
        <f t="shared" si="51"/>
        <v>0</v>
      </c>
    </row>
    <row r="1640" spans="1:9" x14ac:dyDescent="0.2">
      <c r="A1640" s="53" t="str">
        <f t="shared" si="50"/>
        <v>PREMIERESMALTE</v>
      </c>
      <c r="B1640" s="41" t="str">
        <f>'[1]87-20-0'!B1624</f>
        <v>EVI14P</v>
      </c>
      <c r="C1640" s="41" t="str">
        <f>VLOOKUP(B1640,'[1]87-20-0'!$B$2:$G$10000, 3,0)</f>
        <v>ESMALTE SINT #V/INGL# 1/4</v>
      </c>
      <c r="D1640" s="41" t="str">
        <f>VLOOKUP(B1640,'[1]87-20-0'!$B$2:$G$10000, 4,0)</f>
        <v>PREMIER</v>
      </c>
      <c r="E1640" s="41" t="str">
        <f>VLOOKUP(B1640,'[1]87-20-0'!$B$2:$G$10000, 5,0)</f>
        <v>ESMALTE</v>
      </c>
      <c r="F1640" s="42">
        <f>VLOOKUP(B1640,'[1]87-20-0'!$B$2:$G$10000, 6,0)</f>
        <v>2534.1799999999998</v>
      </c>
      <c r="G1640" s="52">
        <f>F1640*(1-$B$15)*(1-(IF(ISERROR(VLOOKUP(A1640,'[2]BASE OFERTAS'!$A$2:$D$800,4,FALSE)),"0 ",VLOOKUP(A1640,'[2]BASE OFERTAS'!$A$2:$D$800,4,FALSE))))</f>
        <v>2534.1799999999998</v>
      </c>
      <c r="H1640" s="43"/>
      <c r="I1640" s="44">
        <f t="shared" si="51"/>
        <v>0</v>
      </c>
    </row>
    <row r="1641" spans="1:9" x14ac:dyDescent="0.2">
      <c r="A1641" s="53" t="str">
        <f t="shared" si="50"/>
        <v>PREMIERESMALTE</v>
      </c>
      <c r="B1641" s="41" t="str">
        <f>'[1]87-20-0'!B1625</f>
        <v>EVI1P</v>
      </c>
      <c r="C1641" s="41" t="str">
        <f>VLOOKUP(B1641,'[1]87-20-0'!$B$2:$G$10000, 3,0)</f>
        <v>ESMALTE SINT #V/INGL# 1lt</v>
      </c>
      <c r="D1641" s="41" t="str">
        <f>VLOOKUP(B1641,'[1]87-20-0'!$B$2:$G$10000, 4,0)</f>
        <v>PREMIER</v>
      </c>
      <c r="E1641" s="41" t="str">
        <f>VLOOKUP(B1641,'[1]87-20-0'!$B$2:$G$10000, 5,0)</f>
        <v>ESMALTE</v>
      </c>
      <c r="F1641" s="42">
        <f>VLOOKUP(B1641,'[1]87-20-0'!$B$2:$G$10000, 6,0)</f>
        <v>7482.39</v>
      </c>
      <c r="G1641" s="52">
        <f>F1641*(1-$B$15)*(1-(IF(ISERROR(VLOOKUP(A1641,'[2]BASE OFERTAS'!$A$2:$D$800,4,FALSE)),"0 ",VLOOKUP(A1641,'[2]BASE OFERTAS'!$A$2:$D$800,4,FALSE))))</f>
        <v>7482.39</v>
      </c>
      <c r="H1641" s="43"/>
      <c r="I1641" s="44">
        <f t="shared" si="51"/>
        <v>0</v>
      </c>
    </row>
    <row r="1642" spans="1:9" x14ac:dyDescent="0.2">
      <c r="A1642" s="53" t="str">
        <f t="shared" si="50"/>
        <v>PREMIERESMALTE</v>
      </c>
      <c r="B1642" s="41" t="str">
        <f>'[1]87-20-0'!B1626</f>
        <v>EVI200P</v>
      </c>
      <c r="C1642" s="41" t="str">
        <f>VLOOKUP(B1642,'[1]87-20-0'!$B$2:$G$10000, 3,0)</f>
        <v>ESMALTE SINT #V/INGL# 200</v>
      </c>
      <c r="D1642" s="41" t="str">
        <f>VLOOKUP(B1642,'[1]87-20-0'!$B$2:$G$10000, 4,0)</f>
        <v>PREMIER</v>
      </c>
      <c r="E1642" s="41" t="str">
        <f>VLOOKUP(B1642,'[1]87-20-0'!$B$2:$G$10000, 5,0)</f>
        <v>ESMALTE</v>
      </c>
      <c r="F1642" s="42">
        <f>VLOOKUP(B1642,'[1]87-20-0'!$B$2:$G$10000, 6,0)</f>
        <v>1375803.49</v>
      </c>
      <c r="G1642" s="52">
        <f>F1642*(1-$B$15)*(1-(IF(ISERROR(VLOOKUP(A1642,'[2]BASE OFERTAS'!$A$2:$D$800,4,FALSE)),"0 ",VLOOKUP(A1642,'[2]BASE OFERTAS'!$A$2:$D$800,4,FALSE))))</f>
        <v>1375803.49</v>
      </c>
      <c r="H1642" s="43"/>
      <c r="I1642" s="44">
        <f t="shared" si="51"/>
        <v>0</v>
      </c>
    </row>
    <row r="1643" spans="1:9" x14ac:dyDescent="0.2">
      <c r="A1643" s="53" t="str">
        <f t="shared" si="50"/>
        <v>PREMIERESMALTE</v>
      </c>
      <c r="B1643" s="41" t="str">
        <f>'[1]87-20-0'!B1627</f>
        <v>EVI20P</v>
      </c>
      <c r="C1643" s="41" t="str">
        <f>VLOOKUP(B1643,'[1]87-20-0'!$B$2:$G$10000, 3,0)</f>
        <v>ESMALTE SINT #V/INGL# 20l</v>
      </c>
      <c r="D1643" s="41" t="str">
        <f>VLOOKUP(B1643,'[1]87-20-0'!$B$2:$G$10000, 4,0)</f>
        <v>PREMIER</v>
      </c>
      <c r="E1643" s="41" t="str">
        <f>VLOOKUP(B1643,'[1]87-20-0'!$B$2:$G$10000, 5,0)</f>
        <v>ESMALTE</v>
      </c>
      <c r="F1643" s="42">
        <f>VLOOKUP(B1643,'[1]87-20-0'!$B$2:$G$10000, 6,0)</f>
        <v>137580.35</v>
      </c>
      <c r="G1643" s="52">
        <f>F1643*(1-$B$15)*(1-(IF(ISERROR(VLOOKUP(A1643,'[2]BASE OFERTAS'!$A$2:$D$800,4,FALSE)),"0 ",VLOOKUP(A1643,'[2]BASE OFERTAS'!$A$2:$D$800,4,FALSE))))</f>
        <v>137580.35</v>
      </c>
      <c r="H1643" s="43"/>
      <c r="I1643" s="44">
        <f t="shared" si="51"/>
        <v>0</v>
      </c>
    </row>
    <row r="1644" spans="1:9" x14ac:dyDescent="0.2">
      <c r="A1644" s="53" t="str">
        <f t="shared" si="50"/>
        <v>PREMIERESMALTE</v>
      </c>
      <c r="B1644" s="41" t="str">
        <f>'[1]87-20-0'!B1628</f>
        <v>EVI4P</v>
      </c>
      <c r="C1644" s="41" t="str">
        <f>VLOOKUP(B1644,'[1]87-20-0'!$B$2:$G$10000, 3,0)</f>
        <v>ESMALTE SINT #V/INGL# 4lt</v>
      </c>
      <c r="D1644" s="41" t="str">
        <f>VLOOKUP(B1644,'[1]87-20-0'!$B$2:$G$10000, 4,0)</f>
        <v>PREMIER</v>
      </c>
      <c r="E1644" s="41" t="str">
        <f>VLOOKUP(B1644,'[1]87-20-0'!$B$2:$G$10000, 5,0)</f>
        <v>ESMALTE</v>
      </c>
      <c r="F1644" s="42">
        <f>VLOOKUP(B1644,'[1]87-20-0'!$B$2:$G$10000, 6,0)</f>
        <v>28434.59</v>
      </c>
      <c r="G1644" s="52">
        <f>F1644*(1-$B$15)*(1-(IF(ISERROR(VLOOKUP(A1644,'[2]BASE OFERTAS'!$A$2:$D$800,4,FALSE)),"0 ",VLOOKUP(A1644,'[2]BASE OFERTAS'!$A$2:$D$800,4,FALSE))))</f>
        <v>28434.59</v>
      </c>
      <c r="H1644" s="43"/>
      <c r="I1644" s="44">
        <f t="shared" si="51"/>
        <v>0</v>
      </c>
    </row>
    <row r="1645" spans="1:9" x14ac:dyDescent="0.2">
      <c r="A1645" s="53" t="str">
        <f t="shared" si="50"/>
        <v>VENIERESMALTE</v>
      </c>
      <c r="B1645" s="41" t="str">
        <f>'[1]87-20-0'!B1629</f>
        <v>ET12V</v>
      </c>
      <c r="C1645" s="41" t="str">
        <f>VLOOKUP(B1645,'[1]87-20-0'!$B$2:$G$10000, 3,0)</f>
        <v>ESMALTE Traful 1/2</v>
      </c>
      <c r="D1645" s="41" t="str">
        <f>VLOOKUP(B1645,'[1]87-20-0'!$B$2:$G$10000, 4,0)</f>
        <v>VENIER</v>
      </c>
      <c r="E1645" s="41" t="str">
        <f>VLOOKUP(B1645,'[1]87-20-0'!$B$2:$G$10000, 5,0)</f>
        <v>ESMALTE</v>
      </c>
      <c r="F1645" s="42">
        <f>VLOOKUP(B1645,'[1]87-20-0'!$B$2:$G$10000, 6,0)</f>
        <v>6671.56</v>
      </c>
      <c r="G1645" s="52">
        <f>F1645*(1-$B$15)*(1-(IF(ISERROR(VLOOKUP(A1645,'[2]BASE OFERTAS'!$A$2:$D$800,4,FALSE)),"0 ",VLOOKUP(A1645,'[2]BASE OFERTAS'!$A$2:$D$800,4,FALSE))))</f>
        <v>6671.56</v>
      </c>
      <c r="H1645" s="43"/>
      <c r="I1645" s="44">
        <f t="shared" si="51"/>
        <v>0</v>
      </c>
    </row>
    <row r="1646" spans="1:9" x14ac:dyDescent="0.2">
      <c r="A1646" s="53" t="str">
        <f t="shared" si="50"/>
        <v>VENIERESMALTE</v>
      </c>
      <c r="B1646" s="41" t="str">
        <f>'[1]87-20-0'!B1630</f>
        <v>ET14V</v>
      </c>
      <c r="C1646" s="41" t="str">
        <f>VLOOKUP(B1646,'[1]87-20-0'!$B$2:$G$10000, 3,0)</f>
        <v>ESMALTE Traful 1/4</v>
      </c>
      <c r="D1646" s="41" t="str">
        <f>VLOOKUP(B1646,'[1]87-20-0'!$B$2:$G$10000, 4,0)</f>
        <v>VENIER</v>
      </c>
      <c r="E1646" s="41" t="str">
        <f>VLOOKUP(B1646,'[1]87-20-0'!$B$2:$G$10000, 5,0)</f>
        <v>ESMALTE</v>
      </c>
      <c r="F1646" s="42">
        <f>VLOOKUP(B1646,'[1]87-20-0'!$B$2:$G$10000, 6,0)</f>
        <v>4235.4799999999996</v>
      </c>
      <c r="G1646" s="52">
        <f>F1646*(1-$B$15)*(1-(IF(ISERROR(VLOOKUP(A1646,'[2]BASE OFERTAS'!$A$2:$D$800,4,FALSE)),"0 ",VLOOKUP(A1646,'[2]BASE OFERTAS'!$A$2:$D$800,4,FALSE))))</f>
        <v>4235.4799999999996</v>
      </c>
      <c r="H1646" s="43"/>
      <c r="I1646" s="44">
        <f t="shared" si="51"/>
        <v>0</v>
      </c>
    </row>
    <row r="1647" spans="1:9" x14ac:dyDescent="0.2">
      <c r="A1647" s="53" t="str">
        <f t="shared" si="50"/>
        <v>VENIERESMALTE</v>
      </c>
      <c r="B1647" s="41" t="str">
        <f>'[1]87-20-0'!B1631</f>
        <v>ET1V</v>
      </c>
      <c r="C1647" s="41" t="str">
        <f>VLOOKUP(B1647,'[1]87-20-0'!$B$2:$G$10000, 3,0)</f>
        <v>ESMALTE Traful 1Lt</v>
      </c>
      <c r="D1647" s="41" t="str">
        <f>VLOOKUP(B1647,'[1]87-20-0'!$B$2:$G$10000, 4,0)</f>
        <v>VENIER</v>
      </c>
      <c r="E1647" s="41" t="str">
        <f>VLOOKUP(B1647,'[1]87-20-0'!$B$2:$G$10000, 5,0)</f>
        <v>ESMALTE</v>
      </c>
      <c r="F1647" s="42">
        <f>VLOOKUP(B1647,'[1]87-20-0'!$B$2:$G$10000, 6,0)</f>
        <v>39078.519999999997</v>
      </c>
      <c r="G1647" s="52">
        <f>F1647*(1-$B$15)*(1-(IF(ISERROR(VLOOKUP(A1647,'[2]BASE OFERTAS'!$A$2:$D$800,4,FALSE)),"0 ",VLOOKUP(A1647,'[2]BASE OFERTAS'!$A$2:$D$800,4,FALSE))))</f>
        <v>39078.519999999997</v>
      </c>
      <c r="H1647" s="43"/>
      <c r="I1647" s="44">
        <f t="shared" si="51"/>
        <v>0</v>
      </c>
    </row>
    <row r="1648" spans="1:9" x14ac:dyDescent="0.2">
      <c r="A1648" s="53" t="str">
        <f t="shared" si="50"/>
        <v>VENIERESMALTE</v>
      </c>
      <c r="B1648" s="41" t="str">
        <f>'[1]87-20-0'!B1632</f>
        <v>ET4V</v>
      </c>
      <c r="C1648" s="41" t="str">
        <f>VLOOKUP(B1648,'[1]87-20-0'!$B$2:$G$10000, 3,0)</f>
        <v>ESMALTE Traful 4Lt</v>
      </c>
      <c r="D1648" s="41" t="str">
        <f>VLOOKUP(B1648,'[1]87-20-0'!$B$2:$G$10000, 4,0)</f>
        <v>VENIER</v>
      </c>
      <c r="E1648" s="41" t="str">
        <f>VLOOKUP(B1648,'[1]87-20-0'!$B$2:$G$10000, 5,0)</f>
        <v>ESMALTE</v>
      </c>
      <c r="F1648" s="42">
        <f>VLOOKUP(B1648,'[1]87-20-0'!$B$2:$G$10000, 6,0)</f>
        <v>146469.13</v>
      </c>
      <c r="G1648" s="52">
        <f>F1648*(1-$B$15)*(1-(IF(ISERROR(VLOOKUP(A1648,'[2]BASE OFERTAS'!$A$2:$D$800,4,FALSE)),"0 ",VLOOKUP(A1648,'[2]BASE OFERTAS'!$A$2:$D$800,4,FALSE))))</f>
        <v>146469.13</v>
      </c>
      <c r="H1648" s="43"/>
      <c r="I1648" s="44">
        <f t="shared" si="51"/>
        <v>0</v>
      </c>
    </row>
    <row r="1649" spans="1:9" x14ac:dyDescent="0.2">
      <c r="A1649" s="53" t="str">
        <f t="shared" si="50"/>
        <v>FERCASESPATULA</v>
      </c>
      <c r="B1649" s="41" t="str">
        <f>'[1]87-20-0'!B1633</f>
        <v>E3F</v>
      </c>
      <c r="C1649" s="41" t="str">
        <f>VLOOKUP(B1649,'[1]87-20-0'!$B$2:$G$10000, 3,0)</f>
        <v>ESPATULA FORJADA  30mm</v>
      </c>
      <c r="D1649" s="41" t="str">
        <f>VLOOKUP(B1649,'[1]87-20-0'!$B$2:$G$10000, 4,0)</f>
        <v>FERCAS</v>
      </c>
      <c r="E1649" s="41" t="str">
        <f>VLOOKUP(B1649,'[1]87-20-0'!$B$2:$G$10000, 5,0)</f>
        <v>ESPATULA</v>
      </c>
      <c r="F1649" s="42">
        <f>VLOOKUP(B1649,'[1]87-20-0'!$B$2:$G$10000, 6,0)</f>
        <v>2180.42</v>
      </c>
      <c r="G1649" s="52">
        <f>F1649*(1-$B$15)*(1-(IF(ISERROR(VLOOKUP(A1649,'[2]BASE OFERTAS'!$A$2:$D$800,4,FALSE)),"0 ",VLOOKUP(A1649,'[2]BASE OFERTAS'!$A$2:$D$800,4,FALSE))))</f>
        <v>2180.42</v>
      </c>
      <c r="H1649" s="43"/>
      <c r="I1649" s="44">
        <f t="shared" si="51"/>
        <v>0</v>
      </c>
    </row>
    <row r="1650" spans="1:9" x14ac:dyDescent="0.2">
      <c r="A1650" s="53" t="str">
        <f t="shared" si="50"/>
        <v>FERCASESPATULA</v>
      </c>
      <c r="B1650" s="41" t="str">
        <f>'[1]87-20-0'!B1634</f>
        <v>E4F</v>
      </c>
      <c r="C1650" s="41" t="str">
        <f>VLOOKUP(B1650,'[1]87-20-0'!$B$2:$G$10000, 3,0)</f>
        <v>ESPATULA FORJADA  40mm</v>
      </c>
      <c r="D1650" s="41" t="str">
        <f>VLOOKUP(B1650,'[1]87-20-0'!$B$2:$G$10000, 4,0)</f>
        <v>FERCAS</v>
      </c>
      <c r="E1650" s="41" t="str">
        <f>VLOOKUP(B1650,'[1]87-20-0'!$B$2:$G$10000, 5,0)</f>
        <v>ESPATULA</v>
      </c>
      <c r="F1650" s="42">
        <f>VLOOKUP(B1650,'[1]87-20-0'!$B$2:$G$10000, 6,0)</f>
        <v>2321.59</v>
      </c>
      <c r="G1650" s="52">
        <f>F1650*(1-$B$15)*(1-(IF(ISERROR(VLOOKUP(A1650,'[2]BASE OFERTAS'!$A$2:$D$800,4,FALSE)),"0 ",VLOOKUP(A1650,'[2]BASE OFERTAS'!$A$2:$D$800,4,FALSE))))</f>
        <v>2321.59</v>
      </c>
      <c r="H1650" s="43"/>
      <c r="I1650" s="44">
        <f t="shared" si="51"/>
        <v>0</v>
      </c>
    </row>
    <row r="1651" spans="1:9" x14ac:dyDescent="0.2">
      <c r="A1651" s="53" t="str">
        <f t="shared" si="50"/>
        <v>FERCASESPATULA</v>
      </c>
      <c r="B1651" s="41" t="str">
        <f>'[1]87-20-0'!B1635</f>
        <v>E5F</v>
      </c>
      <c r="C1651" s="41" t="str">
        <f>VLOOKUP(B1651,'[1]87-20-0'!$B$2:$G$10000, 3,0)</f>
        <v>ESPATULA FORJADA  50mm</v>
      </c>
      <c r="D1651" s="41" t="str">
        <f>VLOOKUP(B1651,'[1]87-20-0'!$B$2:$G$10000, 4,0)</f>
        <v>FERCAS</v>
      </c>
      <c r="E1651" s="41" t="str">
        <f>VLOOKUP(B1651,'[1]87-20-0'!$B$2:$G$10000, 5,0)</f>
        <v>ESPATULA</v>
      </c>
      <c r="F1651" s="42">
        <f>VLOOKUP(B1651,'[1]87-20-0'!$B$2:$G$10000, 6,0)</f>
        <v>2443.92</v>
      </c>
      <c r="G1651" s="52">
        <f>F1651*(1-$B$15)*(1-(IF(ISERROR(VLOOKUP(A1651,'[2]BASE OFERTAS'!$A$2:$D$800,4,FALSE)),"0 ",VLOOKUP(A1651,'[2]BASE OFERTAS'!$A$2:$D$800,4,FALSE))))</f>
        <v>2443.92</v>
      </c>
      <c r="H1651" s="43"/>
      <c r="I1651" s="44">
        <f t="shared" si="51"/>
        <v>0</v>
      </c>
    </row>
    <row r="1652" spans="1:9" x14ac:dyDescent="0.2">
      <c r="A1652" s="53" t="str">
        <f t="shared" si="50"/>
        <v>FERCASESPATULA</v>
      </c>
      <c r="B1652" s="41" t="str">
        <f>'[1]87-20-0'!B1636</f>
        <v>E6F</v>
      </c>
      <c r="C1652" s="41" t="str">
        <f>VLOOKUP(B1652,'[1]87-20-0'!$B$2:$G$10000, 3,0)</f>
        <v>ESPATULA FORJADA  60mm</v>
      </c>
      <c r="D1652" s="41" t="str">
        <f>VLOOKUP(B1652,'[1]87-20-0'!$B$2:$G$10000, 4,0)</f>
        <v>FERCAS</v>
      </c>
      <c r="E1652" s="41" t="str">
        <f>VLOOKUP(B1652,'[1]87-20-0'!$B$2:$G$10000, 5,0)</f>
        <v>ESPATULA</v>
      </c>
      <c r="F1652" s="42">
        <f>VLOOKUP(B1652,'[1]87-20-0'!$B$2:$G$10000, 6,0)</f>
        <v>2567.7600000000002</v>
      </c>
      <c r="G1652" s="52">
        <f>F1652*(1-$B$15)*(1-(IF(ISERROR(VLOOKUP(A1652,'[2]BASE OFERTAS'!$A$2:$D$800,4,FALSE)),"0 ",VLOOKUP(A1652,'[2]BASE OFERTAS'!$A$2:$D$800,4,FALSE))))</f>
        <v>2567.7600000000002</v>
      </c>
      <c r="H1652" s="43"/>
      <c r="I1652" s="44">
        <f t="shared" si="51"/>
        <v>0</v>
      </c>
    </row>
    <row r="1653" spans="1:9" x14ac:dyDescent="0.2">
      <c r="A1653" s="53" t="str">
        <f t="shared" si="50"/>
        <v>FERCASESPATULA</v>
      </c>
      <c r="B1653" s="41" t="str">
        <f>'[1]87-20-0'!B1637</f>
        <v>E7F</v>
      </c>
      <c r="C1653" s="41" t="str">
        <f>VLOOKUP(B1653,'[1]87-20-0'!$B$2:$G$10000, 3,0)</f>
        <v>ESPATULA FORJADA  70mm</v>
      </c>
      <c r="D1653" s="41" t="str">
        <f>VLOOKUP(B1653,'[1]87-20-0'!$B$2:$G$10000, 4,0)</f>
        <v>FERCAS</v>
      </c>
      <c r="E1653" s="41" t="str">
        <f>VLOOKUP(B1653,'[1]87-20-0'!$B$2:$G$10000, 5,0)</f>
        <v>ESPATULA</v>
      </c>
      <c r="F1653" s="42">
        <f>VLOOKUP(B1653,'[1]87-20-0'!$B$2:$G$10000, 6,0)</f>
        <v>2695.05</v>
      </c>
      <c r="G1653" s="52">
        <f>F1653*(1-$B$15)*(1-(IF(ISERROR(VLOOKUP(A1653,'[2]BASE OFERTAS'!$A$2:$D$800,4,FALSE)),"0 ",VLOOKUP(A1653,'[2]BASE OFERTAS'!$A$2:$D$800,4,FALSE))))</f>
        <v>2695.05</v>
      </c>
      <c r="H1653" s="43"/>
      <c r="I1653" s="44">
        <f t="shared" si="51"/>
        <v>0</v>
      </c>
    </row>
    <row r="1654" spans="1:9" x14ac:dyDescent="0.2">
      <c r="A1654" s="53" t="str">
        <f t="shared" si="50"/>
        <v>FERCASESPATULA</v>
      </c>
      <c r="B1654" s="41" t="str">
        <f>'[1]87-20-0'!B1638</f>
        <v>E8F</v>
      </c>
      <c r="C1654" s="41" t="str">
        <f>VLOOKUP(B1654,'[1]87-20-0'!$B$2:$G$10000, 3,0)</f>
        <v>ESPATULA FORJADA  80mm</v>
      </c>
      <c r="D1654" s="41" t="str">
        <f>VLOOKUP(B1654,'[1]87-20-0'!$B$2:$G$10000, 4,0)</f>
        <v>FERCAS</v>
      </c>
      <c r="E1654" s="41" t="str">
        <f>VLOOKUP(B1654,'[1]87-20-0'!$B$2:$G$10000, 5,0)</f>
        <v>ESPATULA</v>
      </c>
      <c r="F1654" s="42">
        <f>VLOOKUP(B1654,'[1]87-20-0'!$B$2:$G$10000, 6,0)</f>
        <v>2830.28</v>
      </c>
      <c r="G1654" s="52">
        <f>F1654*(1-$B$15)*(1-(IF(ISERROR(VLOOKUP(A1654,'[2]BASE OFERTAS'!$A$2:$D$800,4,FALSE)),"0 ",VLOOKUP(A1654,'[2]BASE OFERTAS'!$A$2:$D$800,4,FALSE))))</f>
        <v>2830.28</v>
      </c>
      <c r="H1654" s="43"/>
      <c r="I1654" s="44">
        <f t="shared" si="51"/>
        <v>0</v>
      </c>
    </row>
    <row r="1655" spans="1:9" x14ac:dyDescent="0.2">
      <c r="A1655" s="53" t="str">
        <f t="shared" si="50"/>
        <v>FERCASESPATULA</v>
      </c>
      <c r="B1655" s="41" t="str">
        <f>'[1]87-20-0'!B1639</f>
        <v>E9F</v>
      </c>
      <c r="C1655" s="41" t="str">
        <f>VLOOKUP(B1655,'[1]87-20-0'!$B$2:$G$10000, 3,0)</f>
        <v>ESPATULA FORJADA  90mm</v>
      </c>
      <c r="D1655" s="41" t="str">
        <f>VLOOKUP(B1655,'[1]87-20-0'!$B$2:$G$10000, 4,0)</f>
        <v>FERCAS</v>
      </c>
      <c r="E1655" s="41" t="str">
        <f>VLOOKUP(B1655,'[1]87-20-0'!$B$2:$G$10000, 5,0)</f>
        <v>ESPATULA</v>
      </c>
      <c r="F1655" s="42">
        <f>VLOOKUP(B1655,'[1]87-20-0'!$B$2:$G$10000, 6,0)</f>
        <v>2946.18</v>
      </c>
      <c r="G1655" s="52">
        <f>F1655*(1-$B$15)*(1-(IF(ISERROR(VLOOKUP(A1655,'[2]BASE OFERTAS'!$A$2:$D$800,4,FALSE)),"0 ",VLOOKUP(A1655,'[2]BASE OFERTAS'!$A$2:$D$800,4,FALSE))))</f>
        <v>2946.18</v>
      </c>
      <c r="H1655" s="43"/>
      <c r="I1655" s="44">
        <f t="shared" si="51"/>
        <v>0</v>
      </c>
    </row>
    <row r="1656" spans="1:9" x14ac:dyDescent="0.2">
      <c r="A1656" s="53" t="str">
        <f t="shared" si="50"/>
        <v>FERCASESPATULA</v>
      </c>
      <c r="B1656" s="41" t="str">
        <f>'[1]87-20-0'!B1640</f>
        <v>E12F</v>
      </c>
      <c r="C1656" s="41" t="str">
        <f>VLOOKUP(B1656,'[1]87-20-0'!$B$2:$G$10000, 3,0)</f>
        <v>ESPATULA FORJADA 120mm</v>
      </c>
      <c r="D1656" s="41" t="str">
        <f>VLOOKUP(B1656,'[1]87-20-0'!$B$2:$G$10000, 4,0)</f>
        <v>FERCAS</v>
      </c>
      <c r="E1656" s="41" t="str">
        <f>VLOOKUP(B1656,'[1]87-20-0'!$B$2:$G$10000, 5,0)</f>
        <v>ESPATULA</v>
      </c>
      <c r="F1656" s="42">
        <f>VLOOKUP(B1656,'[1]87-20-0'!$B$2:$G$10000, 6,0)</f>
        <v>3233.97</v>
      </c>
      <c r="G1656" s="52">
        <f>F1656*(1-$B$15)*(1-(IF(ISERROR(VLOOKUP(A1656,'[2]BASE OFERTAS'!$A$2:$D$800,4,FALSE)),"0 ",VLOOKUP(A1656,'[2]BASE OFERTAS'!$A$2:$D$800,4,FALSE))))</f>
        <v>3233.97</v>
      </c>
      <c r="H1656" s="43"/>
      <c r="I1656" s="44">
        <f t="shared" si="51"/>
        <v>0</v>
      </c>
    </row>
    <row r="1657" spans="1:9" x14ac:dyDescent="0.2">
      <c r="A1657" s="53" t="str">
        <f t="shared" si="50"/>
        <v>STA. JUANAESPATULA</v>
      </c>
      <c r="B1657" s="41" t="str">
        <f>'[1]87-20-0'!B1641</f>
        <v>E3SJ</v>
      </c>
      <c r="C1657" s="41" t="str">
        <f>VLOOKUP(B1657,'[1]87-20-0'!$B$2:$G$10000, 3,0)</f>
        <v>ESPATULA N  3</v>
      </c>
      <c r="D1657" s="41" t="str">
        <f>VLOOKUP(B1657,'[1]87-20-0'!$B$2:$G$10000, 4,0)</f>
        <v>STA. JUANA</v>
      </c>
      <c r="E1657" s="41" t="str">
        <f>VLOOKUP(B1657,'[1]87-20-0'!$B$2:$G$10000, 5,0)</f>
        <v>ESPATULA</v>
      </c>
      <c r="F1657" s="42">
        <f>VLOOKUP(B1657,'[1]87-20-0'!$B$2:$G$10000, 6,0)</f>
        <v>1446.68</v>
      </c>
      <c r="G1657" s="52">
        <f>F1657*(1-$B$15)*(1-(IF(ISERROR(VLOOKUP(A1657,'[2]BASE OFERTAS'!$A$2:$D$800,4,FALSE)),"0 ",VLOOKUP(A1657,'[2]BASE OFERTAS'!$A$2:$D$800,4,FALSE))))</f>
        <v>1446.68</v>
      </c>
      <c r="H1657" s="43"/>
      <c r="I1657" s="44">
        <f t="shared" si="51"/>
        <v>0</v>
      </c>
    </row>
    <row r="1658" spans="1:9" x14ac:dyDescent="0.2">
      <c r="A1658" s="53" t="str">
        <f t="shared" si="50"/>
        <v>STA. JUANAESPATULA</v>
      </c>
      <c r="B1658" s="41" t="str">
        <f>'[1]87-20-0'!B1642</f>
        <v>E4SJ</v>
      </c>
      <c r="C1658" s="41" t="str">
        <f>VLOOKUP(B1658,'[1]87-20-0'!$B$2:$G$10000, 3,0)</f>
        <v>ESPATULA N  4</v>
      </c>
      <c r="D1658" s="41" t="str">
        <f>VLOOKUP(B1658,'[1]87-20-0'!$B$2:$G$10000, 4,0)</f>
        <v>STA. JUANA</v>
      </c>
      <c r="E1658" s="41" t="str">
        <f>VLOOKUP(B1658,'[1]87-20-0'!$B$2:$G$10000, 5,0)</f>
        <v>ESPATULA</v>
      </c>
      <c r="F1658" s="42">
        <f>VLOOKUP(B1658,'[1]87-20-0'!$B$2:$G$10000, 6,0)</f>
        <v>1479.68</v>
      </c>
      <c r="G1658" s="52">
        <f>F1658*(1-$B$15)*(1-(IF(ISERROR(VLOOKUP(A1658,'[2]BASE OFERTAS'!$A$2:$D$800,4,FALSE)),"0 ",VLOOKUP(A1658,'[2]BASE OFERTAS'!$A$2:$D$800,4,FALSE))))</f>
        <v>1479.68</v>
      </c>
      <c r="H1658" s="43"/>
      <c r="I1658" s="44">
        <f t="shared" si="51"/>
        <v>0</v>
      </c>
    </row>
    <row r="1659" spans="1:9" x14ac:dyDescent="0.2">
      <c r="A1659" s="53" t="str">
        <f t="shared" si="50"/>
        <v>STA. JUANAESPATULA</v>
      </c>
      <c r="B1659" s="41" t="str">
        <f>'[1]87-20-0'!B1643</f>
        <v>E5SJ</v>
      </c>
      <c r="C1659" s="41" t="str">
        <f>VLOOKUP(B1659,'[1]87-20-0'!$B$2:$G$10000, 3,0)</f>
        <v>ESPATULA N  5</v>
      </c>
      <c r="D1659" s="41" t="str">
        <f>VLOOKUP(B1659,'[1]87-20-0'!$B$2:$G$10000, 4,0)</f>
        <v>STA. JUANA</v>
      </c>
      <c r="E1659" s="41" t="str">
        <f>VLOOKUP(B1659,'[1]87-20-0'!$B$2:$G$10000, 5,0)</f>
        <v>ESPATULA</v>
      </c>
      <c r="F1659" s="42">
        <f>VLOOKUP(B1659,'[1]87-20-0'!$B$2:$G$10000, 6,0)</f>
        <v>1523.68</v>
      </c>
      <c r="G1659" s="52">
        <f>F1659*(1-$B$15)*(1-(IF(ISERROR(VLOOKUP(A1659,'[2]BASE OFERTAS'!$A$2:$D$800,4,FALSE)),"0 ",VLOOKUP(A1659,'[2]BASE OFERTAS'!$A$2:$D$800,4,FALSE))))</f>
        <v>1523.68</v>
      </c>
      <c r="H1659" s="43"/>
      <c r="I1659" s="44">
        <f t="shared" si="51"/>
        <v>0</v>
      </c>
    </row>
    <row r="1660" spans="1:9" x14ac:dyDescent="0.2">
      <c r="A1660" s="53" t="str">
        <f t="shared" si="50"/>
        <v>STA. JUANAESPATULA</v>
      </c>
      <c r="B1660" s="41" t="str">
        <f>'[1]87-20-0'!B1644</f>
        <v>E6SJ</v>
      </c>
      <c r="C1660" s="41" t="str">
        <f>VLOOKUP(B1660,'[1]87-20-0'!$B$2:$G$10000, 3,0)</f>
        <v>ESPATULA N  6</v>
      </c>
      <c r="D1660" s="41" t="str">
        <f>VLOOKUP(B1660,'[1]87-20-0'!$B$2:$G$10000, 4,0)</f>
        <v>STA. JUANA</v>
      </c>
      <c r="E1660" s="41" t="str">
        <f>VLOOKUP(B1660,'[1]87-20-0'!$B$2:$G$10000, 5,0)</f>
        <v>ESPATULA</v>
      </c>
      <c r="F1660" s="42">
        <f>VLOOKUP(B1660,'[1]87-20-0'!$B$2:$G$10000, 6,0)</f>
        <v>1555.03</v>
      </c>
      <c r="G1660" s="52">
        <f>F1660*(1-$B$15)*(1-(IF(ISERROR(VLOOKUP(A1660,'[2]BASE OFERTAS'!$A$2:$D$800,4,FALSE)),"0 ",VLOOKUP(A1660,'[2]BASE OFERTAS'!$A$2:$D$800,4,FALSE))))</f>
        <v>1555.03</v>
      </c>
      <c r="H1660" s="43"/>
      <c r="I1660" s="44">
        <f t="shared" si="51"/>
        <v>0</v>
      </c>
    </row>
    <row r="1661" spans="1:9" x14ac:dyDescent="0.2">
      <c r="A1661" s="53" t="str">
        <f t="shared" si="50"/>
        <v>STA. JUANAESPATULA</v>
      </c>
      <c r="B1661" s="41" t="str">
        <f>'[1]87-20-0'!B1645</f>
        <v>E7SJ</v>
      </c>
      <c r="C1661" s="41" t="str">
        <f>VLOOKUP(B1661,'[1]87-20-0'!$B$2:$G$10000, 3,0)</f>
        <v>ESPATULA N  7</v>
      </c>
      <c r="D1661" s="41" t="str">
        <f>VLOOKUP(B1661,'[1]87-20-0'!$B$2:$G$10000, 4,0)</f>
        <v>STA. JUANA</v>
      </c>
      <c r="E1661" s="41" t="str">
        <f>VLOOKUP(B1661,'[1]87-20-0'!$B$2:$G$10000, 5,0)</f>
        <v>ESPATULA</v>
      </c>
      <c r="F1661" s="42">
        <f>VLOOKUP(B1661,'[1]87-20-0'!$B$2:$G$10000, 6,0)</f>
        <v>1585.29</v>
      </c>
      <c r="G1661" s="52">
        <f>F1661*(1-$B$15)*(1-(IF(ISERROR(VLOOKUP(A1661,'[2]BASE OFERTAS'!$A$2:$D$800,4,FALSE)),"0 ",VLOOKUP(A1661,'[2]BASE OFERTAS'!$A$2:$D$800,4,FALSE))))</f>
        <v>1585.29</v>
      </c>
      <c r="H1661" s="43"/>
      <c r="I1661" s="44">
        <f t="shared" si="51"/>
        <v>0</v>
      </c>
    </row>
    <row r="1662" spans="1:9" x14ac:dyDescent="0.2">
      <c r="A1662" s="53" t="str">
        <f t="shared" si="50"/>
        <v>STA. JUANAESPATULA</v>
      </c>
      <c r="B1662" s="41" t="str">
        <f>'[1]87-20-0'!B1646</f>
        <v>E8SJ</v>
      </c>
      <c r="C1662" s="41" t="str">
        <f>VLOOKUP(B1662,'[1]87-20-0'!$B$2:$G$10000, 3,0)</f>
        <v>ESPATULA N  8</v>
      </c>
      <c r="D1662" s="41" t="str">
        <f>VLOOKUP(B1662,'[1]87-20-0'!$B$2:$G$10000, 4,0)</f>
        <v>STA. JUANA</v>
      </c>
      <c r="E1662" s="41" t="str">
        <f>VLOOKUP(B1662,'[1]87-20-0'!$B$2:$G$10000, 5,0)</f>
        <v>ESPATULA</v>
      </c>
      <c r="F1662" s="42">
        <f>VLOOKUP(B1662,'[1]87-20-0'!$B$2:$G$10000, 6,0)</f>
        <v>1639.75</v>
      </c>
      <c r="G1662" s="52">
        <f>F1662*(1-$B$15)*(1-(IF(ISERROR(VLOOKUP(A1662,'[2]BASE OFERTAS'!$A$2:$D$800,4,FALSE)),"0 ",VLOOKUP(A1662,'[2]BASE OFERTAS'!$A$2:$D$800,4,FALSE))))</f>
        <v>1639.75</v>
      </c>
      <c r="H1662" s="43"/>
      <c r="I1662" s="44">
        <f t="shared" si="51"/>
        <v>0</v>
      </c>
    </row>
    <row r="1663" spans="1:9" x14ac:dyDescent="0.2">
      <c r="A1663" s="53" t="str">
        <f t="shared" si="50"/>
        <v>STA. JUANAESPATULA</v>
      </c>
      <c r="B1663" s="41" t="str">
        <f>'[1]87-20-0'!B1647</f>
        <v>E9SJ</v>
      </c>
      <c r="C1663" s="41" t="str">
        <f>VLOOKUP(B1663,'[1]87-20-0'!$B$2:$G$10000, 3,0)</f>
        <v>ESPATULA N  9</v>
      </c>
      <c r="D1663" s="41" t="str">
        <f>VLOOKUP(B1663,'[1]87-20-0'!$B$2:$G$10000, 4,0)</f>
        <v>STA. JUANA</v>
      </c>
      <c r="E1663" s="41" t="str">
        <f>VLOOKUP(B1663,'[1]87-20-0'!$B$2:$G$10000, 5,0)</f>
        <v>ESPATULA</v>
      </c>
      <c r="F1663" s="42">
        <f>VLOOKUP(B1663,'[1]87-20-0'!$B$2:$G$10000, 6,0)</f>
        <v>1682.09</v>
      </c>
      <c r="G1663" s="52">
        <f>F1663*(1-$B$15)*(1-(IF(ISERROR(VLOOKUP(A1663,'[2]BASE OFERTAS'!$A$2:$D$800,4,FALSE)),"0 ",VLOOKUP(A1663,'[2]BASE OFERTAS'!$A$2:$D$800,4,FALSE))))</f>
        <v>1682.09</v>
      </c>
      <c r="H1663" s="43"/>
      <c r="I1663" s="44">
        <f t="shared" si="51"/>
        <v>0</v>
      </c>
    </row>
    <row r="1664" spans="1:9" x14ac:dyDescent="0.2">
      <c r="A1664" s="53" t="str">
        <f t="shared" si="50"/>
        <v>STA. JUANAESPATULA</v>
      </c>
      <c r="B1664" s="41" t="str">
        <f>'[1]87-20-0'!B1648</f>
        <v>E10SJ</v>
      </c>
      <c r="C1664" s="41" t="str">
        <f>VLOOKUP(B1664,'[1]87-20-0'!$B$2:$G$10000, 3,0)</f>
        <v>ESPATULA N 10</v>
      </c>
      <c r="D1664" s="41" t="str">
        <f>VLOOKUP(B1664,'[1]87-20-0'!$B$2:$G$10000, 4,0)</f>
        <v>STA. JUANA</v>
      </c>
      <c r="E1664" s="41" t="str">
        <f>VLOOKUP(B1664,'[1]87-20-0'!$B$2:$G$10000, 5,0)</f>
        <v>ESPATULA</v>
      </c>
      <c r="F1664" s="42">
        <f>VLOOKUP(B1664,'[1]87-20-0'!$B$2:$G$10000, 6,0)</f>
        <v>2552.33</v>
      </c>
      <c r="G1664" s="52">
        <f>F1664*(1-$B$15)*(1-(IF(ISERROR(VLOOKUP(A1664,'[2]BASE OFERTAS'!$A$2:$D$800,4,FALSE)),"0 ",VLOOKUP(A1664,'[2]BASE OFERTAS'!$A$2:$D$800,4,FALSE))))</f>
        <v>2552.33</v>
      </c>
      <c r="H1664" s="43"/>
      <c r="I1664" s="44">
        <f t="shared" si="51"/>
        <v>0</v>
      </c>
    </row>
    <row r="1665" spans="1:9" x14ac:dyDescent="0.2">
      <c r="A1665" s="53" t="str">
        <f t="shared" si="50"/>
        <v>STA. JUANAESPATULA</v>
      </c>
      <c r="B1665" s="41" t="str">
        <f>'[1]87-20-0'!B1649</f>
        <v>E12SJ</v>
      </c>
      <c r="C1665" s="41" t="str">
        <f>VLOOKUP(B1665,'[1]87-20-0'!$B$2:$G$10000, 3,0)</f>
        <v>ESPATULA N 12</v>
      </c>
      <c r="D1665" s="41" t="str">
        <f>VLOOKUP(B1665,'[1]87-20-0'!$B$2:$G$10000, 4,0)</f>
        <v>STA. JUANA</v>
      </c>
      <c r="E1665" s="41" t="str">
        <f>VLOOKUP(B1665,'[1]87-20-0'!$B$2:$G$10000, 5,0)</f>
        <v>ESPATULA</v>
      </c>
      <c r="F1665" s="42">
        <f>VLOOKUP(B1665,'[1]87-20-0'!$B$2:$G$10000, 6,0)</f>
        <v>2592.34</v>
      </c>
      <c r="G1665" s="52">
        <f>F1665*(1-$B$15)*(1-(IF(ISERROR(VLOOKUP(A1665,'[2]BASE OFERTAS'!$A$2:$D$800,4,FALSE)),"0 ",VLOOKUP(A1665,'[2]BASE OFERTAS'!$A$2:$D$800,4,FALSE))))</f>
        <v>2592.34</v>
      </c>
      <c r="H1665" s="43"/>
      <c r="I1665" s="44">
        <f t="shared" si="51"/>
        <v>0</v>
      </c>
    </row>
    <row r="1666" spans="1:9" x14ac:dyDescent="0.2">
      <c r="A1666" s="53" t="str">
        <f t="shared" si="50"/>
        <v>STA. JUANAESPATULA</v>
      </c>
      <c r="B1666" s="41" t="str">
        <f>'[1]87-20-0'!B1650</f>
        <v>E14SJ</v>
      </c>
      <c r="C1666" s="41" t="str">
        <f>VLOOKUP(B1666,'[1]87-20-0'!$B$2:$G$10000, 3,0)</f>
        <v>ESPATULA N 14</v>
      </c>
      <c r="D1666" s="41" t="str">
        <f>VLOOKUP(B1666,'[1]87-20-0'!$B$2:$G$10000, 4,0)</f>
        <v>STA. JUANA</v>
      </c>
      <c r="E1666" s="41" t="str">
        <f>VLOOKUP(B1666,'[1]87-20-0'!$B$2:$G$10000, 5,0)</f>
        <v>ESPATULA</v>
      </c>
      <c r="F1666" s="42">
        <f>VLOOKUP(B1666,'[1]87-20-0'!$B$2:$G$10000, 6,0)</f>
        <v>2750.73</v>
      </c>
      <c r="G1666" s="52">
        <f>F1666*(1-$B$15)*(1-(IF(ISERROR(VLOOKUP(A1666,'[2]BASE OFERTAS'!$A$2:$D$800,4,FALSE)),"0 ",VLOOKUP(A1666,'[2]BASE OFERTAS'!$A$2:$D$800,4,FALSE))))</f>
        <v>2750.73</v>
      </c>
      <c r="H1666" s="43"/>
      <c r="I1666" s="44">
        <f t="shared" si="51"/>
        <v>0</v>
      </c>
    </row>
    <row r="1667" spans="1:9" x14ac:dyDescent="0.2">
      <c r="A1667" s="53" t="str">
        <f t="shared" si="50"/>
        <v>STA. JUANAESPATULA</v>
      </c>
      <c r="B1667" s="41" t="str">
        <f>'[1]87-20-0'!B1651</f>
        <v>E16SJ</v>
      </c>
      <c r="C1667" s="41" t="str">
        <f>VLOOKUP(B1667,'[1]87-20-0'!$B$2:$G$10000, 3,0)</f>
        <v>ESPATULA N 16</v>
      </c>
      <c r="D1667" s="41" t="str">
        <f>VLOOKUP(B1667,'[1]87-20-0'!$B$2:$G$10000, 4,0)</f>
        <v>STA. JUANA</v>
      </c>
      <c r="E1667" s="41" t="str">
        <f>VLOOKUP(B1667,'[1]87-20-0'!$B$2:$G$10000, 5,0)</f>
        <v>ESPATULA</v>
      </c>
      <c r="F1667" s="42">
        <f>VLOOKUP(B1667,'[1]87-20-0'!$B$2:$G$10000, 6,0)</f>
        <v>2974.12</v>
      </c>
      <c r="G1667" s="52">
        <f>F1667*(1-$B$15)*(1-(IF(ISERROR(VLOOKUP(A1667,'[2]BASE OFERTAS'!$A$2:$D$800,4,FALSE)),"0 ",VLOOKUP(A1667,'[2]BASE OFERTAS'!$A$2:$D$800,4,FALSE))))</f>
        <v>2974.12</v>
      </c>
      <c r="H1667" s="43"/>
      <c r="I1667" s="44">
        <f t="shared" si="51"/>
        <v>0</v>
      </c>
    </row>
    <row r="1668" spans="1:9" x14ac:dyDescent="0.2">
      <c r="A1668" s="53" t="str">
        <f t="shared" si="50"/>
        <v>STA. JUANAESPATULA</v>
      </c>
      <c r="B1668" s="41" t="str">
        <f>'[1]87-20-0'!B1652</f>
        <v>E18SJ</v>
      </c>
      <c r="C1668" s="41" t="str">
        <f>VLOOKUP(B1668,'[1]87-20-0'!$B$2:$G$10000, 3,0)</f>
        <v>ESPATULA N 18</v>
      </c>
      <c r="D1668" s="41" t="str">
        <f>VLOOKUP(B1668,'[1]87-20-0'!$B$2:$G$10000, 4,0)</f>
        <v>STA. JUANA</v>
      </c>
      <c r="E1668" s="41" t="str">
        <f>VLOOKUP(B1668,'[1]87-20-0'!$B$2:$G$10000, 5,0)</f>
        <v>ESPATULA</v>
      </c>
      <c r="F1668" s="42">
        <f>VLOOKUP(B1668,'[1]87-20-0'!$B$2:$G$10000, 6,0)</f>
        <v>3335.87</v>
      </c>
      <c r="G1668" s="52">
        <f>F1668*(1-$B$15)*(1-(IF(ISERROR(VLOOKUP(A1668,'[2]BASE OFERTAS'!$A$2:$D$800,4,FALSE)),"0 ",VLOOKUP(A1668,'[2]BASE OFERTAS'!$A$2:$D$800,4,FALSE))))</f>
        <v>3335.87</v>
      </c>
      <c r="H1668" s="43"/>
      <c r="I1668" s="44">
        <f t="shared" si="51"/>
        <v>0</v>
      </c>
    </row>
    <row r="1669" spans="1:9" x14ac:dyDescent="0.2">
      <c r="A1669" s="53" t="str">
        <f t="shared" si="50"/>
        <v>STA. JUANAESPATULA</v>
      </c>
      <c r="B1669" s="41" t="str">
        <f>'[1]87-20-0'!B1653</f>
        <v>E20SJ</v>
      </c>
      <c r="C1669" s="41" t="str">
        <f>VLOOKUP(B1669,'[1]87-20-0'!$B$2:$G$10000, 3,0)</f>
        <v>ESPATULA N 20</v>
      </c>
      <c r="D1669" s="41" t="str">
        <f>VLOOKUP(B1669,'[1]87-20-0'!$B$2:$G$10000, 4,0)</f>
        <v>STA. JUANA</v>
      </c>
      <c r="E1669" s="41" t="str">
        <f>VLOOKUP(B1669,'[1]87-20-0'!$B$2:$G$10000, 5,0)</f>
        <v>ESPATULA</v>
      </c>
      <c r="F1669" s="42">
        <f>VLOOKUP(B1669,'[1]87-20-0'!$B$2:$G$10000, 6,0)</f>
        <v>3637.06</v>
      </c>
      <c r="G1669" s="52">
        <f>F1669*(1-$B$15)*(1-(IF(ISERROR(VLOOKUP(A1669,'[2]BASE OFERTAS'!$A$2:$D$800,4,FALSE)),"0 ",VLOOKUP(A1669,'[2]BASE OFERTAS'!$A$2:$D$800,4,FALSE))))</f>
        <v>3637.06</v>
      </c>
      <c r="H1669" s="43"/>
      <c r="I1669" s="44">
        <f t="shared" si="51"/>
        <v>0</v>
      </c>
    </row>
    <row r="1670" spans="1:9" x14ac:dyDescent="0.2">
      <c r="A1670" s="53" t="str">
        <f t="shared" si="50"/>
        <v>STA. JUANAESPATULA</v>
      </c>
      <c r="B1670" s="41" t="str">
        <f>'[1]87-20-0'!B1654</f>
        <v>E22SJ</v>
      </c>
      <c r="C1670" s="41" t="str">
        <f>VLOOKUP(B1670,'[1]87-20-0'!$B$2:$G$10000, 3,0)</f>
        <v>ESPATULA N 22</v>
      </c>
      <c r="D1670" s="41" t="str">
        <f>VLOOKUP(B1670,'[1]87-20-0'!$B$2:$G$10000, 4,0)</f>
        <v>STA. JUANA</v>
      </c>
      <c r="E1670" s="41" t="str">
        <f>VLOOKUP(B1670,'[1]87-20-0'!$B$2:$G$10000, 5,0)</f>
        <v>ESPATULA</v>
      </c>
      <c r="F1670" s="42">
        <f>VLOOKUP(B1670,'[1]87-20-0'!$B$2:$G$10000, 6,0)</f>
        <v>3963.33</v>
      </c>
      <c r="G1670" s="52">
        <f>F1670*(1-$B$15)*(1-(IF(ISERROR(VLOOKUP(A1670,'[2]BASE OFERTAS'!$A$2:$D$800,4,FALSE)),"0 ",VLOOKUP(A1670,'[2]BASE OFERTAS'!$A$2:$D$800,4,FALSE))))</f>
        <v>3963.33</v>
      </c>
      <c r="H1670" s="43"/>
      <c r="I1670" s="44">
        <f t="shared" si="51"/>
        <v>0</v>
      </c>
    </row>
    <row r="1671" spans="1:9" x14ac:dyDescent="0.2">
      <c r="A1671" s="53" t="str">
        <f t="shared" si="50"/>
        <v>STA. JUANAESPATULA</v>
      </c>
      <c r="B1671" s="41" t="str">
        <f>'[1]87-20-0'!B1655</f>
        <v>E24SJ</v>
      </c>
      <c r="C1671" s="41" t="str">
        <f>VLOOKUP(B1671,'[1]87-20-0'!$B$2:$G$10000, 3,0)</f>
        <v>ESPATULA N 24</v>
      </c>
      <c r="D1671" s="41" t="str">
        <f>VLOOKUP(B1671,'[1]87-20-0'!$B$2:$G$10000, 4,0)</f>
        <v>STA. JUANA</v>
      </c>
      <c r="E1671" s="41" t="str">
        <f>VLOOKUP(B1671,'[1]87-20-0'!$B$2:$G$10000, 5,0)</f>
        <v>ESPATULA</v>
      </c>
      <c r="F1671" s="42">
        <f>VLOOKUP(B1671,'[1]87-20-0'!$B$2:$G$10000, 6,0)</f>
        <v>4320.72</v>
      </c>
      <c r="G1671" s="52">
        <f>F1671*(1-$B$15)*(1-(IF(ISERROR(VLOOKUP(A1671,'[2]BASE OFERTAS'!$A$2:$D$800,4,FALSE)),"0 ",VLOOKUP(A1671,'[2]BASE OFERTAS'!$A$2:$D$800,4,FALSE))))</f>
        <v>4320.72</v>
      </c>
      <c r="H1671" s="43"/>
      <c r="I1671" s="44">
        <f t="shared" si="51"/>
        <v>0</v>
      </c>
    </row>
    <row r="1672" spans="1:9" x14ac:dyDescent="0.2">
      <c r="A1672" s="53" t="str">
        <f t="shared" si="50"/>
        <v>ADHEMATICESPUMA</v>
      </c>
      <c r="B1672" s="41" t="str">
        <f>'[1]87-20-0'!B1656</f>
        <v>E300A</v>
      </c>
      <c r="C1672" s="41" t="str">
        <f>VLOOKUP(B1672,'[1]87-20-0'!$B$2:$G$10000, 3,0)</f>
        <v>ESPUMA POLIUR EXPANDI 300</v>
      </c>
      <c r="D1672" s="41" t="str">
        <f>VLOOKUP(B1672,'[1]87-20-0'!$B$2:$G$10000, 4,0)</f>
        <v>ADHEMATIC</v>
      </c>
      <c r="E1672" s="41" t="str">
        <f>VLOOKUP(B1672,'[1]87-20-0'!$B$2:$G$10000, 5,0)</f>
        <v>ESPUMA</v>
      </c>
      <c r="F1672" s="42">
        <f>VLOOKUP(B1672,'[1]87-20-0'!$B$2:$G$10000, 6,0)</f>
        <v>3385.53</v>
      </c>
      <c r="G1672" s="52">
        <f>F1672*(1-$B$15)*(1-(IF(ISERROR(VLOOKUP(A1672,'[2]BASE OFERTAS'!$A$2:$D$800,4,FALSE)),"0 ",VLOOKUP(A1672,'[2]BASE OFERTAS'!$A$2:$D$800,4,FALSE))))</f>
        <v>3385.53</v>
      </c>
      <c r="H1672" s="43"/>
      <c r="I1672" s="44">
        <f t="shared" si="51"/>
        <v>0</v>
      </c>
    </row>
    <row r="1673" spans="1:9" x14ac:dyDescent="0.2">
      <c r="A1673" s="53" t="str">
        <f t="shared" si="50"/>
        <v>ADHEMATICESPUMA</v>
      </c>
      <c r="B1673" s="41" t="str">
        <f>'[1]87-20-0'!B1657</f>
        <v>E500A</v>
      </c>
      <c r="C1673" s="41" t="str">
        <f>VLOOKUP(B1673,'[1]87-20-0'!$B$2:$G$10000, 3,0)</f>
        <v>ESPUMA POLIUR EXPANDI 500</v>
      </c>
      <c r="D1673" s="41" t="str">
        <f>VLOOKUP(B1673,'[1]87-20-0'!$B$2:$G$10000, 4,0)</f>
        <v>ADHEMATIC</v>
      </c>
      <c r="E1673" s="41" t="str">
        <f>VLOOKUP(B1673,'[1]87-20-0'!$B$2:$G$10000, 5,0)</f>
        <v>ESPUMA</v>
      </c>
      <c r="F1673" s="42">
        <f>VLOOKUP(B1673,'[1]87-20-0'!$B$2:$G$10000, 6,0)</f>
        <v>4915.3100000000004</v>
      </c>
      <c r="G1673" s="52">
        <f>F1673*(1-$B$15)*(1-(IF(ISERROR(VLOOKUP(A1673,'[2]BASE OFERTAS'!$A$2:$D$800,4,FALSE)),"0 ",VLOOKUP(A1673,'[2]BASE OFERTAS'!$A$2:$D$800,4,FALSE))))</f>
        <v>4915.3100000000004</v>
      </c>
      <c r="H1673" s="43"/>
      <c r="I1673" s="44">
        <f t="shared" si="51"/>
        <v>0</v>
      </c>
    </row>
    <row r="1674" spans="1:9" x14ac:dyDescent="0.2">
      <c r="A1674" s="53" t="str">
        <f t="shared" si="50"/>
        <v>SCESQUINERO</v>
      </c>
      <c r="B1674" s="41" t="str">
        <f>'[1]87-20-0'!B1658</f>
        <v>ED35SC</v>
      </c>
      <c r="C1674" s="41" t="str">
        <f>VLOOKUP(B1674,'[1]87-20-0'!$B$2:$G$10000, 3,0)</f>
        <v>ESQUINERO "DOBLE" 35</v>
      </c>
      <c r="D1674" s="41" t="str">
        <f>VLOOKUP(B1674,'[1]87-20-0'!$B$2:$G$10000, 4,0)</f>
        <v>SC</v>
      </c>
      <c r="E1674" s="41" t="str">
        <f>VLOOKUP(B1674,'[1]87-20-0'!$B$2:$G$10000, 5,0)</f>
        <v>ESQUINERO</v>
      </c>
      <c r="F1674" s="42">
        <f>VLOOKUP(B1674,'[1]87-20-0'!$B$2:$G$10000, 6,0)</f>
        <v>5303.65</v>
      </c>
      <c r="G1674" s="52">
        <f>F1674*(1-$B$15)*(1-(IF(ISERROR(VLOOKUP(A1674,'[2]BASE OFERTAS'!$A$2:$D$800,4,FALSE)),"0 ",VLOOKUP(A1674,'[2]BASE OFERTAS'!$A$2:$D$800,4,FALSE))))</f>
        <v>5303.65</v>
      </c>
      <c r="H1674" s="43"/>
      <c r="I1674" s="44">
        <f t="shared" si="51"/>
        <v>0</v>
      </c>
    </row>
    <row r="1675" spans="1:9" x14ac:dyDescent="0.2">
      <c r="A1675" s="53" t="str">
        <f t="shared" si="50"/>
        <v>SCESQUINERO</v>
      </c>
      <c r="B1675" s="41" t="str">
        <f>'[1]87-20-0'!B1659</f>
        <v>ED50SC</v>
      </c>
      <c r="C1675" s="41" t="str">
        <f>VLOOKUP(B1675,'[1]87-20-0'!$B$2:$G$10000, 3,0)</f>
        <v>ESQUINERO "DOBLE" 50</v>
      </c>
      <c r="D1675" s="41" t="str">
        <f>VLOOKUP(B1675,'[1]87-20-0'!$B$2:$G$10000, 4,0)</f>
        <v>SC</v>
      </c>
      <c r="E1675" s="41" t="str">
        <f>VLOOKUP(B1675,'[1]87-20-0'!$B$2:$G$10000, 5,0)</f>
        <v>ESQUINERO</v>
      </c>
      <c r="F1675" s="42">
        <f>VLOOKUP(B1675,'[1]87-20-0'!$B$2:$G$10000, 6,0)</f>
        <v>7454.97</v>
      </c>
      <c r="G1675" s="52">
        <f>F1675*(1-$B$15)*(1-(IF(ISERROR(VLOOKUP(A1675,'[2]BASE OFERTAS'!$A$2:$D$800,4,FALSE)),"0 ",VLOOKUP(A1675,'[2]BASE OFERTAS'!$A$2:$D$800,4,FALSE))))</f>
        <v>7454.97</v>
      </c>
      <c r="H1675" s="43"/>
      <c r="I1675" s="44">
        <f t="shared" si="51"/>
        <v>0</v>
      </c>
    </row>
    <row r="1676" spans="1:9" x14ac:dyDescent="0.2">
      <c r="A1676" s="53" t="str">
        <f t="shared" si="50"/>
        <v>SCESQUINERO</v>
      </c>
      <c r="B1676" s="41" t="str">
        <f>'[1]87-20-0'!B1660</f>
        <v>ED65SC</v>
      </c>
      <c r="C1676" s="41" t="str">
        <f>VLOOKUP(B1676,'[1]87-20-0'!$B$2:$G$10000, 3,0)</f>
        <v>ESQUINERO "DOBLE" 65</v>
      </c>
      <c r="D1676" s="41" t="str">
        <f>VLOOKUP(B1676,'[1]87-20-0'!$B$2:$G$10000, 4,0)</f>
        <v>SC</v>
      </c>
      <c r="E1676" s="41" t="str">
        <f>VLOOKUP(B1676,'[1]87-20-0'!$B$2:$G$10000, 5,0)</f>
        <v>ESQUINERO</v>
      </c>
      <c r="F1676" s="42">
        <f>VLOOKUP(B1676,'[1]87-20-0'!$B$2:$G$10000, 6,0)</f>
        <v>9539.92</v>
      </c>
      <c r="G1676" s="52">
        <f>F1676*(1-$B$15)*(1-(IF(ISERROR(VLOOKUP(A1676,'[2]BASE OFERTAS'!$A$2:$D$800,4,FALSE)),"0 ",VLOOKUP(A1676,'[2]BASE OFERTAS'!$A$2:$D$800,4,FALSE))))</f>
        <v>9539.92</v>
      </c>
      <c r="H1676" s="43"/>
      <c r="I1676" s="44">
        <f t="shared" si="51"/>
        <v>0</v>
      </c>
    </row>
    <row r="1677" spans="1:9" x14ac:dyDescent="0.2">
      <c r="A1677" s="53" t="str">
        <f t="shared" si="50"/>
        <v>SCESQUINERO</v>
      </c>
      <c r="B1677" s="41" t="str">
        <f>'[1]87-20-0'!B1661</f>
        <v>E25SC</v>
      </c>
      <c r="C1677" s="41" t="str">
        <f>VLOOKUP(B1677,'[1]87-20-0'!$B$2:$G$10000, 3,0)</f>
        <v>ESQUINERO ANGULO  25</v>
      </c>
      <c r="D1677" s="41" t="str">
        <f>VLOOKUP(B1677,'[1]87-20-0'!$B$2:$G$10000, 4,0)</f>
        <v>SC</v>
      </c>
      <c r="E1677" s="41" t="str">
        <f>VLOOKUP(B1677,'[1]87-20-0'!$B$2:$G$10000, 5,0)</f>
        <v>ESQUINERO</v>
      </c>
      <c r="F1677" s="42">
        <f>VLOOKUP(B1677,'[1]87-20-0'!$B$2:$G$10000, 6,0)</f>
        <v>1652.58</v>
      </c>
      <c r="G1677" s="52">
        <f>F1677*(1-$B$15)*(1-(IF(ISERROR(VLOOKUP(A1677,'[2]BASE OFERTAS'!$A$2:$D$800,4,FALSE)),"0 ",VLOOKUP(A1677,'[2]BASE OFERTAS'!$A$2:$D$800,4,FALSE))))</f>
        <v>1652.58</v>
      </c>
      <c r="H1677" s="43"/>
      <c r="I1677" s="44">
        <f t="shared" si="51"/>
        <v>0</v>
      </c>
    </row>
    <row r="1678" spans="1:9" x14ac:dyDescent="0.2">
      <c r="A1678" s="53" t="str">
        <f t="shared" si="50"/>
        <v>SCESQUINERO</v>
      </c>
      <c r="B1678" s="41" t="str">
        <f>'[1]87-20-0'!B1662</f>
        <v>E38SC</v>
      </c>
      <c r="C1678" s="41" t="str">
        <f>VLOOKUP(B1678,'[1]87-20-0'!$B$2:$G$10000, 3,0)</f>
        <v>ESQUINERO ANGULO  38</v>
      </c>
      <c r="D1678" s="41" t="str">
        <f>VLOOKUP(B1678,'[1]87-20-0'!$B$2:$G$10000, 4,0)</f>
        <v>SC</v>
      </c>
      <c r="E1678" s="41" t="str">
        <f>VLOOKUP(B1678,'[1]87-20-0'!$B$2:$G$10000, 5,0)</f>
        <v>ESQUINERO</v>
      </c>
      <c r="F1678" s="42">
        <f>VLOOKUP(B1678,'[1]87-20-0'!$B$2:$G$10000, 6,0)</f>
        <v>2640.44</v>
      </c>
      <c r="G1678" s="52">
        <f>F1678*(1-$B$15)*(1-(IF(ISERROR(VLOOKUP(A1678,'[2]BASE OFERTAS'!$A$2:$D$800,4,FALSE)),"0 ",VLOOKUP(A1678,'[2]BASE OFERTAS'!$A$2:$D$800,4,FALSE))))</f>
        <v>2640.44</v>
      </c>
      <c r="H1678" s="43"/>
      <c r="I1678" s="44">
        <f t="shared" si="51"/>
        <v>0</v>
      </c>
    </row>
    <row r="1679" spans="1:9" x14ac:dyDescent="0.2">
      <c r="A1679" s="53" t="str">
        <f t="shared" si="50"/>
        <v>SCESQUINERO</v>
      </c>
      <c r="B1679" s="41" t="str">
        <f>'[1]87-20-0'!B1663</f>
        <v>E50SC</v>
      </c>
      <c r="C1679" s="41" t="str">
        <f>VLOOKUP(B1679,'[1]87-20-0'!$B$2:$G$10000, 3,0)</f>
        <v>ESQUINERO ANGULO  50</v>
      </c>
      <c r="D1679" s="41" t="str">
        <f>VLOOKUP(B1679,'[1]87-20-0'!$B$2:$G$10000, 4,0)</f>
        <v>SC</v>
      </c>
      <c r="E1679" s="41" t="str">
        <f>VLOOKUP(B1679,'[1]87-20-0'!$B$2:$G$10000, 5,0)</f>
        <v>ESQUINERO</v>
      </c>
      <c r="F1679" s="42">
        <f>VLOOKUP(B1679,'[1]87-20-0'!$B$2:$G$10000, 6,0)</f>
        <v>4290.54</v>
      </c>
      <c r="G1679" s="52">
        <f>F1679*(1-$B$15)*(1-(IF(ISERROR(VLOOKUP(A1679,'[2]BASE OFERTAS'!$A$2:$D$800,4,FALSE)),"0 ",VLOOKUP(A1679,'[2]BASE OFERTAS'!$A$2:$D$800,4,FALSE))))</f>
        <v>4290.54</v>
      </c>
      <c r="H1679" s="43"/>
      <c r="I1679" s="44">
        <f t="shared" si="51"/>
        <v>0</v>
      </c>
    </row>
    <row r="1680" spans="1:9" x14ac:dyDescent="0.2">
      <c r="A1680" s="53" t="str">
        <f t="shared" si="50"/>
        <v>SCESQUINERO</v>
      </c>
      <c r="B1680" s="41" t="str">
        <f>'[1]87-20-0'!B1664</f>
        <v>E64SC</v>
      </c>
      <c r="C1680" s="41" t="str">
        <f>VLOOKUP(B1680,'[1]87-20-0'!$B$2:$G$10000, 3,0)</f>
        <v>ESQUINERO ANGULO  64</v>
      </c>
      <c r="D1680" s="41" t="str">
        <f>VLOOKUP(B1680,'[1]87-20-0'!$B$2:$G$10000, 4,0)</f>
        <v>SC</v>
      </c>
      <c r="E1680" s="41" t="str">
        <f>VLOOKUP(B1680,'[1]87-20-0'!$B$2:$G$10000, 5,0)</f>
        <v>ESQUINERO</v>
      </c>
      <c r="F1680" s="42">
        <f>VLOOKUP(B1680,'[1]87-20-0'!$B$2:$G$10000, 6,0)</f>
        <v>5638.18</v>
      </c>
      <c r="G1680" s="52">
        <f>F1680*(1-$B$15)*(1-(IF(ISERROR(VLOOKUP(A1680,'[2]BASE OFERTAS'!$A$2:$D$800,4,FALSE)),"0 ",VLOOKUP(A1680,'[2]BASE OFERTAS'!$A$2:$D$800,4,FALSE))))</f>
        <v>5638.18</v>
      </c>
      <c r="H1680" s="43"/>
      <c r="I1680" s="44">
        <f t="shared" si="51"/>
        <v>0</v>
      </c>
    </row>
    <row r="1681" spans="1:9" x14ac:dyDescent="0.2">
      <c r="A1681" s="53" t="str">
        <f t="shared" si="50"/>
        <v>SCESQUINERO</v>
      </c>
      <c r="B1681" s="41" t="str">
        <f>'[1]87-20-0'!B1665</f>
        <v>E76SC</v>
      </c>
      <c r="C1681" s="41" t="str">
        <f>VLOOKUP(B1681,'[1]87-20-0'!$B$2:$G$10000, 3,0)</f>
        <v>ESQUINERO ANGULO  76</v>
      </c>
      <c r="D1681" s="41" t="str">
        <f>VLOOKUP(B1681,'[1]87-20-0'!$B$2:$G$10000, 4,0)</f>
        <v>SC</v>
      </c>
      <c r="E1681" s="41" t="str">
        <f>VLOOKUP(B1681,'[1]87-20-0'!$B$2:$G$10000, 5,0)</f>
        <v>ESQUINERO</v>
      </c>
      <c r="F1681" s="42">
        <f>VLOOKUP(B1681,'[1]87-20-0'!$B$2:$G$10000, 6,0)</f>
        <v>4536.43</v>
      </c>
      <c r="G1681" s="52">
        <f>F1681*(1-$B$15)*(1-(IF(ISERROR(VLOOKUP(A1681,'[2]BASE OFERTAS'!$A$2:$D$800,4,FALSE)),"0 ",VLOOKUP(A1681,'[2]BASE OFERTAS'!$A$2:$D$800,4,FALSE))))</f>
        <v>4536.43</v>
      </c>
      <c r="H1681" s="43"/>
      <c r="I1681" s="44">
        <f t="shared" si="51"/>
        <v>0</v>
      </c>
    </row>
    <row r="1682" spans="1:9" x14ac:dyDescent="0.2">
      <c r="A1682" s="53" t="str">
        <f t="shared" si="50"/>
        <v>SCESQUINERO</v>
      </c>
      <c r="B1682" s="41" t="str">
        <f>'[1]87-20-0'!B1666</f>
        <v>E90SC</v>
      </c>
      <c r="C1682" s="41" t="str">
        <f>VLOOKUP(B1682,'[1]87-20-0'!$B$2:$G$10000, 3,0)</f>
        <v>ESQUINERO ANGULO  90</v>
      </c>
      <c r="D1682" s="41" t="str">
        <f>VLOOKUP(B1682,'[1]87-20-0'!$B$2:$G$10000, 4,0)</f>
        <v>SC</v>
      </c>
      <c r="E1682" s="41" t="str">
        <f>VLOOKUP(B1682,'[1]87-20-0'!$B$2:$G$10000, 5,0)</f>
        <v>ESQUINERO</v>
      </c>
      <c r="F1682" s="42">
        <f>VLOOKUP(B1682,'[1]87-20-0'!$B$2:$G$10000, 6,0)</f>
        <v>5778.75</v>
      </c>
      <c r="G1682" s="52">
        <f>F1682*(1-$B$15)*(1-(IF(ISERROR(VLOOKUP(A1682,'[2]BASE OFERTAS'!$A$2:$D$800,4,FALSE)),"0 ",VLOOKUP(A1682,'[2]BASE OFERTAS'!$A$2:$D$800,4,FALSE))))</f>
        <v>5778.75</v>
      </c>
      <c r="H1682" s="43"/>
      <c r="I1682" s="44">
        <f t="shared" si="51"/>
        <v>0</v>
      </c>
    </row>
    <row r="1683" spans="1:9" x14ac:dyDescent="0.2">
      <c r="A1683" s="53" t="str">
        <f t="shared" ref="A1683:A1746" si="52">D1683&amp;E1683</f>
        <v>SCESQUINERO</v>
      </c>
      <c r="B1683" s="41" t="str">
        <f>'[1]87-20-0'!B1667</f>
        <v>E100SC</v>
      </c>
      <c r="C1683" s="41" t="str">
        <f>VLOOKUP(B1683,'[1]87-20-0'!$B$2:$G$10000, 3,0)</f>
        <v>ESQUINERO ANGULO 100</v>
      </c>
      <c r="D1683" s="41" t="str">
        <f>VLOOKUP(B1683,'[1]87-20-0'!$B$2:$G$10000, 4,0)</f>
        <v>SC</v>
      </c>
      <c r="E1683" s="41" t="str">
        <f>VLOOKUP(B1683,'[1]87-20-0'!$B$2:$G$10000, 5,0)</f>
        <v>ESQUINERO</v>
      </c>
      <c r="F1683" s="42">
        <f>VLOOKUP(B1683,'[1]87-20-0'!$B$2:$G$10000, 6,0)</f>
        <v>6574.67</v>
      </c>
      <c r="G1683" s="52">
        <f>F1683*(1-$B$15)*(1-(IF(ISERROR(VLOOKUP(A1683,'[2]BASE OFERTAS'!$A$2:$D$800,4,FALSE)),"0 ",VLOOKUP(A1683,'[2]BASE OFERTAS'!$A$2:$D$800,4,FALSE))))</f>
        <v>6574.67</v>
      </c>
      <c r="H1683" s="43"/>
      <c r="I1683" s="44">
        <f t="shared" ref="I1683:I1746" si="53">H1683*G1683</f>
        <v>0</v>
      </c>
    </row>
    <row r="1684" spans="1:9" x14ac:dyDescent="0.2">
      <c r="A1684" s="53" t="str">
        <f t="shared" si="52"/>
        <v>SCESQUINERO</v>
      </c>
      <c r="B1684" s="41" t="str">
        <f>'[1]87-20-0'!B1668</f>
        <v>E125SC</v>
      </c>
      <c r="C1684" s="41" t="str">
        <f>VLOOKUP(B1684,'[1]87-20-0'!$B$2:$G$10000, 3,0)</f>
        <v>ESQUINERO ANGULO 125</v>
      </c>
      <c r="D1684" s="41" t="str">
        <f>VLOOKUP(B1684,'[1]87-20-0'!$B$2:$G$10000, 4,0)</f>
        <v>SC</v>
      </c>
      <c r="E1684" s="41" t="str">
        <f>VLOOKUP(B1684,'[1]87-20-0'!$B$2:$G$10000, 5,0)</f>
        <v>ESQUINERO</v>
      </c>
      <c r="F1684" s="42">
        <f>VLOOKUP(B1684,'[1]87-20-0'!$B$2:$G$10000, 6,0)</f>
        <v>10274.959999999999</v>
      </c>
      <c r="G1684" s="52">
        <f>F1684*(1-$B$15)*(1-(IF(ISERROR(VLOOKUP(A1684,'[2]BASE OFERTAS'!$A$2:$D$800,4,FALSE)),"0 ",VLOOKUP(A1684,'[2]BASE OFERTAS'!$A$2:$D$800,4,FALSE))))</f>
        <v>10274.959999999999</v>
      </c>
      <c r="H1684" s="43"/>
      <c r="I1684" s="44">
        <f t="shared" si="53"/>
        <v>0</v>
      </c>
    </row>
    <row r="1685" spans="1:9" x14ac:dyDescent="0.2">
      <c r="A1685" s="53" t="str">
        <f t="shared" si="52"/>
        <v>SCESQUINERO</v>
      </c>
      <c r="B1685" s="41" t="str">
        <f>'[1]87-20-0'!B1669</f>
        <v>E150SC</v>
      </c>
      <c r="C1685" s="41" t="str">
        <f>VLOOKUP(B1685,'[1]87-20-0'!$B$2:$G$10000, 3,0)</f>
        <v>ESQUINERO ANGULO 150</v>
      </c>
      <c r="D1685" s="41" t="str">
        <f>VLOOKUP(B1685,'[1]87-20-0'!$B$2:$G$10000, 4,0)</f>
        <v>SC</v>
      </c>
      <c r="E1685" s="41" t="str">
        <f>VLOOKUP(B1685,'[1]87-20-0'!$B$2:$G$10000, 5,0)</f>
        <v>ESQUINERO</v>
      </c>
      <c r="F1685" s="42">
        <f>VLOOKUP(B1685,'[1]87-20-0'!$B$2:$G$10000, 6,0)</f>
        <v>12246.11</v>
      </c>
      <c r="G1685" s="52">
        <f>F1685*(1-$B$15)*(1-(IF(ISERROR(VLOOKUP(A1685,'[2]BASE OFERTAS'!$A$2:$D$800,4,FALSE)),"0 ",VLOOKUP(A1685,'[2]BASE OFERTAS'!$A$2:$D$800,4,FALSE))))</f>
        <v>12246.11</v>
      </c>
      <c r="H1685" s="43"/>
      <c r="I1685" s="44">
        <f t="shared" si="53"/>
        <v>0</v>
      </c>
    </row>
    <row r="1686" spans="1:9" x14ac:dyDescent="0.2">
      <c r="A1686" s="53" t="str">
        <f t="shared" si="52"/>
        <v>VITAL GASESTUFA CUARZO</v>
      </c>
      <c r="B1686" s="41" t="str">
        <f>'[1]87-20-0'!B1670</f>
        <v>ECMHV</v>
      </c>
      <c r="C1686" s="41" t="str">
        <f>VLOOKUP(B1686,'[1]87-20-0'!$B$2:$G$10000, 3,0)</f>
        <v>EST CUAR -METAL- HORIZONT</v>
      </c>
      <c r="D1686" s="41" t="str">
        <f>VLOOKUP(B1686,'[1]87-20-0'!$B$2:$G$10000, 4,0)</f>
        <v>VITAL GAS</v>
      </c>
      <c r="E1686" s="41" t="str">
        <f>VLOOKUP(B1686,'[1]87-20-0'!$B$2:$G$10000, 5,0)</f>
        <v>ESTUFA CUARZO</v>
      </c>
      <c r="F1686" s="42">
        <f>VLOOKUP(B1686,'[1]87-20-0'!$B$2:$G$10000, 6,0)</f>
        <v>17888.650000000001</v>
      </c>
      <c r="G1686" s="52">
        <f>F1686*(1-$B$15)*(1-(IF(ISERROR(VLOOKUP(A1686,'[2]BASE OFERTAS'!$A$2:$D$800,4,FALSE)),"0 ",VLOOKUP(A1686,'[2]BASE OFERTAS'!$A$2:$D$800,4,FALSE))))</f>
        <v>15026.466</v>
      </c>
      <c r="H1686" s="43"/>
      <c r="I1686" s="44">
        <f t="shared" si="53"/>
        <v>0</v>
      </c>
    </row>
    <row r="1687" spans="1:9" x14ac:dyDescent="0.2">
      <c r="A1687" s="53" t="str">
        <f t="shared" si="52"/>
        <v>VITAL GASESTUFA CUARZO</v>
      </c>
      <c r="B1687" s="41" t="str">
        <f>'[1]87-20-0'!B1671</f>
        <v>ECMVV</v>
      </c>
      <c r="C1687" s="41" t="str">
        <f>VLOOKUP(B1687,'[1]87-20-0'!$B$2:$G$10000, 3,0)</f>
        <v>EST CUAR -METAL- VERTICAL</v>
      </c>
      <c r="D1687" s="41" t="str">
        <f>VLOOKUP(B1687,'[1]87-20-0'!$B$2:$G$10000, 4,0)</f>
        <v>VITAL GAS</v>
      </c>
      <c r="E1687" s="41" t="str">
        <f>VLOOKUP(B1687,'[1]87-20-0'!$B$2:$G$10000, 5,0)</f>
        <v>ESTUFA CUARZO</v>
      </c>
      <c r="F1687" s="42">
        <f>VLOOKUP(B1687,'[1]87-20-0'!$B$2:$G$10000, 6,0)</f>
        <v>17888.650000000001</v>
      </c>
      <c r="G1687" s="52">
        <f>F1687*(1-$B$15)*(1-(IF(ISERROR(VLOOKUP(A1687,'[2]BASE OFERTAS'!$A$2:$D$800,4,FALSE)),"0 ",VLOOKUP(A1687,'[2]BASE OFERTAS'!$A$2:$D$800,4,FALSE))))</f>
        <v>15026.466</v>
      </c>
      <c r="H1687" s="43"/>
      <c r="I1687" s="44">
        <f t="shared" si="53"/>
        <v>0</v>
      </c>
    </row>
    <row r="1688" spans="1:9" x14ac:dyDescent="0.2">
      <c r="A1688" s="53" t="str">
        <f t="shared" si="52"/>
        <v>SCESTANTE</v>
      </c>
      <c r="B1688" s="41" t="str">
        <f>'[1]87-20-0'!B1672</f>
        <v>EFB60SC</v>
      </c>
      <c r="C1688" s="41" t="str">
        <f>VLOOKUP(B1688,'[1]87-20-0'!$B$2:$G$10000, 3,0)</f>
        <v>EST FLOTANTE BLANCO 60x25</v>
      </c>
      <c r="D1688" s="41" t="str">
        <f>VLOOKUP(B1688,'[1]87-20-0'!$B$2:$G$10000, 4,0)</f>
        <v>SC</v>
      </c>
      <c r="E1688" s="41" t="str">
        <f>VLOOKUP(B1688,'[1]87-20-0'!$B$2:$G$10000, 5,0)</f>
        <v>ESTANTE</v>
      </c>
      <c r="F1688" s="42">
        <f>VLOOKUP(B1688,'[1]87-20-0'!$B$2:$G$10000, 6,0)</f>
        <v>16091.53</v>
      </c>
      <c r="G1688" s="52">
        <f>F1688*(1-$B$15)*(1-(IF(ISERROR(VLOOKUP(A1688,'[2]BASE OFERTAS'!$A$2:$D$800,4,FALSE)),"0 ",VLOOKUP(A1688,'[2]BASE OFERTAS'!$A$2:$D$800,4,FALSE))))</f>
        <v>16091.53</v>
      </c>
      <c r="H1688" s="43"/>
      <c r="I1688" s="44">
        <f t="shared" si="53"/>
        <v>0</v>
      </c>
    </row>
    <row r="1689" spans="1:9" x14ac:dyDescent="0.2">
      <c r="A1689" s="53" t="str">
        <f t="shared" si="52"/>
        <v>SCESTANTE</v>
      </c>
      <c r="B1689" s="41" t="str">
        <f>'[1]87-20-0'!B1673</f>
        <v>EFB80SC</v>
      </c>
      <c r="C1689" s="41" t="str">
        <f>VLOOKUP(B1689,'[1]87-20-0'!$B$2:$G$10000, 3,0)</f>
        <v>EST FLOTANTE BLANCO 80x25</v>
      </c>
      <c r="D1689" s="41" t="str">
        <f>VLOOKUP(B1689,'[1]87-20-0'!$B$2:$G$10000, 4,0)</f>
        <v>SC</v>
      </c>
      <c r="E1689" s="41" t="str">
        <f>VLOOKUP(B1689,'[1]87-20-0'!$B$2:$G$10000, 5,0)</f>
        <v>ESTANTE</v>
      </c>
      <c r="F1689" s="42">
        <f>VLOOKUP(B1689,'[1]87-20-0'!$B$2:$G$10000, 6,0)</f>
        <v>18293.82</v>
      </c>
      <c r="G1689" s="52">
        <f>F1689*(1-$B$15)*(1-(IF(ISERROR(VLOOKUP(A1689,'[2]BASE OFERTAS'!$A$2:$D$800,4,FALSE)),"0 ",VLOOKUP(A1689,'[2]BASE OFERTAS'!$A$2:$D$800,4,FALSE))))</f>
        <v>18293.82</v>
      </c>
      <c r="H1689" s="43"/>
      <c r="I1689" s="44">
        <f t="shared" si="53"/>
        <v>0</v>
      </c>
    </row>
    <row r="1690" spans="1:9" x14ac:dyDescent="0.2">
      <c r="A1690" s="53" t="str">
        <f t="shared" si="52"/>
        <v>SCESTANTE</v>
      </c>
      <c r="B1690" s="41" t="str">
        <f>'[1]87-20-0'!B1674</f>
        <v>EFN60SC</v>
      </c>
      <c r="C1690" s="41" t="str">
        <f>VLOOKUP(B1690,'[1]87-20-0'!$B$2:$G$10000, 3,0)</f>
        <v>EST FLOTANTE NEGRO  60x25</v>
      </c>
      <c r="D1690" s="41" t="str">
        <f>VLOOKUP(B1690,'[1]87-20-0'!$B$2:$G$10000, 4,0)</f>
        <v>SC</v>
      </c>
      <c r="E1690" s="41" t="str">
        <f>VLOOKUP(B1690,'[1]87-20-0'!$B$2:$G$10000, 5,0)</f>
        <v>ESTANTE</v>
      </c>
      <c r="F1690" s="42">
        <f>VLOOKUP(B1690,'[1]87-20-0'!$B$2:$G$10000, 6,0)</f>
        <v>16091.53</v>
      </c>
      <c r="G1690" s="52">
        <f>F1690*(1-$B$15)*(1-(IF(ISERROR(VLOOKUP(A1690,'[2]BASE OFERTAS'!$A$2:$D$800,4,FALSE)),"0 ",VLOOKUP(A1690,'[2]BASE OFERTAS'!$A$2:$D$800,4,FALSE))))</f>
        <v>16091.53</v>
      </c>
      <c r="H1690" s="43"/>
      <c r="I1690" s="44">
        <f t="shared" si="53"/>
        <v>0</v>
      </c>
    </row>
    <row r="1691" spans="1:9" x14ac:dyDescent="0.2">
      <c r="A1691" s="53" t="str">
        <f t="shared" si="52"/>
        <v>SCESTANTE</v>
      </c>
      <c r="B1691" s="41" t="str">
        <f>'[1]87-20-0'!B1675</f>
        <v>EFN80SC</v>
      </c>
      <c r="C1691" s="41" t="str">
        <f>VLOOKUP(B1691,'[1]87-20-0'!$B$2:$G$10000, 3,0)</f>
        <v>EST FLOTANTE NEGRO  80x25</v>
      </c>
      <c r="D1691" s="41" t="str">
        <f>VLOOKUP(B1691,'[1]87-20-0'!$B$2:$G$10000, 4,0)</f>
        <v>SC</v>
      </c>
      <c r="E1691" s="41" t="str">
        <f>VLOOKUP(B1691,'[1]87-20-0'!$B$2:$G$10000, 5,0)</f>
        <v>ESTANTE</v>
      </c>
      <c r="F1691" s="42">
        <f>VLOOKUP(B1691,'[1]87-20-0'!$B$2:$G$10000, 6,0)</f>
        <v>18293.82</v>
      </c>
      <c r="G1691" s="52">
        <f>F1691*(1-$B$15)*(1-(IF(ISERROR(VLOOKUP(A1691,'[2]BASE OFERTAS'!$A$2:$D$800,4,FALSE)),"0 ",VLOOKUP(A1691,'[2]BASE OFERTAS'!$A$2:$D$800,4,FALSE))))</f>
        <v>18293.82</v>
      </c>
      <c r="H1691" s="43"/>
      <c r="I1691" s="44">
        <f t="shared" si="53"/>
        <v>0</v>
      </c>
    </row>
    <row r="1692" spans="1:9" x14ac:dyDescent="0.2">
      <c r="A1692" s="53" t="str">
        <f t="shared" si="52"/>
        <v>SCESTANTE</v>
      </c>
      <c r="B1692" s="41" t="str">
        <f>'[1]87-20-0'!B1676</f>
        <v>EFW60SC</v>
      </c>
      <c r="C1692" s="41" t="str">
        <f>VLOOKUP(B1692,'[1]87-20-0'!$B$2:$G$10000, 3,0)</f>
        <v>EST FLOTANTE WENGUE 60x25</v>
      </c>
      <c r="D1692" s="41" t="str">
        <f>VLOOKUP(B1692,'[1]87-20-0'!$B$2:$G$10000, 4,0)</f>
        <v>SC</v>
      </c>
      <c r="E1692" s="41" t="str">
        <f>VLOOKUP(B1692,'[1]87-20-0'!$B$2:$G$10000, 5,0)</f>
        <v>ESTANTE</v>
      </c>
      <c r="F1692" s="42">
        <f>VLOOKUP(B1692,'[1]87-20-0'!$B$2:$G$10000, 6,0)</f>
        <v>16091.53</v>
      </c>
      <c r="G1692" s="52">
        <f>F1692*(1-$B$15)*(1-(IF(ISERROR(VLOOKUP(A1692,'[2]BASE OFERTAS'!$A$2:$D$800,4,FALSE)),"0 ",VLOOKUP(A1692,'[2]BASE OFERTAS'!$A$2:$D$800,4,FALSE))))</f>
        <v>16091.53</v>
      </c>
      <c r="H1692" s="43"/>
      <c r="I1692" s="44">
        <f t="shared" si="53"/>
        <v>0</v>
      </c>
    </row>
    <row r="1693" spans="1:9" x14ac:dyDescent="0.2">
      <c r="A1693" s="53" t="str">
        <f t="shared" si="52"/>
        <v>SCESTANTE</v>
      </c>
      <c r="B1693" s="41" t="str">
        <f>'[1]87-20-0'!B1677</f>
        <v>EFW80SC</v>
      </c>
      <c r="C1693" s="41" t="str">
        <f>VLOOKUP(B1693,'[1]87-20-0'!$B$2:$G$10000, 3,0)</f>
        <v>EST FLOTANTE WENGUE 80x25</v>
      </c>
      <c r="D1693" s="41" t="str">
        <f>VLOOKUP(B1693,'[1]87-20-0'!$B$2:$G$10000, 4,0)</f>
        <v>SC</v>
      </c>
      <c r="E1693" s="41" t="str">
        <f>VLOOKUP(B1693,'[1]87-20-0'!$B$2:$G$10000, 5,0)</f>
        <v>ESTANTE</v>
      </c>
      <c r="F1693" s="42">
        <f>VLOOKUP(B1693,'[1]87-20-0'!$B$2:$G$10000, 6,0)</f>
        <v>18293.82</v>
      </c>
      <c r="G1693" s="52">
        <f>F1693*(1-$B$15)*(1-(IF(ISERROR(VLOOKUP(A1693,'[2]BASE OFERTAS'!$A$2:$D$800,4,FALSE)),"0 ",VLOOKUP(A1693,'[2]BASE OFERTAS'!$A$2:$D$800,4,FALSE))))</f>
        <v>18293.82</v>
      </c>
      <c r="H1693" s="43"/>
      <c r="I1693" s="44">
        <f t="shared" si="53"/>
        <v>0</v>
      </c>
    </row>
    <row r="1694" spans="1:9" x14ac:dyDescent="0.2">
      <c r="A1694" s="53" t="str">
        <f t="shared" si="52"/>
        <v>PAINTROLERESTOPA</v>
      </c>
      <c r="B1694" s="41" t="str">
        <f>'[1]87-20-0'!B1678</f>
        <v>E300P</v>
      </c>
      <c r="C1694" s="41" t="str">
        <f>VLOOKUP(B1694,'[1]87-20-0'!$B$2:$G$10000, 3,0)</f>
        <v>ESTOPA DE LUSTRE 300grs</v>
      </c>
      <c r="D1694" s="41" t="str">
        <f>VLOOKUP(B1694,'[1]87-20-0'!$B$2:$G$10000, 4,0)</f>
        <v>PAINTROLER</v>
      </c>
      <c r="E1694" s="41" t="str">
        <f>VLOOKUP(B1694,'[1]87-20-0'!$B$2:$G$10000, 5,0)</f>
        <v>ESTOPA</v>
      </c>
      <c r="F1694" s="42">
        <f>VLOOKUP(B1694,'[1]87-20-0'!$B$2:$G$10000, 6,0)</f>
        <v>962.39</v>
      </c>
      <c r="G1694" s="52">
        <f>F1694*(1-$B$15)*(1-(IF(ISERROR(VLOOKUP(A1694,'[2]BASE OFERTAS'!$A$2:$D$800,4,FALSE)),"0 ",VLOOKUP(A1694,'[2]BASE OFERTAS'!$A$2:$D$800,4,FALSE))))</f>
        <v>962.39</v>
      </c>
      <c r="H1694" s="43"/>
      <c r="I1694" s="44">
        <f t="shared" si="53"/>
        <v>0</v>
      </c>
    </row>
    <row r="1695" spans="1:9" x14ac:dyDescent="0.2">
      <c r="A1695" s="53" t="str">
        <f t="shared" si="52"/>
        <v>EZETAEXHIBIDOR MECHAS</v>
      </c>
      <c r="B1695" s="41" t="str">
        <f>'[1]87-20-0'!B1679</f>
        <v>ECME</v>
      </c>
      <c r="C1695" s="41" t="str">
        <f>VLOOKUP(B1695,'[1]87-20-0'!$B$2:$G$10000, 3,0)</f>
        <v>EXHIBI CHIC MECHA de 1a10</v>
      </c>
      <c r="D1695" s="41" t="str">
        <f>VLOOKUP(B1695,'[1]87-20-0'!$B$2:$G$10000, 4,0)</f>
        <v>EZETA</v>
      </c>
      <c r="E1695" s="41" t="str">
        <f>VLOOKUP(B1695,'[1]87-20-0'!$B$2:$G$10000, 5,0)</f>
        <v>EXHIBIDOR MECHAS</v>
      </c>
      <c r="F1695" s="42">
        <f>VLOOKUP(B1695,'[1]87-20-0'!$B$2:$G$10000, 6,0)</f>
        <v>93613.31</v>
      </c>
      <c r="G1695" s="52">
        <f>F1695*(1-$B$15)*(1-(IF(ISERROR(VLOOKUP(A1695,'[2]BASE OFERTAS'!$A$2:$D$800,4,FALSE)),"0 ",VLOOKUP(A1695,'[2]BASE OFERTAS'!$A$2:$D$800,4,FALSE))))</f>
        <v>93613.31</v>
      </c>
      <c r="H1695" s="43"/>
      <c r="I1695" s="44">
        <f t="shared" si="53"/>
        <v>0</v>
      </c>
    </row>
    <row r="1696" spans="1:9" x14ac:dyDescent="0.2">
      <c r="A1696" s="53" t="str">
        <f t="shared" si="52"/>
        <v>KUWAITEXHIBIDORES</v>
      </c>
      <c r="B1696" s="41" t="str">
        <f>'[1]87-20-0'!B1680</f>
        <v>EAK</v>
      </c>
      <c r="C1696" s="41" t="str">
        <f>VLOOKUP(B1696,'[1]87-20-0'!$B$2:$G$10000, 3,0)</f>
        <v>EXHIBIDOR AEROSOL 365 un.</v>
      </c>
      <c r="D1696" s="41" t="str">
        <f>VLOOKUP(B1696,'[1]87-20-0'!$B$2:$G$10000, 4,0)</f>
        <v>KUWAIT</v>
      </c>
      <c r="E1696" s="41" t="str">
        <f>VLOOKUP(B1696,'[1]87-20-0'!$B$2:$G$10000, 5,0)</f>
        <v>EXHIBIDORES</v>
      </c>
      <c r="F1696" s="42">
        <f>VLOOKUP(B1696,'[1]87-20-0'!$B$2:$G$10000, 6,0)</f>
        <v>110908.03</v>
      </c>
      <c r="G1696" s="52">
        <f>F1696*(1-$B$15)*(1-(IF(ISERROR(VLOOKUP(A1696,'[2]BASE OFERTAS'!$A$2:$D$800,4,FALSE)),"0 ",VLOOKUP(A1696,'[2]BASE OFERTAS'!$A$2:$D$800,4,FALSE))))</f>
        <v>110908.03</v>
      </c>
      <c r="H1696" s="43"/>
      <c r="I1696" s="44">
        <f t="shared" si="53"/>
        <v>0</v>
      </c>
    </row>
    <row r="1697" spans="1:9" x14ac:dyDescent="0.2">
      <c r="A1697" s="53" t="str">
        <f t="shared" si="52"/>
        <v>SCEXHIBIDOR</v>
      </c>
      <c r="B1697" s="41" t="str">
        <f>'[1]87-20-0'!B1681</f>
        <v>ECSC</v>
      </c>
      <c r="C1697" s="41" t="str">
        <f>VLOOKUP(B1697,'[1]87-20-0'!$B$2:$G$10000, 3,0)</f>
        <v>EXHIBIDOR CONECTORES</v>
      </c>
      <c r="D1697" s="41" t="str">
        <f>VLOOKUP(B1697,'[1]87-20-0'!$B$2:$G$10000, 4,0)</f>
        <v>SC</v>
      </c>
      <c r="E1697" s="41" t="str">
        <f>VLOOKUP(B1697,'[1]87-20-0'!$B$2:$G$10000, 5,0)</f>
        <v>EXHIBIDOR</v>
      </c>
      <c r="F1697" s="42">
        <f>VLOOKUP(B1697,'[1]87-20-0'!$B$2:$G$10000, 6,0)</f>
        <v>39622.019999999997</v>
      </c>
      <c r="G1697" s="52">
        <f>F1697*(1-$B$15)*(1-(IF(ISERROR(VLOOKUP(A1697,'[2]BASE OFERTAS'!$A$2:$D$800,4,FALSE)),"0 ",VLOOKUP(A1697,'[2]BASE OFERTAS'!$A$2:$D$800,4,FALSE))))</f>
        <v>39622.019999999997</v>
      </c>
      <c r="H1697" s="43"/>
      <c r="I1697" s="44">
        <f t="shared" si="53"/>
        <v>0</v>
      </c>
    </row>
    <row r="1698" spans="1:9" x14ac:dyDescent="0.2">
      <c r="A1698" s="53" t="str">
        <f t="shared" si="52"/>
        <v>SCEXHIBIDOR</v>
      </c>
      <c r="B1698" s="41" t="str">
        <f>'[1]87-20-0'!B1682</f>
        <v>EHSC</v>
      </c>
      <c r="C1698" s="41" t="str">
        <f>VLOOKUP(B1698,'[1]87-20-0'!$B$2:$G$10000, 3,0)</f>
        <v>EXHIBIDOR HERRAJES</v>
      </c>
      <c r="D1698" s="41" t="str">
        <f>VLOOKUP(B1698,'[1]87-20-0'!$B$2:$G$10000, 4,0)</f>
        <v>SC</v>
      </c>
      <c r="E1698" s="41" t="str">
        <f>VLOOKUP(B1698,'[1]87-20-0'!$B$2:$G$10000, 5,0)</f>
        <v>EXHIBIDOR</v>
      </c>
      <c r="F1698" s="42">
        <f>VLOOKUP(B1698,'[1]87-20-0'!$B$2:$G$10000, 6,0)</f>
        <v>49591.07</v>
      </c>
      <c r="G1698" s="52">
        <f>F1698*(1-$B$15)*(1-(IF(ISERROR(VLOOKUP(A1698,'[2]BASE OFERTAS'!$A$2:$D$800,4,FALSE)),"0 ",VLOOKUP(A1698,'[2]BASE OFERTAS'!$A$2:$D$800,4,FALSE))))</f>
        <v>49591.07</v>
      </c>
      <c r="H1698" s="43"/>
      <c r="I1698" s="44">
        <f t="shared" si="53"/>
        <v>0</v>
      </c>
    </row>
    <row r="1699" spans="1:9" x14ac:dyDescent="0.2">
      <c r="A1699" s="53" t="str">
        <f t="shared" si="52"/>
        <v>VITAL GASEXHIBIDOR</v>
      </c>
      <c r="B1699" s="41" t="str">
        <f>'[1]87-20-0'!B1683</f>
        <v>EIV</v>
      </c>
      <c r="C1699" s="41" t="str">
        <f>VLOOKUP(B1699,'[1]87-20-0'!$B$2:$G$10000, 3,0)</f>
        <v>EXHIBIDOR INYECTORES</v>
      </c>
      <c r="D1699" s="41" t="str">
        <f>VLOOKUP(B1699,'[1]87-20-0'!$B$2:$G$10000, 4,0)</f>
        <v>VITAL GAS</v>
      </c>
      <c r="E1699" s="41" t="str">
        <f>VLOOKUP(B1699,'[1]87-20-0'!$B$2:$G$10000, 5,0)</f>
        <v>EXHIBIDOR</v>
      </c>
      <c r="F1699" s="42">
        <f>VLOOKUP(B1699,'[1]87-20-0'!$B$2:$G$10000, 6,0)</f>
        <v>10464.49</v>
      </c>
      <c r="G1699" s="52">
        <f>F1699*(1-$B$15)*(1-(IF(ISERROR(VLOOKUP(A1699,'[2]BASE OFERTAS'!$A$2:$D$800,4,FALSE)),"0 ",VLOOKUP(A1699,'[2]BASE OFERTAS'!$A$2:$D$800,4,FALSE))))</f>
        <v>10464.49</v>
      </c>
      <c r="H1699" s="43"/>
      <c r="I1699" s="44">
        <f t="shared" si="53"/>
        <v>0</v>
      </c>
    </row>
    <row r="1700" spans="1:9" x14ac:dyDescent="0.2">
      <c r="A1700" s="53" t="str">
        <f t="shared" si="52"/>
        <v>EZETAEXHIBIDOR MECHAS</v>
      </c>
      <c r="B1700" s="41" t="str">
        <f>'[1]87-20-0'!B1684</f>
        <v>EM</v>
      </c>
      <c r="C1700" s="41" t="str">
        <f>VLOOKUP(B1700,'[1]87-20-0'!$B$2:$G$10000, 3,0)</f>
        <v>EXHIBIDOR MECHAS de 1a13</v>
      </c>
      <c r="D1700" s="41" t="str">
        <f>VLOOKUP(B1700,'[1]87-20-0'!$B$2:$G$10000, 4,0)</f>
        <v>EZETA</v>
      </c>
      <c r="E1700" s="41" t="str">
        <f>VLOOKUP(B1700,'[1]87-20-0'!$B$2:$G$10000, 5,0)</f>
        <v>EXHIBIDOR MECHAS</v>
      </c>
      <c r="F1700" s="42">
        <f>VLOOKUP(B1700,'[1]87-20-0'!$B$2:$G$10000, 6,0)</f>
        <v>93613.31</v>
      </c>
      <c r="G1700" s="52">
        <f>F1700*(1-$B$15)*(1-(IF(ISERROR(VLOOKUP(A1700,'[2]BASE OFERTAS'!$A$2:$D$800,4,FALSE)),"0 ",VLOOKUP(A1700,'[2]BASE OFERTAS'!$A$2:$D$800,4,FALSE))))</f>
        <v>93613.31</v>
      </c>
      <c r="H1700" s="43"/>
      <c r="I1700" s="44">
        <f t="shared" si="53"/>
        <v>0</v>
      </c>
    </row>
    <row r="1701" spans="1:9" x14ac:dyDescent="0.2">
      <c r="A1701" s="53" t="str">
        <f t="shared" si="52"/>
        <v>KUWAITEXHIBIDORES</v>
      </c>
      <c r="B1701" s="41" t="str">
        <f>'[1]87-20-0'!B1685</f>
        <v>EMK</v>
      </c>
      <c r="C1701" s="41" t="str">
        <f>VLOOKUP(B1701,'[1]87-20-0'!$B$2:$G$10000, 3,0)</f>
        <v>EXHIBIDOR MEDIANO</v>
      </c>
      <c r="D1701" s="41" t="str">
        <f>VLOOKUP(B1701,'[1]87-20-0'!$B$2:$G$10000, 4,0)</f>
        <v>KUWAIT</v>
      </c>
      <c r="E1701" s="41" t="str">
        <f>VLOOKUP(B1701,'[1]87-20-0'!$B$2:$G$10000, 5,0)</f>
        <v>EXHIBIDORES</v>
      </c>
      <c r="F1701" s="42">
        <f>VLOOKUP(B1701,'[1]87-20-0'!$B$2:$G$10000, 6,0)</f>
        <v>52346.97</v>
      </c>
      <c r="G1701" s="52">
        <f>F1701*(1-$B$15)*(1-(IF(ISERROR(VLOOKUP(A1701,'[2]BASE OFERTAS'!$A$2:$D$800,4,FALSE)),"0 ",VLOOKUP(A1701,'[2]BASE OFERTAS'!$A$2:$D$800,4,FALSE))))</f>
        <v>52346.97</v>
      </c>
      <c r="H1701" s="43"/>
      <c r="I1701" s="44">
        <f t="shared" si="53"/>
        <v>0</v>
      </c>
    </row>
    <row r="1702" spans="1:9" x14ac:dyDescent="0.2">
      <c r="A1702" s="53" t="str">
        <f t="shared" si="52"/>
        <v>SCEXHIBIDOR</v>
      </c>
      <c r="B1702" s="41" t="str">
        <f>'[1]87-20-0'!B1686</f>
        <v>ESSC</v>
      </c>
      <c r="C1702" s="41" t="str">
        <f>VLOOKUP(B1702,'[1]87-20-0'!$B$2:$G$10000, 3,0)</f>
        <v>EXHIBIDOR SOPORTES</v>
      </c>
      <c r="D1702" s="41" t="str">
        <f>VLOOKUP(B1702,'[1]87-20-0'!$B$2:$G$10000, 4,0)</f>
        <v>SC</v>
      </c>
      <c r="E1702" s="41" t="str">
        <f>VLOOKUP(B1702,'[1]87-20-0'!$B$2:$G$10000, 5,0)</f>
        <v>EXHIBIDOR</v>
      </c>
      <c r="F1702" s="42">
        <f>VLOOKUP(B1702,'[1]87-20-0'!$B$2:$G$10000, 6,0)</f>
        <v>50092.76</v>
      </c>
      <c r="G1702" s="52">
        <f>F1702*(1-$B$15)*(1-(IF(ISERROR(VLOOKUP(A1702,'[2]BASE OFERTAS'!$A$2:$D$800,4,FALSE)),"0 ",VLOOKUP(A1702,'[2]BASE OFERTAS'!$A$2:$D$800,4,FALSE))))</f>
        <v>50092.76</v>
      </c>
      <c r="H1702" s="43"/>
      <c r="I1702" s="44">
        <f t="shared" si="53"/>
        <v>0</v>
      </c>
    </row>
    <row r="1703" spans="1:9" x14ac:dyDescent="0.2">
      <c r="A1703" s="53" t="str">
        <f t="shared" si="52"/>
        <v>ALIGASFAROL A GAS</v>
      </c>
      <c r="B1703" s="41" t="str">
        <f>'[1]87-20-0'!B1687</f>
        <v>FG</v>
      </c>
      <c r="C1703" s="41" t="str">
        <f>VLOOKUP(B1703,'[1]87-20-0'!$B$2:$G$10000, 3,0)</f>
        <v>FAROL A GAS</v>
      </c>
      <c r="D1703" s="41" t="str">
        <f>VLOOKUP(B1703,'[1]87-20-0'!$B$2:$G$10000, 4,0)</f>
        <v>ALIGAS</v>
      </c>
      <c r="E1703" s="41" t="str">
        <f>VLOOKUP(B1703,'[1]87-20-0'!$B$2:$G$10000, 5,0)</f>
        <v>FAROL A GAS</v>
      </c>
      <c r="F1703" s="42">
        <f>VLOOKUP(B1703,'[1]87-20-0'!$B$2:$G$10000, 6,0)</f>
        <v>15756.86</v>
      </c>
      <c r="G1703" s="52">
        <f>F1703*(1-$B$15)*(1-(IF(ISERROR(VLOOKUP(A1703,'[2]BASE OFERTAS'!$A$2:$D$800,4,FALSE)),"0 ",VLOOKUP(A1703,'[2]BASE OFERTAS'!$A$2:$D$800,4,FALSE))))</f>
        <v>15756.86</v>
      </c>
      <c r="H1703" s="43"/>
      <c r="I1703" s="44">
        <f t="shared" si="53"/>
        <v>0</v>
      </c>
    </row>
    <row r="1704" spans="1:9" x14ac:dyDescent="0.2">
      <c r="A1704" s="53" t="str">
        <f t="shared" si="52"/>
        <v>VITAL GASREPUESTO CALEFON</v>
      </c>
      <c r="B1704" s="41" t="str">
        <f>'[1]87-20-0'!B1688</f>
        <v>FCV</v>
      </c>
      <c r="C1704" s="41" t="str">
        <f>VLOOKUP(B1704,'[1]87-20-0'!$B$2:$G$10000, 3,0)</f>
        <v>FICHA PARA CALEFON</v>
      </c>
      <c r="D1704" s="41" t="str">
        <f>VLOOKUP(B1704,'[1]87-20-0'!$B$2:$G$10000, 4,0)</f>
        <v>VITAL GAS</v>
      </c>
      <c r="E1704" s="41" t="str">
        <f>VLOOKUP(B1704,'[1]87-20-0'!$B$2:$G$10000, 5,0)</f>
        <v>REPUESTO CALEFON</v>
      </c>
      <c r="F1704" s="42">
        <f>VLOOKUP(B1704,'[1]87-20-0'!$B$2:$G$10000, 6,0)</f>
        <v>524.84</v>
      </c>
      <c r="G1704" s="52">
        <f>F1704*(1-$B$15)*(1-(IF(ISERROR(VLOOKUP(A1704,'[2]BASE OFERTAS'!$A$2:$D$800,4,FALSE)),"0 ",VLOOKUP(A1704,'[2]BASE OFERTAS'!$A$2:$D$800,4,FALSE))))</f>
        <v>524.84</v>
      </c>
      <c r="H1704" s="43"/>
      <c r="I1704" s="44">
        <f t="shared" si="53"/>
        <v>0</v>
      </c>
    </row>
    <row r="1705" spans="1:9" x14ac:dyDescent="0.2">
      <c r="A1705" s="53" t="str">
        <f t="shared" si="52"/>
        <v>KUWAITFIJADOR AEROSOL</v>
      </c>
      <c r="B1705" s="41" t="str">
        <f>'[1]87-20-0'!B1689</f>
        <v>FAK</v>
      </c>
      <c r="C1705" s="41" t="str">
        <f>VLOOKUP(B1705,'[1]87-20-0'!$B$2:$G$10000, 3,0)</f>
        <v>FIJADOR AEROSOL</v>
      </c>
      <c r="D1705" s="41" t="str">
        <f>VLOOKUP(B1705,'[1]87-20-0'!$B$2:$G$10000, 4,0)</f>
        <v>KUWAIT</v>
      </c>
      <c r="E1705" s="41" t="str">
        <f>VLOOKUP(B1705,'[1]87-20-0'!$B$2:$G$10000, 5,0)</f>
        <v>FIJADOR AEROSOL</v>
      </c>
      <c r="F1705" s="42">
        <f>VLOOKUP(B1705,'[1]87-20-0'!$B$2:$G$10000, 6,0)</f>
        <v>2695.22</v>
      </c>
      <c r="G1705" s="52">
        <f>F1705*(1-$B$15)*(1-(IF(ISERROR(VLOOKUP(A1705,'[2]BASE OFERTAS'!$A$2:$D$800,4,FALSE)),"0 ",VLOOKUP(A1705,'[2]BASE OFERTAS'!$A$2:$D$800,4,FALSE))))</f>
        <v>2695.22</v>
      </c>
      <c r="H1705" s="43"/>
      <c r="I1705" s="44">
        <f t="shared" si="53"/>
        <v>0</v>
      </c>
    </row>
    <row r="1706" spans="1:9" x14ac:dyDescent="0.2">
      <c r="A1706" s="53" t="str">
        <f t="shared" si="52"/>
        <v>PREMIERFIJADOR</v>
      </c>
      <c r="B1706" s="41" t="str">
        <f>'[1]87-20-0'!B1690</f>
        <v>F1P</v>
      </c>
      <c r="C1706" s="41" t="str">
        <f>VLOOKUP(B1706,'[1]87-20-0'!$B$2:$G$10000, 3,0)</f>
        <v>FIJADOR CON AL AGUA  1 Lt</v>
      </c>
      <c r="D1706" s="41" t="str">
        <f>VLOOKUP(B1706,'[1]87-20-0'!$B$2:$G$10000, 4,0)</f>
        <v>PREMIER</v>
      </c>
      <c r="E1706" s="41" t="str">
        <f>VLOOKUP(B1706,'[1]87-20-0'!$B$2:$G$10000, 5,0)</f>
        <v>FIJADOR</v>
      </c>
      <c r="F1706" s="42">
        <f>VLOOKUP(B1706,'[1]87-20-0'!$B$2:$G$10000, 6,0)</f>
        <v>2472.6</v>
      </c>
      <c r="G1706" s="52">
        <f>F1706*(1-$B$15)*(1-(IF(ISERROR(VLOOKUP(A1706,'[2]BASE OFERTAS'!$A$2:$D$800,4,FALSE)),"0 ",VLOOKUP(A1706,'[2]BASE OFERTAS'!$A$2:$D$800,4,FALSE))))</f>
        <v>2472.6</v>
      </c>
      <c r="H1706" s="43"/>
      <c r="I1706" s="44">
        <f t="shared" si="53"/>
        <v>0</v>
      </c>
    </row>
    <row r="1707" spans="1:9" x14ac:dyDescent="0.2">
      <c r="A1707" s="53" t="str">
        <f t="shared" si="52"/>
        <v>PREMIERFIJADOR</v>
      </c>
      <c r="B1707" s="41" t="str">
        <f>'[1]87-20-0'!B1691</f>
        <v>F4P</v>
      </c>
      <c r="C1707" s="41" t="str">
        <f>VLOOKUP(B1707,'[1]87-20-0'!$B$2:$G$10000, 3,0)</f>
        <v>FIJADOR CON AL AGUA  4 Lt</v>
      </c>
      <c r="D1707" s="41" t="str">
        <f>VLOOKUP(B1707,'[1]87-20-0'!$B$2:$G$10000, 4,0)</f>
        <v>PREMIER</v>
      </c>
      <c r="E1707" s="41" t="str">
        <f>VLOOKUP(B1707,'[1]87-20-0'!$B$2:$G$10000, 5,0)</f>
        <v>FIJADOR</v>
      </c>
      <c r="F1707" s="42">
        <f>VLOOKUP(B1707,'[1]87-20-0'!$B$2:$G$10000, 6,0)</f>
        <v>8210.91</v>
      </c>
      <c r="G1707" s="52">
        <f>F1707*(1-$B$15)*(1-(IF(ISERROR(VLOOKUP(A1707,'[2]BASE OFERTAS'!$A$2:$D$800,4,FALSE)),"0 ",VLOOKUP(A1707,'[2]BASE OFERTAS'!$A$2:$D$800,4,FALSE))))</f>
        <v>8210.91</v>
      </c>
      <c r="H1707" s="43"/>
      <c r="I1707" s="44">
        <f t="shared" si="53"/>
        <v>0</v>
      </c>
    </row>
    <row r="1708" spans="1:9" x14ac:dyDescent="0.2">
      <c r="A1708" s="53" t="str">
        <f t="shared" si="52"/>
        <v>PREMIERFIJADOR</v>
      </c>
      <c r="B1708" s="41" t="str">
        <f>'[1]87-20-0'!B1692</f>
        <v>F10P</v>
      </c>
      <c r="C1708" s="41" t="str">
        <f>VLOOKUP(B1708,'[1]87-20-0'!$B$2:$G$10000, 3,0)</f>
        <v>FIJADOR CON AL AGUA 10 Lt</v>
      </c>
      <c r="D1708" s="41" t="str">
        <f>VLOOKUP(B1708,'[1]87-20-0'!$B$2:$G$10000, 4,0)</f>
        <v>PREMIER</v>
      </c>
      <c r="E1708" s="41" t="str">
        <f>VLOOKUP(B1708,'[1]87-20-0'!$B$2:$G$10000, 5,0)</f>
        <v>FIJADOR</v>
      </c>
      <c r="F1708" s="42">
        <f>VLOOKUP(B1708,'[1]87-20-0'!$B$2:$G$10000, 6,0)</f>
        <v>19726.91</v>
      </c>
      <c r="G1708" s="52">
        <f>F1708*(1-$B$15)*(1-(IF(ISERROR(VLOOKUP(A1708,'[2]BASE OFERTAS'!$A$2:$D$800,4,FALSE)),"0 ",VLOOKUP(A1708,'[2]BASE OFERTAS'!$A$2:$D$800,4,FALSE))))</f>
        <v>19726.91</v>
      </c>
      <c r="H1708" s="43"/>
      <c r="I1708" s="44">
        <f t="shared" si="53"/>
        <v>0</v>
      </c>
    </row>
    <row r="1709" spans="1:9" x14ac:dyDescent="0.2">
      <c r="A1709" s="53" t="str">
        <f t="shared" si="52"/>
        <v>PREMIERFIJADOR</v>
      </c>
      <c r="B1709" s="41" t="str">
        <f>'[1]87-20-0'!B1693</f>
        <v>F20P</v>
      </c>
      <c r="C1709" s="41" t="str">
        <f>VLOOKUP(B1709,'[1]87-20-0'!$B$2:$G$10000, 3,0)</f>
        <v>FIJADOR CON AL AGUA 20 Lt</v>
      </c>
      <c r="D1709" s="41" t="str">
        <f>VLOOKUP(B1709,'[1]87-20-0'!$B$2:$G$10000, 4,0)</f>
        <v>PREMIER</v>
      </c>
      <c r="E1709" s="41" t="str">
        <f>VLOOKUP(B1709,'[1]87-20-0'!$B$2:$G$10000, 5,0)</f>
        <v>FIJADOR</v>
      </c>
      <c r="F1709" s="42">
        <f>VLOOKUP(B1709,'[1]87-20-0'!$B$2:$G$10000, 6,0)</f>
        <v>36746.21</v>
      </c>
      <c r="G1709" s="52">
        <f>F1709*(1-$B$15)*(1-(IF(ISERROR(VLOOKUP(A1709,'[2]BASE OFERTAS'!$A$2:$D$800,4,FALSE)),"0 ",VLOOKUP(A1709,'[2]BASE OFERTAS'!$A$2:$D$800,4,FALSE))))</f>
        <v>36746.21</v>
      </c>
      <c r="H1709" s="43"/>
      <c r="I1709" s="44">
        <f t="shared" si="53"/>
        <v>0</v>
      </c>
    </row>
    <row r="1710" spans="1:9" x14ac:dyDescent="0.2">
      <c r="A1710" s="53" t="str">
        <f t="shared" si="52"/>
        <v>VENIERFIJADOR</v>
      </c>
      <c r="B1710" s="41" t="str">
        <f>'[1]87-20-0'!B1694</f>
        <v>F1V</v>
      </c>
      <c r="C1710" s="41" t="str">
        <f>VLOOKUP(B1710,'[1]87-20-0'!$B$2:$G$10000, 3,0)</f>
        <v>FIJADOR SELLADOR  1L</v>
      </c>
      <c r="D1710" s="41" t="str">
        <f>VLOOKUP(B1710,'[1]87-20-0'!$B$2:$G$10000, 4,0)</f>
        <v>VENIER</v>
      </c>
      <c r="E1710" s="41" t="str">
        <f>VLOOKUP(B1710,'[1]87-20-0'!$B$2:$G$10000, 5,0)</f>
        <v>FIJADOR</v>
      </c>
      <c r="F1710" s="42">
        <f>VLOOKUP(B1710,'[1]87-20-0'!$B$2:$G$10000, 6,0)</f>
        <v>4171.1499999999996</v>
      </c>
      <c r="G1710" s="52">
        <f>F1710*(1-$B$15)*(1-(IF(ISERROR(VLOOKUP(A1710,'[2]BASE OFERTAS'!$A$2:$D$800,4,FALSE)),"0 ",VLOOKUP(A1710,'[2]BASE OFERTAS'!$A$2:$D$800,4,FALSE))))</f>
        <v>4171.1499999999996</v>
      </c>
      <c r="H1710" s="43"/>
      <c r="I1710" s="44">
        <f t="shared" si="53"/>
        <v>0</v>
      </c>
    </row>
    <row r="1711" spans="1:9" x14ac:dyDescent="0.2">
      <c r="A1711" s="53" t="str">
        <f t="shared" si="52"/>
        <v>VENIERFIJADOR</v>
      </c>
      <c r="B1711" s="41" t="str">
        <f>'[1]87-20-0'!B1695</f>
        <v>F4V</v>
      </c>
      <c r="C1711" s="41" t="str">
        <f>VLOOKUP(B1711,'[1]87-20-0'!$B$2:$G$10000, 3,0)</f>
        <v>FIJADOR SELLADOR  4L</v>
      </c>
      <c r="D1711" s="41" t="str">
        <f>VLOOKUP(B1711,'[1]87-20-0'!$B$2:$G$10000, 4,0)</f>
        <v>VENIER</v>
      </c>
      <c r="E1711" s="41" t="str">
        <f>VLOOKUP(B1711,'[1]87-20-0'!$B$2:$G$10000, 5,0)</f>
        <v>FIJADOR</v>
      </c>
      <c r="F1711" s="42">
        <f>VLOOKUP(B1711,'[1]87-20-0'!$B$2:$G$10000, 6,0)</f>
        <v>12187.2</v>
      </c>
      <c r="G1711" s="52">
        <f>F1711*(1-$B$15)*(1-(IF(ISERROR(VLOOKUP(A1711,'[2]BASE OFERTAS'!$A$2:$D$800,4,FALSE)),"0 ",VLOOKUP(A1711,'[2]BASE OFERTAS'!$A$2:$D$800,4,FALSE))))</f>
        <v>12187.2</v>
      </c>
      <c r="H1711" s="43"/>
      <c r="I1711" s="44">
        <f t="shared" si="53"/>
        <v>0</v>
      </c>
    </row>
    <row r="1712" spans="1:9" x14ac:dyDescent="0.2">
      <c r="A1712" s="53" t="str">
        <f t="shared" si="52"/>
        <v>VENIERFIJADOR</v>
      </c>
      <c r="B1712" s="41" t="str">
        <f>'[1]87-20-0'!B1696</f>
        <v>F10V</v>
      </c>
      <c r="C1712" s="41" t="str">
        <f>VLOOKUP(B1712,'[1]87-20-0'!$B$2:$G$10000, 3,0)</f>
        <v>FIJADOR SELLADOR 10L</v>
      </c>
      <c r="D1712" s="41" t="str">
        <f>VLOOKUP(B1712,'[1]87-20-0'!$B$2:$G$10000, 4,0)</f>
        <v>VENIER</v>
      </c>
      <c r="E1712" s="41" t="str">
        <f>VLOOKUP(B1712,'[1]87-20-0'!$B$2:$G$10000, 5,0)</f>
        <v>FIJADOR</v>
      </c>
      <c r="F1712" s="42">
        <f>VLOOKUP(B1712,'[1]87-20-0'!$B$2:$G$10000, 6,0)</f>
        <v>27526.84</v>
      </c>
      <c r="G1712" s="52">
        <f>F1712*(1-$B$15)*(1-(IF(ISERROR(VLOOKUP(A1712,'[2]BASE OFERTAS'!$A$2:$D$800,4,FALSE)),"0 ",VLOOKUP(A1712,'[2]BASE OFERTAS'!$A$2:$D$800,4,FALSE))))</f>
        <v>27526.84</v>
      </c>
      <c r="H1712" s="43"/>
      <c r="I1712" s="44">
        <f t="shared" si="53"/>
        <v>0</v>
      </c>
    </row>
    <row r="1713" spans="1:9" x14ac:dyDescent="0.2">
      <c r="A1713" s="53" t="str">
        <f t="shared" si="52"/>
        <v>VENIERFIJADOR</v>
      </c>
      <c r="B1713" s="41" t="str">
        <f>'[1]87-20-0'!B1697</f>
        <v>F20V</v>
      </c>
      <c r="C1713" s="41" t="str">
        <f>VLOOKUP(B1713,'[1]87-20-0'!$B$2:$G$10000, 3,0)</f>
        <v>FIJADOR SELLADOR 20L</v>
      </c>
      <c r="D1713" s="41" t="str">
        <f>VLOOKUP(B1713,'[1]87-20-0'!$B$2:$G$10000, 4,0)</f>
        <v>VENIER</v>
      </c>
      <c r="E1713" s="41" t="str">
        <f>VLOOKUP(B1713,'[1]87-20-0'!$B$2:$G$10000, 5,0)</f>
        <v>FIJADOR</v>
      </c>
      <c r="F1713" s="42">
        <f>VLOOKUP(B1713,'[1]87-20-0'!$B$2:$G$10000, 6,0)</f>
        <v>51213.13</v>
      </c>
      <c r="G1713" s="52">
        <f>F1713*(1-$B$15)*(1-(IF(ISERROR(VLOOKUP(A1713,'[2]BASE OFERTAS'!$A$2:$D$800,4,FALSE)),"0 ",VLOOKUP(A1713,'[2]BASE OFERTAS'!$A$2:$D$800,4,FALSE))))</f>
        <v>51213.13</v>
      </c>
      <c r="H1713" s="43"/>
      <c r="I1713" s="44">
        <f t="shared" si="53"/>
        <v>0</v>
      </c>
    </row>
    <row r="1714" spans="1:9" x14ac:dyDescent="0.2">
      <c r="A1714" s="53" t="str">
        <f t="shared" si="52"/>
        <v>DUKE.FLEXIBLE COBRE</v>
      </c>
      <c r="B1714" s="41" t="str">
        <f>'[1]87-20-0'!B1698</f>
        <v>FC1220D</v>
      </c>
      <c r="C1714" s="41" t="str">
        <f>VLOOKUP(B1714,'[1]87-20-0'!$B$2:$G$10000, 3,0)</f>
        <v>FLE COBR CROM 1/2x20</v>
      </c>
      <c r="D1714" s="41" t="str">
        <f>VLOOKUP(B1714,'[1]87-20-0'!$B$2:$G$10000, 4,0)</f>
        <v>DUKE.</v>
      </c>
      <c r="E1714" s="41" t="str">
        <f>VLOOKUP(B1714,'[1]87-20-0'!$B$2:$G$10000, 5,0)</f>
        <v>FLEXIBLE COBRE</v>
      </c>
      <c r="F1714" s="42">
        <f>VLOOKUP(B1714,'[1]87-20-0'!$B$2:$G$10000, 6,0)</f>
        <v>3680.02</v>
      </c>
      <c r="G1714" s="52">
        <f>F1714*(1-$B$15)*(1-(IF(ISERROR(VLOOKUP(A1714,'[2]BASE OFERTAS'!$A$2:$D$800,4,FALSE)),"0 ",VLOOKUP(A1714,'[2]BASE OFERTAS'!$A$2:$D$800,4,FALSE))))</f>
        <v>3238.4176000000002</v>
      </c>
      <c r="H1714" s="43"/>
      <c r="I1714" s="44">
        <f t="shared" si="53"/>
        <v>0</v>
      </c>
    </row>
    <row r="1715" spans="1:9" x14ac:dyDescent="0.2">
      <c r="A1715" s="53" t="str">
        <f t="shared" si="52"/>
        <v>DUKE.FLEXIBLE COBRE</v>
      </c>
      <c r="B1715" s="41" t="str">
        <f>'[1]87-20-0'!B1699</f>
        <v>FC1225D</v>
      </c>
      <c r="C1715" s="41" t="str">
        <f>VLOOKUP(B1715,'[1]87-20-0'!$B$2:$G$10000, 3,0)</f>
        <v>FLE COBR CROM 1/2x25</v>
      </c>
      <c r="D1715" s="41" t="str">
        <f>VLOOKUP(B1715,'[1]87-20-0'!$B$2:$G$10000, 4,0)</f>
        <v>DUKE.</v>
      </c>
      <c r="E1715" s="41" t="str">
        <f>VLOOKUP(B1715,'[1]87-20-0'!$B$2:$G$10000, 5,0)</f>
        <v>FLEXIBLE COBRE</v>
      </c>
      <c r="F1715" s="42">
        <f>VLOOKUP(B1715,'[1]87-20-0'!$B$2:$G$10000, 6,0)</f>
        <v>4435.3100000000004</v>
      </c>
      <c r="G1715" s="52">
        <f>F1715*(1-$B$15)*(1-(IF(ISERROR(VLOOKUP(A1715,'[2]BASE OFERTAS'!$A$2:$D$800,4,FALSE)),"0 ",VLOOKUP(A1715,'[2]BASE OFERTAS'!$A$2:$D$800,4,FALSE))))</f>
        <v>3903.0728000000004</v>
      </c>
      <c r="H1715" s="43"/>
      <c r="I1715" s="44">
        <f t="shared" si="53"/>
        <v>0</v>
      </c>
    </row>
    <row r="1716" spans="1:9" x14ac:dyDescent="0.2">
      <c r="A1716" s="53" t="str">
        <f t="shared" si="52"/>
        <v>DUKE.FLEXIBLE COBRE</v>
      </c>
      <c r="B1716" s="41" t="str">
        <f>'[1]87-20-0'!B1700</f>
        <v>FC1230D</v>
      </c>
      <c r="C1716" s="41" t="str">
        <f>VLOOKUP(B1716,'[1]87-20-0'!$B$2:$G$10000, 3,0)</f>
        <v>FLE COBR CROM 1/2x30</v>
      </c>
      <c r="D1716" s="41" t="str">
        <f>VLOOKUP(B1716,'[1]87-20-0'!$B$2:$G$10000, 4,0)</f>
        <v>DUKE.</v>
      </c>
      <c r="E1716" s="41" t="str">
        <f>VLOOKUP(B1716,'[1]87-20-0'!$B$2:$G$10000, 5,0)</f>
        <v>FLEXIBLE COBRE</v>
      </c>
      <c r="F1716" s="42">
        <f>VLOOKUP(B1716,'[1]87-20-0'!$B$2:$G$10000, 6,0)</f>
        <v>4563.87</v>
      </c>
      <c r="G1716" s="52">
        <f>F1716*(1-$B$15)*(1-(IF(ISERROR(VLOOKUP(A1716,'[2]BASE OFERTAS'!$A$2:$D$800,4,FALSE)),"0 ",VLOOKUP(A1716,'[2]BASE OFERTAS'!$A$2:$D$800,4,FALSE))))</f>
        <v>4016.2055999999998</v>
      </c>
      <c r="H1716" s="43"/>
      <c r="I1716" s="44">
        <f t="shared" si="53"/>
        <v>0</v>
      </c>
    </row>
    <row r="1717" spans="1:9" x14ac:dyDescent="0.2">
      <c r="A1717" s="53" t="str">
        <f t="shared" si="52"/>
        <v>DUKE.FLEXIBLE COBRE</v>
      </c>
      <c r="B1717" s="41" t="str">
        <f>'[1]87-20-0'!B1701</f>
        <v>FC1235D</v>
      </c>
      <c r="C1717" s="41" t="str">
        <f>VLOOKUP(B1717,'[1]87-20-0'!$B$2:$G$10000, 3,0)</f>
        <v>FLE COBR CROM 1/2x35</v>
      </c>
      <c r="D1717" s="41" t="str">
        <f>VLOOKUP(B1717,'[1]87-20-0'!$B$2:$G$10000, 4,0)</f>
        <v>DUKE.</v>
      </c>
      <c r="E1717" s="41" t="str">
        <f>VLOOKUP(B1717,'[1]87-20-0'!$B$2:$G$10000, 5,0)</f>
        <v>FLEXIBLE COBRE</v>
      </c>
      <c r="F1717" s="42">
        <f>VLOOKUP(B1717,'[1]87-20-0'!$B$2:$G$10000, 6,0)</f>
        <v>5270.94</v>
      </c>
      <c r="G1717" s="52">
        <f>F1717*(1-$B$15)*(1-(IF(ISERROR(VLOOKUP(A1717,'[2]BASE OFERTAS'!$A$2:$D$800,4,FALSE)),"0 ",VLOOKUP(A1717,'[2]BASE OFERTAS'!$A$2:$D$800,4,FALSE))))</f>
        <v>4638.4272000000001</v>
      </c>
      <c r="H1717" s="43"/>
      <c r="I1717" s="44">
        <f t="shared" si="53"/>
        <v>0</v>
      </c>
    </row>
    <row r="1718" spans="1:9" x14ac:dyDescent="0.2">
      <c r="A1718" s="53" t="str">
        <f t="shared" si="52"/>
        <v>DUKE.FLEXIBLE COBRE</v>
      </c>
      <c r="B1718" s="41" t="str">
        <f>'[1]87-20-0'!B1702</f>
        <v>FC1240D</v>
      </c>
      <c r="C1718" s="41" t="str">
        <f>VLOOKUP(B1718,'[1]87-20-0'!$B$2:$G$10000, 3,0)</f>
        <v>FLE COBR CROM 1/2x40</v>
      </c>
      <c r="D1718" s="41" t="str">
        <f>VLOOKUP(B1718,'[1]87-20-0'!$B$2:$G$10000, 4,0)</f>
        <v>DUKE.</v>
      </c>
      <c r="E1718" s="41" t="str">
        <f>VLOOKUP(B1718,'[1]87-20-0'!$B$2:$G$10000, 5,0)</f>
        <v>FLEXIBLE COBRE</v>
      </c>
      <c r="F1718" s="42">
        <f>VLOOKUP(B1718,'[1]87-20-0'!$B$2:$G$10000, 6,0)</f>
        <v>5945.88</v>
      </c>
      <c r="G1718" s="52">
        <f>F1718*(1-$B$15)*(1-(IF(ISERROR(VLOOKUP(A1718,'[2]BASE OFERTAS'!$A$2:$D$800,4,FALSE)),"0 ",VLOOKUP(A1718,'[2]BASE OFERTAS'!$A$2:$D$800,4,FALSE))))</f>
        <v>5232.3743999999997</v>
      </c>
      <c r="H1718" s="43"/>
      <c r="I1718" s="44">
        <f t="shared" si="53"/>
        <v>0</v>
      </c>
    </row>
    <row r="1719" spans="1:9" x14ac:dyDescent="0.2">
      <c r="A1719" s="53" t="str">
        <f t="shared" si="52"/>
        <v>DUKE.FLEXIBLE COBRE</v>
      </c>
      <c r="B1719" s="41" t="str">
        <f>'[1]87-20-0'!B1703</f>
        <v>FC1250D</v>
      </c>
      <c r="C1719" s="41" t="str">
        <f>VLOOKUP(B1719,'[1]87-20-0'!$B$2:$G$10000, 3,0)</f>
        <v>FLE COBR CROM 1/2x50</v>
      </c>
      <c r="D1719" s="41" t="str">
        <f>VLOOKUP(B1719,'[1]87-20-0'!$B$2:$G$10000, 4,0)</f>
        <v>DUKE.</v>
      </c>
      <c r="E1719" s="41" t="str">
        <f>VLOOKUP(B1719,'[1]87-20-0'!$B$2:$G$10000, 5,0)</f>
        <v>FLEXIBLE COBRE</v>
      </c>
      <c r="F1719" s="42">
        <f>VLOOKUP(B1719,'[1]87-20-0'!$B$2:$G$10000, 6,0)</f>
        <v>7456.45</v>
      </c>
      <c r="G1719" s="52">
        <f>F1719*(1-$B$15)*(1-(IF(ISERROR(VLOOKUP(A1719,'[2]BASE OFERTAS'!$A$2:$D$800,4,FALSE)),"0 ",VLOOKUP(A1719,'[2]BASE OFERTAS'!$A$2:$D$800,4,FALSE))))</f>
        <v>6561.6759999999995</v>
      </c>
      <c r="H1719" s="43"/>
      <c r="I1719" s="44">
        <f t="shared" si="53"/>
        <v>0</v>
      </c>
    </row>
    <row r="1720" spans="1:9" x14ac:dyDescent="0.2">
      <c r="A1720" s="53" t="str">
        <f t="shared" si="52"/>
        <v>DUKE.FLEXIBLE COBRE</v>
      </c>
      <c r="B1720" s="41" t="str">
        <f>'[1]87-20-0'!B1704</f>
        <v>FC3420D</v>
      </c>
      <c r="C1720" s="41" t="str">
        <f>VLOOKUP(B1720,'[1]87-20-0'!$B$2:$G$10000, 3,0)</f>
        <v>FLE COBR CROM 3/4x20</v>
      </c>
      <c r="D1720" s="41" t="str">
        <f>VLOOKUP(B1720,'[1]87-20-0'!$B$2:$G$10000, 4,0)</f>
        <v>DUKE.</v>
      </c>
      <c r="E1720" s="41" t="str">
        <f>VLOOKUP(B1720,'[1]87-20-0'!$B$2:$G$10000, 5,0)</f>
        <v>FLEXIBLE COBRE</v>
      </c>
      <c r="F1720" s="42">
        <f>VLOOKUP(B1720,'[1]87-20-0'!$B$2:$G$10000, 6,0)</f>
        <v>9735.01</v>
      </c>
      <c r="G1720" s="52">
        <f>F1720*(1-$B$15)*(1-(IF(ISERROR(VLOOKUP(A1720,'[2]BASE OFERTAS'!$A$2:$D$800,4,FALSE)),"0 ",VLOOKUP(A1720,'[2]BASE OFERTAS'!$A$2:$D$800,4,FALSE))))</f>
        <v>8566.8088000000007</v>
      </c>
      <c r="H1720" s="43"/>
      <c r="I1720" s="44">
        <f t="shared" si="53"/>
        <v>0</v>
      </c>
    </row>
    <row r="1721" spans="1:9" x14ac:dyDescent="0.2">
      <c r="A1721" s="53" t="str">
        <f t="shared" si="52"/>
        <v>DUKE.FLEXIBLE COBRE</v>
      </c>
      <c r="B1721" s="41" t="str">
        <f>'[1]87-20-0'!B1705</f>
        <v>FC3425D</v>
      </c>
      <c r="C1721" s="41" t="str">
        <f>VLOOKUP(B1721,'[1]87-20-0'!$B$2:$G$10000, 3,0)</f>
        <v>FLE COBR CROM 3/4x25</v>
      </c>
      <c r="D1721" s="41" t="str">
        <f>VLOOKUP(B1721,'[1]87-20-0'!$B$2:$G$10000, 4,0)</f>
        <v>DUKE.</v>
      </c>
      <c r="E1721" s="41" t="str">
        <f>VLOOKUP(B1721,'[1]87-20-0'!$B$2:$G$10000, 5,0)</f>
        <v>FLEXIBLE COBRE</v>
      </c>
      <c r="F1721" s="42">
        <f>VLOOKUP(B1721,'[1]87-20-0'!$B$2:$G$10000, 6,0)</f>
        <v>10359.200000000001</v>
      </c>
      <c r="G1721" s="52">
        <f>F1721*(1-$B$15)*(1-(IF(ISERROR(VLOOKUP(A1721,'[2]BASE OFERTAS'!$A$2:$D$800,4,FALSE)),"0 ",VLOOKUP(A1721,'[2]BASE OFERTAS'!$A$2:$D$800,4,FALSE))))</f>
        <v>9116.0960000000014</v>
      </c>
      <c r="H1721" s="43"/>
      <c r="I1721" s="44">
        <f t="shared" si="53"/>
        <v>0</v>
      </c>
    </row>
    <row r="1722" spans="1:9" x14ac:dyDescent="0.2">
      <c r="A1722" s="53" t="str">
        <f t="shared" si="52"/>
        <v>DUKE.FLEXIBLE COBRE</v>
      </c>
      <c r="B1722" s="41" t="str">
        <f>'[1]87-20-0'!B1706</f>
        <v>FC3430D</v>
      </c>
      <c r="C1722" s="41" t="str">
        <f>VLOOKUP(B1722,'[1]87-20-0'!$B$2:$G$10000, 3,0)</f>
        <v>FLE COBR CROM 3/4x30</v>
      </c>
      <c r="D1722" s="41" t="str">
        <f>VLOOKUP(B1722,'[1]87-20-0'!$B$2:$G$10000, 4,0)</f>
        <v>DUKE.</v>
      </c>
      <c r="E1722" s="41" t="str">
        <f>VLOOKUP(B1722,'[1]87-20-0'!$B$2:$G$10000, 5,0)</f>
        <v>FLEXIBLE COBRE</v>
      </c>
      <c r="F1722" s="42">
        <f>VLOOKUP(B1722,'[1]87-20-0'!$B$2:$G$10000, 6,0)</f>
        <v>11184.69</v>
      </c>
      <c r="G1722" s="52">
        <f>F1722*(1-$B$15)*(1-(IF(ISERROR(VLOOKUP(A1722,'[2]BASE OFERTAS'!$A$2:$D$800,4,FALSE)),"0 ",VLOOKUP(A1722,'[2]BASE OFERTAS'!$A$2:$D$800,4,FALSE))))</f>
        <v>9842.5272000000004</v>
      </c>
      <c r="H1722" s="43"/>
      <c r="I1722" s="44">
        <f t="shared" si="53"/>
        <v>0</v>
      </c>
    </row>
    <row r="1723" spans="1:9" x14ac:dyDescent="0.2">
      <c r="A1723" s="53" t="str">
        <f t="shared" si="52"/>
        <v>DUKE.FLEXIBLE COBRE</v>
      </c>
      <c r="B1723" s="41" t="str">
        <f>'[1]87-20-0'!B1707</f>
        <v>FC3435D</v>
      </c>
      <c r="C1723" s="41" t="str">
        <f>VLOOKUP(B1723,'[1]87-20-0'!$B$2:$G$10000, 3,0)</f>
        <v>FLE COBR CROM 3/4x35</v>
      </c>
      <c r="D1723" s="41" t="str">
        <f>VLOOKUP(B1723,'[1]87-20-0'!$B$2:$G$10000, 4,0)</f>
        <v>DUKE.</v>
      </c>
      <c r="E1723" s="41" t="str">
        <f>VLOOKUP(B1723,'[1]87-20-0'!$B$2:$G$10000, 5,0)</f>
        <v>FLEXIBLE COBRE</v>
      </c>
      <c r="F1723" s="42">
        <f>VLOOKUP(B1723,'[1]87-20-0'!$B$2:$G$10000, 6,0)</f>
        <v>12066</v>
      </c>
      <c r="G1723" s="52">
        <f>F1723*(1-$B$15)*(1-(IF(ISERROR(VLOOKUP(A1723,'[2]BASE OFERTAS'!$A$2:$D$800,4,FALSE)),"0 ",VLOOKUP(A1723,'[2]BASE OFERTAS'!$A$2:$D$800,4,FALSE))))</f>
        <v>10618.08</v>
      </c>
      <c r="H1723" s="43"/>
      <c r="I1723" s="44">
        <f t="shared" si="53"/>
        <v>0</v>
      </c>
    </row>
    <row r="1724" spans="1:9" x14ac:dyDescent="0.2">
      <c r="A1724" s="53" t="str">
        <f t="shared" si="52"/>
        <v>DUKE.FLEXIBLE COBRE</v>
      </c>
      <c r="B1724" s="41" t="str">
        <f>'[1]87-20-0'!B1708</f>
        <v>FC3440D</v>
      </c>
      <c r="C1724" s="41" t="str">
        <f>VLOOKUP(B1724,'[1]87-20-0'!$B$2:$G$10000, 3,0)</f>
        <v>FLE COBR CROM 3/4x40</v>
      </c>
      <c r="D1724" s="41" t="str">
        <f>VLOOKUP(B1724,'[1]87-20-0'!$B$2:$G$10000, 4,0)</f>
        <v>DUKE.</v>
      </c>
      <c r="E1724" s="41" t="str">
        <f>VLOOKUP(B1724,'[1]87-20-0'!$B$2:$G$10000, 5,0)</f>
        <v>FLEXIBLE COBRE</v>
      </c>
      <c r="F1724" s="42">
        <f>VLOOKUP(B1724,'[1]87-20-0'!$B$2:$G$10000, 6,0)</f>
        <v>13140.15</v>
      </c>
      <c r="G1724" s="52">
        <f>F1724*(1-$B$15)*(1-(IF(ISERROR(VLOOKUP(A1724,'[2]BASE OFERTAS'!$A$2:$D$800,4,FALSE)),"0 ",VLOOKUP(A1724,'[2]BASE OFERTAS'!$A$2:$D$800,4,FALSE))))</f>
        <v>11563.332</v>
      </c>
      <c r="H1724" s="43"/>
      <c r="I1724" s="44">
        <f t="shared" si="53"/>
        <v>0</v>
      </c>
    </row>
    <row r="1725" spans="1:9" x14ac:dyDescent="0.2">
      <c r="A1725" s="53" t="str">
        <f t="shared" si="52"/>
        <v>DUKE.FLEXIBLE COBRE</v>
      </c>
      <c r="B1725" s="41" t="str">
        <f>'[1]87-20-0'!B1709</f>
        <v>FC3450D</v>
      </c>
      <c r="C1725" s="41" t="str">
        <f>VLOOKUP(B1725,'[1]87-20-0'!$B$2:$G$10000, 3,0)</f>
        <v>FLE COBR CROM 3/4x50</v>
      </c>
      <c r="D1725" s="41" t="str">
        <f>VLOOKUP(B1725,'[1]87-20-0'!$B$2:$G$10000, 4,0)</f>
        <v>DUKE.</v>
      </c>
      <c r="E1725" s="41" t="str">
        <f>VLOOKUP(B1725,'[1]87-20-0'!$B$2:$G$10000, 5,0)</f>
        <v>FLEXIBLE COBRE</v>
      </c>
      <c r="F1725" s="42">
        <f>VLOOKUP(B1725,'[1]87-20-0'!$B$2:$G$10000, 6,0)</f>
        <v>17494.259999999998</v>
      </c>
      <c r="G1725" s="52">
        <f>F1725*(1-$B$15)*(1-(IF(ISERROR(VLOOKUP(A1725,'[2]BASE OFERTAS'!$A$2:$D$800,4,FALSE)),"0 ",VLOOKUP(A1725,'[2]BASE OFERTAS'!$A$2:$D$800,4,FALSE))))</f>
        <v>15394.948799999998</v>
      </c>
      <c r="H1725" s="43"/>
      <c r="I1725" s="44">
        <f t="shared" si="53"/>
        <v>0</v>
      </c>
    </row>
    <row r="1726" spans="1:9" x14ac:dyDescent="0.2">
      <c r="A1726" s="53" t="str">
        <f t="shared" si="52"/>
        <v>DUKE.FLEXIBLE MET MALL</v>
      </c>
      <c r="B1726" s="41" t="str">
        <f>'[1]87-20-0'!B1710</f>
        <v>FMM1220D</v>
      </c>
      <c r="C1726" s="41" t="str">
        <f>VLOOKUP(B1726,'[1]87-20-0'!$B$2:$G$10000, 3,0)</f>
        <v>FLE META MALL 1/2x20</v>
      </c>
      <c r="D1726" s="41" t="str">
        <f>VLOOKUP(B1726,'[1]87-20-0'!$B$2:$G$10000, 4,0)</f>
        <v>DUKE.</v>
      </c>
      <c r="E1726" s="41" t="str">
        <f>VLOOKUP(B1726,'[1]87-20-0'!$B$2:$G$10000, 5,0)</f>
        <v>FLEXIBLE MET MALL</v>
      </c>
      <c r="F1726" s="42">
        <f>VLOOKUP(B1726,'[1]87-20-0'!$B$2:$G$10000, 6,0)</f>
        <v>3186.25</v>
      </c>
      <c r="G1726" s="52">
        <f>F1726*(1-$B$15)*(1-(IF(ISERROR(VLOOKUP(A1726,'[2]BASE OFERTAS'!$A$2:$D$800,4,FALSE)),"0 ",VLOOKUP(A1726,'[2]BASE OFERTAS'!$A$2:$D$800,4,FALSE))))</f>
        <v>3186.25</v>
      </c>
      <c r="H1726" s="43"/>
      <c r="I1726" s="44">
        <f t="shared" si="53"/>
        <v>0</v>
      </c>
    </row>
    <row r="1727" spans="1:9" x14ac:dyDescent="0.2">
      <c r="A1727" s="53" t="str">
        <f t="shared" si="52"/>
        <v>DUKE.FLEXIBLE MET MALL</v>
      </c>
      <c r="B1727" s="41" t="str">
        <f>'[1]87-20-0'!B1711</f>
        <v>FMM1225D</v>
      </c>
      <c r="C1727" s="41" t="str">
        <f>VLOOKUP(B1727,'[1]87-20-0'!$B$2:$G$10000, 3,0)</f>
        <v>FLE META MALL 1/2x25</v>
      </c>
      <c r="D1727" s="41" t="str">
        <f>VLOOKUP(B1727,'[1]87-20-0'!$B$2:$G$10000, 4,0)</f>
        <v>DUKE.</v>
      </c>
      <c r="E1727" s="41" t="str">
        <f>VLOOKUP(B1727,'[1]87-20-0'!$B$2:$G$10000, 5,0)</f>
        <v>FLEXIBLE MET MALL</v>
      </c>
      <c r="F1727" s="42">
        <f>VLOOKUP(B1727,'[1]87-20-0'!$B$2:$G$10000, 6,0)</f>
        <v>3389.91</v>
      </c>
      <c r="G1727" s="52">
        <f>F1727*(1-$B$15)*(1-(IF(ISERROR(VLOOKUP(A1727,'[2]BASE OFERTAS'!$A$2:$D$800,4,FALSE)),"0 ",VLOOKUP(A1727,'[2]BASE OFERTAS'!$A$2:$D$800,4,FALSE))))</f>
        <v>3389.91</v>
      </c>
      <c r="H1727" s="43"/>
      <c r="I1727" s="44">
        <f t="shared" si="53"/>
        <v>0</v>
      </c>
    </row>
    <row r="1728" spans="1:9" x14ac:dyDescent="0.2">
      <c r="A1728" s="53" t="str">
        <f t="shared" si="52"/>
        <v>DUKE.FLEXIBLE MET MALL</v>
      </c>
      <c r="B1728" s="41" t="str">
        <f>'[1]87-20-0'!B1712</f>
        <v>FMM1230D</v>
      </c>
      <c r="C1728" s="41" t="str">
        <f>VLOOKUP(B1728,'[1]87-20-0'!$B$2:$G$10000, 3,0)</f>
        <v>FLE META MALL 1/2x30</v>
      </c>
      <c r="D1728" s="41" t="str">
        <f>VLOOKUP(B1728,'[1]87-20-0'!$B$2:$G$10000, 4,0)</f>
        <v>DUKE.</v>
      </c>
      <c r="E1728" s="41" t="str">
        <f>VLOOKUP(B1728,'[1]87-20-0'!$B$2:$G$10000, 5,0)</f>
        <v>FLEXIBLE MET MALL</v>
      </c>
      <c r="F1728" s="42">
        <f>VLOOKUP(B1728,'[1]87-20-0'!$B$2:$G$10000, 6,0)</f>
        <v>3593.58</v>
      </c>
      <c r="G1728" s="52">
        <f>F1728*(1-$B$15)*(1-(IF(ISERROR(VLOOKUP(A1728,'[2]BASE OFERTAS'!$A$2:$D$800,4,FALSE)),"0 ",VLOOKUP(A1728,'[2]BASE OFERTAS'!$A$2:$D$800,4,FALSE))))</f>
        <v>3593.58</v>
      </c>
      <c r="H1728" s="43"/>
      <c r="I1728" s="44">
        <f t="shared" si="53"/>
        <v>0</v>
      </c>
    </row>
    <row r="1729" spans="1:9" x14ac:dyDescent="0.2">
      <c r="A1729" s="53" t="str">
        <f t="shared" si="52"/>
        <v>DUKE.FLEXIBLE MET MALL</v>
      </c>
      <c r="B1729" s="41" t="str">
        <f>'[1]87-20-0'!B1713</f>
        <v>FMM1235D</v>
      </c>
      <c r="C1729" s="41" t="str">
        <f>VLOOKUP(B1729,'[1]87-20-0'!$B$2:$G$10000, 3,0)</f>
        <v>FLE META MALL 1/2x35</v>
      </c>
      <c r="D1729" s="41" t="str">
        <f>VLOOKUP(B1729,'[1]87-20-0'!$B$2:$G$10000, 4,0)</f>
        <v>DUKE.</v>
      </c>
      <c r="E1729" s="41" t="str">
        <f>VLOOKUP(B1729,'[1]87-20-0'!$B$2:$G$10000, 5,0)</f>
        <v>FLEXIBLE MET MALL</v>
      </c>
      <c r="F1729" s="42">
        <f>VLOOKUP(B1729,'[1]87-20-0'!$B$2:$G$10000, 6,0)</f>
        <v>3796.57</v>
      </c>
      <c r="G1729" s="52">
        <f>F1729*(1-$B$15)*(1-(IF(ISERROR(VLOOKUP(A1729,'[2]BASE OFERTAS'!$A$2:$D$800,4,FALSE)),"0 ",VLOOKUP(A1729,'[2]BASE OFERTAS'!$A$2:$D$800,4,FALSE))))</f>
        <v>3796.57</v>
      </c>
      <c r="H1729" s="43"/>
      <c r="I1729" s="44">
        <f t="shared" si="53"/>
        <v>0</v>
      </c>
    </row>
    <row r="1730" spans="1:9" x14ac:dyDescent="0.2">
      <c r="A1730" s="53" t="str">
        <f t="shared" si="52"/>
        <v>DUKE.FLEXIBLE MET MALL</v>
      </c>
      <c r="B1730" s="41" t="str">
        <f>'[1]87-20-0'!B1714</f>
        <v>FMM1240D</v>
      </c>
      <c r="C1730" s="41" t="str">
        <f>VLOOKUP(B1730,'[1]87-20-0'!$B$2:$G$10000, 3,0)</f>
        <v>FLE META MALL 1/2x40</v>
      </c>
      <c r="D1730" s="41" t="str">
        <f>VLOOKUP(B1730,'[1]87-20-0'!$B$2:$G$10000, 4,0)</f>
        <v>DUKE.</v>
      </c>
      <c r="E1730" s="41" t="str">
        <f>VLOOKUP(B1730,'[1]87-20-0'!$B$2:$G$10000, 5,0)</f>
        <v>FLEXIBLE MET MALL</v>
      </c>
      <c r="F1730" s="42">
        <f>VLOOKUP(B1730,'[1]87-20-0'!$B$2:$G$10000, 6,0)</f>
        <v>4010.39</v>
      </c>
      <c r="G1730" s="52">
        <f>F1730*(1-$B$15)*(1-(IF(ISERROR(VLOOKUP(A1730,'[2]BASE OFERTAS'!$A$2:$D$800,4,FALSE)),"0 ",VLOOKUP(A1730,'[2]BASE OFERTAS'!$A$2:$D$800,4,FALSE))))</f>
        <v>4010.39</v>
      </c>
      <c r="H1730" s="43"/>
      <c r="I1730" s="44">
        <f t="shared" si="53"/>
        <v>0</v>
      </c>
    </row>
    <row r="1731" spans="1:9" x14ac:dyDescent="0.2">
      <c r="A1731" s="53" t="str">
        <f t="shared" si="52"/>
        <v>DUKE.FLEXIBLE MET MALL</v>
      </c>
      <c r="B1731" s="41" t="str">
        <f>'[1]87-20-0'!B1715</f>
        <v>FMM1250D</v>
      </c>
      <c r="C1731" s="41" t="str">
        <f>VLOOKUP(B1731,'[1]87-20-0'!$B$2:$G$10000, 3,0)</f>
        <v>FLE META MALL 1/2x50</v>
      </c>
      <c r="D1731" s="41" t="str">
        <f>VLOOKUP(B1731,'[1]87-20-0'!$B$2:$G$10000, 4,0)</f>
        <v>DUKE.</v>
      </c>
      <c r="E1731" s="41" t="str">
        <f>VLOOKUP(B1731,'[1]87-20-0'!$B$2:$G$10000, 5,0)</f>
        <v>FLEXIBLE MET MALL</v>
      </c>
      <c r="F1731" s="42">
        <f>VLOOKUP(B1731,'[1]87-20-0'!$B$2:$G$10000, 6,0)</f>
        <v>4446.1400000000003</v>
      </c>
      <c r="G1731" s="52">
        <f>F1731*(1-$B$15)*(1-(IF(ISERROR(VLOOKUP(A1731,'[2]BASE OFERTAS'!$A$2:$D$800,4,FALSE)),"0 ",VLOOKUP(A1731,'[2]BASE OFERTAS'!$A$2:$D$800,4,FALSE))))</f>
        <v>4446.1400000000003</v>
      </c>
      <c r="H1731" s="43"/>
      <c r="I1731" s="44">
        <f t="shared" si="53"/>
        <v>0</v>
      </c>
    </row>
    <row r="1732" spans="1:9" x14ac:dyDescent="0.2">
      <c r="A1732" s="53" t="str">
        <f t="shared" si="52"/>
        <v>DUKE.FLEXIBLE MET MALL</v>
      </c>
      <c r="B1732" s="41" t="str">
        <f>'[1]87-20-0'!B1716</f>
        <v>FMM3420D</v>
      </c>
      <c r="C1732" s="41" t="str">
        <f>VLOOKUP(B1732,'[1]87-20-0'!$B$2:$G$10000, 3,0)</f>
        <v>FLE META MALL 3/4x20</v>
      </c>
      <c r="D1732" s="41" t="str">
        <f>VLOOKUP(B1732,'[1]87-20-0'!$B$2:$G$10000, 4,0)</f>
        <v>DUKE.</v>
      </c>
      <c r="E1732" s="41" t="str">
        <f>VLOOKUP(B1732,'[1]87-20-0'!$B$2:$G$10000, 5,0)</f>
        <v>FLEXIBLE MET MALL</v>
      </c>
      <c r="F1732" s="42">
        <f>VLOOKUP(B1732,'[1]87-20-0'!$B$2:$G$10000, 6,0)</f>
        <v>8248.1200000000008</v>
      </c>
      <c r="G1732" s="52">
        <f>F1732*(1-$B$15)*(1-(IF(ISERROR(VLOOKUP(A1732,'[2]BASE OFERTAS'!$A$2:$D$800,4,FALSE)),"0 ",VLOOKUP(A1732,'[2]BASE OFERTAS'!$A$2:$D$800,4,FALSE))))</f>
        <v>8248.1200000000008</v>
      </c>
      <c r="H1732" s="43"/>
      <c r="I1732" s="44">
        <f t="shared" si="53"/>
        <v>0</v>
      </c>
    </row>
    <row r="1733" spans="1:9" x14ac:dyDescent="0.2">
      <c r="A1733" s="53" t="str">
        <f t="shared" si="52"/>
        <v>DUKE.FLEXIBLE MET MALL</v>
      </c>
      <c r="B1733" s="41" t="str">
        <f>'[1]87-20-0'!B1717</f>
        <v>FMM3430D</v>
      </c>
      <c r="C1733" s="41" t="str">
        <f>VLOOKUP(B1733,'[1]87-20-0'!$B$2:$G$10000, 3,0)</f>
        <v>FLE META MALL 3/4x30</v>
      </c>
      <c r="D1733" s="41" t="str">
        <f>VLOOKUP(B1733,'[1]87-20-0'!$B$2:$G$10000, 4,0)</f>
        <v>DUKE.</v>
      </c>
      <c r="E1733" s="41" t="str">
        <f>VLOOKUP(B1733,'[1]87-20-0'!$B$2:$G$10000, 5,0)</f>
        <v>FLEXIBLE MET MALL</v>
      </c>
      <c r="F1733" s="42">
        <f>VLOOKUP(B1733,'[1]87-20-0'!$B$2:$G$10000, 6,0)</f>
        <v>8958.57</v>
      </c>
      <c r="G1733" s="52">
        <f>F1733*(1-$B$15)*(1-(IF(ISERROR(VLOOKUP(A1733,'[2]BASE OFERTAS'!$A$2:$D$800,4,FALSE)),"0 ",VLOOKUP(A1733,'[2]BASE OFERTAS'!$A$2:$D$800,4,FALSE))))</f>
        <v>8958.57</v>
      </c>
      <c r="H1733" s="43"/>
      <c r="I1733" s="44">
        <f t="shared" si="53"/>
        <v>0</v>
      </c>
    </row>
    <row r="1734" spans="1:9" x14ac:dyDescent="0.2">
      <c r="A1734" s="53" t="str">
        <f t="shared" si="52"/>
        <v>DUKE.FLEXIBLE MET MALL</v>
      </c>
      <c r="B1734" s="41" t="str">
        <f>'[1]87-20-0'!B1718</f>
        <v>FMM3440D</v>
      </c>
      <c r="C1734" s="41" t="str">
        <f>VLOOKUP(B1734,'[1]87-20-0'!$B$2:$G$10000, 3,0)</f>
        <v>FLE META MALL 3/4x40</v>
      </c>
      <c r="D1734" s="41" t="str">
        <f>VLOOKUP(B1734,'[1]87-20-0'!$B$2:$G$10000, 4,0)</f>
        <v>DUKE.</v>
      </c>
      <c r="E1734" s="41" t="str">
        <f>VLOOKUP(B1734,'[1]87-20-0'!$B$2:$G$10000, 5,0)</f>
        <v>FLEXIBLE MET MALL</v>
      </c>
      <c r="F1734" s="42">
        <f>VLOOKUP(B1734,'[1]87-20-0'!$B$2:$G$10000, 6,0)</f>
        <v>9658.89</v>
      </c>
      <c r="G1734" s="52">
        <f>F1734*(1-$B$15)*(1-(IF(ISERROR(VLOOKUP(A1734,'[2]BASE OFERTAS'!$A$2:$D$800,4,FALSE)),"0 ",VLOOKUP(A1734,'[2]BASE OFERTAS'!$A$2:$D$800,4,FALSE))))</f>
        <v>9658.89</v>
      </c>
      <c r="H1734" s="43"/>
      <c r="I1734" s="44">
        <f t="shared" si="53"/>
        <v>0</v>
      </c>
    </row>
    <row r="1735" spans="1:9" x14ac:dyDescent="0.2">
      <c r="A1735" s="53" t="str">
        <f t="shared" si="52"/>
        <v>DUKE.FLEXIBLE MET MALL</v>
      </c>
      <c r="B1735" s="41" t="str">
        <f>'[1]87-20-0'!B1719</f>
        <v>FMM3450D</v>
      </c>
      <c r="C1735" s="41" t="str">
        <f>VLOOKUP(B1735,'[1]87-20-0'!$B$2:$G$10000, 3,0)</f>
        <v>FLE META MALL 3/4x50</v>
      </c>
      <c r="D1735" s="41" t="str">
        <f>VLOOKUP(B1735,'[1]87-20-0'!$B$2:$G$10000, 4,0)</f>
        <v>DUKE.</v>
      </c>
      <c r="E1735" s="41" t="str">
        <f>VLOOKUP(B1735,'[1]87-20-0'!$B$2:$G$10000, 5,0)</f>
        <v>FLEXIBLE MET MALL</v>
      </c>
      <c r="F1735" s="42">
        <f>VLOOKUP(B1735,'[1]87-20-0'!$B$2:$G$10000, 6,0)</f>
        <v>10359.200000000001</v>
      </c>
      <c r="G1735" s="52">
        <f>F1735*(1-$B$15)*(1-(IF(ISERROR(VLOOKUP(A1735,'[2]BASE OFERTAS'!$A$2:$D$800,4,FALSE)),"0 ",VLOOKUP(A1735,'[2]BASE OFERTAS'!$A$2:$D$800,4,FALSE))))</f>
        <v>10359.200000000001</v>
      </c>
      <c r="H1735" s="43"/>
      <c r="I1735" s="44">
        <f t="shared" si="53"/>
        <v>0</v>
      </c>
    </row>
    <row r="1736" spans="1:9" x14ac:dyDescent="0.2">
      <c r="A1736" s="53" t="str">
        <f t="shared" si="52"/>
        <v>VITAL GASFLEXIBLE</v>
      </c>
      <c r="B1736" s="41" t="str">
        <f>'[1]87-20-0'!B1720</f>
        <v>FMCC30C</v>
      </c>
      <c r="C1736" s="41" t="str">
        <f>VLOOKUP(B1736,'[1]87-20-0'!$B$2:$G$10000, 3,0)</f>
        <v>FLEX MONOCOMANDO CORTO 30</v>
      </c>
      <c r="D1736" s="41" t="str">
        <f>VLOOKUP(B1736,'[1]87-20-0'!$B$2:$G$10000, 4,0)</f>
        <v>VITAL GAS</v>
      </c>
      <c r="E1736" s="41" t="str">
        <f>VLOOKUP(B1736,'[1]87-20-0'!$B$2:$G$10000, 5,0)</f>
        <v>FLEXIBLE</v>
      </c>
      <c r="F1736" s="42">
        <f>VLOOKUP(B1736,'[1]87-20-0'!$B$2:$G$10000, 6,0)</f>
        <v>2975.33</v>
      </c>
      <c r="G1736" s="52">
        <f>F1736*(1-$B$15)*(1-(IF(ISERROR(VLOOKUP(A1736,'[2]BASE OFERTAS'!$A$2:$D$800,4,FALSE)),"0 ",VLOOKUP(A1736,'[2]BASE OFERTAS'!$A$2:$D$800,4,FALSE))))</f>
        <v>2618.2903999999999</v>
      </c>
      <c r="H1736" s="43"/>
      <c r="I1736" s="44">
        <f t="shared" si="53"/>
        <v>0</v>
      </c>
    </row>
    <row r="1737" spans="1:9" x14ac:dyDescent="0.2">
      <c r="A1737" s="53" t="str">
        <f t="shared" si="52"/>
        <v>VITAL GASFLEXIBLE</v>
      </c>
      <c r="B1737" s="41" t="str">
        <f>'[1]87-20-0'!B1721</f>
        <v>FMCC40C</v>
      </c>
      <c r="C1737" s="41" t="str">
        <f>VLOOKUP(B1737,'[1]87-20-0'!$B$2:$G$10000, 3,0)</f>
        <v>FLEX MONOCOMANDO CORTO 40</v>
      </c>
      <c r="D1737" s="41" t="str">
        <f>VLOOKUP(B1737,'[1]87-20-0'!$B$2:$G$10000, 4,0)</f>
        <v>VITAL GAS</v>
      </c>
      <c r="E1737" s="41" t="str">
        <f>VLOOKUP(B1737,'[1]87-20-0'!$B$2:$G$10000, 5,0)</f>
        <v>FLEXIBLE</v>
      </c>
      <c r="F1737" s="42">
        <f>VLOOKUP(B1737,'[1]87-20-0'!$B$2:$G$10000, 6,0)</f>
        <v>3099.54</v>
      </c>
      <c r="G1737" s="52">
        <f>F1737*(1-$B$15)*(1-(IF(ISERROR(VLOOKUP(A1737,'[2]BASE OFERTAS'!$A$2:$D$800,4,FALSE)),"0 ",VLOOKUP(A1737,'[2]BASE OFERTAS'!$A$2:$D$800,4,FALSE))))</f>
        <v>2727.5952000000002</v>
      </c>
      <c r="H1737" s="43"/>
      <c r="I1737" s="44">
        <f t="shared" si="53"/>
        <v>0</v>
      </c>
    </row>
    <row r="1738" spans="1:9" x14ac:dyDescent="0.2">
      <c r="A1738" s="53" t="str">
        <f t="shared" si="52"/>
        <v>VITAL GASFLEXIBLE</v>
      </c>
      <c r="B1738" s="41" t="str">
        <f>'[1]87-20-0'!B1722</f>
        <v>FMCC50C</v>
      </c>
      <c r="C1738" s="41" t="str">
        <f>VLOOKUP(B1738,'[1]87-20-0'!$B$2:$G$10000, 3,0)</f>
        <v>FLEX MONOCOMANDO CORTO 50</v>
      </c>
      <c r="D1738" s="41" t="str">
        <f>VLOOKUP(B1738,'[1]87-20-0'!$B$2:$G$10000, 4,0)</f>
        <v>VITAL GAS</v>
      </c>
      <c r="E1738" s="41" t="str">
        <f>VLOOKUP(B1738,'[1]87-20-0'!$B$2:$G$10000, 5,0)</f>
        <v>FLEXIBLE</v>
      </c>
      <c r="F1738" s="42">
        <f>VLOOKUP(B1738,'[1]87-20-0'!$B$2:$G$10000, 6,0)</f>
        <v>3414.68</v>
      </c>
      <c r="G1738" s="52">
        <f>F1738*(1-$B$15)*(1-(IF(ISERROR(VLOOKUP(A1738,'[2]BASE OFERTAS'!$A$2:$D$800,4,FALSE)),"0 ",VLOOKUP(A1738,'[2]BASE OFERTAS'!$A$2:$D$800,4,FALSE))))</f>
        <v>3004.9184</v>
      </c>
      <c r="H1738" s="43"/>
      <c r="I1738" s="44">
        <f t="shared" si="53"/>
        <v>0</v>
      </c>
    </row>
    <row r="1739" spans="1:9" x14ac:dyDescent="0.2">
      <c r="A1739" s="53" t="str">
        <f t="shared" si="52"/>
        <v>VITAL GASFLEXIBLE</v>
      </c>
      <c r="B1739" s="41" t="str">
        <f>'[1]87-20-0'!B1723</f>
        <v>FMCL30C</v>
      </c>
      <c r="C1739" s="41" t="str">
        <f>VLOOKUP(B1739,'[1]87-20-0'!$B$2:$G$10000, 3,0)</f>
        <v>FLEX MONOCOMANDO LARGO 30</v>
      </c>
      <c r="D1739" s="41" t="str">
        <f>VLOOKUP(B1739,'[1]87-20-0'!$B$2:$G$10000, 4,0)</f>
        <v>VITAL GAS</v>
      </c>
      <c r="E1739" s="41" t="str">
        <f>VLOOKUP(B1739,'[1]87-20-0'!$B$2:$G$10000, 5,0)</f>
        <v>FLEXIBLE</v>
      </c>
      <c r="F1739" s="42">
        <f>VLOOKUP(B1739,'[1]87-20-0'!$B$2:$G$10000, 6,0)</f>
        <v>2975.33</v>
      </c>
      <c r="G1739" s="52">
        <f>F1739*(1-$B$15)*(1-(IF(ISERROR(VLOOKUP(A1739,'[2]BASE OFERTAS'!$A$2:$D$800,4,FALSE)),"0 ",VLOOKUP(A1739,'[2]BASE OFERTAS'!$A$2:$D$800,4,FALSE))))</f>
        <v>2618.2903999999999</v>
      </c>
      <c r="H1739" s="43"/>
      <c r="I1739" s="44">
        <f t="shared" si="53"/>
        <v>0</v>
      </c>
    </row>
    <row r="1740" spans="1:9" x14ac:dyDescent="0.2">
      <c r="A1740" s="53" t="str">
        <f t="shared" si="52"/>
        <v>VITAL GASFLEXIBLE</v>
      </c>
      <c r="B1740" s="41" t="str">
        <f>'[1]87-20-0'!B1724</f>
        <v>FMCL40C</v>
      </c>
      <c r="C1740" s="41" t="str">
        <f>VLOOKUP(B1740,'[1]87-20-0'!$B$2:$G$10000, 3,0)</f>
        <v>FLEX MONOCOMANDO LARGO 40</v>
      </c>
      <c r="D1740" s="41" t="str">
        <f>VLOOKUP(B1740,'[1]87-20-0'!$B$2:$G$10000, 4,0)</f>
        <v>VITAL GAS</v>
      </c>
      <c r="E1740" s="41" t="str">
        <f>VLOOKUP(B1740,'[1]87-20-0'!$B$2:$G$10000, 5,0)</f>
        <v>FLEXIBLE</v>
      </c>
      <c r="F1740" s="42">
        <f>VLOOKUP(B1740,'[1]87-20-0'!$B$2:$G$10000, 6,0)</f>
        <v>3099.54</v>
      </c>
      <c r="G1740" s="52">
        <f>F1740*(1-$B$15)*(1-(IF(ISERROR(VLOOKUP(A1740,'[2]BASE OFERTAS'!$A$2:$D$800,4,FALSE)),"0 ",VLOOKUP(A1740,'[2]BASE OFERTAS'!$A$2:$D$800,4,FALSE))))</f>
        <v>2727.5952000000002</v>
      </c>
      <c r="H1740" s="43"/>
      <c r="I1740" s="44">
        <f t="shared" si="53"/>
        <v>0</v>
      </c>
    </row>
    <row r="1741" spans="1:9" x14ac:dyDescent="0.2">
      <c r="A1741" s="53" t="str">
        <f t="shared" si="52"/>
        <v>VITAL GASFLEXIBLE</v>
      </c>
      <c r="B1741" s="41" t="str">
        <f>'[1]87-20-0'!B1725</f>
        <v>FMCL50C</v>
      </c>
      <c r="C1741" s="41" t="str">
        <f>VLOOKUP(B1741,'[1]87-20-0'!$B$2:$G$10000, 3,0)</f>
        <v>FLEX MONOCOMANDO LARGO 50</v>
      </c>
      <c r="D1741" s="41" t="str">
        <f>VLOOKUP(B1741,'[1]87-20-0'!$B$2:$G$10000, 4,0)</f>
        <v>VITAL GAS</v>
      </c>
      <c r="E1741" s="41" t="str">
        <f>VLOOKUP(B1741,'[1]87-20-0'!$B$2:$G$10000, 5,0)</f>
        <v>FLEXIBLE</v>
      </c>
      <c r="F1741" s="42">
        <f>VLOOKUP(B1741,'[1]87-20-0'!$B$2:$G$10000, 6,0)</f>
        <v>3414.68</v>
      </c>
      <c r="G1741" s="52">
        <f>F1741*(1-$B$15)*(1-(IF(ISERROR(VLOOKUP(A1741,'[2]BASE OFERTAS'!$A$2:$D$800,4,FALSE)),"0 ",VLOOKUP(A1741,'[2]BASE OFERTAS'!$A$2:$D$800,4,FALSE))))</f>
        <v>3004.9184</v>
      </c>
      <c r="H1741" s="43"/>
      <c r="I1741" s="44">
        <f t="shared" si="53"/>
        <v>0</v>
      </c>
    </row>
    <row r="1742" spans="1:9" x14ac:dyDescent="0.2">
      <c r="A1742" s="53" t="str">
        <f t="shared" si="52"/>
        <v>DUKE.FLEXIBLE PLAS MAL</v>
      </c>
      <c r="B1742" s="41" t="str">
        <f>'[1]87-20-0'!B1726</f>
        <v>FPM20D</v>
      </c>
      <c r="C1742" s="41" t="str">
        <f>VLOOKUP(B1742,'[1]87-20-0'!$B$2:$G$10000, 3,0)</f>
        <v>FLEX PLAST MALLAD 20</v>
      </c>
      <c r="D1742" s="41" t="str">
        <f>VLOOKUP(B1742,'[1]87-20-0'!$B$2:$G$10000, 4,0)</f>
        <v>DUKE.</v>
      </c>
      <c r="E1742" s="41" t="str">
        <f>VLOOKUP(B1742,'[1]87-20-0'!$B$2:$G$10000, 5,0)</f>
        <v>FLEXIBLE PLAS MAL</v>
      </c>
      <c r="F1742" s="42">
        <f>VLOOKUP(B1742,'[1]87-20-0'!$B$2:$G$10000, 6,0)</f>
        <v>6043.99</v>
      </c>
      <c r="G1742" s="52">
        <f>F1742*(1-$B$15)*(1-(IF(ISERROR(VLOOKUP(A1742,'[2]BASE OFERTAS'!$A$2:$D$800,4,FALSE)),"0 ",VLOOKUP(A1742,'[2]BASE OFERTAS'!$A$2:$D$800,4,FALSE))))</f>
        <v>5318.7111999999997</v>
      </c>
      <c r="H1742" s="43"/>
      <c r="I1742" s="44">
        <f t="shared" si="53"/>
        <v>0</v>
      </c>
    </row>
    <row r="1743" spans="1:9" x14ac:dyDescent="0.2">
      <c r="A1743" s="53" t="str">
        <f t="shared" si="52"/>
        <v>DUKE.FLEXIBLE PLAS MAL</v>
      </c>
      <c r="B1743" s="41" t="str">
        <f>'[1]87-20-0'!B1727</f>
        <v>FPM30D</v>
      </c>
      <c r="C1743" s="41" t="str">
        <f>VLOOKUP(B1743,'[1]87-20-0'!$B$2:$G$10000, 3,0)</f>
        <v>FLEX PLAST MALLAD 30</v>
      </c>
      <c r="D1743" s="41" t="str">
        <f>VLOOKUP(B1743,'[1]87-20-0'!$B$2:$G$10000, 4,0)</f>
        <v>DUKE.</v>
      </c>
      <c r="E1743" s="41" t="str">
        <f>VLOOKUP(B1743,'[1]87-20-0'!$B$2:$G$10000, 5,0)</f>
        <v>FLEXIBLE PLAS MAL</v>
      </c>
      <c r="F1743" s="42">
        <f>VLOOKUP(B1743,'[1]87-20-0'!$B$2:$G$10000, 6,0)</f>
        <v>6629.28</v>
      </c>
      <c r="G1743" s="52">
        <f>F1743*(1-$B$15)*(1-(IF(ISERROR(VLOOKUP(A1743,'[2]BASE OFERTAS'!$A$2:$D$800,4,FALSE)),"0 ",VLOOKUP(A1743,'[2]BASE OFERTAS'!$A$2:$D$800,4,FALSE))))</f>
        <v>5833.7663999999995</v>
      </c>
      <c r="H1743" s="43"/>
      <c r="I1743" s="44">
        <f t="shared" si="53"/>
        <v>0</v>
      </c>
    </row>
    <row r="1744" spans="1:9" x14ac:dyDescent="0.2">
      <c r="A1744" s="53" t="str">
        <f t="shared" si="52"/>
        <v>DUKE.FLEXIBLE PLAS MAL</v>
      </c>
      <c r="B1744" s="41" t="str">
        <f>'[1]87-20-0'!B1728</f>
        <v>FPM40D</v>
      </c>
      <c r="C1744" s="41" t="str">
        <f>VLOOKUP(B1744,'[1]87-20-0'!$B$2:$G$10000, 3,0)</f>
        <v>FLEX PLAST MALLAD 40</v>
      </c>
      <c r="D1744" s="41" t="str">
        <f>VLOOKUP(B1744,'[1]87-20-0'!$B$2:$G$10000, 4,0)</f>
        <v>DUKE.</v>
      </c>
      <c r="E1744" s="41" t="str">
        <f>VLOOKUP(B1744,'[1]87-20-0'!$B$2:$G$10000, 5,0)</f>
        <v>FLEXIBLE PLAS MAL</v>
      </c>
      <c r="F1744" s="42">
        <f>VLOOKUP(B1744,'[1]87-20-0'!$B$2:$G$10000, 6,0)</f>
        <v>6872.86</v>
      </c>
      <c r="G1744" s="52">
        <f>F1744*(1-$B$15)*(1-(IF(ISERROR(VLOOKUP(A1744,'[2]BASE OFERTAS'!$A$2:$D$800,4,FALSE)),"0 ",VLOOKUP(A1744,'[2]BASE OFERTAS'!$A$2:$D$800,4,FALSE))))</f>
        <v>6048.1167999999998</v>
      </c>
      <c r="H1744" s="43"/>
      <c r="I1744" s="44">
        <f t="shared" si="53"/>
        <v>0</v>
      </c>
    </row>
    <row r="1745" spans="1:9" x14ac:dyDescent="0.2">
      <c r="A1745" s="53" t="str">
        <f t="shared" si="52"/>
        <v>DUKE.FLEXIBLE PLAS MAL</v>
      </c>
      <c r="B1745" s="41" t="str">
        <f>'[1]87-20-0'!B1729</f>
        <v>FPM50D</v>
      </c>
      <c r="C1745" s="41" t="str">
        <f>VLOOKUP(B1745,'[1]87-20-0'!$B$2:$G$10000, 3,0)</f>
        <v>FLEX PLAST MALLAD 50</v>
      </c>
      <c r="D1745" s="41" t="str">
        <f>VLOOKUP(B1745,'[1]87-20-0'!$B$2:$G$10000, 4,0)</f>
        <v>DUKE.</v>
      </c>
      <c r="E1745" s="41" t="str">
        <f>VLOOKUP(B1745,'[1]87-20-0'!$B$2:$G$10000, 5,0)</f>
        <v>FLEXIBLE PLAS MAL</v>
      </c>
      <c r="F1745" s="42">
        <f>VLOOKUP(B1745,'[1]87-20-0'!$B$2:$G$10000, 6,0)</f>
        <v>7118.15</v>
      </c>
      <c r="G1745" s="52">
        <f>F1745*(1-$B$15)*(1-(IF(ISERROR(VLOOKUP(A1745,'[2]BASE OFERTAS'!$A$2:$D$800,4,FALSE)),"0 ",VLOOKUP(A1745,'[2]BASE OFERTAS'!$A$2:$D$800,4,FALSE))))</f>
        <v>6263.9719999999998</v>
      </c>
      <c r="H1745" s="43"/>
      <c r="I1745" s="44">
        <f t="shared" si="53"/>
        <v>0</v>
      </c>
    </row>
    <row r="1746" spans="1:9" x14ac:dyDescent="0.2">
      <c r="A1746" s="53" t="str">
        <f t="shared" si="52"/>
        <v>DUKEFLEXIBLE PLAS BLA</v>
      </c>
      <c r="B1746" s="41" t="str">
        <f>'[1]87-20-0'!B1730</f>
        <v>FPB20D</v>
      </c>
      <c r="C1746" s="41" t="str">
        <f>VLOOKUP(B1746,'[1]87-20-0'!$B$2:$G$10000, 3,0)</f>
        <v>FLEXI PLAS BLANCO 20</v>
      </c>
      <c r="D1746" s="41" t="str">
        <f>VLOOKUP(B1746,'[1]87-20-0'!$B$2:$G$10000, 4,0)</f>
        <v>DUKE</v>
      </c>
      <c r="E1746" s="41" t="str">
        <f>VLOOKUP(B1746,'[1]87-20-0'!$B$2:$G$10000, 5,0)</f>
        <v>FLEXIBLE PLAS BLA</v>
      </c>
      <c r="F1746" s="42">
        <f>VLOOKUP(B1746,'[1]87-20-0'!$B$2:$G$10000, 6,0)</f>
        <v>1412.38</v>
      </c>
      <c r="G1746" s="52">
        <f>F1746*(1-$B$15)*(1-(IF(ISERROR(VLOOKUP(A1746,'[2]BASE OFERTAS'!$A$2:$D$800,4,FALSE)),"0 ",VLOOKUP(A1746,'[2]BASE OFERTAS'!$A$2:$D$800,4,FALSE))))</f>
        <v>1299.3896000000002</v>
      </c>
      <c r="H1746" s="43"/>
      <c r="I1746" s="44">
        <f t="shared" si="53"/>
        <v>0</v>
      </c>
    </row>
    <row r="1747" spans="1:9" x14ac:dyDescent="0.2">
      <c r="A1747" s="53" t="str">
        <f t="shared" ref="A1747:A1810" si="54">D1747&amp;E1747</f>
        <v>DUKEFLEXIBLE PLAS BLA</v>
      </c>
      <c r="B1747" s="41" t="str">
        <f>'[1]87-20-0'!B1731</f>
        <v>FPB30D</v>
      </c>
      <c r="C1747" s="41" t="str">
        <f>VLOOKUP(B1747,'[1]87-20-0'!$B$2:$G$10000, 3,0)</f>
        <v>FLEXI PLAS BLANCO 30</v>
      </c>
      <c r="D1747" s="41" t="str">
        <f>VLOOKUP(B1747,'[1]87-20-0'!$B$2:$G$10000, 4,0)</f>
        <v>DUKE</v>
      </c>
      <c r="E1747" s="41" t="str">
        <f>VLOOKUP(B1747,'[1]87-20-0'!$B$2:$G$10000, 5,0)</f>
        <v>FLEXIBLE PLAS BLA</v>
      </c>
      <c r="F1747" s="42">
        <f>VLOOKUP(B1747,'[1]87-20-0'!$B$2:$G$10000, 6,0)</f>
        <v>1449.41</v>
      </c>
      <c r="G1747" s="52">
        <f>F1747*(1-$B$15)*(1-(IF(ISERROR(VLOOKUP(A1747,'[2]BASE OFERTAS'!$A$2:$D$800,4,FALSE)),"0 ",VLOOKUP(A1747,'[2]BASE OFERTAS'!$A$2:$D$800,4,FALSE))))</f>
        <v>1333.4572000000001</v>
      </c>
      <c r="H1747" s="43"/>
      <c r="I1747" s="44">
        <f t="shared" ref="I1747:I1810" si="55">H1747*G1747</f>
        <v>0</v>
      </c>
    </row>
    <row r="1748" spans="1:9" x14ac:dyDescent="0.2">
      <c r="A1748" s="53" t="str">
        <f t="shared" si="54"/>
        <v>DUKEFLEXIBLE PLAS BLA</v>
      </c>
      <c r="B1748" s="41" t="str">
        <f>'[1]87-20-0'!B1732</f>
        <v>FPB40D</v>
      </c>
      <c r="C1748" s="41" t="str">
        <f>VLOOKUP(B1748,'[1]87-20-0'!$B$2:$G$10000, 3,0)</f>
        <v>FLEXI PLAS BLANCO 40</v>
      </c>
      <c r="D1748" s="41" t="str">
        <f>VLOOKUP(B1748,'[1]87-20-0'!$B$2:$G$10000, 4,0)</f>
        <v>DUKE</v>
      </c>
      <c r="E1748" s="41" t="str">
        <f>VLOOKUP(B1748,'[1]87-20-0'!$B$2:$G$10000, 5,0)</f>
        <v>FLEXIBLE PLAS BLA</v>
      </c>
      <c r="F1748" s="42">
        <f>VLOOKUP(B1748,'[1]87-20-0'!$B$2:$G$10000, 6,0)</f>
        <v>1615.78</v>
      </c>
      <c r="G1748" s="52">
        <f>F1748*(1-$B$15)*(1-(IF(ISERROR(VLOOKUP(A1748,'[2]BASE OFERTAS'!$A$2:$D$800,4,FALSE)),"0 ",VLOOKUP(A1748,'[2]BASE OFERTAS'!$A$2:$D$800,4,FALSE))))</f>
        <v>1486.5176000000001</v>
      </c>
      <c r="H1748" s="43"/>
      <c r="I1748" s="44">
        <f t="shared" si="55"/>
        <v>0</v>
      </c>
    </row>
    <row r="1749" spans="1:9" x14ac:dyDescent="0.2">
      <c r="A1749" s="53" t="str">
        <f t="shared" si="54"/>
        <v>DUKEFLEXIBLE PLAS BLA</v>
      </c>
      <c r="B1749" s="41" t="str">
        <f>'[1]87-20-0'!B1733</f>
        <v>FPB50D</v>
      </c>
      <c r="C1749" s="41" t="str">
        <f>VLOOKUP(B1749,'[1]87-20-0'!$B$2:$G$10000, 3,0)</f>
        <v>FLEXI PLAS BLANCO 50</v>
      </c>
      <c r="D1749" s="41" t="str">
        <f>VLOOKUP(B1749,'[1]87-20-0'!$B$2:$G$10000, 4,0)</f>
        <v>DUKE</v>
      </c>
      <c r="E1749" s="41" t="str">
        <f>VLOOKUP(B1749,'[1]87-20-0'!$B$2:$G$10000, 5,0)</f>
        <v>FLEXIBLE PLAS BLA</v>
      </c>
      <c r="F1749" s="42">
        <f>VLOOKUP(B1749,'[1]87-20-0'!$B$2:$G$10000, 6,0)</f>
        <v>1807</v>
      </c>
      <c r="G1749" s="52">
        <f>F1749*(1-$B$15)*(1-(IF(ISERROR(VLOOKUP(A1749,'[2]BASE OFERTAS'!$A$2:$D$800,4,FALSE)),"0 ",VLOOKUP(A1749,'[2]BASE OFERTAS'!$A$2:$D$800,4,FALSE))))</f>
        <v>1662.44</v>
      </c>
      <c r="H1749" s="43"/>
      <c r="I1749" s="44">
        <f t="shared" si="55"/>
        <v>0</v>
      </c>
    </row>
    <row r="1750" spans="1:9" x14ac:dyDescent="0.2">
      <c r="A1750" s="53" t="str">
        <f t="shared" si="54"/>
        <v>VITAL GASFLEXIBLE</v>
      </c>
      <c r="B1750" s="41" t="str">
        <f>'[1]87-20-0'!B1734</f>
        <v>FMG12100</v>
      </c>
      <c r="C1750" s="41" t="str">
        <f>VLOOKUP(B1750,'[1]87-20-0'!$B$2:$G$10000, 3,0)</f>
        <v>FLEXIB MALL *GAS* 1/2x100</v>
      </c>
      <c r="D1750" s="41" t="str">
        <f>VLOOKUP(B1750,'[1]87-20-0'!$B$2:$G$10000, 4,0)</f>
        <v>VITAL GAS</v>
      </c>
      <c r="E1750" s="41" t="str">
        <f>VLOOKUP(B1750,'[1]87-20-0'!$B$2:$G$10000, 5,0)</f>
        <v>FLEXIBLE</v>
      </c>
      <c r="F1750" s="42">
        <f>VLOOKUP(B1750,'[1]87-20-0'!$B$2:$G$10000, 6,0)</f>
        <v>4543.6400000000003</v>
      </c>
      <c r="G1750" s="52">
        <f>F1750*(1-$B$15)*(1-(IF(ISERROR(VLOOKUP(A1750,'[2]BASE OFERTAS'!$A$2:$D$800,4,FALSE)),"0 ",VLOOKUP(A1750,'[2]BASE OFERTAS'!$A$2:$D$800,4,FALSE))))</f>
        <v>3998.4032000000002</v>
      </c>
      <c r="H1750" s="43"/>
      <c r="I1750" s="44">
        <f t="shared" si="55"/>
        <v>0</v>
      </c>
    </row>
    <row r="1751" spans="1:9" x14ac:dyDescent="0.2">
      <c r="A1751" s="53" t="str">
        <f t="shared" si="54"/>
        <v>VITAL GASFLEXIBLE</v>
      </c>
      <c r="B1751" s="41" t="str">
        <f>'[1]87-20-0'!B1735</f>
        <v>FMG12120</v>
      </c>
      <c r="C1751" s="41" t="str">
        <f>VLOOKUP(B1751,'[1]87-20-0'!$B$2:$G$10000, 3,0)</f>
        <v>FLEXIB MALL *GAS* 1/2x120</v>
      </c>
      <c r="D1751" s="41" t="str">
        <f>VLOOKUP(B1751,'[1]87-20-0'!$B$2:$G$10000, 4,0)</f>
        <v>VITAL GAS</v>
      </c>
      <c r="E1751" s="41" t="str">
        <f>VLOOKUP(B1751,'[1]87-20-0'!$B$2:$G$10000, 5,0)</f>
        <v>FLEXIBLE</v>
      </c>
      <c r="F1751" s="42">
        <f>VLOOKUP(B1751,'[1]87-20-0'!$B$2:$G$10000, 6,0)</f>
        <v>5028.41</v>
      </c>
      <c r="G1751" s="52">
        <f>F1751*(1-$B$15)*(1-(IF(ISERROR(VLOOKUP(A1751,'[2]BASE OFERTAS'!$A$2:$D$800,4,FALSE)),"0 ",VLOOKUP(A1751,'[2]BASE OFERTAS'!$A$2:$D$800,4,FALSE))))</f>
        <v>4425.0007999999998</v>
      </c>
      <c r="H1751" s="43"/>
      <c r="I1751" s="44">
        <f t="shared" si="55"/>
        <v>0</v>
      </c>
    </row>
    <row r="1752" spans="1:9" x14ac:dyDescent="0.2">
      <c r="A1752" s="53" t="str">
        <f t="shared" si="54"/>
        <v>VITAL GASFLEXIBLE</v>
      </c>
      <c r="B1752" s="41" t="str">
        <f>'[1]87-20-0'!B1736</f>
        <v>FMG12150</v>
      </c>
      <c r="C1752" s="41" t="str">
        <f>VLOOKUP(B1752,'[1]87-20-0'!$B$2:$G$10000, 3,0)</f>
        <v>FLEXIB MALL *GAS* 1/2x150</v>
      </c>
      <c r="D1752" s="41" t="str">
        <f>VLOOKUP(B1752,'[1]87-20-0'!$B$2:$G$10000, 4,0)</f>
        <v>VITAL GAS</v>
      </c>
      <c r="E1752" s="41" t="str">
        <f>VLOOKUP(B1752,'[1]87-20-0'!$B$2:$G$10000, 5,0)</f>
        <v>FLEXIBLE</v>
      </c>
      <c r="F1752" s="42">
        <f>VLOOKUP(B1752,'[1]87-20-0'!$B$2:$G$10000, 6,0)</f>
        <v>5871.88</v>
      </c>
      <c r="G1752" s="52">
        <f>F1752*(1-$B$15)*(1-(IF(ISERROR(VLOOKUP(A1752,'[2]BASE OFERTAS'!$A$2:$D$800,4,FALSE)),"0 ",VLOOKUP(A1752,'[2]BASE OFERTAS'!$A$2:$D$800,4,FALSE))))</f>
        <v>5167.2543999999998</v>
      </c>
      <c r="H1752" s="43"/>
      <c r="I1752" s="44">
        <f t="shared" si="55"/>
        <v>0</v>
      </c>
    </row>
    <row r="1753" spans="1:9" x14ac:dyDescent="0.2">
      <c r="A1753" s="53" t="str">
        <f t="shared" si="54"/>
        <v>VITAL GASFLEXIBLE</v>
      </c>
      <c r="B1753" s="41" t="str">
        <f>'[1]87-20-0'!B1737</f>
        <v>FMG1230C</v>
      </c>
      <c r="C1753" s="41" t="str">
        <f>VLOOKUP(B1753,'[1]87-20-0'!$B$2:$G$10000, 3,0)</f>
        <v>FLEXIB MALLA *GAS* 1/2x30</v>
      </c>
      <c r="D1753" s="41" t="str">
        <f>VLOOKUP(B1753,'[1]87-20-0'!$B$2:$G$10000, 4,0)</f>
        <v>VITAL GAS</v>
      </c>
      <c r="E1753" s="41" t="str">
        <f>VLOOKUP(B1753,'[1]87-20-0'!$B$2:$G$10000, 5,0)</f>
        <v>FLEXIBLE</v>
      </c>
      <c r="F1753" s="42">
        <f>VLOOKUP(B1753,'[1]87-20-0'!$B$2:$G$10000, 6,0)</f>
        <v>2668.53</v>
      </c>
      <c r="G1753" s="52">
        <f>F1753*(1-$B$15)*(1-(IF(ISERROR(VLOOKUP(A1753,'[2]BASE OFERTAS'!$A$2:$D$800,4,FALSE)),"0 ",VLOOKUP(A1753,'[2]BASE OFERTAS'!$A$2:$D$800,4,FALSE))))</f>
        <v>2348.3064000000004</v>
      </c>
      <c r="H1753" s="43"/>
      <c r="I1753" s="44">
        <f t="shared" si="55"/>
        <v>0</v>
      </c>
    </row>
    <row r="1754" spans="1:9" x14ac:dyDescent="0.2">
      <c r="A1754" s="53" t="str">
        <f t="shared" si="54"/>
        <v>VITAL GASFLEXIBLE</v>
      </c>
      <c r="B1754" s="41" t="str">
        <f>'[1]87-20-0'!B1738</f>
        <v>FMG1240C</v>
      </c>
      <c r="C1754" s="41" t="str">
        <f>VLOOKUP(B1754,'[1]87-20-0'!$B$2:$G$10000, 3,0)</f>
        <v>FLEXIB MALLA *GAS* 1/2x40</v>
      </c>
      <c r="D1754" s="41" t="str">
        <f>VLOOKUP(B1754,'[1]87-20-0'!$B$2:$G$10000, 4,0)</f>
        <v>VITAL GAS</v>
      </c>
      <c r="E1754" s="41" t="str">
        <f>VLOOKUP(B1754,'[1]87-20-0'!$B$2:$G$10000, 5,0)</f>
        <v>FLEXIBLE</v>
      </c>
      <c r="F1754" s="42">
        <f>VLOOKUP(B1754,'[1]87-20-0'!$B$2:$G$10000, 6,0)</f>
        <v>2900.26</v>
      </c>
      <c r="G1754" s="52">
        <f>F1754*(1-$B$15)*(1-(IF(ISERROR(VLOOKUP(A1754,'[2]BASE OFERTAS'!$A$2:$D$800,4,FALSE)),"0 ",VLOOKUP(A1754,'[2]BASE OFERTAS'!$A$2:$D$800,4,FALSE))))</f>
        <v>2552.2288000000003</v>
      </c>
      <c r="H1754" s="43"/>
      <c r="I1754" s="44">
        <f t="shared" si="55"/>
        <v>0</v>
      </c>
    </row>
    <row r="1755" spans="1:9" x14ac:dyDescent="0.2">
      <c r="A1755" s="53" t="str">
        <f t="shared" si="54"/>
        <v>VITAL GASFLEXIBLE</v>
      </c>
      <c r="B1755" s="41" t="str">
        <f>'[1]87-20-0'!B1739</f>
        <v>FMG1250C</v>
      </c>
      <c r="C1755" s="41" t="str">
        <f>VLOOKUP(B1755,'[1]87-20-0'!$B$2:$G$10000, 3,0)</f>
        <v>FLEXIB MALLA *GAS* 1/2x50</v>
      </c>
      <c r="D1755" s="41" t="str">
        <f>VLOOKUP(B1755,'[1]87-20-0'!$B$2:$G$10000, 4,0)</f>
        <v>VITAL GAS</v>
      </c>
      <c r="E1755" s="41" t="str">
        <f>VLOOKUP(B1755,'[1]87-20-0'!$B$2:$G$10000, 5,0)</f>
        <v>FLEXIBLE</v>
      </c>
      <c r="F1755" s="42">
        <f>VLOOKUP(B1755,'[1]87-20-0'!$B$2:$G$10000, 6,0)</f>
        <v>3163.5</v>
      </c>
      <c r="G1755" s="52">
        <f>F1755*(1-$B$15)*(1-(IF(ISERROR(VLOOKUP(A1755,'[2]BASE OFERTAS'!$A$2:$D$800,4,FALSE)),"0 ",VLOOKUP(A1755,'[2]BASE OFERTAS'!$A$2:$D$800,4,FALSE))))</f>
        <v>2783.88</v>
      </c>
      <c r="H1755" s="43"/>
      <c r="I1755" s="44">
        <f t="shared" si="55"/>
        <v>0</v>
      </c>
    </row>
    <row r="1756" spans="1:9" x14ac:dyDescent="0.2">
      <c r="A1756" s="53" t="str">
        <f t="shared" si="54"/>
        <v>VITAL GASFLEXIBLE</v>
      </c>
      <c r="B1756" s="41" t="str">
        <f>'[1]87-20-0'!B1740</f>
        <v>FMG1260C</v>
      </c>
      <c r="C1756" s="41" t="str">
        <f>VLOOKUP(B1756,'[1]87-20-0'!$B$2:$G$10000, 3,0)</f>
        <v>FLEXIB MALLA *GAS* 1/2x60</v>
      </c>
      <c r="D1756" s="41" t="str">
        <f>VLOOKUP(B1756,'[1]87-20-0'!$B$2:$G$10000, 4,0)</f>
        <v>VITAL GAS</v>
      </c>
      <c r="E1756" s="41" t="str">
        <f>VLOOKUP(B1756,'[1]87-20-0'!$B$2:$G$10000, 5,0)</f>
        <v>FLEXIBLE</v>
      </c>
      <c r="F1756" s="42">
        <f>VLOOKUP(B1756,'[1]87-20-0'!$B$2:$G$10000, 6,0)</f>
        <v>3379.46</v>
      </c>
      <c r="G1756" s="52">
        <f>F1756*(1-$B$15)*(1-(IF(ISERROR(VLOOKUP(A1756,'[2]BASE OFERTAS'!$A$2:$D$800,4,FALSE)),"0 ",VLOOKUP(A1756,'[2]BASE OFERTAS'!$A$2:$D$800,4,FALSE))))</f>
        <v>2973.9248000000002</v>
      </c>
      <c r="H1756" s="43"/>
      <c r="I1756" s="44">
        <f t="shared" si="55"/>
        <v>0</v>
      </c>
    </row>
    <row r="1757" spans="1:9" x14ac:dyDescent="0.2">
      <c r="A1757" s="53" t="str">
        <f t="shared" si="54"/>
        <v>VITAL GASFLEXIBLE</v>
      </c>
      <c r="B1757" s="41" t="str">
        <f>'[1]87-20-0'!B1741</f>
        <v>FMG1280C</v>
      </c>
      <c r="C1757" s="41" t="str">
        <f>VLOOKUP(B1757,'[1]87-20-0'!$B$2:$G$10000, 3,0)</f>
        <v>FLEXIB MALLA *GAS* 1/2x80</v>
      </c>
      <c r="D1757" s="41" t="str">
        <f>VLOOKUP(B1757,'[1]87-20-0'!$B$2:$G$10000, 4,0)</f>
        <v>VITAL GAS</v>
      </c>
      <c r="E1757" s="41" t="str">
        <f>VLOOKUP(B1757,'[1]87-20-0'!$B$2:$G$10000, 5,0)</f>
        <v>FLEXIBLE</v>
      </c>
      <c r="F1757" s="42">
        <f>VLOOKUP(B1757,'[1]87-20-0'!$B$2:$G$10000, 6,0)</f>
        <v>3969.89</v>
      </c>
      <c r="G1757" s="52">
        <f>F1757*(1-$B$15)*(1-(IF(ISERROR(VLOOKUP(A1757,'[2]BASE OFERTAS'!$A$2:$D$800,4,FALSE)),"0 ",VLOOKUP(A1757,'[2]BASE OFERTAS'!$A$2:$D$800,4,FALSE))))</f>
        <v>3493.5032000000001</v>
      </c>
      <c r="H1757" s="43"/>
      <c r="I1757" s="44">
        <f t="shared" si="55"/>
        <v>0</v>
      </c>
    </row>
    <row r="1758" spans="1:9" x14ac:dyDescent="0.2">
      <c r="A1758" s="53" t="str">
        <f t="shared" si="54"/>
        <v>VITAL GASFLEXIBLE</v>
      </c>
      <c r="B1758" s="41" t="str">
        <f>'[1]87-20-0'!B1742</f>
        <v>FMA1220C</v>
      </c>
      <c r="C1758" s="41" t="str">
        <f>VLOOKUP(B1758,'[1]87-20-0'!$B$2:$G$10000, 3,0)</f>
        <v>FLEXIB MALLAD AGUA 1/2x20</v>
      </c>
      <c r="D1758" s="41" t="str">
        <f>VLOOKUP(B1758,'[1]87-20-0'!$B$2:$G$10000, 4,0)</f>
        <v>VITAL GAS</v>
      </c>
      <c r="E1758" s="41" t="str">
        <f>VLOOKUP(B1758,'[1]87-20-0'!$B$2:$G$10000, 5,0)</f>
        <v>FLEXIBLE</v>
      </c>
      <c r="F1758" s="42">
        <f>VLOOKUP(B1758,'[1]87-20-0'!$B$2:$G$10000, 6,0)</f>
        <v>2548.9699999999998</v>
      </c>
      <c r="G1758" s="52">
        <f>F1758*(1-$B$15)*(1-(IF(ISERROR(VLOOKUP(A1758,'[2]BASE OFERTAS'!$A$2:$D$800,4,FALSE)),"0 ",VLOOKUP(A1758,'[2]BASE OFERTAS'!$A$2:$D$800,4,FALSE))))</f>
        <v>2243.0935999999997</v>
      </c>
      <c r="H1758" s="43"/>
      <c r="I1758" s="44">
        <f t="shared" si="55"/>
        <v>0</v>
      </c>
    </row>
    <row r="1759" spans="1:9" x14ac:dyDescent="0.2">
      <c r="A1759" s="53" t="str">
        <f t="shared" si="54"/>
        <v>VITAL GASFLEXIBLE</v>
      </c>
      <c r="B1759" s="41" t="str">
        <f>'[1]87-20-0'!B1743</f>
        <v>FMA1225C</v>
      </c>
      <c r="C1759" s="41" t="str">
        <f>VLOOKUP(B1759,'[1]87-20-0'!$B$2:$G$10000, 3,0)</f>
        <v>FLEXIB MALLAD AGUA 1/2x25</v>
      </c>
      <c r="D1759" s="41" t="str">
        <f>VLOOKUP(B1759,'[1]87-20-0'!$B$2:$G$10000, 4,0)</f>
        <v>VITAL GAS</v>
      </c>
      <c r="E1759" s="41" t="str">
        <f>VLOOKUP(B1759,'[1]87-20-0'!$B$2:$G$10000, 5,0)</f>
        <v>FLEXIBLE</v>
      </c>
      <c r="F1759" s="42">
        <f>VLOOKUP(B1759,'[1]87-20-0'!$B$2:$G$10000, 6,0)</f>
        <v>2668.53</v>
      </c>
      <c r="G1759" s="52">
        <f>F1759*(1-$B$15)*(1-(IF(ISERROR(VLOOKUP(A1759,'[2]BASE OFERTAS'!$A$2:$D$800,4,FALSE)),"0 ",VLOOKUP(A1759,'[2]BASE OFERTAS'!$A$2:$D$800,4,FALSE))))</f>
        <v>2348.3064000000004</v>
      </c>
      <c r="H1759" s="43"/>
      <c r="I1759" s="44">
        <f t="shared" si="55"/>
        <v>0</v>
      </c>
    </row>
    <row r="1760" spans="1:9" x14ac:dyDescent="0.2">
      <c r="A1760" s="53" t="str">
        <f t="shared" si="54"/>
        <v>VITAL GASFLEXIBLE</v>
      </c>
      <c r="B1760" s="41" t="str">
        <f>'[1]87-20-0'!B1744</f>
        <v>FMA1230C</v>
      </c>
      <c r="C1760" s="41" t="str">
        <f>VLOOKUP(B1760,'[1]87-20-0'!$B$2:$G$10000, 3,0)</f>
        <v>FLEXIB MALLAD AGUA 1/2x30</v>
      </c>
      <c r="D1760" s="41" t="str">
        <f>VLOOKUP(B1760,'[1]87-20-0'!$B$2:$G$10000, 4,0)</f>
        <v>VITAL GAS</v>
      </c>
      <c r="E1760" s="41" t="str">
        <f>VLOOKUP(B1760,'[1]87-20-0'!$B$2:$G$10000, 5,0)</f>
        <v>FLEXIBLE</v>
      </c>
      <c r="F1760" s="42">
        <f>VLOOKUP(B1760,'[1]87-20-0'!$B$2:$G$10000, 6,0)</f>
        <v>2792.74</v>
      </c>
      <c r="G1760" s="52">
        <f>F1760*(1-$B$15)*(1-(IF(ISERROR(VLOOKUP(A1760,'[2]BASE OFERTAS'!$A$2:$D$800,4,FALSE)),"0 ",VLOOKUP(A1760,'[2]BASE OFERTAS'!$A$2:$D$800,4,FALSE))))</f>
        <v>2457.6111999999998</v>
      </c>
      <c r="H1760" s="43"/>
      <c r="I1760" s="44">
        <f t="shared" si="55"/>
        <v>0</v>
      </c>
    </row>
    <row r="1761" spans="1:9" x14ac:dyDescent="0.2">
      <c r="A1761" s="53" t="str">
        <f t="shared" si="54"/>
        <v>VITAL GASFLEXIBLE</v>
      </c>
      <c r="B1761" s="41" t="str">
        <f>'[1]87-20-0'!B1745</f>
        <v>FMA1235C</v>
      </c>
      <c r="C1761" s="41" t="str">
        <f>VLOOKUP(B1761,'[1]87-20-0'!$B$2:$G$10000, 3,0)</f>
        <v>FLEXIB MALLAD AGUA 1/2x35</v>
      </c>
      <c r="D1761" s="41" t="str">
        <f>VLOOKUP(B1761,'[1]87-20-0'!$B$2:$G$10000, 4,0)</f>
        <v>VITAL GAS</v>
      </c>
      <c r="E1761" s="41" t="str">
        <f>VLOOKUP(B1761,'[1]87-20-0'!$B$2:$G$10000, 5,0)</f>
        <v>FLEXIBLE</v>
      </c>
      <c r="F1761" s="42">
        <f>VLOOKUP(B1761,'[1]87-20-0'!$B$2:$G$10000, 6,0)</f>
        <v>2908.6</v>
      </c>
      <c r="G1761" s="52">
        <f>F1761*(1-$B$15)*(1-(IF(ISERROR(VLOOKUP(A1761,'[2]BASE OFERTAS'!$A$2:$D$800,4,FALSE)),"0 ",VLOOKUP(A1761,'[2]BASE OFERTAS'!$A$2:$D$800,4,FALSE))))</f>
        <v>2559.5679999999998</v>
      </c>
      <c r="H1761" s="43"/>
      <c r="I1761" s="44">
        <f t="shared" si="55"/>
        <v>0</v>
      </c>
    </row>
    <row r="1762" spans="1:9" x14ac:dyDescent="0.2">
      <c r="A1762" s="53" t="str">
        <f t="shared" si="54"/>
        <v>VITAL GASFLEXIBLE</v>
      </c>
      <c r="B1762" s="41" t="str">
        <f>'[1]87-20-0'!B1746</f>
        <v>FMA1240C</v>
      </c>
      <c r="C1762" s="41" t="str">
        <f>VLOOKUP(B1762,'[1]87-20-0'!$B$2:$G$10000, 3,0)</f>
        <v>FLEXIB MALLAD AGUA 1/2x40</v>
      </c>
      <c r="D1762" s="41" t="str">
        <f>VLOOKUP(B1762,'[1]87-20-0'!$B$2:$G$10000, 4,0)</f>
        <v>VITAL GAS</v>
      </c>
      <c r="E1762" s="41" t="str">
        <f>VLOOKUP(B1762,'[1]87-20-0'!$B$2:$G$10000, 5,0)</f>
        <v>FLEXIBLE</v>
      </c>
      <c r="F1762" s="42">
        <f>VLOOKUP(B1762,'[1]87-20-0'!$B$2:$G$10000, 6,0)</f>
        <v>3027.24</v>
      </c>
      <c r="G1762" s="52">
        <f>F1762*(1-$B$15)*(1-(IF(ISERROR(VLOOKUP(A1762,'[2]BASE OFERTAS'!$A$2:$D$800,4,FALSE)),"0 ",VLOOKUP(A1762,'[2]BASE OFERTAS'!$A$2:$D$800,4,FALSE))))</f>
        <v>2663.9712</v>
      </c>
      <c r="H1762" s="43"/>
      <c r="I1762" s="44">
        <f t="shared" si="55"/>
        <v>0</v>
      </c>
    </row>
    <row r="1763" spans="1:9" x14ac:dyDescent="0.2">
      <c r="A1763" s="53" t="str">
        <f t="shared" si="54"/>
        <v>VITAL GASFLEXIBLE</v>
      </c>
      <c r="B1763" s="41" t="str">
        <f>'[1]87-20-0'!B1747</f>
        <v>FMA1250C</v>
      </c>
      <c r="C1763" s="41" t="str">
        <f>VLOOKUP(B1763,'[1]87-20-0'!$B$2:$G$10000, 3,0)</f>
        <v>FLEXIB MALLAD AGUA 1/2x50</v>
      </c>
      <c r="D1763" s="41" t="str">
        <f>VLOOKUP(B1763,'[1]87-20-0'!$B$2:$G$10000, 4,0)</f>
        <v>VITAL GAS</v>
      </c>
      <c r="E1763" s="41" t="str">
        <f>VLOOKUP(B1763,'[1]87-20-0'!$B$2:$G$10000, 5,0)</f>
        <v>FLEXIBLE</v>
      </c>
      <c r="F1763" s="42">
        <f>VLOOKUP(B1763,'[1]87-20-0'!$B$2:$G$10000, 6,0)</f>
        <v>3283.99</v>
      </c>
      <c r="G1763" s="52">
        <f>F1763*(1-$B$15)*(1-(IF(ISERROR(VLOOKUP(A1763,'[2]BASE OFERTAS'!$A$2:$D$800,4,FALSE)),"0 ",VLOOKUP(A1763,'[2]BASE OFERTAS'!$A$2:$D$800,4,FALSE))))</f>
        <v>2889.9112</v>
      </c>
      <c r="H1763" s="43"/>
      <c r="I1763" s="44">
        <f t="shared" si="55"/>
        <v>0</v>
      </c>
    </row>
    <row r="1764" spans="1:9" x14ac:dyDescent="0.2">
      <c r="A1764" s="53" t="str">
        <f t="shared" si="54"/>
        <v>VITAL GASFLEXIBLE</v>
      </c>
      <c r="B1764" s="41" t="str">
        <f>'[1]87-20-0'!B1748</f>
        <v>FMA3420C</v>
      </c>
      <c r="C1764" s="41" t="str">
        <f>VLOOKUP(B1764,'[1]87-20-0'!$B$2:$G$10000, 3,0)</f>
        <v>FLEXIB MALLAD AGUA 3/4x20</v>
      </c>
      <c r="D1764" s="41" t="str">
        <f>VLOOKUP(B1764,'[1]87-20-0'!$B$2:$G$10000, 4,0)</f>
        <v>VITAL GAS</v>
      </c>
      <c r="E1764" s="41" t="str">
        <f>VLOOKUP(B1764,'[1]87-20-0'!$B$2:$G$10000, 5,0)</f>
        <v>FLEXIBLE</v>
      </c>
      <c r="F1764" s="42">
        <f>VLOOKUP(B1764,'[1]87-20-0'!$B$2:$G$10000, 6,0)</f>
        <v>6257.48</v>
      </c>
      <c r="G1764" s="52">
        <f>F1764*(1-$B$15)*(1-(IF(ISERROR(VLOOKUP(A1764,'[2]BASE OFERTAS'!$A$2:$D$800,4,FALSE)),"0 ",VLOOKUP(A1764,'[2]BASE OFERTAS'!$A$2:$D$800,4,FALSE))))</f>
        <v>5506.5823999999993</v>
      </c>
      <c r="H1764" s="43"/>
      <c r="I1764" s="44">
        <f t="shared" si="55"/>
        <v>0</v>
      </c>
    </row>
    <row r="1765" spans="1:9" x14ac:dyDescent="0.2">
      <c r="A1765" s="53" t="str">
        <f t="shared" si="54"/>
        <v>VITAL GASFLEXIBLE</v>
      </c>
      <c r="B1765" s="41" t="str">
        <f>'[1]87-20-0'!B1749</f>
        <v>FMA3425C</v>
      </c>
      <c r="C1765" s="41" t="str">
        <f>VLOOKUP(B1765,'[1]87-20-0'!$B$2:$G$10000, 3,0)</f>
        <v>FLEXIB MALLAD AGUA 3/4x25</v>
      </c>
      <c r="D1765" s="41" t="str">
        <f>VLOOKUP(B1765,'[1]87-20-0'!$B$2:$G$10000, 4,0)</f>
        <v>VITAL GAS</v>
      </c>
      <c r="E1765" s="41" t="str">
        <f>VLOOKUP(B1765,'[1]87-20-0'!$B$2:$G$10000, 5,0)</f>
        <v>FLEXIBLE</v>
      </c>
      <c r="F1765" s="42">
        <f>VLOOKUP(B1765,'[1]87-20-0'!$B$2:$G$10000, 6,0)</f>
        <v>6257.48</v>
      </c>
      <c r="G1765" s="52">
        <f>F1765*(1-$B$15)*(1-(IF(ISERROR(VLOOKUP(A1765,'[2]BASE OFERTAS'!$A$2:$D$800,4,FALSE)),"0 ",VLOOKUP(A1765,'[2]BASE OFERTAS'!$A$2:$D$800,4,FALSE))))</f>
        <v>5506.5823999999993</v>
      </c>
      <c r="H1765" s="43"/>
      <c r="I1765" s="44">
        <f t="shared" si="55"/>
        <v>0</v>
      </c>
    </row>
    <row r="1766" spans="1:9" x14ac:dyDescent="0.2">
      <c r="A1766" s="53" t="str">
        <f t="shared" si="54"/>
        <v>VITAL GASFLEXIBLE</v>
      </c>
      <c r="B1766" s="41" t="str">
        <f>'[1]87-20-0'!B1750</f>
        <v>FMA3430C</v>
      </c>
      <c r="C1766" s="41" t="str">
        <f>VLOOKUP(B1766,'[1]87-20-0'!$B$2:$G$10000, 3,0)</f>
        <v>FLEXIB MALLAD AGUA 3/4x30</v>
      </c>
      <c r="D1766" s="41" t="str">
        <f>VLOOKUP(B1766,'[1]87-20-0'!$B$2:$G$10000, 4,0)</f>
        <v>VITAL GAS</v>
      </c>
      <c r="E1766" s="41" t="str">
        <f>VLOOKUP(B1766,'[1]87-20-0'!$B$2:$G$10000, 5,0)</f>
        <v>FLEXIBLE</v>
      </c>
      <c r="F1766" s="42">
        <f>VLOOKUP(B1766,'[1]87-20-0'!$B$2:$G$10000, 6,0)</f>
        <v>6257.48</v>
      </c>
      <c r="G1766" s="52">
        <f>F1766*(1-$B$15)*(1-(IF(ISERROR(VLOOKUP(A1766,'[2]BASE OFERTAS'!$A$2:$D$800,4,FALSE)),"0 ",VLOOKUP(A1766,'[2]BASE OFERTAS'!$A$2:$D$800,4,FALSE))))</f>
        <v>5506.5823999999993</v>
      </c>
      <c r="H1766" s="43"/>
      <c r="I1766" s="44">
        <f t="shared" si="55"/>
        <v>0</v>
      </c>
    </row>
    <row r="1767" spans="1:9" x14ac:dyDescent="0.2">
      <c r="A1767" s="53" t="str">
        <f t="shared" si="54"/>
        <v>VITAL GASFLEXIBLE</v>
      </c>
      <c r="B1767" s="41" t="str">
        <f>'[1]87-20-0'!B1751</f>
        <v>FMA3435C</v>
      </c>
      <c r="C1767" s="41" t="str">
        <f>VLOOKUP(B1767,'[1]87-20-0'!$B$2:$G$10000, 3,0)</f>
        <v>FLEXIB MALLAD AGUA 3/4x35</v>
      </c>
      <c r="D1767" s="41" t="str">
        <f>VLOOKUP(B1767,'[1]87-20-0'!$B$2:$G$10000, 4,0)</f>
        <v>VITAL GAS</v>
      </c>
      <c r="E1767" s="41" t="str">
        <f>VLOOKUP(B1767,'[1]87-20-0'!$B$2:$G$10000, 5,0)</f>
        <v>FLEXIBLE</v>
      </c>
      <c r="F1767" s="42">
        <f>VLOOKUP(B1767,'[1]87-20-0'!$B$2:$G$10000, 6,0)</f>
        <v>6734.82</v>
      </c>
      <c r="G1767" s="52">
        <f>F1767*(1-$B$15)*(1-(IF(ISERROR(VLOOKUP(A1767,'[2]BASE OFERTAS'!$A$2:$D$800,4,FALSE)),"0 ",VLOOKUP(A1767,'[2]BASE OFERTAS'!$A$2:$D$800,4,FALSE))))</f>
        <v>5926.6415999999999</v>
      </c>
      <c r="H1767" s="43"/>
      <c r="I1767" s="44">
        <f t="shared" si="55"/>
        <v>0</v>
      </c>
    </row>
    <row r="1768" spans="1:9" x14ac:dyDescent="0.2">
      <c r="A1768" s="53" t="str">
        <f t="shared" si="54"/>
        <v>VITAL GASFLEXIBLE</v>
      </c>
      <c r="B1768" s="41" t="str">
        <f>'[1]87-20-0'!B1752</f>
        <v>FMA3440C</v>
      </c>
      <c r="C1768" s="41" t="str">
        <f>VLOOKUP(B1768,'[1]87-20-0'!$B$2:$G$10000, 3,0)</f>
        <v>FLEXIB MALLAD AGUA 3/4x40</v>
      </c>
      <c r="D1768" s="41" t="str">
        <f>VLOOKUP(B1768,'[1]87-20-0'!$B$2:$G$10000, 4,0)</f>
        <v>VITAL GAS</v>
      </c>
      <c r="E1768" s="41" t="str">
        <f>VLOOKUP(B1768,'[1]87-20-0'!$B$2:$G$10000, 5,0)</f>
        <v>FLEXIBLE</v>
      </c>
      <c r="F1768" s="42">
        <f>VLOOKUP(B1768,'[1]87-20-0'!$B$2:$G$10000, 6,0)</f>
        <v>6734.82</v>
      </c>
      <c r="G1768" s="52">
        <f>F1768*(1-$B$15)*(1-(IF(ISERROR(VLOOKUP(A1768,'[2]BASE OFERTAS'!$A$2:$D$800,4,FALSE)),"0 ",VLOOKUP(A1768,'[2]BASE OFERTAS'!$A$2:$D$800,4,FALSE))))</f>
        <v>5926.6415999999999</v>
      </c>
      <c r="H1768" s="43"/>
      <c r="I1768" s="44">
        <f t="shared" si="55"/>
        <v>0</v>
      </c>
    </row>
    <row r="1769" spans="1:9" x14ac:dyDescent="0.2">
      <c r="A1769" s="53" t="str">
        <f t="shared" si="54"/>
        <v>VITAL GASFLEXIBLE</v>
      </c>
      <c r="B1769" s="41" t="str">
        <f>'[1]87-20-0'!B1753</f>
        <v>FMA3450C</v>
      </c>
      <c r="C1769" s="41" t="str">
        <f>VLOOKUP(B1769,'[1]87-20-0'!$B$2:$G$10000, 3,0)</f>
        <v>FLEXIB MALLAD AGUA 3/4x50</v>
      </c>
      <c r="D1769" s="41" t="str">
        <f>VLOOKUP(B1769,'[1]87-20-0'!$B$2:$G$10000, 4,0)</f>
        <v>VITAL GAS</v>
      </c>
      <c r="E1769" s="41" t="str">
        <f>VLOOKUP(B1769,'[1]87-20-0'!$B$2:$G$10000, 5,0)</f>
        <v>FLEXIBLE</v>
      </c>
      <c r="F1769" s="42">
        <f>VLOOKUP(B1769,'[1]87-20-0'!$B$2:$G$10000, 6,0)</f>
        <v>7271.5</v>
      </c>
      <c r="G1769" s="52">
        <f>F1769*(1-$B$15)*(1-(IF(ISERROR(VLOOKUP(A1769,'[2]BASE OFERTAS'!$A$2:$D$800,4,FALSE)),"0 ",VLOOKUP(A1769,'[2]BASE OFERTAS'!$A$2:$D$800,4,FALSE))))</f>
        <v>6398.92</v>
      </c>
      <c r="H1769" s="43"/>
      <c r="I1769" s="44">
        <f t="shared" si="55"/>
        <v>0</v>
      </c>
    </row>
    <row r="1770" spans="1:9" x14ac:dyDescent="0.2">
      <c r="A1770" s="53" t="str">
        <f t="shared" si="54"/>
        <v>VITAL GASFLEXIBLE</v>
      </c>
      <c r="B1770" s="41" t="str">
        <f>'[1]87-20-0'!B1754</f>
        <v>FP20V</v>
      </c>
      <c r="C1770" s="41" t="str">
        <f>VLOOKUP(B1770,'[1]87-20-0'!$B$2:$G$10000, 3,0)</f>
        <v>FLEXIB PLAST REGUL 1/2x20</v>
      </c>
      <c r="D1770" s="41" t="str">
        <f>VLOOKUP(B1770,'[1]87-20-0'!$B$2:$G$10000, 4,0)</f>
        <v>VITAL GAS</v>
      </c>
      <c r="E1770" s="41" t="str">
        <f>VLOOKUP(B1770,'[1]87-20-0'!$B$2:$G$10000, 5,0)</f>
        <v>FLEXIBLE</v>
      </c>
      <c r="F1770" s="42">
        <f>VLOOKUP(B1770,'[1]87-20-0'!$B$2:$G$10000, 6,0)</f>
        <v>612.04</v>
      </c>
      <c r="G1770" s="52">
        <f>F1770*(1-$B$15)*(1-(IF(ISERROR(VLOOKUP(A1770,'[2]BASE OFERTAS'!$A$2:$D$800,4,FALSE)),"0 ",VLOOKUP(A1770,'[2]BASE OFERTAS'!$A$2:$D$800,4,FALSE))))</f>
        <v>538.59519999999998</v>
      </c>
      <c r="H1770" s="43"/>
      <c r="I1770" s="44">
        <f t="shared" si="55"/>
        <v>0</v>
      </c>
    </row>
    <row r="1771" spans="1:9" x14ac:dyDescent="0.2">
      <c r="A1771" s="53" t="str">
        <f t="shared" si="54"/>
        <v>VITAL GASFLEXIBLE</v>
      </c>
      <c r="B1771" s="41" t="str">
        <f>'[1]87-20-0'!B1755</f>
        <v>FP30V</v>
      </c>
      <c r="C1771" s="41" t="str">
        <f>VLOOKUP(B1771,'[1]87-20-0'!$B$2:$G$10000, 3,0)</f>
        <v>FLEXIB PLAST REGUL 1/2x30</v>
      </c>
      <c r="D1771" s="41" t="str">
        <f>VLOOKUP(B1771,'[1]87-20-0'!$B$2:$G$10000, 4,0)</f>
        <v>VITAL GAS</v>
      </c>
      <c r="E1771" s="41" t="str">
        <f>VLOOKUP(B1771,'[1]87-20-0'!$B$2:$G$10000, 5,0)</f>
        <v>FLEXIBLE</v>
      </c>
      <c r="F1771" s="42">
        <f>VLOOKUP(B1771,'[1]87-20-0'!$B$2:$G$10000, 6,0)</f>
        <v>699.24</v>
      </c>
      <c r="G1771" s="52">
        <f>F1771*(1-$B$15)*(1-(IF(ISERROR(VLOOKUP(A1771,'[2]BASE OFERTAS'!$A$2:$D$800,4,FALSE)),"0 ",VLOOKUP(A1771,'[2]BASE OFERTAS'!$A$2:$D$800,4,FALSE))))</f>
        <v>615.33119999999997</v>
      </c>
      <c r="H1771" s="43"/>
      <c r="I1771" s="44">
        <f t="shared" si="55"/>
        <v>0</v>
      </c>
    </row>
    <row r="1772" spans="1:9" x14ac:dyDescent="0.2">
      <c r="A1772" s="53" t="str">
        <f t="shared" si="54"/>
        <v>VITAL GASFLEXIBLE</v>
      </c>
      <c r="B1772" s="41" t="str">
        <f>'[1]87-20-0'!B1756</f>
        <v>FP40V</v>
      </c>
      <c r="C1772" s="41" t="str">
        <f>VLOOKUP(B1772,'[1]87-20-0'!$B$2:$G$10000, 3,0)</f>
        <v>FLEXIB PLAST REGUL 1/2x40</v>
      </c>
      <c r="D1772" s="41" t="str">
        <f>VLOOKUP(B1772,'[1]87-20-0'!$B$2:$G$10000, 4,0)</f>
        <v>VITAL GAS</v>
      </c>
      <c r="E1772" s="41" t="str">
        <f>VLOOKUP(B1772,'[1]87-20-0'!$B$2:$G$10000, 5,0)</f>
        <v>FLEXIBLE</v>
      </c>
      <c r="F1772" s="42">
        <f>VLOOKUP(B1772,'[1]87-20-0'!$B$2:$G$10000, 6,0)</f>
        <v>785.63</v>
      </c>
      <c r="G1772" s="52">
        <f>F1772*(1-$B$15)*(1-(IF(ISERROR(VLOOKUP(A1772,'[2]BASE OFERTAS'!$A$2:$D$800,4,FALSE)),"0 ",VLOOKUP(A1772,'[2]BASE OFERTAS'!$A$2:$D$800,4,FALSE))))</f>
        <v>691.35440000000006</v>
      </c>
      <c r="H1772" s="43"/>
      <c r="I1772" s="44">
        <f t="shared" si="55"/>
        <v>0</v>
      </c>
    </row>
    <row r="1773" spans="1:9" x14ac:dyDescent="0.2">
      <c r="A1773" s="53" t="str">
        <f t="shared" si="54"/>
        <v>VITAL GASFLEXIBLE</v>
      </c>
      <c r="B1773" s="41" t="str">
        <f>'[1]87-20-0'!B1757</f>
        <v>FP50V</v>
      </c>
      <c r="C1773" s="41" t="str">
        <f>VLOOKUP(B1773,'[1]87-20-0'!$B$2:$G$10000, 3,0)</f>
        <v>FLEXIB PLAST REGUL 1/2x50</v>
      </c>
      <c r="D1773" s="41" t="str">
        <f>VLOOKUP(B1773,'[1]87-20-0'!$B$2:$G$10000, 4,0)</f>
        <v>VITAL GAS</v>
      </c>
      <c r="E1773" s="41" t="str">
        <f>VLOOKUP(B1773,'[1]87-20-0'!$B$2:$G$10000, 5,0)</f>
        <v>FLEXIBLE</v>
      </c>
      <c r="F1773" s="42">
        <f>VLOOKUP(B1773,'[1]87-20-0'!$B$2:$G$10000, 6,0)</f>
        <v>984.49</v>
      </c>
      <c r="G1773" s="52">
        <f>F1773*(1-$B$15)*(1-(IF(ISERROR(VLOOKUP(A1773,'[2]BASE OFERTAS'!$A$2:$D$800,4,FALSE)),"0 ",VLOOKUP(A1773,'[2]BASE OFERTAS'!$A$2:$D$800,4,FALSE))))</f>
        <v>866.35120000000006</v>
      </c>
      <c r="H1773" s="43"/>
      <c r="I1773" s="44">
        <f t="shared" si="55"/>
        <v>0</v>
      </c>
    </row>
    <row r="1774" spans="1:9" x14ac:dyDescent="0.2">
      <c r="A1774" s="53" t="str">
        <f t="shared" si="54"/>
        <v>PAZREGULADOR SUPER</v>
      </c>
      <c r="B1774" s="41" t="str">
        <f>'[1]87-20-0'!B1758</f>
        <v>FSGP</v>
      </c>
      <c r="C1774" s="41" t="str">
        <f>VLOOKUP(B1774,'[1]87-20-0'!$B$2:$G$10000, 3,0)</f>
        <v>FLEXIBLE SUPER-GAS</v>
      </c>
      <c r="D1774" s="41" t="str">
        <f>VLOOKUP(B1774,'[1]87-20-0'!$B$2:$G$10000, 4,0)</f>
        <v>PAZ</v>
      </c>
      <c r="E1774" s="41" t="str">
        <f>VLOOKUP(B1774,'[1]87-20-0'!$B$2:$G$10000, 5,0)</f>
        <v>REGULADOR SUPER</v>
      </c>
      <c r="F1774" s="42">
        <f>VLOOKUP(B1774,'[1]87-20-0'!$B$2:$G$10000, 6,0)</f>
        <v>9691.14</v>
      </c>
      <c r="G1774" s="52">
        <f>F1774*(1-$B$15)*(1-(IF(ISERROR(VLOOKUP(A1774,'[2]BASE OFERTAS'!$A$2:$D$800,4,FALSE)),"0 ",VLOOKUP(A1774,'[2]BASE OFERTAS'!$A$2:$D$800,4,FALSE))))</f>
        <v>8528.2031999999999</v>
      </c>
      <c r="H1774" s="43"/>
      <c r="I1774" s="44">
        <f t="shared" si="55"/>
        <v>0</v>
      </c>
    </row>
    <row r="1775" spans="1:9" x14ac:dyDescent="0.2">
      <c r="A1775" s="53" t="str">
        <f t="shared" si="54"/>
        <v>PREMIERFONDO BLANCO</v>
      </c>
      <c r="B1775" s="41" t="str">
        <f>'[1]87-20-0'!B1759</f>
        <v>FB1P</v>
      </c>
      <c r="C1775" s="41" t="str">
        <f>VLOOKUP(B1775,'[1]87-20-0'!$B$2:$G$10000, 3,0)</f>
        <v>FONDO BLANCO    1 lt</v>
      </c>
      <c r="D1775" s="41" t="str">
        <f>VLOOKUP(B1775,'[1]87-20-0'!$B$2:$G$10000, 4,0)</f>
        <v>PREMIER</v>
      </c>
      <c r="E1775" s="41" t="str">
        <f>VLOOKUP(B1775,'[1]87-20-0'!$B$2:$G$10000, 5,0)</f>
        <v>FONDO BLANCO</v>
      </c>
      <c r="F1775" s="42">
        <f>VLOOKUP(B1775,'[1]87-20-0'!$B$2:$G$10000, 6,0)</f>
        <v>7603.07</v>
      </c>
      <c r="G1775" s="52">
        <f>F1775*(1-$B$15)*(1-(IF(ISERROR(VLOOKUP(A1775,'[2]BASE OFERTAS'!$A$2:$D$800,4,FALSE)),"0 ",VLOOKUP(A1775,'[2]BASE OFERTAS'!$A$2:$D$800,4,FALSE))))</f>
        <v>7603.07</v>
      </c>
      <c r="H1775" s="43"/>
      <c r="I1775" s="44">
        <f t="shared" si="55"/>
        <v>0</v>
      </c>
    </row>
    <row r="1776" spans="1:9" x14ac:dyDescent="0.2">
      <c r="A1776" s="53" t="str">
        <f t="shared" si="54"/>
        <v>PREMIERFONDO BLANCO</v>
      </c>
      <c r="B1776" s="41" t="str">
        <f>'[1]87-20-0'!B1760</f>
        <v>FB4P</v>
      </c>
      <c r="C1776" s="41" t="str">
        <f>VLOOKUP(B1776,'[1]87-20-0'!$B$2:$G$10000, 3,0)</f>
        <v>FONDO BLANCO    4 lt</v>
      </c>
      <c r="D1776" s="41" t="str">
        <f>VLOOKUP(B1776,'[1]87-20-0'!$B$2:$G$10000, 4,0)</f>
        <v>PREMIER</v>
      </c>
      <c r="E1776" s="41" t="str">
        <f>VLOOKUP(B1776,'[1]87-20-0'!$B$2:$G$10000, 5,0)</f>
        <v>FONDO BLANCO</v>
      </c>
      <c r="F1776" s="42">
        <f>VLOOKUP(B1776,'[1]87-20-0'!$B$2:$G$10000, 6,0)</f>
        <v>28434.59</v>
      </c>
      <c r="G1776" s="52">
        <f>F1776*(1-$B$15)*(1-(IF(ISERROR(VLOOKUP(A1776,'[2]BASE OFERTAS'!$A$2:$D$800,4,FALSE)),"0 ",VLOOKUP(A1776,'[2]BASE OFERTAS'!$A$2:$D$800,4,FALSE))))</f>
        <v>28434.59</v>
      </c>
      <c r="H1776" s="43"/>
      <c r="I1776" s="44">
        <f t="shared" si="55"/>
        <v>0</v>
      </c>
    </row>
    <row r="1777" spans="1:9" x14ac:dyDescent="0.2">
      <c r="A1777" s="53" t="str">
        <f t="shared" si="54"/>
        <v>PREMIERFONDO BLANCO</v>
      </c>
      <c r="B1777" s="41" t="str">
        <f>'[1]87-20-0'!B1761</f>
        <v>FB20P</v>
      </c>
      <c r="C1777" s="41" t="str">
        <f>VLOOKUP(B1777,'[1]87-20-0'!$B$2:$G$10000, 3,0)</f>
        <v>FONDO BLANCO   20 lt</v>
      </c>
      <c r="D1777" s="41" t="str">
        <f>VLOOKUP(B1777,'[1]87-20-0'!$B$2:$G$10000, 4,0)</f>
        <v>PREMIER</v>
      </c>
      <c r="E1777" s="41" t="str">
        <f>VLOOKUP(B1777,'[1]87-20-0'!$B$2:$G$10000, 5,0)</f>
        <v>FONDO BLANCO</v>
      </c>
      <c r="F1777" s="42">
        <f>VLOOKUP(B1777,'[1]87-20-0'!$B$2:$G$10000, 6,0)</f>
        <v>137580.35</v>
      </c>
      <c r="G1777" s="52">
        <f>F1777*(1-$B$15)*(1-(IF(ISERROR(VLOOKUP(A1777,'[2]BASE OFERTAS'!$A$2:$D$800,4,FALSE)),"0 ",VLOOKUP(A1777,'[2]BASE OFERTAS'!$A$2:$D$800,4,FALSE))))</f>
        <v>137580.35</v>
      </c>
      <c r="H1777" s="43"/>
      <c r="I1777" s="44">
        <f t="shared" si="55"/>
        <v>0</v>
      </c>
    </row>
    <row r="1778" spans="1:9" x14ac:dyDescent="0.2">
      <c r="A1778" s="53" t="str">
        <f t="shared" si="54"/>
        <v>PREMIERFONDO BLANCO</v>
      </c>
      <c r="B1778" s="41" t="str">
        <f>'[1]87-20-0'!B1762</f>
        <v>FB12P</v>
      </c>
      <c r="C1778" s="41" t="str">
        <f>VLOOKUP(B1778,'[1]87-20-0'!$B$2:$G$10000, 3,0)</f>
        <v>FONDO BLANCO  1/2 lt</v>
      </c>
      <c r="D1778" s="41" t="str">
        <f>VLOOKUP(B1778,'[1]87-20-0'!$B$2:$G$10000, 4,0)</f>
        <v>PREMIER</v>
      </c>
      <c r="E1778" s="41" t="str">
        <f>VLOOKUP(B1778,'[1]87-20-0'!$B$2:$G$10000, 5,0)</f>
        <v>FONDO BLANCO</v>
      </c>
      <c r="F1778" s="42">
        <f>VLOOKUP(B1778,'[1]87-20-0'!$B$2:$G$10000, 6,0)</f>
        <v>4352.5200000000004</v>
      </c>
      <c r="G1778" s="52">
        <f>F1778*(1-$B$15)*(1-(IF(ISERROR(VLOOKUP(A1778,'[2]BASE OFERTAS'!$A$2:$D$800,4,FALSE)),"0 ",VLOOKUP(A1778,'[2]BASE OFERTAS'!$A$2:$D$800,4,FALSE))))</f>
        <v>4352.5200000000004</v>
      </c>
      <c r="H1778" s="43"/>
      <c r="I1778" s="44">
        <f t="shared" si="55"/>
        <v>0</v>
      </c>
    </row>
    <row r="1779" spans="1:9" x14ac:dyDescent="0.2">
      <c r="A1779" s="53" t="str">
        <f t="shared" si="54"/>
        <v>VENIERESMALTE</v>
      </c>
      <c r="B1779" s="41" t="str">
        <f>'[1]87-20-0'!B1763</f>
        <v>FB1V</v>
      </c>
      <c r="C1779" s="41" t="str">
        <f>VLOOKUP(B1779,'[1]87-20-0'!$B$2:$G$10000, 3,0)</f>
        <v>FONDO BLANCO MAD 1 L</v>
      </c>
      <c r="D1779" s="41" t="str">
        <f>VLOOKUP(B1779,'[1]87-20-0'!$B$2:$G$10000, 4,0)</f>
        <v>VENIER</v>
      </c>
      <c r="E1779" s="41" t="str">
        <f>VLOOKUP(B1779,'[1]87-20-0'!$B$2:$G$10000, 5,0)</f>
        <v>ESMALTE</v>
      </c>
      <c r="F1779" s="42">
        <f>VLOOKUP(B1779,'[1]87-20-0'!$B$2:$G$10000, 6,0)</f>
        <v>30697.03</v>
      </c>
      <c r="G1779" s="52">
        <f>F1779*(1-$B$15)*(1-(IF(ISERROR(VLOOKUP(A1779,'[2]BASE OFERTAS'!$A$2:$D$800,4,FALSE)),"0 ",VLOOKUP(A1779,'[2]BASE OFERTAS'!$A$2:$D$800,4,FALSE))))</f>
        <v>30697.03</v>
      </c>
      <c r="H1779" s="43"/>
      <c r="I1779" s="44">
        <f t="shared" si="55"/>
        <v>0</v>
      </c>
    </row>
    <row r="1780" spans="1:9" x14ac:dyDescent="0.2">
      <c r="A1780" s="53" t="str">
        <f t="shared" si="54"/>
        <v>VENIERESMALTE</v>
      </c>
      <c r="B1780" s="41" t="str">
        <f>'[1]87-20-0'!B1764</f>
        <v>FB12V</v>
      </c>
      <c r="C1780" s="41" t="str">
        <f>VLOOKUP(B1780,'[1]87-20-0'!$B$2:$G$10000, 3,0)</f>
        <v>FONDO BLANCO MAD 1/2</v>
      </c>
      <c r="D1780" s="41" t="str">
        <f>VLOOKUP(B1780,'[1]87-20-0'!$B$2:$G$10000, 4,0)</f>
        <v>VENIER</v>
      </c>
      <c r="E1780" s="41" t="str">
        <f>VLOOKUP(B1780,'[1]87-20-0'!$B$2:$G$10000, 5,0)</f>
        <v>ESMALTE</v>
      </c>
      <c r="F1780" s="42">
        <f>VLOOKUP(B1780,'[1]87-20-0'!$B$2:$G$10000, 6,0)</f>
        <v>5559.07</v>
      </c>
      <c r="G1780" s="52">
        <f>F1780*(1-$B$15)*(1-(IF(ISERROR(VLOOKUP(A1780,'[2]BASE OFERTAS'!$A$2:$D$800,4,FALSE)),"0 ",VLOOKUP(A1780,'[2]BASE OFERTAS'!$A$2:$D$800,4,FALSE))))</f>
        <v>5559.07</v>
      </c>
      <c r="H1780" s="43"/>
      <c r="I1780" s="44">
        <f t="shared" si="55"/>
        <v>0</v>
      </c>
    </row>
    <row r="1781" spans="1:9" x14ac:dyDescent="0.2">
      <c r="A1781" s="53" t="str">
        <f t="shared" si="54"/>
        <v>VENIERESMALTE</v>
      </c>
      <c r="B1781" s="41" t="str">
        <f>'[1]87-20-0'!B1765</f>
        <v>FB20V</v>
      </c>
      <c r="C1781" s="41" t="str">
        <f>VLOOKUP(B1781,'[1]87-20-0'!$B$2:$G$10000, 3,0)</f>
        <v>FONDO BLANCO MAD 20L</v>
      </c>
      <c r="D1781" s="41" t="str">
        <f>VLOOKUP(B1781,'[1]87-20-0'!$B$2:$G$10000, 4,0)</f>
        <v>VENIER</v>
      </c>
      <c r="E1781" s="41" t="str">
        <f>VLOOKUP(B1781,'[1]87-20-0'!$B$2:$G$10000, 5,0)</f>
        <v>ESMALTE</v>
      </c>
      <c r="F1781" s="42">
        <f>VLOOKUP(B1781,'[1]87-20-0'!$B$2:$G$10000, 6,0)</f>
        <v>142469.43</v>
      </c>
      <c r="G1781" s="52">
        <f>F1781*(1-$B$15)*(1-(IF(ISERROR(VLOOKUP(A1781,'[2]BASE OFERTAS'!$A$2:$D$800,4,FALSE)),"0 ",VLOOKUP(A1781,'[2]BASE OFERTAS'!$A$2:$D$800,4,FALSE))))</f>
        <v>142469.43</v>
      </c>
      <c r="H1781" s="43"/>
      <c r="I1781" s="44">
        <f t="shared" si="55"/>
        <v>0</v>
      </c>
    </row>
    <row r="1782" spans="1:9" x14ac:dyDescent="0.2">
      <c r="A1782" s="53" t="str">
        <f t="shared" si="54"/>
        <v>VENIERESMALTE</v>
      </c>
      <c r="B1782" s="41" t="str">
        <f>'[1]87-20-0'!B1766</f>
        <v>FB4V</v>
      </c>
      <c r="C1782" s="41" t="str">
        <f>VLOOKUP(B1782,'[1]87-20-0'!$B$2:$G$10000, 3,0)</f>
        <v>FONDO BLANCO MAD 4 L</v>
      </c>
      <c r="D1782" s="41" t="str">
        <f>VLOOKUP(B1782,'[1]87-20-0'!$B$2:$G$10000, 4,0)</f>
        <v>VENIER</v>
      </c>
      <c r="E1782" s="41" t="str">
        <f>VLOOKUP(B1782,'[1]87-20-0'!$B$2:$G$10000, 5,0)</f>
        <v>ESMALTE</v>
      </c>
      <c r="F1782" s="42">
        <f>VLOOKUP(B1782,'[1]87-20-0'!$B$2:$G$10000, 6,0)</f>
        <v>30957.98</v>
      </c>
      <c r="G1782" s="52">
        <f>F1782*(1-$B$15)*(1-(IF(ISERROR(VLOOKUP(A1782,'[2]BASE OFERTAS'!$A$2:$D$800,4,FALSE)),"0 ",VLOOKUP(A1782,'[2]BASE OFERTAS'!$A$2:$D$800,4,FALSE))))</f>
        <v>30957.98</v>
      </c>
      <c r="H1782" s="43"/>
      <c r="I1782" s="44">
        <f t="shared" si="55"/>
        <v>0</v>
      </c>
    </row>
    <row r="1783" spans="1:9" x14ac:dyDescent="0.2">
      <c r="A1783" s="53" t="str">
        <f t="shared" si="54"/>
        <v>GHERARDIFORMON</v>
      </c>
      <c r="B1783" s="41" t="str">
        <f>'[1]87-20-0'!B1767</f>
        <v>F6G</v>
      </c>
      <c r="C1783" s="41" t="str">
        <f>VLOOKUP(B1783,'[1]87-20-0'!$B$2:$G$10000, 3,0)</f>
        <v>FORMON N   6</v>
      </c>
      <c r="D1783" s="41" t="str">
        <f>VLOOKUP(B1783,'[1]87-20-0'!$B$2:$G$10000, 4,0)</f>
        <v>GHERARDI</v>
      </c>
      <c r="E1783" s="41" t="str">
        <f>VLOOKUP(B1783,'[1]87-20-0'!$B$2:$G$10000, 5,0)</f>
        <v>FORMON</v>
      </c>
      <c r="F1783" s="42">
        <f>VLOOKUP(B1783,'[1]87-20-0'!$B$2:$G$10000, 6,0)</f>
        <v>6378.66</v>
      </c>
      <c r="G1783" s="52">
        <f>F1783*(1-$B$15)*(1-(IF(ISERROR(VLOOKUP(A1783,'[2]BASE OFERTAS'!$A$2:$D$800,4,FALSE)),"0 ",VLOOKUP(A1783,'[2]BASE OFERTAS'!$A$2:$D$800,4,FALSE))))</f>
        <v>6378.66</v>
      </c>
      <c r="H1783" s="43"/>
      <c r="I1783" s="44">
        <f t="shared" si="55"/>
        <v>0</v>
      </c>
    </row>
    <row r="1784" spans="1:9" x14ac:dyDescent="0.2">
      <c r="A1784" s="53" t="str">
        <f t="shared" si="54"/>
        <v>GHERARDIFORMON</v>
      </c>
      <c r="B1784" s="41" t="str">
        <f>'[1]87-20-0'!B1768</f>
        <v>F10G</v>
      </c>
      <c r="C1784" s="41" t="str">
        <f>VLOOKUP(B1784,'[1]87-20-0'!$B$2:$G$10000, 3,0)</f>
        <v>FORMON N  10</v>
      </c>
      <c r="D1784" s="41" t="str">
        <f>VLOOKUP(B1784,'[1]87-20-0'!$B$2:$G$10000, 4,0)</f>
        <v>GHERARDI</v>
      </c>
      <c r="E1784" s="41" t="str">
        <f>VLOOKUP(B1784,'[1]87-20-0'!$B$2:$G$10000, 5,0)</f>
        <v>FORMON</v>
      </c>
      <c r="F1784" s="42">
        <f>VLOOKUP(B1784,'[1]87-20-0'!$B$2:$G$10000, 6,0)</f>
        <v>6378.66</v>
      </c>
      <c r="G1784" s="52">
        <f>F1784*(1-$B$15)*(1-(IF(ISERROR(VLOOKUP(A1784,'[2]BASE OFERTAS'!$A$2:$D$800,4,FALSE)),"0 ",VLOOKUP(A1784,'[2]BASE OFERTAS'!$A$2:$D$800,4,FALSE))))</f>
        <v>6378.66</v>
      </c>
      <c r="H1784" s="43"/>
      <c r="I1784" s="44">
        <f t="shared" si="55"/>
        <v>0</v>
      </c>
    </row>
    <row r="1785" spans="1:9" x14ac:dyDescent="0.2">
      <c r="A1785" s="53" t="str">
        <f t="shared" si="54"/>
        <v>GHERARDIFORMON</v>
      </c>
      <c r="B1785" s="41" t="str">
        <f>'[1]87-20-0'!B1769</f>
        <v>F12G</v>
      </c>
      <c r="C1785" s="41" t="str">
        <f>VLOOKUP(B1785,'[1]87-20-0'!$B$2:$G$10000, 3,0)</f>
        <v>FORMON N  12</v>
      </c>
      <c r="D1785" s="41" t="str">
        <f>VLOOKUP(B1785,'[1]87-20-0'!$B$2:$G$10000, 4,0)</f>
        <v>GHERARDI</v>
      </c>
      <c r="E1785" s="41" t="str">
        <f>VLOOKUP(B1785,'[1]87-20-0'!$B$2:$G$10000, 5,0)</f>
        <v>FORMON</v>
      </c>
      <c r="F1785" s="42">
        <f>VLOOKUP(B1785,'[1]87-20-0'!$B$2:$G$10000, 6,0)</f>
        <v>6916.68</v>
      </c>
      <c r="G1785" s="52">
        <f>F1785*(1-$B$15)*(1-(IF(ISERROR(VLOOKUP(A1785,'[2]BASE OFERTAS'!$A$2:$D$800,4,FALSE)),"0 ",VLOOKUP(A1785,'[2]BASE OFERTAS'!$A$2:$D$800,4,FALSE))))</f>
        <v>6916.68</v>
      </c>
      <c r="H1785" s="43"/>
      <c r="I1785" s="44">
        <f t="shared" si="55"/>
        <v>0</v>
      </c>
    </row>
    <row r="1786" spans="1:9" x14ac:dyDescent="0.2">
      <c r="A1786" s="53" t="str">
        <f t="shared" si="54"/>
        <v>GHERARDIFORMON</v>
      </c>
      <c r="B1786" s="41" t="str">
        <f>'[1]87-20-0'!B1770</f>
        <v>F16G</v>
      </c>
      <c r="C1786" s="41" t="str">
        <f>VLOOKUP(B1786,'[1]87-20-0'!$B$2:$G$10000, 3,0)</f>
        <v>FORMON N  16</v>
      </c>
      <c r="D1786" s="41" t="str">
        <f>VLOOKUP(B1786,'[1]87-20-0'!$B$2:$G$10000, 4,0)</f>
        <v>GHERARDI</v>
      </c>
      <c r="E1786" s="41" t="str">
        <f>VLOOKUP(B1786,'[1]87-20-0'!$B$2:$G$10000, 5,0)</f>
        <v>FORMON</v>
      </c>
      <c r="F1786" s="42">
        <f>VLOOKUP(B1786,'[1]87-20-0'!$B$2:$G$10000, 6,0)</f>
        <v>7225.32</v>
      </c>
      <c r="G1786" s="52">
        <f>F1786*(1-$B$15)*(1-(IF(ISERROR(VLOOKUP(A1786,'[2]BASE OFERTAS'!$A$2:$D$800,4,FALSE)),"0 ",VLOOKUP(A1786,'[2]BASE OFERTAS'!$A$2:$D$800,4,FALSE))))</f>
        <v>7225.32</v>
      </c>
      <c r="H1786" s="43"/>
      <c r="I1786" s="44">
        <f t="shared" si="55"/>
        <v>0</v>
      </c>
    </row>
    <row r="1787" spans="1:9" x14ac:dyDescent="0.2">
      <c r="A1787" s="53" t="str">
        <f t="shared" si="54"/>
        <v>GHERARDIFORMON</v>
      </c>
      <c r="B1787" s="41" t="str">
        <f>'[1]87-20-0'!B1771</f>
        <v>F20G</v>
      </c>
      <c r="C1787" s="41" t="str">
        <f>VLOOKUP(B1787,'[1]87-20-0'!$B$2:$G$10000, 3,0)</f>
        <v>FORMON N  20</v>
      </c>
      <c r="D1787" s="41" t="str">
        <f>VLOOKUP(B1787,'[1]87-20-0'!$B$2:$G$10000, 4,0)</f>
        <v>GHERARDI</v>
      </c>
      <c r="E1787" s="41" t="str">
        <f>VLOOKUP(B1787,'[1]87-20-0'!$B$2:$G$10000, 5,0)</f>
        <v>FORMON</v>
      </c>
      <c r="F1787" s="42">
        <f>VLOOKUP(B1787,'[1]87-20-0'!$B$2:$G$10000, 6,0)</f>
        <v>7282.25</v>
      </c>
      <c r="G1787" s="52">
        <f>F1787*(1-$B$15)*(1-(IF(ISERROR(VLOOKUP(A1787,'[2]BASE OFERTAS'!$A$2:$D$800,4,FALSE)),"0 ",VLOOKUP(A1787,'[2]BASE OFERTAS'!$A$2:$D$800,4,FALSE))))</f>
        <v>7282.25</v>
      </c>
      <c r="H1787" s="43"/>
      <c r="I1787" s="44">
        <f t="shared" si="55"/>
        <v>0</v>
      </c>
    </row>
    <row r="1788" spans="1:9" x14ac:dyDescent="0.2">
      <c r="A1788" s="53" t="str">
        <f t="shared" si="54"/>
        <v>GHERARDIFORMON</v>
      </c>
      <c r="B1788" s="41" t="str">
        <f>'[1]87-20-0'!B1772</f>
        <v>F22G</v>
      </c>
      <c r="C1788" s="41" t="str">
        <f>VLOOKUP(B1788,'[1]87-20-0'!$B$2:$G$10000, 3,0)</f>
        <v>FORMON N  22</v>
      </c>
      <c r="D1788" s="41" t="str">
        <f>VLOOKUP(B1788,'[1]87-20-0'!$B$2:$G$10000, 4,0)</f>
        <v>GHERARDI</v>
      </c>
      <c r="E1788" s="41" t="str">
        <f>VLOOKUP(B1788,'[1]87-20-0'!$B$2:$G$10000, 5,0)</f>
        <v>FORMON</v>
      </c>
      <c r="F1788" s="42">
        <f>VLOOKUP(B1788,'[1]87-20-0'!$B$2:$G$10000, 6,0)</f>
        <v>7282.25</v>
      </c>
      <c r="G1788" s="52">
        <f>F1788*(1-$B$15)*(1-(IF(ISERROR(VLOOKUP(A1788,'[2]BASE OFERTAS'!$A$2:$D$800,4,FALSE)),"0 ",VLOOKUP(A1788,'[2]BASE OFERTAS'!$A$2:$D$800,4,FALSE))))</f>
        <v>7282.25</v>
      </c>
      <c r="H1788" s="43"/>
      <c r="I1788" s="44">
        <f t="shared" si="55"/>
        <v>0</v>
      </c>
    </row>
    <row r="1789" spans="1:9" x14ac:dyDescent="0.2">
      <c r="A1789" s="53" t="str">
        <f t="shared" si="54"/>
        <v>GHERARDIFORMON</v>
      </c>
      <c r="B1789" s="41" t="str">
        <f>'[1]87-20-0'!B1773</f>
        <v>F26G</v>
      </c>
      <c r="C1789" s="41" t="str">
        <f>VLOOKUP(B1789,'[1]87-20-0'!$B$2:$G$10000, 3,0)</f>
        <v>FORMON N  26</v>
      </c>
      <c r="D1789" s="41" t="str">
        <f>VLOOKUP(B1789,'[1]87-20-0'!$B$2:$G$10000, 4,0)</f>
        <v>GHERARDI</v>
      </c>
      <c r="E1789" s="41" t="str">
        <f>VLOOKUP(B1789,'[1]87-20-0'!$B$2:$G$10000, 5,0)</f>
        <v>FORMON</v>
      </c>
      <c r="F1789" s="42">
        <f>VLOOKUP(B1789,'[1]87-20-0'!$B$2:$G$10000, 6,0)</f>
        <v>7379.3</v>
      </c>
      <c r="G1789" s="52">
        <f>F1789*(1-$B$15)*(1-(IF(ISERROR(VLOOKUP(A1789,'[2]BASE OFERTAS'!$A$2:$D$800,4,FALSE)),"0 ",VLOOKUP(A1789,'[2]BASE OFERTAS'!$A$2:$D$800,4,FALSE))))</f>
        <v>7379.3</v>
      </c>
      <c r="H1789" s="43"/>
      <c r="I1789" s="44">
        <f t="shared" si="55"/>
        <v>0</v>
      </c>
    </row>
    <row r="1790" spans="1:9" x14ac:dyDescent="0.2">
      <c r="A1790" s="53" t="str">
        <f t="shared" si="54"/>
        <v>GHERARDIFORMON</v>
      </c>
      <c r="B1790" s="41" t="str">
        <f>'[1]87-20-0'!B1774</f>
        <v>F30G</v>
      </c>
      <c r="C1790" s="41" t="str">
        <f>VLOOKUP(B1790,'[1]87-20-0'!$B$2:$G$10000, 3,0)</f>
        <v>FORMON N  30</v>
      </c>
      <c r="D1790" s="41" t="str">
        <f>VLOOKUP(B1790,'[1]87-20-0'!$B$2:$G$10000, 4,0)</f>
        <v>GHERARDI</v>
      </c>
      <c r="E1790" s="41" t="str">
        <f>VLOOKUP(B1790,'[1]87-20-0'!$B$2:$G$10000, 5,0)</f>
        <v>FORMON</v>
      </c>
      <c r="F1790" s="42">
        <f>VLOOKUP(B1790,'[1]87-20-0'!$B$2:$G$10000, 6,0)</f>
        <v>8043.28</v>
      </c>
      <c r="G1790" s="52">
        <f>F1790*(1-$B$15)*(1-(IF(ISERROR(VLOOKUP(A1790,'[2]BASE OFERTAS'!$A$2:$D$800,4,FALSE)),"0 ",VLOOKUP(A1790,'[2]BASE OFERTAS'!$A$2:$D$800,4,FALSE))))</f>
        <v>8043.28</v>
      </c>
      <c r="H1790" s="43"/>
      <c r="I1790" s="44">
        <f t="shared" si="55"/>
        <v>0</v>
      </c>
    </row>
    <row r="1791" spans="1:9" x14ac:dyDescent="0.2">
      <c r="A1791" s="53" t="str">
        <f t="shared" si="54"/>
        <v>GHERARDIFORMON</v>
      </c>
      <c r="B1791" s="41" t="str">
        <f>'[1]87-20-0'!B1775</f>
        <v>F40G</v>
      </c>
      <c r="C1791" s="41" t="str">
        <f>VLOOKUP(B1791,'[1]87-20-0'!$B$2:$G$10000, 3,0)</f>
        <v>FORMON N  40</v>
      </c>
      <c r="D1791" s="41" t="str">
        <f>VLOOKUP(B1791,'[1]87-20-0'!$B$2:$G$10000, 4,0)</f>
        <v>GHERARDI</v>
      </c>
      <c r="E1791" s="41" t="str">
        <f>VLOOKUP(B1791,'[1]87-20-0'!$B$2:$G$10000, 5,0)</f>
        <v>FORMON</v>
      </c>
      <c r="F1791" s="42">
        <f>VLOOKUP(B1791,'[1]87-20-0'!$B$2:$G$10000, 6,0)</f>
        <v>9767.75</v>
      </c>
      <c r="G1791" s="52">
        <f>F1791*(1-$B$15)*(1-(IF(ISERROR(VLOOKUP(A1791,'[2]BASE OFERTAS'!$A$2:$D$800,4,FALSE)),"0 ",VLOOKUP(A1791,'[2]BASE OFERTAS'!$A$2:$D$800,4,FALSE))))</f>
        <v>9767.75</v>
      </c>
      <c r="H1791" s="43"/>
      <c r="I1791" s="44">
        <f t="shared" si="55"/>
        <v>0</v>
      </c>
    </row>
    <row r="1792" spans="1:9" x14ac:dyDescent="0.2">
      <c r="A1792" s="53" t="str">
        <f t="shared" si="54"/>
        <v>LAVASOLA.FRATACHO</v>
      </c>
      <c r="B1792" s="41" t="str">
        <f>'[1]87-20-0'!B1776</f>
        <v>FMF20L</v>
      </c>
      <c r="C1792" s="41" t="str">
        <f>VLOOKUP(B1792,'[1]87-20-0'!$B$2:$G$10000, 3,0)</f>
        <v>FRATACH MADE C/FIELTRO 20</v>
      </c>
      <c r="D1792" s="41" t="str">
        <f>VLOOKUP(B1792,'[1]87-20-0'!$B$2:$G$10000, 4,0)</f>
        <v>LAVASOLA.</v>
      </c>
      <c r="E1792" s="41" t="str">
        <f>VLOOKUP(B1792,'[1]87-20-0'!$B$2:$G$10000, 5,0)</f>
        <v>FRATACHO</v>
      </c>
      <c r="F1792" s="42">
        <f>VLOOKUP(B1792,'[1]87-20-0'!$B$2:$G$10000, 6,0)</f>
        <v>2582.96</v>
      </c>
      <c r="G1792" s="52">
        <f>F1792*(1-$B$15)*(1-(IF(ISERROR(VLOOKUP(A1792,'[2]BASE OFERTAS'!$A$2:$D$800,4,FALSE)),"0 ",VLOOKUP(A1792,'[2]BASE OFERTAS'!$A$2:$D$800,4,FALSE))))</f>
        <v>2582.96</v>
      </c>
      <c r="H1792" s="43"/>
      <c r="I1792" s="44">
        <f t="shared" si="55"/>
        <v>0</v>
      </c>
    </row>
    <row r="1793" spans="1:9" x14ac:dyDescent="0.2">
      <c r="A1793" s="53" t="str">
        <f t="shared" si="54"/>
        <v>LAVASOLA.FRATACHO</v>
      </c>
      <c r="B1793" s="41" t="str">
        <f>'[1]87-20-0'!B1777</f>
        <v>FMF25L</v>
      </c>
      <c r="C1793" s="41" t="str">
        <f>VLOOKUP(B1793,'[1]87-20-0'!$B$2:$G$10000, 3,0)</f>
        <v>FRATACH MADE C/FIELTRO 25</v>
      </c>
      <c r="D1793" s="41" t="str">
        <f>VLOOKUP(B1793,'[1]87-20-0'!$B$2:$G$10000, 4,0)</f>
        <v>LAVASOLA.</v>
      </c>
      <c r="E1793" s="41" t="str">
        <f>VLOOKUP(B1793,'[1]87-20-0'!$B$2:$G$10000, 5,0)</f>
        <v>FRATACHO</v>
      </c>
      <c r="F1793" s="42">
        <f>VLOOKUP(B1793,'[1]87-20-0'!$B$2:$G$10000, 6,0)</f>
        <v>2880.87</v>
      </c>
      <c r="G1793" s="52">
        <f>F1793*(1-$B$15)*(1-(IF(ISERROR(VLOOKUP(A1793,'[2]BASE OFERTAS'!$A$2:$D$800,4,FALSE)),"0 ",VLOOKUP(A1793,'[2]BASE OFERTAS'!$A$2:$D$800,4,FALSE))))</f>
        <v>2880.87</v>
      </c>
      <c r="H1793" s="43"/>
      <c r="I1793" s="44">
        <f t="shared" si="55"/>
        <v>0</v>
      </c>
    </row>
    <row r="1794" spans="1:9" x14ac:dyDescent="0.2">
      <c r="A1794" s="53" t="str">
        <f t="shared" si="54"/>
        <v>LAVASOLA.FRATACHO</v>
      </c>
      <c r="B1794" s="41" t="str">
        <f>'[1]87-20-0'!B1778</f>
        <v>FMF30L</v>
      </c>
      <c r="C1794" s="41" t="str">
        <f>VLOOKUP(B1794,'[1]87-20-0'!$B$2:$G$10000, 3,0)</f>
        <v>FRATACH MADE C/FIELTRO 30</v>
      </c>
      <c r="D1794" s="41" t="str">
        <f>VLOOKUP(B1794,'[1]87-20-0'!$B$2:$G$10000, 4,0)</f>
        <v>LAVASOLA.</v>
      </c>
      <c r="E1794" s="41" t="str">
        <f>VLOOKUP(B1794,'[1]87-20-0'!$B$2:$G$10000, 5,0)</f>
        <v>FRATACHO</v>
      </c>
      <c r="F1794" s="42">
        <f>VLOOKUP(B1794,'[1]87-20-0'!$B$2:$G$10000, 6,0)</f>
        <v>3209.98</v>
      </c>
      <c r="G1794" s="52">
        <f>F1794*(1-$B$15)*(1-(IF(ISERROR(VLOOKUP(A1794,'[2]BASE OFERTAS'!$A$2:$D$800,4,FALSE)),"0 ",VLOOKUP(A1794,'[2]BASE OFERTAS'!$A$2:$D$800,4,FALSE))))</f>
        <v>3209.98</v>
      </c>
      <c r="H1794" s="43"/>
      <c r="I1794" s="44">
        <f t="shared" si="55"/>
        <v>0</v>
      </c>
    </row>
    <row r="1795" spans="1:9" x14ac:dyDescent="0.2">
      <c r="A1795" s="53" t="str">
        <f t="shared" si="54"/>
        <v>BAIHAMFRATACHO EURO</v>
      </c>
      <c r="B1795" s="41" t="str">
        <f>'[1]87-20-0'!B1779</f>
        <v>FPE30B</v>
      </c>
      <c r="C1795" s="41" t="str">
        <f>VLOOKUP(B1795,'[1]87-20-0'!$B$2:$G$10000, 3,0)</f>
        <v>FRATACH PLAS EURO 30</v>
      </c>
      <c r="D1795" s="41" t="str">
        <f>VLOOKUP(B1795,'[1]87-20-0'!$B$2:$G$10000, 4,0)</f>
        <v>BAIHAM</v>
      </c>
      <c r="E1795" s="41" t="str">
        <f>VLOOKUP(B1795,'[1]87-20-0'!$B$2:$G$10000, 5,0)</f>
        <v>FRATACHO EURO</v>
      </c>
      <c r="F1795" s="42">
        <f>VLOOKUP(B1795,'[1]87-20-0'!$B$2:$G$10000, 6,0)</f>
        <v>763.67</v>
      </c>
      <c r="G1795" s="52">
        <f>F1795*(1-$B$15)*(1-(IF(ISERROR(VLOOKUP(A1795,'[2]BASE OFERTAS'!$A$2:$D$800,4,FALSE)),"0 ",VLOOKUP(A1795,'[2]BASE OFERTAS'!$A$2:$D$800,4,FALSE))))</f>
        <v>763.67</v>
      </c>
      <c r="H1795" s="43"/>
      <c r="I1795" s="44">
        <f t="shared" si="55"/>
        <v>0</v>
      </c>
    </row>
    <row r="1796" spans="1:9" x14ac:dyDescent="0.2">
      <c r="A1796" s="53" t="str">
        <f t="shared" si="54"/>
        <v>BAIHAMFRATACHO EURO</v>
      </c>
      <c r="B1796" s="41" t="str">
        <f>'[1]87-20-0'!B1780</f>
        <v>FPE40B</v>
      </c>
      <c r="C1796" s="41" t="str">
        <f>VLOOKUP(B1796,'[1]87-20-0'!$B$2:$G$10000, 3,0)</f>
        <v>FRATACH PLAS EURO 40</v>
      </c>
      <c r="D1796" s="41" t="str">
        <f>VLOOKUP(B1796,'[1]87-20-0'!$B$2:$G$10000, 4,0)</f>
        <v>BAIHAM</v>
      </c>
      <c r="E1796" s="41" t="str">
        <f>VLOOKUP(B1796,'[1]87-20-0'!$B$2:$G$10000, 5,0)</f>
        <v>FRATACHO EURO</v>
      </c>
      <c r="F1796" s="42">
        <f>VLOOKUP(B1796,'[1]87-20-0'!$B$2:$G$10000, 6,0)</f>
        <v>869.85</v>
      </c>
      <c r="G1796" s="52">
        <f>F1796*(1-$B$15)*(1-(IF(ISERROR(VLOOKUP(A1796,'[2]BASE OFERTAS'!$A$2:$D$800,4,FALSE)),"0 ",VLOOKUP(A1796,'[2]BASE OFERTAS'!$A$2:$D$800,4,FALSE))))</f>
        <v>869.85</v>
      </c>
      <c r="H1796" s="43"/>
      <c r="I1796" s="44">
        <f t="shared" si="55"/>
        <v>0</v>
      </c>
    </row>
    <row r="1797" spans="1:9" x14ac:dyDescent="0.2">
      <c r="A1797" s="53" t="str">
        <f t="shared" si="54"/>
        <v>LAPACHOFRATACHO</v>
      </c>
      <c r="B1797" s="41" t="str">
        <f>'[1]87-20-0'!B1781</f>
        <v>FA25L</v>
      </c>
      <c r="C1797" s="41" t="str">
        <f>VLOOKUP(B1797,'[1]87-20-0'!$B$2:$G$10000, 3,0)</f>
        <v>FRATACHO #ALGARROBO# 25</v>
      </c>
      <c r="D1797" s="41" t="str">
        <f>VLOOKUP(B1797,'[1]87-20-0'!$B$2:$G$10000, 4,0)</f>
        <v>LAPACHO</v>
      </c>
      <c r="E1797" s="41" t="str">
        <f>VLOOKUP(B1797,'[1]87-20-0'!$B$2:$G$10000, 5,0)</f>
        <v>FRATACHO</v>
      </c>
      <c r="F1797" s="42">
        <f>VLOOKUP(B1797,'[1]87-20-0'!$B$2:$G$10000, 6,0)</f>
        <v>2607.91</v>
      </c>
      <c r="G1797" s="52">
        <f>F1797*(1-$B$15)*(1-(IF(ISERROR(VLOOKUP(A1797,'[2]BASE OFERTAS'!$A$2:$D$800,4,FALSE)),"0 ",VLOOKUP(A1797,'[2]BASE OFERTAS'!$A$2:$D$800,4,FALSE))))</f>
        <v>2607.91</v>
      </c>
      <c r="H1797" s="43"/>
      <c r="I1797" s="44">
        <f t="shared" si="55"/>
        <v>0</v>
      </c>
    </row>
    <row r="1798" spans="1:9" x14ac:dyDescent="0.2">
      <c r="A1798" s="53" t="str">
        <f t="shared" si="54"/>
        <v>LAPACHOFRATACHO</v>
      </c>
      <c r="B1798" s="41" t="str">
        <f>'[1]87-20-0'!B1782</f>
        <v>FA30L</v>
      </c>
      <c r="C1798" s="41" t="str">
        <f>VLOOKUP(B1798,'[1]87-20-0'!$B$2:$G$10000, 3,0)</f>
        <v>FRATACHO #ALGARROBO# 30</v>
      </c>
      <c r="D1798" s="41" t="str">
        <f>VLOOKUP(B1798,'[1]87-20-0'!$B$2:$G$10000, 4,0)</f>
        <v>LAPACHO</v>
      </c>
      <c r="E1798" s="41" t="str">
        <f>VLOOKUP(B1798,'[1]87-20-0'!$B$2:$G$10000, 5,0)</f>
        <v>FRATACHO</v>
      </c>
      <c r="F1798" s="42">
        <f>VLOOKUP(B1798,'[1]87-20-0'!$B$2:$G$10000, 6,0)</f>
        <v>2922.33</v>
      </c>
      <c r="G1798" s="52">
        <f>F1798*(1-$B$15)*(1-(IF(ISERROR(VLOOKUP(A1798,'[2]BASE OFERTAS'!$A$2:$D$800,4,FALSE)),"0 ",VLOOKUP(A1798,'[2]BASE OFERTAS'!$A$2:$D$800,4,FALSE))))</f>
        <v>2922.33</v>
      </c>
      <c r="H1798" s="43"/>
      <c r="I1798" s="44">
        <f t="shared" si="55"/>
        <v>0</v>
      </c>
    </row>
    <row r="1799" spans="1:9" x14ac:dyDescent="0.2">
      <c r="A1799" s="53" t="str">
        <f t="shared" si="54"/>
        <v>LAPACHOFRATACHO</v>
      </c>
      <c r="B1799" s="41" t="str">
        <f>'[1]87-20-0'!B1783</f>
        <v>FA35L</v>
      </c>
      <c r="C1799" s="41" t="str">
        <f>VLOOKUP(B1799,'[1]87-20-0'!$B$2:$G$10000, 3,0)</f>
        <v>FRATACHO #ALGARROBO# 35</v>
      </c>
      <c r="D1799" s="41" t="str">
        <f>VLOOKUP(B1799,'[1]87-20-0'!$B$2:$G$10000, 4,0)</f>
        <v>LAPACHO</v>
      </c>
      <c r="E1799" s="41" t="str">
        <f>VLOOKUP(B1799,'[1]87-20-0'!$B$2:$G$10000, 5,0)</f>
        <v>FRATACHO</v>
      </c>
      <c r="F1799" s="42">
        <f>VLOOKUP(B1799,'[1]87-20-0'!$B$2:$G$10000, 6,0)</f>
        <v>3146.18</v>
      </c>
      <c r="G1799" s="52">
        <f>F1799*(1-$B$15)*(1-(IF(ISERROR(VLOOKUP(A1799,'[2]BASE OFERTAS'!$A$2:$D$800,4,FALSE)),"0 ",VLOOKUP(A1799,'[2]BASE OFERTAS'!$A$2:$D$800,4,FALSE))))</f>
        <v>3146.18</v>
      </c>
      <c r="H1799" s="43"/>
      <c r="I1799" s="44">
        <f t="shared" si="55"/>
        <v>0</v>
      </c>
    </row>
    <row r="1800" spans="1:9" x14ac:dyDescent="0.2">
      <c r="A1800" s="53" t="str">
        <f t="shared" si="54"/>
        <v>LAPACHOFRATACHO</v>
      </c>
      <c r="B1800" s="41" t="str">
        <f>'[1]87-20-0'!B1784</f>
        <v>FA40L</v>
      </c>
      <c r="C1800" s="41" t="str">
        <f>VLOOKUP(B1800,'[1]87-20-0'!$B$2:$G$10000, 3,0)</f>
        <v>FRATACHO #ALGARROBO# 40</v>
      </c>
      <c r="D1800" s="41" t="str">
        <f>VLOOKUP(B1800,'[1]87-20-0'!$B$2:$G$10000, 4,0)</f>
        <v>LAPACHO</v>
      </c>
      <c r="E1800" s="41" t="str">
        <f>VLOOKUP(B1800,'[1]87-20-0'!$B$2:$G$10000, 5,0)</f>
        <v>FRATACHO</v>
      </c>
      <c r="F1800" s="42">
        <f>VLOOKUP(B1800,'[1]87-20-0'!$B$2:$G$10000, 6,0)</f>
        <v>3374.43</v>
      </c>
      <c r="G1800" s="52">
        <f>F1800*(1-$B$15)*(1-(IF(ISERROR(VLOOKUP(A1800,'[2]BASE OFERTAS'!$A$2:$D$800,4,FALSE)),"0 ",VLOOKUP(A1800,'[2]BASE OFERTAS'!$A$2:$D$800,4,FALSE))))</f>
        <v>3374.43</v>
      </c>
      <c r="H1800" s="43"/>
      <c r="I1800" s="44">
        <f t="shared" si="55"/>
        <v>0</v>
      </c>
    </row>
    <row r="1801" spans="1:9" x14ac:dyDescent="0.2">
      <c r="A1801" s="53" t="str">
        <f t="shared" si="54"/>
        <v>LAVASOLA.FRATACHO</v>
      </c>
      <c r="B1801" s="41" t="str">
        <f>'[1]87-20-0'!B1785</f>
        <v>FP20L</v>
      </c>
      <c r="C1801" s="41" t="str">
        <f>VLOOKUP(B1801,'[1]87-20-0'!$B$2:$G$10000, 3,0)</f>
        <v>FRATACHO #PINO# 20cm</v>
      </c>
      <c r="D1801" s="41" t="str">
        <f>VLOOKUP(B1801,'[1]87-20-0'!$B$2:$G$10000, 4,0)</f>
        <v>LAVASOLA.</v>
      </c>
      <c r="E1801" s="41" t="str">
        <f>VLOOKUP(B1801,'[1]87-20-0'!$B$2:$G$10000, 5,0)</f>
        <v>FRATACHO</v>
      </c>
      <c r="F1801" s="42">
        <f>VLOOKUP(B1801,'[1]87-20-0'!$B$2:$G$10000, 6,0)</f>
        <v>697.21</v>
      </c>
      <c r="G1801" s="52">
        <f>F1801*(1-$B$15)*(1-(IF(ISERROR(VLOOKUP(A1801,'[2]BASE OFERTAS'!$A$2:$D$800,4,FALSE)),"0 ",VLOOKUP(A1801,'[2]BASE OFERTAS'!$A$2:$D$800,4,FALSE))))</f>
        <v>697.21</v>
      </c>
      <c r="H1801" s="43"/>
      <c r="I1801" s="44">
        <f t="shared" si="55"/>
        <v>0</v>
      </c>
    </row>
    <row r="1802" spans="1:9" x14ac:dyDescent="0.2">
      <c r="A1802" s="53" t="str">
        <f t="shared" si="54"/>
        <v>LAVASOLA.FRATACHO</v>
      </c>
      <c r="B1802" s="41" t="str">
        <f>'[1]87-20-0'!B1786</f>
        <v>FP25L</v>
      </c>
      <c r="C1802" s="41" t="str">
        <f>VLOOKUP(B1802,'[1]87-20-0'!$B$2:$G$10000, 3,0)</f>
        <v>FRATACHO #PINO# 25cm</v>
      </c>
      <c r="D1802" s="41" t="str">
        <f>VLOOKUP(B1802,'[1]87-20-0'!$B$2:$G$10000, 4,0)</f>
        <v>LAVASOLA.</v>
      </c>
      <c r="E1802" s="41" t="str">
        <f>VLOOKUP(B1802,'[1]87-20-0'!$B$2:$G$10000, 5,0)</f>
        <v>FRATACHO</v>
      </c>
      <c r="F1802" s="42">
        <f>VLOOKUP(B1802,'[1]87-20-0'!$B$2:$G$10000, 6,0)</f>
        <v>1007.6</v>
      </c>
      <c r="G1802" s="52">
        <f>F1802*(1-$B$15)*(1-(IF(ISERROR(VLOOKUP(A1802,'[2]BASE OFERTAS'!$A$2:$D$800,4,FALSE)),"0 ",VLOOKUP(A1802,'[2]BASE OFERTAS'!$A$2:$D$800,4,FALSE))))</f>
        <v>1007.6</v>
      </c>
      <c r="H1802" s="43"/>
      <c r="I1802" s="44">
        <f t="shared" si="55"/>
        <v>0</v>
      </c>
    </row>
    <row r="1803" spans="1:9" x14ac:dyDescent="0.2">
      <c r="A1803" s="53" t="str">
        <f t="shared" si="54"/>
        <v>LAVASOLA.FRATACHO</v>
      </c>
      <c r="B1803" s="41" t="str">
        <f>'[1]87-20-0'!B1787</f>
        <v>FP30L</v>
      </c>
      <c r="C1803" s="41" t="str">
        <f>VLOOKUP(B1803,'[1]87-20-0'!$B$2:$G$10000, 3,0)</f>
        <v>FRATACHO #PINO# 30cm</v>
      </c>
      <c r="D1803" s="41" t="str">
        <f>VLOOKUP(B1803,'[1]87-20-0'!$B$2:$G$10000, 4,0)</f>
        <v>LAVASOLA.</v>
      </c>
      <c r="E1803" s="41" t="str">
        <f>VLOOKUP(B1803,'[1]87-20-0'!$B$2:$G$10000, 5,0)</f>
        <v>FRATACHO</v>
      </c>
      <c r="F1803" s="42">
        <f>VLOOKUP(B1803,'[1]87-20-0'!$B$2:$G$10000, 6,0)</f>
        <v>1088.71</v>
      </c>
      <c r="G1803" s="52">
        <f>F1803*(1-$B$15)*(1-(IF(ISERROR(VLOOKUP(A1803,'[2]BASE OFERTAS'!$A$2:$D$800,4,FALSE)),"0 ",VLOOKUP(A1803,'[2]BASE OFERTAS'!$A$2:$D$800,4,FALSE))))</f>
        <v>1088.71</v>
      </c>
      <c r="H1803" s="43"/>
      <c r="I1803" s="44">
        <f t="shared" si="55"/>
        <v>0</v>
      </c>
    </row>
    <row r="1804" spans="1:9" x14ac:dyDescent="0.2">
      <c r="A1804" s="53" t="str">
        <f t="shared" si="54"/>
        <v>LAVASOLA.FRATACHO</v>
      </c>
      <c r="B1804" s="41" t="str">
        <f>'[1]87-20-0'!B1788</f>
        <v>FP35L</v>
      </c>
      <c r="C1804" s="41" t="str">
        <f>VLOOKUP(B1804,'[1]87-20-0'!$B$2:$G$10000, 3,0)</f>
        <v>FRATACHO #PINO# 35cm</v>
      </c>
      <c r="D1804" s="41" t="str">
        <f>VLOOKUP(B1804,'[1]87-20-0'!$B$2:$G$10000, 4,0)</f>
        <v>LAVASOLA.</v>
      </c>
      <c r="E1804" s="41" t="str">
        <f>VLOOKUP(B1804,'[1]87-20-0'!$B$2:$G$10000, 5,0)</f>
        <v>FRATACHO</v>
      </c>
      <c r="F1804" s="42">
        <f>VLOOKUP(B1804,'[1]87-20-0'!$B$2:$G$10000, 6,0)</f>
        <v>1185.4100000000001</v>
      </c>
      <c r="G1804" s="52">
        <f>F1804*(1-$B$15)*(1-(IF(ISERROR(VLOOKUP(A1804,'[2]BASE OFERTAS'!$A$2:$D$800,4,FALSE)),"0 ",VLOOKUP(A1804,'[2]BASE OFERTAS'!$A$2:$D$800,4,FALSE))))</f>
        <v>1185.4100000000001</v>
      </c>
      <c r="H1804" s="43"/>
      <c r="I1804" s="44">
        <f t="shared" si="55"/>
        <v>0</v>
      </c>
    </row>
    <row r="1805" spans="1:9" x14ac:dyDescent="0.2">
      <c r="A1805" s="53" t="str">
        <f t="shared" si="54"/>
        <v>LAVASOLA.FRATACHO</v>
      </c>
      <c r="B1805" s="41" t="str">
        <f>'[1]87-20-0'!B1789</f>
        <v>FP40L</v>
      </c>
      <c r="C1805" s="41" t="str">
        <f>VLOOKUP(B1805,'[1]87-20-0'!$B$2:$G$10000, 3,0)</f>
        <v>FRATACHO #PINO# 40cm</v>
      </c>
      <c r="D1805" s="41" t="str">
        <f>VLOOKUP(B1805,'[1]87-20-0'!$B$2:$G$10000, 4,0)</f>
        <v>LAVASOLA.</v>
      </c>
      <c r="E1805" s="41" t="str">
        <f>VLOOKUP(B1805,'[1]87-20-0'!$B$2:$G$10000, 5,0)</f>
        <v>FRATACHO</v>
      </c>
      <c r="F1805" s="42">
        <f>VLOOKUP(B1805,'[1]87-20-0'!$B$2:$G$10000, 6,0)</f>
        <v>1258.73</v>
      </c>
      <c r="G1805" s="52">
        <f>F1805*(1-$B$15)*(1-(IF(ISERROR(VLOOKUP(A1805,'[2]BASE OFERTAS'!$A$2:$D$800,4,FALSE)),"0 ",VLOOKUP(A1805,'[2]BASE OFERTAS'!$A$2:$D$800,4,FALSE))))</f>
        <v>1258.73</v>
      </c>
      <c r="H1805" s="43"/>
      <c r="I1805" s="44">
        <f t="shared" si="55"/>
        <v>0</v>
      </c>
    </row>
    <row r="1806" spans="1:9" x14ac:dyDescent="0.2">
      <c r="A1806" s="53" t="str">
        <f t="shared" si="54"/>
        <v>CORTAMAX.FRATACHO ABRASIVO</v>
      </c>
      <c r="B1806" s="41" t="str">
        <f>'[1]87-20-0'!B1790</f>
        <v>FAFB</v>
      </c>
      <c r="C1806" s="41" t="str">
        <f>VLOOKUP(B1806,'[1]87-20-0'!$B$2:$G$10000, 3,0)</f>
        <v>FRATACHO ABRASIVO FINO</v>
      </c>
      <c r="D1806" s="41" t="str">
        <f>VLOOKUP(B1806,'[1]87-20-0'!$B$2:$G$10000, 4,0)</f>
        <v>CORTAMAX.</v>
      </c>
      <c r="E1806" s="41" t="str">
        <f>VLOOKUP(B1806,'[1]87-20-0'!$B$2:$G$10000, 5,0)</f>
        <v>FRATACHO ABRASIVO</v>
      </c>
      <c r="F1806" s="42">
        <f>VLOOKUP(B1806,'[1]87-20-0'!$B$2:$G$10000, 6,0)</f>
        <v>1767.25</v>
      </c>
      <c r="G1806" s="52">
        <f>F1806*(1-$B$15)*(1-(IF(ISERROR(VLOOKUP(A1806,'[2]BASE OFERTAS'!$A$2:$D$800,4,FALSE)),"0 ",VLOOKUP(A1806,'[2]BASE OFERTAS'!$A$2:$D$800,4,FALSE))))</f>
        <v>1767.25</v>
      </c>
      <c r="H1806" s="43"/>
      <c r="I1806" s="44">
        <f t="shared" si="55"/>
        <v>0</v>
      </c>
    </row>
    <row r="1807" spans="1:9" x14ac:dyDescent="0.2">
      <c r="A1807" s="53" t="str">
        <f t="shared" si="54"/>
        <v>CORTAMAX.FRATACHO ABRASIVO</v>
      </c>
      <c r="B1807" s="41" t="str">
        <f>'[1]87-20-0'!B1791</f>
        <v>FAGB</v>
      </c>
      <c r="C1807" s="41" t="str">
        <f>VLOOKUP(B1807,'[1]87-20-0'!$B$2:$G$10000, 3,0)</f>
        <v>FRATACHO ABRASIVO GRUESO</v>
      </c>
      <c r="D1807" s="41" t="str">
        <f>VLOOKUP(B1807,'[1]87-20-0'!$B$2:$G$10000, 4,0)</f>
        <v>CORTAMAX.</v>
      </c>
      <c r="E1807" s="41" t="str">
        <f>VLOOKUP(B1807,'[1]87-20-0'!$B$2:$G$10000, 5,0)</f>
        <v>FRATACHO ABRASIVO</v>
      </c>
      <c r="F1807" s="42">
        <f>VLOOKUP(B1807,'[1]87-20-0'!$B$2:$G$10000, 6,0)</f>
        <v>1767.25</v>
      </c>
      <c r="G1807" s="52">
        <f>F1807*(1-$B$15)*(1-(IF(ISERROR(VLOOKUP(A1807,'[2]BASE OFERTAS'!$A$2:$D$800,4,FALSE)),"0 ",VLOOKUP(A1807,'[2]BASE OFERTAS'!$A$2:$D$800,4,FALSE))))</f>
        <v>1767.25</v>
      </c>
      <c r="H1807" s="43"/>
      <c r="I1807" s="44">
        <f t="shared" si="55"/>
        <v>0</v>
      </c>
    </row>
    <row r="1808" spans="1:9" x14ac:dyDescent="0.2">
      <c r="A1808" s="53" t="str">
        <f t="shared" si="54"/>
        <v>CORTAMAX.FRATACHO ABRASIVO</v>
      </c>
      <c r="B1808" s="41" t="str">
        <f>'[1]87-20-0'!B1792</f>
        <v>FAMB</v>
      </c>
      <c r="C1808" s="41" t="str">
        <f>VLOOKUP(B1808,'[1]87-20-0'!$B$2:$G$10000, 3,0)</f>
        <v>FRATACHO ABRASIVO MEDIANO</v>
      </c>
      <c r="D1808" s="41" t="str">
        <f>VLOOKUP(B1808,'[1]87-20-0'!$B$2:$G$10000, 4,0)</f>
        <v>CORTAMAX.</v>
      </c>
      <c r="E1808" s="41" t="str">
        <f>VLOOKUP(B1808,'[1]87-20-0'!$B$2:$G$10000, 5,0)</f>
        <v>FRATACHO ABRASIVO</v>
      </c>
      <c r="F1808" s="42">
        <f>VLOOKUP(B1808,'[1]87-20-0'!$B$2:$G$10000, 6,0)</f>
        <v>1767.25</v>
      </c>
      <c r="G1808" s="52">
        <f>F1808*(1-$B$15)*(1-(IF(ISERROR(VLOOKUP(A1808,'[2]BASE OFERTAS'!$A$2:$D$800,4,FALSE)),"0 ",VLOOKUP(A1808,'[2]BASE OFERTAS'!$A$2:$D$800,4,FALSE))))</f>
        <v>1767.25</v>
      </c>
      <c r="H1808" s="43"/>
      <c r="I1808" s="44">
        <f t="shared" si="55"/>
        <v>0</v>
      </c>
    </row>
    <row r="1809" spans="1:9" x14ac:dyDescent="0.2">
      <c r="A1809" s="53" t="str">
        <f t="shared" si="54"/>
        <v>ANEMIFRATACHO ALGARROB</v>
      </c>
      <c r="B1809" s="41" t="str">
        <f>'[1]87-20-0'!B1793</f>
        <v>FA20CM</v>
      </c>
      <c r="C1809" s="41" t="str">
        <f>VLOOKUP(B1809,'[1]87-20-0'!$B$2:$G$10000, 3,0)</f>
        <v>FRATACHO ALGARR.  20</v>
      </c>
      <c r="D1809" s="41" t="str">
        <f>VLOOKUP(B1809,'[1]87-20-0'!$B$2:$G$10000, 4,0)</f>
        <v>ANEMI</v>
      </c>
      <c r="E1809" s="41" t="str">
        <f>VLOOKUP(B1809,'[1]87-20-0'!$B$2:$G$10000, 5,0)</f>
        <v>FRATACHO ALGARROB</v>
      </c>
      <c r="F1809" s="42">
        <f>VLOOKUP(B1809,'[1]87-20-0'!$B$2:$G$10000, 6,0)</f>
        <v>1653.06</v>
      </c>
      <c r="G1809" s="52">
        <f>F1809*(1-$B$15)*(1-(IF(ISERROR(VLOOKUP(A1809,'[2]BASE OFERTAS'!$A$2:$D$800,4,FALSE)),"0 ",VLOOKUP(A1809,'[2]BASE OFERTAS'!$A$2:$D$800,4,FALSE))))</f>
        <v>1653.06</v>
      </c>
      <c r="H1809" s="43"/>
      <c r="I1809" s="44">
        <f t="shared" si="55"/>
        <v>0</v>
      </c>
    </row>
    <row r="1810" spans="1:9" x14ac:dyDescent="0.2">
      <c r="A1810" s="53" t="str">
        <f t="shared" si="54"/>
        <v>ANEMIFRATACHO ALGARROB</v>
      </c>
      <c r="B1810" s="41" t="str">
        <f>'[1]87-20-0'!B1794</f>
        <v>FA25CM</v>
      </c>
      <c r="C1810" s="41" t="str">
        <f>VLOOKUP(B1810,'[1]87-20-0'!$B$2:$G$10000, 3,0)</f>
        <v>FRATACHO ALGARR.  25</v>
      </c>
      <c r="D1810" s="41" t="str">
        <f>VLOOKUP(B1810,'[1]87-20-0'!$B$2:$G$10000, 4,0)</f>
        <v>ANEMI</v>
      </c>
      <c r="E1810" s="41" t="str">
        <f>VLOOKUP(B1810,'[1]87-20-0'!$B$2:$G$10000, 5,0)</f>
        <v>FRATACHO ALGARROB</v>
      </c>
      <c r="F1810" s="42">
        <f>VLOOKUP(B1810,'[1]87-20-0'!$B$2:$G$10000, 6,0)</f>
        <v>2732.86</v>
      </c>
      <c r="G1810" s="52">
        <f>F1810*(1-$B$15)*(1-(IF(ISERROR(VLOOKUP(A1810,'[2]BASE OFERTAS'!$A$2:$D$800,4,FALSE)),"0 ",VLOOKUP(A1810,'[2]BASE OFERTAS'!$A$2:$D$800,4,FALSE))))</f>
        <v>2732.86</v>
      </c>
      <c r="H1810" s="43"/>
      <c r="I1810" s="44">
        <f t="shared" si="55"/>
        <v>0</v>
      </c>
    </row>
    <row r="1811" spans="1:9" x14ac:dyDescent="0.2">
      <c r="A1811" s="53" t="str">
        <f t="shared" ref="A1811:A1874" si="56">D1811&amp;E1811</f>
        <v>ANEMIFRATACHO ALGARROB</v>
      </c>
      <c r="B1811" s="41" t="str">
        <f>'[1]87-20-0'!B1795</f>
        <v>FA30CM</v>
      </c>
      <c r="C1811" s="41" t="str">
        <f>VLOOKUP(B1811,'[1]87-20-0'!$B$2:$G$10000, 3,0)</f>
        <v>FRATACHO ALGARR.  30</v>
      </c>
      <c r="D1811" s="41" t="str">
        <f>VLOOKUP(B1811,'[1]87-20-0'!$B$2:$G$10000, 4,0)</f>
        <v>ANEMI</v>
      </c>
      <c r="E1811" s="41" t="str">
        <f>VLOOKUP(B1811,'[1]87-20-0'!$B$2:$G$10000, 5,0)</f>
        <v>FRATACHO ALGARROB</v>
      </c>
      <c r="F1811" s="42">
        <f>VLOOKUP(B1811,'[1]87-20-0'!$B$2:$G$10000, 6,0)</f>
        <v>3062.32</v>
      </c>
      <c r="G1811" s="52">
        <f>F1811*(1-$B$15)*(1-(IF(ISERROR(VLOOKUP(A1811,'[2]BASE OFERTAS'!$A$2:$D$800,4,FALSE)),"0 ",VLOOKUP(A1811,'[2]BASE OFERTAS'!$A$2:$D$800,4,FALSE))))</f>
        <v>3062.32</v>
      </c>
      <c r="H1811" s="43"/>
      <c r="I1811" s="44">
        <f t="shared" ref="I1811:I1874" si="57">H1811*G1811</f>
        <v>0</v>
      </c>
    </row>
    <row r="1812" spans="1:9" x14ac:dyDescent="0.2">
      <c r="A1812" s="53" t="str">
        <f t="shared" si="56"/>
        <v>ANEMIFRATACHO ALGARROB</v>
      </c>
      <c r="B1812" s="41" t="str">
        <f>'[1]87-20-0'!B1796</f>
        <v>FA35CM</v>
      </c>
      <c r="C1812" s="41" t="str">
        <f>VLOOKUP(B1812,'[1]87-20-0'!$B$2:$G$10000, 3,0)</f>
        <v>FRATACHO ALGARR.  35</v>
      </c>
      <c r="D1812" s="41" t="str">
        <f>VLOOKUP(B1812,'[1]87-20-0'!$B$2:$G$10000, 4,0)</f>
        <v>ANEMI</v>
      </c>
      <c r="E1812" s="41" t="str">
        <f>VLOOKUP(B1812,'[1]87-20-0'!$B$2:$G$10000, 5,0)</f>
        <v>FRATACHO ALGARROB</v>
      </c>
      <c r="F1812" s="42">
        <f>VLOOKUP(B1812,'[1]87-20-0'!$B$2:$G$10000, 6,0)</f>
        <v>3296.9</v>
      </c>
      <c r="G1812" s="52">
        <f>F1812*(1-$B$15)*(1-(IF(ISERROR(VLOOKUP(A1812,'[2]BASE OFERTAS'!$A$2:$D$800,4,FALSE)),"0 ",VLOOKUP(A1812,'[2]BASE OFERTAS'!$A$2:$D$800,4,FALSE))))</f>
        <v>3296.9</v>
      </c>
      <c r="H1812" s="43"/>
      <c r="I1812" s="44">
        <f t="shared" si="57"/>
        <v>0</v>
      </c>
    </row>
    <row r="1813" spans="1:9" x14ac:dyDescent="0.2">
      <c r="A1813" s="53" t="str">
        <f t="shared" si="56"/>
        <v>ANEMIFRATACHO ALGARROB</v>
      </c>
      <c r="B1813" s="41" t="str">
        <f>'[1]87-20-0'!B1797</f>
        <v>FA40CM</v>
      </c>
      <c r="C1813" s="41" t="str">
        <f>VLOOKUP(B1813,'[1]87-20-0'!$B$2:$G$10000, 3,0)</f>
        <v>FRATACHO ALGARR.  40</v>
      </c>
      <c r="D1813" s="41" t="str">
        <f>VLOOKUP(B1813,'[1]87-20-0'!$B$2:$G$10000, 4,0)</f>
        <v>ANEMI</v>
      </c>
      <c r="E1813" s="41" t="str">
        <f>VLOOKUP(B1813,'[1]87-20-0'!$B$2:$G$10000, 5,0)</f>
        <v>FRATACHO ALGARROB</v>
      </c>
      <c r="F1813" s="42">
        <f>VLOOKUP(B1813,'[1]87-20-0'!$B$2:$G$10000, 6,0)</f>
        <v>3536.09</v>
      </c>
      <c r="G1813" s="52">
        <f>F1813*(1-$B$15)*(1-(IF(ISERROR(VLOOKUP(A1813,'[2]BASE OFERTAS'!$A$2:$D$800,4,FALSE)),"0 ",VLOOKUP(A1813,'[2]BASE OFERTAS'!$A$2:$D$800,4,FALSE))))</f>
        <v>3536.09</v>
      </c>
      <c r="H1813" s="43"/>
      <c r="I1813" s="44">
        <f t="shared" si="57"/>
        <v>0</v>
      </c>
    </row>
    <row r="1814" spans="1:9" x14ac:dyDescent="0.2">
      <c r="A1814" s="53" t="str">
        <f t="shared" si="56"/>
        <v>ANEMIFRATACHO ALGARROB</v>
      </c>
      <c r="B1814" s="41" t="str">
        <f>'[1]87-20-0'!B1798</f>
        <v>FA45CM</v>
      </c>
      <c r="C1814" s="41" t="str">
        <f>VLOOKUP(B1814,'[1]87-20-0'!$B$2:$G$10000, 3,0)</f>
        <v>FRATACHO ALGARR.  45</v>
      </c>
      <c r="D1814" s="41" t="str">
        <f>VLOOKUP(B1814,'[1]87-20-0'!$B$2:$G$10000, 4,0)</f>
        <v>ANEMI</v>
      </c>
      <c r="E1814" s="41" t="str">
        <f>VLOOKUP(B1814,'[1]87-20-0'!$B$2:$G$10000, 5,0)</f>
        <v>FRATACHO ALGARROB</v>
      </c>
      <c r="F1814" s="42">
        <f>VLOOKUP(B1814,'[1]87-20-0'!$B$2:$G$10000, 6,0)</f>
        <v>3805.76</v>
      </c>
      <c r="G1814" s="52">
        <f>F1814*(1-$B$15)*(1-(IF(ISERROR(VLOOKUP(A1814,'[2]BASE OFERTAS'!$A$2:$D$800,4,FALSE)),"0 ",VLOOKUP(A1814,'[2]BASE OFERTAS'!$A$2:$D$800,4,FALSE))))</f>
        <v>3805.76</v>
      </c>
      <c r="H1814" s="43"/>
      <c r="I1814" s="44">
        <f t="shared" si="57"/>
        <v>0</v>
      </c>
    </row>
    <row r="1815" spans="1:9" x14ac:dyDescent="0.2">
      <c r="A1815" s="53" t="str">
        <f t="shared" si="56"/>
        <v>STA. JUANAFRATACHO LIJADOR</v>
      </c>
      <c r="B1815" s="41" t="str">
        <f>'[1]87-20-0'!B1799</f>
        <v>FLSJ</v>
      </c>
      <c r="C1815" s="41" t="str">
        <f>VLOOKUP(B1815,'[1]87-20-0'!$B$2:$G$10000, 3,0)</f>
        <v>FRATACHO LIJADOR C/PLAST</v>
      </c>
      <c r="D1815" s="41" t="str">
        <f>VLOOKUP(B1815,'[1]87-20-0'!$B$2:$G$10000, 4,0)</f>
        <v>STA. JUANA</v>
      </c>
      <c r="E1815" s="41" t="str">
        <f>VLOOKUP(B1815,'[1]87-20-0'!$B$2:$G$10000, 5,0)</f>
        <v>FRATACHO LIJADOR</v>
      </c>
      <c r="F1815" s="42">
        <f>VLOOKUP(B1815,'[1]87-20-0'!$B$2:$G$10000, 6,0)</f>
        <v>8409.0300000000007</v>
      </c>
      <c r="G1815" s="52">
        <f>F1815*(1-$B$15)*(1-(IF(ISERROR(VLOOKUP(A1815,'[2]BASE OFERTAS'!$A$2:$D$800,4,FALSE)),"0 ",VLOOKUP(A1815,'[2]BASE OFERTAS'!$A$2:$D$800,4,FALSE))))</f>
        <v>8409.0300000000007</v>
      </c>
      <c r="H1815" s="43"/>
      <c r="I1815" s="44">
        <f t="shared" si="57"/>
        <v>0</v>
      </c>
    </row>
    <row r="1816" spans="1:9" x14ac:dyDescent="0.2">
      <c r="A1816" s="53" t="str">
        <f t="shared" si="56"/>
        <v>ANEMIFRATACHO MADERA</v>
      </c>
      <c r="B1816" s="41" t="str">
        <f>'[1]87-20-0'!B1800</f>
        <v>FM20CM</v>
      </c>
      <c r="C1816" s="41" t="str">
        <f>VLOOKUP(B1816,'[1]87-20-0'!$B$2:$G$10000, 3,0)</f>
        <v>FRATACHO MADERA N 20</v>
      </c>
      <c r="D1816" s="41" t="str">
        <f>VLOOKUP(B1816,'[1]87-20-0'!$B$2:$G$10000, 4,0)</f>
        <v>ANEMI</v>
      </c>
      <c r="E1816" s="41" t="str">
        <f>VLOOKUP(B1816,'[1]87-20-0'!$B$2:$G$10000, 5,0)</f>
        <v>FRATACHO MADERA</v>
      </c>
      <c r="F1816" s="42">
        <f>VLOOKUP(B1816,'[1]87-20-0'!$B$2:$G$10000, 6,0)</f>
        <v>618.36</v>
      </c>
      <c r="G1816" s="52">
        <f>F1816*(1-$B$15)*(1-(IF(ISERROR(VLOOKUP(A1816,'[2]BASE OFERTAS'!$A$2:$D$800,4,FALSE)),"0 ",VLOOKUP(A1816,'[2]BASE OFERTAS'!$A$2:$D$800,4,FALSE))))</f>
        <v>618.36</v>
      </c>
      <c r="H1816" s="43"/>
      <c r="I1816" s="44">
        <f t="shared" si="57"/>
        <v>0</v>
      </c>
    </row>
    <row r="1817" spans="1:9" x14ac:dyDescent="0.2">
      <c r="A1817" s="53" t="str">
        <f t="shared" si="56"/>
        <v>ANEMIFRATACHO MADERA</v>
      </c>
      <c r="B1817" s="41" t="str">
        <f>'[1]87-20-0'!B1801</f>
        <v>FM25CM</v>
      </c>
      <c r="C1817" s="41" t="str">
        <f>VLOOKUP(B1817,'[1]87-20-0'!$B$2:$G$10000, 3,0)</f>
        <v>FRATACHO MADERA N 25</v>
      </c>
      <c r="D1817" s="41" t="str">
        <f>VLOOKUP(B1817,'[1]87-20-0'!$B$2:$G$10000, 4,0)</f>
        <v>ANEMI</v>
      </c>
      <c r="E1817" s="41" t="str">
        <f>VLOOKUP(B1817,'[1]87-20-0'!$B$2:$G$10000, 5,0)</f>
        <v>FRATACHO MADERA</v>
      </c>
      <c r="F1817" s="42">
        <f>VLOOKUP(B1817,'[1]87-20-0'!$B$2:$G$10000, 6,0)</f>
        <v>951.4</v>
      </c>
      <c r="G1817" s="52">
        <f>F1817*(1-$B$15)*(1-(IF(ISERROR(VLOOKUP(A1817,'[2]BASE OFERTAS'!$A$2:$D$800,4,FALSE)),"0 ",VLOOKUP(A1817,'[2]BASE OFERTAS'!$A$2:$D$800,4,FALSE))))</f>
        <v>951.4</v>
      </c>
      <c r="H1817" s="43"/>
      <c r="I1817" s="44">
        <f t="shared" si="57"/>
        <v>0</v>
      </c>
    </row>
    <row r="1818" spans="1:9" x14ac:dyDescent="0.2">
      <c r="A1818" s="53" t="str">
        <f t="shared" si="56"/>
        <v>ANEMIFRATACHO MADERA</v>
      </c>
      <c r="B1818" s="41" t="str">
        <f>'[1]87-20-0'!B1802</f>
        <v>FM30CM</v>
      </c>
      <c r="C1818" s="41" t="str">
        <f>VLOOKUP(B1818,'[1]87-20-0'!$B$2:$G$10000, 3,0)</f>
        <v>FRATACHO MADERA N 30</v>
      </c>
      <c r="D1818" s="41" t="str">
        <f>VLOOKUP(B1818,'[1]87-20-0'!$B$2:$G$10000, 4,0)</f>
        <v>ANEMI</v>
      </c>
      <c r="E1818" s="41" t="str">
        <f>VLOOKUP(B1818,'[1]87-20-0'!$B$2:$G$10000, 5,0)</f>
        <v>FRATACHO MADERA</v>
      </c>
      <c r="F1818" s="42">
        <f>VLOOKUP(B1818,'[1]87-20-0'!$B$2:$G$10000, 6,0)</f>
        <v>1020.63</v>
      </c>
      <c r="G1818" s="52">
        <f>F1818*(1-$B$15)*(1-(IF(ISERROR(VLOOKUP(A1818,'[2]BASE OFERTAS'!$A$2:$D$800,4,FALSE)),"0 ",VLOOKUP(A1818,'[2]BASE OFERTAS'!$A$2:$D$800,4,FALSE))))</f>
        <v>1020.63</v>
      </c>
      <c r="H1818" s="43"/>
      <c r="I1818" s="44">
        <f t="shared" si="57"/>
        <v>0</v>
      </c>
    </row>
    <row r="1819" spans="1:9" x14ac:dyDescent="0.2">
      <c r="A1819" s="53" t="str">
        <f t="shared" si="56"/>
        <v>ANEMIFRATACHO MADERA</v>
      </c>
      <c r="B1819" s="41" t="str">
        <f>'[1]87-20-0'!B1803</f>
        <v>FM35CM</v>
      </c>
      <c r="C1819" s="41" t="str">
        <f>VLOOKUP(B1819,'[1]87-20-0'!$B$2:$G$10000, 3,0)</f>
        <v>FRATACHO MADERA N 35</v>
      </c>
      <c r="D1819" s="41" t="str">
        <f>VLOOKUP(B1819,'[1]87-20-0'!$B$2:$G$10000, 4,0)</f>
        <v>ANEMI</v>
      </c>
      <c r="E1819" s="41" t="str">
        <f>VLOOKUP(B1819,'[1]87-20-0'!$B$2:$G$10000, 5,0)</f>
        <v>FRATACHO MADERA</v>
      </c>
      <c r="F1819" s="42">
        <f>VLOOKUP(B1819,'[1]87-20-0'!$B$2:$G$10000, 6,0)</f>
        <v>1063.19</v>
      </c>
      <c r="G1819" s="52">
        <f>F1819*(1-$B$15)*(1-(IF(ISERROR(VLOOKUP(A1819,'[2]BASE OFERTAS'!$A$2:$D$800,4,FALSE)),"0 ",VLOOKUP(A1819,'[2]BASE OFERTAS'!$A$2:$D$800,4,FALSE))))</f>
        <v>1063.19</v>
      </c>
      <c r="H1819" s="43"/>
      <c r="I1819" s="44">
        <f t="shared" si="57"/>
        <v>0</v>
      </c>
    </row>
    <row r="1820" spans="1:9" x14ac:dyDescent="0.2">
      <c r="A1820" s="53" t="str">
        <f t="shared" si="56"/>
        <v>ANEMIFRATACHO MADERA</v>
      </c>
      <c r="B1820" s="41" t="str">
        <f>'[1]87-20-0'!B1804</f>
        <v>FM40CM</v>
      </c>
      <c r="C1820" s="41" t="str">
        <f>VLOOKUP(B1820,'[1]87-20-0'!$B$2:$G$10000, 3,0)</f>
        <v>FRATACHO MADERA N 40</v>
      </c>
      <c r="D1820" s="41" t="str">
        <f>VLOOKUP(B1820,'[1]87-20-0'!$B$2:$G$10000, 4,0)</f>
        <v>ANEMI</v>
      </c>
      <c r="E1820" s="41" t="str">
        <f>VLOOKUP(B1820,'[1]87-20-0'!$B$2:$G$10000, 5,0)</f>
        <v>FRATACHO MADERA</v>
      </c>
      <c r="F1820" s="42">
        <f>VLOOKUP(B1820,'[1]87-20-0'!$B$2:$G$10000, 6,0)</f>
        <v>1165.6400000000001</v>
      </c>
      <c r="G1820" s="52">
        <f>F1820*(1-$B$15)*(1-(IF(ISERROR(VLOOKUP(A1820,'[2]BASE OFERTAS'!$A$2:$D$800,4,FALSE)),"0 ",VLOOKUP(A1820,'[2]BASE OFERTAS'!$A$2:$D$800,4,FALSE))))</f>
        <v>1165.6400000000001</v>
      </c>
      <c r="H1820" s="43"/>
      <c r="I1820" s="44">
        <f t="shared" si="57"/>
        <v>0</v>
      </c>
    </row>
    <row r="1821" spans="1:9" x14ac:dyDescent="0.2">
      <c r="A1821" s="53" t="str">
        <f t="shared" si="56"/>
        <v>ANEMIFRATACHO MADERA</v>
      </c>
      <c r="B1821" s="41" t="str">
        <f>'[1]87-20-0'!B1805</f>
        <v>FM45CM</v>
      </c>
      <c r="C1821" s="41" t="str">
        <f>VLOOKUP(B1821,'[1]87-20-0'!$B$2:$G$10000, 3,0)</f>
        <v>FRATACHO MADERA N 45</v>
      </c>
      <c r="D1821" s="41" t="str">
        <f>VLOOKUP(B1821,'[1]87-20-0'!$B$2:$G$10000, 4,0)</f>
        <v>ANEMI</v>
      </c>
      <c r="E1821" s="41" t="str">
        <f>VLOOKUP(B1821,'[1]87-20-0'!$B$2:$G$10000, 5,0)</f>
        <v>FRATACHO MADERA</v>
      </c>
      <c r="F1821" s="42">
        <f>VLOOKUP(B1821,'[1]87-20-0'!$B$2:$G$10000, 6,0)</f>
        <v>1222.7</v>
      </c>
      <c r="G1821" s="52">
        <f>F1821*(1-$B$15)*(1-(IF(ISERROR(VLOOKUP(A1821,'[2]BASE OFERTAS'!$A$2:$D$800,4,FALSE)),"0 ",VLOOKUP(A1821,'[2]BASE OFERTAS'!$A$2:$D$800,4,FALSE))))</f>
        <v>1222.7</v>
      </c>
      <c r="H1821" s="43"/>
      <c r="I1821" s="44">
        <f t="shared" si="57"/>
        <v>0</v>
      </c>
    </row>
    <row r="1822" spans="1:9" x14ac:dyDescent="0.2">
      <c r="A1822" s="53" t="str">
        <f t="shared" si="56"/>
        <v>ANEMIFRATACHO MADERA</v>
      </c>
      <c r="B1822" s="41" t="str">
        <f>'[1]87-20-0'!B1806</f>
        <v>FM50CM</v>
      </c>
      <c r="C1822" s="41" t="str">
        <f>VLOOKUP(B1822,'[1]87-20-0'!$B$2:$G$10000, 3,0)</f>
        <v>FRATACHO MADERA N 50</v>
      </c>
      <c r="D1822" s="41" t="str">
        <f>VLOOKUP(B1822,'[1]87-20-0'!$B$2:$G$10000, 4,0)</f>
        <v>ANEMI</v>
      </c>
      <c r="E1822" s="41" t="str">
        <f>VLOOKUP(B1822,'[1]87-20-0'!$B$2:$G$10000, 5,0)</f>
        <v>FRATACHO MADERA</v>
      </c>
      <c r="F1822" s="42">
        <f>VLOOKUP(B1822,'[1]87-20-0'!$B$2:$G$10000, 6,0)</f>
        <v>1302.22</v>
      </c>
      <c r="G1822" s="52">
        <f>F1822*(1-$B$15)*(1-(IF(ISERROR(VLOOKUP(A1822,'[2]BASE OFERTAS'!$A$2:$D$800,4,FALSE)),"0 ",VLOOKUP(A1822,'[2]BASE OFERTAS'!$A$2:$D$800,4,FALSE))))</f>
        <v>1302.22</v>
      </c>
      <c r="H1822" s="43"/>
      <c r="I1822" s="44">
        <f t="shared" si="57"/>
        <v>0</v>
      </c>
    </row>
    <row r="1823" spans="1:9" x14ac:dyDescent="0.2">
      <c r="A1823" s="53" t="str">
        <f t="shared" si="56"/>
        <v>BAIHAMFRATACHO</v>
      </c>
      <c r="B1823" s="41" t="str">
        <f>'[1]87-20-0'!B1807</f>
        <v>FP20A</v>
      </c>
      <c r="C1823" s="41" t="str">
        <f>VLOOKUP(B1823,'[1]87-20-0'!$B$2:$G$10000, 3,0)</f>
        <v>FRATACHO PLASTICO 20</v>
      </c>
      <c r="D1823" s="41" t="str">
        <f>VLOOKUP(B1823,'[1]87-20-0'!$B$2:$G$10000, 4,0)</f>
        <v>BAIHAM</v>
      </c>
      <c r="E1823" s="41" t="str">
        <f>VLOOKUP(B1823,'[1]87-20-0'!$B$2:$G$10000, 5,0)</f>
        <v>FRATACHO</v>
      </c>
      <c r="F1823" s="42">
        <f>VLOOKUP(B1823,'[1]87-20-0'!$B$2:$G$10000, 6,0)</f>
        <v>472.02</v>
      </c>
      <c r="G1823" s="52">
        <f>F1823*(1-$B$15)*(1-(IF(ISERROR(VLOOKUP(A1823,'[2]BASE OFERTAS'!$A$2:$D$800,4,FALSE)),"0 ",VLOOKUP(A1823,'[2]BASE OFERTAS'!$A$2:$D$800,4,FALSE))))</f>
        <v>472.02</v>
      </c>
      <c r="H1823" s="43"/>
      <c r="I1823" s="44">
        <f t="shared" si="57"/>
        <v>0</v>
      </c>
    </row>
    <row r="1824" spans="1:9" x14ac:dyDescent="0.2">
      <c r="A1824" s="53" t="str">
        <f t="shared" si="56"/>
        <v>BAIHAMFRATACHO</v>
      </c>
      <c r="B1824" s="41" t="str">
        <f>'[1]87-20-0'!B1808</f>
        <v>FP25A</v>
      </c>
      <c r="C1824" s="41" t="str">
        <f>VLOOKUP(B1824,'[1]87-20-0'!$B$2:$G$10000, 3,0)</f>
        <v>FRATACHO PLASTICO 25</v>
      </c>
      <c r="D1824" s="41" t="str">
        <f>VLOOKUP(B1824,'[1]87-20-0'!$B$2:$G$10000, 4,0)</f>
        <v>BAIHAM</v>
      </c>
      <c r="E1824" s="41" t="str">
        <f>VLOOKUP(B1824,'[1]87-20-0'!$B$2:$G$10000, 5,0)</f>
        <v>FRATACHO</v>
      </c>
      <c r="F1824" s="42">
        <f>VLOOKUP(B1824,'[1]87-20-0'!$B$2:$G$10000, 6,0)</f>
        <v>545.48</v>
      </c>
      <c r="G1824" s="52">
        <f>F1824*(1-$B$15)*(1-(IF(ISERROR(VLOOKUP(A1824,'[2]BASE OFERTAS'!$A$2:$D$800,4,FALSE)),"0 ",VLOOKUP(A1824,'[2]BASE OFERTAS'!$A$2:$D$800,4,FALSE))))</f>
        <v>545.48</v>
      </c>
      <c r="H1824" s="43"/>
      <c r="I1824" s="44">
        <f t="shared" si="57"/>
        <v>0</v>
      </c>
    </row>
    <row r="1825" spans="1:9" x14ac:dyDescent="0.2">
      <c r="A1825" s="53" t="str">
        <f t="shared" si="56"/>
        <v>BAIHAMFRATACHO</v>
      </c>
      <c r="B1825" s="41" t="str">
        <f>'[1]87-20-0'!B1809</f>
        <v>FP30A</v>
      </c>
      <c r="C1825" s="41" t="str">
        <f>VLOOKUP(B1825,'[1]87-20-0'!$B$2:$G$10000, 3,0)</f>
        <v>FRATACHO PLASTICO 30</v>
      </c>
      <c r="D1825" s="41" t="str">
        <f>VLOOKUP(B1825,'[1]87-20-0'!$B$2:$G$10000, 4,0)</f>
        <v>BAIHAM</v>
      </c>
      <c r="E1825" s="41" t="str">
        <f>VLOOKUP(B1825,'[1]87-20-0'!$B$2:$G$10000, 5,0)</f>
        <v>FRATACHO</v>
      </c>
      <c r="F1825" s="42">
        <f>VLOOKUP(B1825,'[1]87-20-0'!$B$2:$G$10000, 6,0)</f>
        <v>629.84</v>
      </c>
      <c r="G1825" s="52">
        <f>F1825*(1-$B$15)*(1-(IF(ISERROR(VLOOKUP(A1825,'[2]BASE OFERTAS'!$A$2:$D$800,4,FALSE)),"0 ",VLOOKUP(A1825,'[2]BASE OFERTAS'!$A$2:$D$800,4,FALSE))))</f>
        <v>629.84</v>
      </c>
      <c r="H1825" s="43"/>
      <c r="I1825" s="44">
        <f t="shared" si="57"/>
        <v>0</v>
      </c>
    </row>
    <row r="1826" spans="1:9" x14ac:dyDescent="0.2">
      <c r="A1826" s="53" t="str">
        <f t="shared" si="56"/>
        <v>EZETAFRESA 4C</v>
      </c>
      <c r="B1826" s="41" t="str">
        <f>'[1]87-20-0'!B1810</f>
        <v>F4FPP3E</v>
      </c>
      <c r="C1826" s="41" t="str">
        <f>VLOOKUP(B1826,'[1]87-20-0'!$B$2:$G$10000, 3,0)</f>
        <v>FRESA 4 FILOS P/PLANA 3mm</v>
      </c>
      <c r="D1826" s="41" t="str">
        <f>VLOOKUP(B1826,'[1]87-20-0'!$B$2:$G$10000, 4,0)</f>
        <v>EZETA</v>
      </c>
      <c r="E1826" s="41" t="str">
        <f>VLOOKUP(B1826,'[1]87-20-0'!$B$2:$G$10000, 5,0)</f>
        <v>FRESA 4C</v>
      </c>
      <c r="F1826" s="42">
        <f>VLOOKUP(B1826,'[1]87-20-0'!$B$2:$G$10000, 6,0)</f>
        <v>15959.14</v>
      </c>
      <c r="G1826" s="52">
        <f>F1826*(1-$B$15)*(1-(IF(ISERROR(VLOOKUP(A1826,'[2]BASE OFERTAS'!$A$2:$D$800,4,FALSE)),"0 ",VLOOKUP(A1826,'[2]BASE OFERTAS'!$A$2:$D$800,4,FALSE))))</f>
        <v>15959.14</v>
      </c>
      <c r="H1826" s="43"/>
      <c r="I1826" s="44">
        <f t="shared" si="57"/>
        <v>0</v>
      </c>
    </row>
    <row r="1827" spans="1:9" x14ac:dyDescent="0.2">
      <c r="A1827" s="53" t="str">
        <f t="shared" si="56"/>
        <v>EZETAFRESA 4C</v>
      </c>
      <c r="B1827" s="41" t="str">
        <f>'[1]87-20-0'!B1811</f>
        <v>F10E</v>
      </c>
      <c r="C1827" s="41" t="str">
        <f>VLOOKUP(B1827,'[1]87-20-0'!$B$2:$G$10000, 3,0)</f>
        <v>FRESA 4C 10,00</v>
      </c>
      <c r="D1827" s="41" t="str">
        <f>VLOOKUP(B1827,'[1]87-20-0'!$B$2:$G$10000, 4,0)</f>
        <v>EZETA</v>
      </c>
      <c r="E1827" s="41" t="str">
        <f>VLOOKUP(B1827,'[1]87-20-0'!$B$2:$G$10000, 5,0)</f>
        <v>FRESA 4C</v>
      </c>
      <c r="F1827" s="42">
        <f>VLOOKUP(B1827,'[1]87-20-0'!$B$2:$G$10000, 6,0)</f>
        <v>53189.8</v>
      </c>
      <c r="G1827" s="52">
        <f>F1827*(1-$B$15)*(1-(IF(ISERROR(VLOOKUP(A1827,'[2]BASE OFERTAS'!$A$2:$D$800,4,FALSE)),"0 ",VLOOKUP(A1827,'[2]BASE OFERTAS'!$A$2:$D$800,4,FALSE))))</f>
        <v>53189.8</v>
      </c>
      <c r="H1827" s="43"/>
      <c r="I1827" s="44">
        <f t="shared" si="57"/>
        <v>0</v>
      </c>
    </row>
    <row r="1828" spans="1:9" x14ac:dyDescent="0.2">
      <c r="A1828" s="53" t="str">
        <f t="shared" si="56"/>
        <v>EZETAFRESA 4C</v>
      </c>
      <c r="B1828" s="41" t="str">
        <f>'[1]87-20-0'!B1812</f>
        <v>F12E</v>
      </c>
      <c r="C1828" s="41" t="str">
        <f>VLOOKUP(B1828,'[1]87-20-0'!$B$2:$G$10000, 3,0)</f>
        <v>FRESA 4C 12,00</v>
      </c>
      <c r="D1828" s="41" t="str">
        <f>VLOOKUP(B1828,'[1]87-20-0'!$B$2:$G$10000, 4,0)</f>
        <v>EZETA</v>
      </c>
      <c r="E1828" s="41" t="str">
        <f>VLOOKUP(B1828,'[1]87-20-0'!$B$2:$G$10000, 5,0)</f>
        <v>FRESA 4C</v>
      </c>
      <c r="F1828" s="42">
        <f>VLOOKUP(B1828,'[1]87-20-0'!$B$2:$G$10000, 6,0)</f>
        <v>65152.94</v>
      </c>
      <c r="G1828" s="52">
        <f>F1828*(1-$B$15)*(1-(IF(ISERROR(VLOOKUP(A1828,'[2]BASE OFERTAS'!$A$2:$D$800,4,FALSE)),"0 ",VLOOKUP(A1828,'[2]BASE OFERTAS'!$A$2:$D$800,4,FALSE))))</f>
        <v>65152.94</v>
      </c>
      <c r="H1828" s="43"/>
      <c r="I1828" s="44">
        <f t="shared" si="57"/>
        <v>0</v>
      </c>
    </row>
    <row r="1829" spans="1:9" x14ac:dyDescent="0.2">
      <c r="A1829" s="53" t="str">
        <f t="shared" si="56"/>
        <v>EZETAFRESA 4C</v>
      </c>
      <c r="B1829" s="41" t="str">
        <f>'[1]87-20-0'!B1813</f>
        <v>F4E</v>
      </c>
      <c r="C1829" s="41" t="str">
        <f>VLOOKUP(B1829,'[1]87-20-0'!$B$2:$G$10000, 3,0)</f>
        <v>FRESA DIN 844  4,00</v>
      </c>
      <c r="D1829" s="41" t="str">
        <f>VLOOKUP(B1829,'[1]87-20-0'!$B$2:$G$10000, 4,0)</f>
        <v>EZETA</v>
      </c>
      <c r="E1829" s="41" t="str">
        <f>VLOOKUP(B1829,'[1]87-20-0'!$B$2:$G$10000, 5,0)</f>
        <v>FRESA 4C</v>
      </c>
      <c r="F1829" s="42">
        <f>VLOOKUP(B1829,'[1]87-20-0'!$B$2:$G$10000, 6,0)</f>
        <v>10025.290000000001</v>
      </c>
      <c r="G1829" s="52">
        <f>F1829*(1-$B$15)*(1-(IF(ISERROR(VLOOKUP(A1829,'[2]BASE OFERTAS'!$A$2:$D$800,4,FALSE)),"0 ",VLOOKUP(A1829,'[2]BASE OFERTAS'!$A$2:$D$800,4,FALSE))))</f>
        <v>10025.290000000001</v>
      </c>
      <c r="H1829" s="43"/>
      <c r="I1829" s="44">
        <f t="shared" si="57"/>
        <v>0</v>
      </c>
    </row>
    <row r="1830" spans="1:9" x14ac:dyDescent="0.2">
      <c r="A1830" s="53" t="str">
        <f t="shared" si="56"/>
        <v>EZETAFRESA 4C</v>
      </c>
      <c r="B1830" s="41" t="str">
        <f>'[1]87-20-0'!B1814</f>
        <v>F5E</v>
      </c>
      <c r="C1830" s="41" t="str">
        <f>VLOOKUP(B1830,'[1]87-20-0'!$B$2:$G$10000, 3,0)</f>
        <v>FRESA DIN 844  5,00</v>
      </c>
      <c r="D1830" s="41" t="str">
        <f>VLOOKUP(B1830,'[1]87-20-0'!$B$2:$G$10000, 4,0)</f>
        <v>EZETA</v>
      </c>
      <c r="E1830" s="41" t="str">
        <f>VLOOKUP(B1830,'[1]87-20-0'!$B$2:$G$10000, 5,0)</f>
        <v>FRESA 4C</v>
      </c>
      <c r="F1830" s="42">
        <f>VLOOKUP(B1830,'[1]87-20-0'!$B$2:$G$10000, 6,0)</f>
        <v>10036.129999999999</v>
      </c>
      <c r="G1830" s="52">
        <f>F1830*(1-$B$15)*(1-(IF(ISERROR(VLOOKUP(A1830,'[2]BASE OFERTAS'!$A$2:$D$800,4,FALSE)),"0 ",VLOOKUP(A1830,'[2]BASE OFERTAS'!$A$2:$D$800,4,FALSE))))</f>
        <v>10036.129999999999</v>
      </c>
      <c r="H1830" s="43"/>
      <c r="I1830" s="44">
        <f t="shared" si="57"/>
        <v>0</v>
      </c>
    </row>
    <row r="1831" spans="1:9" x14ac:dyDescent="0.2">
      <c r="A1831" s="53" t="str">
        <f t="shared" si="56"/>
        <v>EZETAFRESA 4C</v>
      </c>
      <c r="B1831" s="41" t="str">
        <f>'[1]87-20-0'!B1815</f>
        <v>F6E</v>
      </c>
      <c r="C1831" s="41" t="str">
        <f>VLOOKUP(B1831,'[1]87-20-0'!$B$2:$G$10000, 3,0)</f>
        <v>FRESA DIN 844  6,00</v>
      </c>
      <c r="D1831" s="41" t="str">
        <f>VLOOKUP(B1831,'[1]87-20-0'!$B$2:$G$10000, 4,0)</f>
        <v>EZETA</v>
      </c>
      <c r="E1831" s="41" t="str">
        <f>VLOOKUP(B1831,'[1]87-20-0'!$B$2:$G$10000, 5,0)</f>
        <v>FRESA 4C</v>
      </c>
      <c r="F1831" s="42">
        <f>VLOOKUP(B1831,'[1]87-20-0'!$B$2:$G$10000, 6,0)</f>
        <v>11138.42</v>
      </c>
      <c r="G1831" s="52">
        <f>F1831*(1-$B$15)*(1-(IF(ISERROR(VLOOKUP(A1831,'[2]BASE OFERTAS'!$A$2:$D$800,4,FALSE)),"0 ",VLOOKUP(A1831,'[2]BASE OFERTAS'!$A$2:$D$800,4,FALSE))))</f>
        <v>11138.42</v>
      </c>
      <c r="H1831" s="43"/>
      <c r="I1831" s="44">
        <f t="shared" si="57"/>
        <v>0</v>
      </c>
    </row>
    <row r="1832" spans="1:9" x14ac:dyDescent="0.2">
      <c r="A1832" s="53" t="str">
        <f t="shared" si="56"/>
        <v>EZETAFRESA 4C</v>
      </c>
      <c r="B1832" s="41" t="str">
        <f>'[1]87-20-0'!B1816</f>
        <v>F7E</v>
      </c>
      <c r="C1832" s="41" t="str">
        <f>VLOOKUP(B1832,'[1]87-20-0'!$B$2:$G$10000, 3,0)</f>
        <v>FRESA DIN 844  7,00</v>
      </c>
      <c r="D1832" s="41" t="str">
        <f>VLOOKUP(B1832,'[1]87-20-0'!$B$2:$G$10000, 4,0)</f>
        <v>EZETA</v>
      </c>
      <c r="E1832" s="41" t="str">
        <f>VLOOKUP(B1832,'[1]87-20-0'!$B$2:$G$10000, 5,0)</f>
        <v>FRESA 4C</v>
      </c>
      <c r="F1832" s="42">
        <f>VLOOKUP(B1832,'[1]87-20-0'!$B$2:$G$10000, 6,0)</f>
        <v>12020.13</v>
      </c>
      <c r="G1832" s="52">
        <f>F1832*(1-$B$15)*(1-(IF(ISERROR(VLOOKUP(A1832,'[2]BASE OFERTAS'!$A$2:$D$800,4,FALSE)),"0 ",VLOOKUP(A1832,'[2]BASE OFERTAS'!$A$2:$D$800,4,FALSE))))</f>
        <v>12020.13</v>
      </c>
      <c r="H1832" s="43"/>
      <c r="I1832" s="44">
        <f t="shared" si="57"/>
        <v>0</v>
      </c>
    </row>
    <row r="1833" spans="1:9" x14ac:dyDescent="0.2">
      <c r="A1833" s="53" t="str">
        <f t="shared" si="56"/>
        <v>EZETAFRESA 4C</v>
      </c>
      <c r="B1833" s="41" t="str">
        <f>'[1]87-20-0'!B1817</f>
        <v>F8E</v>
      </c>
      <c r="C1833" s="41" t="str">
        <f>VLOOKUP(B1833,'[1]87-20-0'!$B$2:$G$10000, 3,0)</f>
        <v>FRESA DIN 844  8,00</v>
      </c>
      <c r="D1833" s="41" t="str">
        <f>VLOOKUP(B1833,'[1]87-20-0'!$B$2:$G$10000, 4,0)</f>
        <v>EZETA</v>
      </c>
      <c r="E1833" s="41" t="str">
        <f>VLOOKUP(B1833,'[1]87-20-0'!$B$2:$G$10000, 5,0)</f>
        <v>FRESA 4C</v>
      </c>
      <c r="F1833" s="42">
        <f>VLOOKUP(B1833,'[1]87-20-0'!$B$2:$G$10000, 6,0)</f>
        <v>12804.88</v>
      </c>
      <c r="G1833" s="52">
        <f>F1833*(1-$B$15)*(1-(IF(ISERROR(VLOOKUP(A1833,'[2]BASE OFERTAS'!$A$2:$D$800,4,FALSE)),"0 ",VLOOKUP(A1833,'[2]BASE OFERTAS'!$A$2:$D$800,4,FALSE))))</f>
        <v>12804.88</v>
      </c>
      <c r="H1833" s="43"/>
      <c r="I1833" s="44">
        <f t="shared" si="57"/>
        <v>0</v>
      </c>
    </row>
    <row r="1834" spans="1:9" x14ac:dyDescent="0.2">
      <c r="A1834" s="53" t="str">
        <f t="shared" si="56"/>
        <v>ELESCUERZOGANCHO</v>
      </c>
      <c r="B1834" s="41" t="str">
        <f>'[1]87-20-0'!B1818</f>
        <v>GHA1EE</v>
      </c>
      <c r="C1834" s="41" t="str">
        <f>VLOOKUP(B1834,'[1]87-20-0'!$B$2:$G$10000, 3,0)</f>
        <v>GAN HAMAC C/ARGOL N 1 (6)</v>
      </c>
      <c r="D1834" s="41" t="str">
        <f>VLOOKUP(B1834,'[1]87-20-0'!$B$2:$G$10000, 4,0)</f>
        <v>ELESCUERZO</v>
      </c>
      <c r="E1834" s="41" t="str">
        <f>VLOOKUP(B1834,'[1]87-20-0'!$B$2:$G$10000, 5,0)</f>
        <v>GANCHO</v>
      </c>
      <c r="F1834" s="42">
        <f>VLOOKUP(B1834,'[1]87-20-0'!$B$2:$G$10000, 6,0)</f>
        <v>8284.36</v>
      </c>
      <c r="G1834" s="52">
        <f>F1834*(1-$B$15)*(1-(IF(ISERROR(VLOOKUP(A1834,'[2]BASE OFERTAS'!$A$2:$D$800,4,FALSE)),"0 ",VLOOKUP(A1834,'[2]BASE OFERTAS'!$A$2:$D$800,4,FALSE))))</f>
        <v>8284.36</v>
      </c>
      <c r="H1834" s="43"/>
      <c r="I1834" s="44">
        <f t="shared" si="57"/>
        <v>0</v>
      </c>
    </row>
    <row r="1835" spans="1:9" x14ac:dyDescent="0.2">
      <c r="A1835" s="53" t="str">
        <f t="shared" si="56"/>
        <v>ELESCUERZOGANCHO</v>
      </c>
      <c r="B1835" s="41" t="str">
        <f>'[1]87-20-0'!B1819</f>
        <v>GHA2EE</v>
      </c>
      <c r="C1835" s="41" t="str">
        <f>VLOOKUP(B1835,'[1]87-20-0'!$B$2:$G$10000, 3,0)</f>
        <v>GAN HAMAC C/ARGOL N 2 (10</v>
      </c>
      <c r="D1835" s="41" t="str">
        <f>VLOOKUP(B1835,'[1]87-20-0'!$B$2:$G$10000, 4,0)</f>
        <v>ELESCUERZO</v>
      </c>
      <c r="E1835" s="41" t="str">
        <f>VLOOKUP(B1835,'[1]87-20-0'!$B$2:$G$10000, 5,0)</f>
        <v>GANCHO</v>
      </c>
      <c r="F1835" s="42">
        <f>VLOOKUP(B1835,'[1]87-20-0'!$B$2:$G$10000, 6,0)</f>
        <v>13817.95</v>
      </c>
      <c r="G1835" s="52">
        <f>F1835*(1-$B$15)*(1-(IF(ISERROR(VLOOKUP(A1835,'[2]BASE OFERTAS'!$A$2:$D$800,4,FALSE)),"0 ",VLOOKUP(A1835,'[2]BASE OFERTAS'!$A$2:$D$800,4,FALSE))))</f>
        <v>13817.95</v>
      </c>
      <c r="H1835" s="43"/>
      <c r="I1835" s="44">
        <f t="shared" si="57"/>
        <v>0</v>
      </c>
    </row>
    <row r="1836" spans="1:9" x14ac:dyDescent="0.2">
      <c r="A1836" s="53" t="str">
        <f t="shared" si="56"/>
        <v>ELESCUERZOGANCHO</v>
      </c>
      <c r="B1836" s="41" t="str">
        <f>'[1]87-20-0'!B1820</f>
        <v>GBGEE</v>
      </c>
      <c r="C1836" s="41" t="str">
        <f>VLOOKUP(B1836,'[1]87-20-0'!$B$2:$G$10000, 3,0)</f>
        <v>GANCH BICICLET GRANDE (12</v>
      </c>
      <c r="D1836" s="41" t="str">
        <f>VLOOKUP(B1836,'[1]87-20-0'!$B$2:$G$10000, 4,0)</f>
        <v>ELESCUERZO</v>
      </c>
      <c r="E1836" s="41" t="str">
        <f>VLOOKUP(B1836,'[1]87-20-0'!$B$2:$G$10000, 5,0)</f>
        <v>GANCHO</v>
      </c>
      <c r="F1836" s="42">
        <f>VLOOKUP(B1836,'[1]87-20-0'!$B$2:$G$10000, 6,0)</f>
        <v>6751.4</v>
      </c>
      <c r="G1836" s="52">
        <f>F1836*(1-$B$15)*(1-(IF(ISERROR(VLOOKUP(A1836,'[2]BASE OFERTAS'!$A$2:$D$800,4,FALSE)),"0 ",VLOOKUP(A1836,'[2]BASE OFERTAS'!$A$2:$D$800,4,FALSE))))</f>
        <v>6751.4</v>
      </c>
      <c r="H1836" s="43"/>
      <c r="I1836" s="44">
        <f t="shared" si="57"/>
        <v>0</v>
      </c>
    </row>
    <row r="1837" spans="1:9" x14ac:dyDescent="0.2">
      <c r="A1837" s="53" t="str">
        <f t="shared" si="56"/>
        <v>ELESCUERZOGANCHO</v>
      </c>
      <c r="B1837" s="41" t="str">
        <f>'[1]87-20-0'!B1821</f>
        <v>GBCEE</v>
      </c>
      <c r="C1837" s="41" t="str">
        <f>VLOOKUP(B1837,'[1]87-20-0'!$B$2:$G$10000, 3,0)</f>
        <v>GANCH BICICLETA CHICA (12</v>
      </c>
      <c r="D1837" s="41" t="str">
        <f>VLOOKUP(B1837,'[1]87-20-0'!$B$2:$G$10000, 4,0)</f>
        <v>ELESCUERZO</v>
      </c>
      <c r="E1837" s="41" t="str">
        <f>VLOOKUP(B1837,'[1]87-20-0'!$B$2:$G$10000, 5,0)</f>
        <v>GANCHO</v>
      </c>
      <c r="F1837" s="42">
        <f>VLOOKUP(B1837,'[1]87-20-0'!$B$2:$G$10000, 6,0)</f>
        <v>2692.02</v>
      </c>
      <c r="G1837" s="52">
        <f>F1837*(1-$B$15)*(1-(IF(ISERROR(VLOOKUP(A1837,'[2]BASE OFERTAS'!$A$2:$D$800,4,FALSE)),"0 ",VLOOKUP(A1837,'[2]BASE OFERTAS'!$A$2:$D$800,4,FALSE))))</f>
        <v>2692.02</v>
      </c>
      <c r="H1837" s="43"/>
      <c r="I1837" s="44">
        <f t="shared" si="57"/>
        <v>0</v>
      </c>
    </row>
    <row r="1838" spans="1:9" x14ac:dyDescent="0.2">
      <c r="A1838" s="53" t="str">
        <f t="shared" si="56"/>
        <v>ELESCUERZOGANCHO</v>
      </c>
      <c r="B1838" s="41" t="str">
        <f>'[1]87-20-0'!B1822</f>
        <v>GCV21100</v>
      </c>
      <c r="C1838" s="41" t="str">
        <f>VLOOKUP(B1838,'[1]87-20-0'!$B$2:$G$10000, 3,0)</f>
        <v>GANCH C/VIENT 21-100 (25)</v>
      </c>
      <c r="D1838" s="41" t="str">
        <f>VLOOKUP(B1838,'[1]87-20-0'!$B$2:$G$10000, 4,0)</f>
        <v>ELESCUERZO</v>
      </c>
      <c r="E1838" s="41" t="str">
        <f>VLOOKUP(B1838,'[1]87-20-0'!$B$2:$G$10000, 5,0)</f>
        <v>GANCHO</v>
      </c>
      <c r="F1838" s="42">
        <f>VLOOKUP(B1838,'[1]87-20-0'!$B$2:$G$10000, 6,0)</f>
        <v>7563.28</v>
      </c>
      <c r="G1838" s="52">
        <f>F1838*(1-$B$15)*(1-(IF(ISERROR(VLOOKUP(A1838,'[2]BASE OFERTAS'!$A$2:$D$800,4,FALSE)),"0 ",VLOOKUP(A1838,'[2]BASE OFERTAS'!$A$2:$D$800,4,FALSE))))</f>
        <v>7563.28</v>
      </c>
      <c r="H1838" s="43"/>
      <c r="I1838" s="44">
        <f t="shared" si="57"/>
        <v>0</v>
      </c>
    </row>
    <row r="1839" spans="1:9" x14ac:dyDescent="0.2">
      <c r="A1839" s="53" t="str">
        <f t="shared" si="56"/>
        <v>ELESCUERZOGANCHO</v>
      </c>
      <c r="B1839" s="41" t="str">
        <f>'[1]87-20-0'!B1823</f>
        <v>GCV23120</v>
      </c>
      <c r="C1839" s="41" t="str">
        <f>VLOOKUP(B1839,'[1]87-20-0'!$B$2:$G$10000, 3,0)</f>
        <v>GANCH C/VIENT 23-120 (25)</v>
      </c>
      <c r="D1839" s="41" t="str">
        <f>VLOOKUP(B1839,'[1]87-20-0'!$B$2:$G$10000, 4,0)</f>
        <v>ELESCUERZO</v>
      </c>
      <c r="E1839" s="41" t="str">
        <f>VLOOKUP(B1839,'[1]87-20-0'!$B$2:$G$10000, 5,0)</f>
        <v>GANCHO</v>
      </c>
      <c r="F1839" s="42">
        <f>VLOOKUP(B1839,'[1]87-20-0'!$B$2:$G$10000, 6,0)</f>
        <v>9144.31</v>
      </c>
      <c r="G1839" s="52">
        <f>F1839*(1-$B$15)*(1-(IF(ISERROR(VLOOKUP(A1839,'[2]BASE OFERTAS'!$A$2:$D$800,4,FALSE)),"0 ",VLOOKUP(A1839,'[2]BASE OFERTAS'!$A$2:$D$800,4,FALSE))))</f>
        <v>9144.31</v>
      </c>
      <c r="H1839" s="43"/>
      <c r="I1839" s="44">
        <f t="shared" si="57"/>
        <v>0</v>
      </c>
    </row>
    <row r="1840" spans="1:9" x14ac:dyDescent="0.2">
      <c r="A1840" s="53" t="str">
        <f t="shared" si="56"/>
        <v>ELESCUERZOGANCHO</v>
      </c>
      <c r="B1840" s="41" t="str">
        <f>'[1]87-20-0'!B1824</f>
        <v>GCV23140</v>
      </c>
      <c r="C1840" s="41" t="str">
        <f>VLOOKUP(B1840,'[1]87-20-0'!$B$2:$G$10000, 3,0)</f>
        <v>GANCH C/VIENT 23-140 (15)</v>
      </c>
      <c r="D1840" s="41" t="str">
        <f>VLOOKUP(B1840,'[1]87-20-0'!$B$2:$G$10000, 4,0)</f>
        <v>ELESCUERZO</v>
      </c>
      <c r="E1840" s="41" t="str">
        <f>VLOOKUP(B1840,'[1]87-20-0'!$B$2:$G$10000, 5,0)</f>
        <v>GANCHO</v>
      </c>
      <c r="F1840" s="42">
        <f>VLOOKUP(B1840,'[1]87-20-0'!$B$2:$G$10000, 6,0)</f>
        <v>7691.48</v>
      </c>
      <c r="G1840" s="52">
        <f>F1840*(1-$B$15)*(1-(IF(ISERROR(VLOOKUP(A1840,'[2]BASE OFERTAS'!$A$2:$D$800,4,FALSE)),"0 ",VLOOKUP(A1840,'[2]BASE OFERTAS'!$A$2:$D$800,4,FALSE))))</f>
        <v>7691.48</v>
      </c>
      <c r="H1840" s="43"/>
      <c r="I1840" s="44">
        <f t="shared" si="57"/>
        <v>0</v>
      </c>
    </row>
    <row r="1841" spans="1:9" x14ac:dyDescent="0.2">
      <c r="A1841" s="53" t="str">
        <f t="shared" si="56"/>
        <v>ELESCUERZOGANCHO</v>
      </c>
      <c r="B1841" s="41" t="str">
        <f>'[1]87-20-0'!B1825</f>
        <v>GCV1830E</v>
      </c>
      <c r="C1841" s="41" t="str">
        <f>VLOOKUP(B1841,'[1]87-20-0'!$B$2:$G$10000, 3,0)</f>
        <v>GANCH C/VIENTO 18-30 (50)</v>
      </c>
      <c r="D1841" s="41" t="str">
        <f>VLOOKUP(B1841,'[1]87-20-0'!$B$2:$G$10000, 4,0)</f>
        <v>ELESCUERZO</v>
      </c>
      <c r="E1841" s="41" t="str">
        <f>VLOOKUP(B1841,'[1]87-20-0'!$B$2:$G$10000, 5,0)</f>
        <v>GANCHO</v>
      </c>
      <c r="F1841" s="42">
        <f>VLOOKUP(B1841,'[1]87-20-0'!$B$2:$G$10000, 6,0)</f>
        <v>5982.26</v>
      </c>
      <c r="G1841" s="52">
        <f>F1841*(1-$B$15)*(1-(IF(ISERROR(VLOOKUP(A1841,'[2]BASE OFERTAS'!$A$2:$D$800,4,FALSE)),"0 ",VLOOKUP(A1841,'[2]BASE OFERTAS'!$A$2:$D$800,4,FALSE))))</f>
        <v>5982.26</v>
      </c>
      <c r="H1841" s="43"/>
      <c r="I1841" s="44">
        <f t="shared" si="57"/>
        <v>0</v>
      </c>
    </row>
    <row r="1842" spans="1:9" x14ac:dyDescent="0.2">
      <c r="A1842" s="53" t="str">
        <f t="shared" si="56"/>
        <v>ELESCUERZOGANCHO</v>
      </c>
      <c r="B1842" s="41" t="str">
        <f>'[1]87-20-0'!B1826</f>
        <v>GCV1840E</v>
      </c>
      <c r="C1842" s="41" t="str">
        <f>VLOOKUP(B1842,'[1]87-20-0'!$B$2:$G$10000, 3,0)</f>
        <v>GANCH C/VIENTO 18-40 (50)</v>
      </c>
      <c r="D1842" s="41" t="str">
        <f>VLOOKUP(B1842,'[1]87-20-0'!$B$2:$G$10000, 4,0)</f>
        <v>ELESCUERZO</v>
      </c>
      <c r="E1842" s="41" t="str">
        <f>VLOOKUP(B1842,'[1]87-20-0'!$B$2:$G$10000, 5,0)</f>
        <v>GANCHO</v>
      </c>
      <c r="F1842" s="42">
        <f>VLOOKUP(B1842,'[1]87-20-0'!$B$2:$G$10000, 6,0)</f>
        <v>6324.1</v>
      </c>
      <c r="G1842" s="52">
        <f>F1842*(1-$B$15)*(1-(IF(ISERROR(VLOOKUP(A1842,'[2]BASE OFERTAS'!$A$2:$D$800,4,FALSE)),"0 ",VLOOKUP(A1842,'[2]BASE OFERTAS'!$A$2:$D$800,4,FALSE))))</f>
        <v>6324.1</v>
      </c>
      <c r="H1842" s="43"/>
      <c r="I1842" s="44">
        <f t="shared" si="57"/>
        <v>0</v>
      </c>
    </row>
    <row r="1843" spans="1:9" x14ac:dyDescent="0.2">
      <c r="A1843" s="53" t="str">
        <f t="shared" si="56"/>
        <v>ELESCUERZOGANCHO</v>
      </c>
      <c r="B1843" s="41" t="str">
        <f>'[1]87-20-0'!B1827</f>
        <v>GCV1950E</v>
      </c>
      <c r="C1843" s="41" t="str">
        <f>VLOOKUP(B1843,'[1]87-20-0'!$B$2:$G$10000, 3,0)</f>
        <v>GANCH C/VIENTO 19-50 (50)</v>
      </c>
      <c r="D1843" s="41" t="str">
        <f>VLOOKUP(B1843,'[1]87-20-0'!$B$2:$G$10000, 4,0)</f>
        <v>ELESCUERZO</v>
      </c>
      <c r="E1843" s="41" t="str">
        <f>VLOOKUP(B1843,'[1]87-20-0'!$B$2:$G$10000, 5,0)</f>
        <v>GANCHO</v>
      </c>
      <c r="F1843" s="42">
        <f>VLOOKUP(B1843,'[1]87-20-0'!$B$2:$G$10000, 6,0)</f>
        <v>8204.24</v>
      </c>
      <c r="G1843" s="52">
        <f>F1843*(1-$B$15)*(1-(IF(ISERROR(VLOOKUP(A1843,'[2]BASE OFERTAS'!$A$2:$D$800,4,FALSE)),"0 ",VLOOKUP(A1843,'[2]BASE OFERTAS'!$A$2:$D$800,4,FALSE))))</f>
        <v>8204.24</v>
      </c>
      <c r="H1843" s="43"/>
      <c r="I1843" s="44">
        <f t="shared" si="57"/>
        <v>0</v>
      </c>
    </row>
    <row r="1844" spans="1:9" x14ac:dyDescent="0.2">
      <c r="A1844" s="53" t="str">
        <f t="shared" si="56"/>
        <v>ELESCUERZOGANCHO</v>
      </c>
      <c r="B1844" s="41" t="str">
        <f>'[1]87-20-0'!B1828</f>
        <v>GCV1960E</v>
      </c>
      <c r="C1844" s="41" t="str">
        <f>VLOOKUP(B1844,'[1]87-20-0'!$B$2:$G$10000, 3,0)</f>
        <v>GANCH C/VIENTO 19-60 (50)</v>
      </c>
      <c r="D1844" s="41" t="str">
        <f>VLOOKUP(B1844,'[1]87-20-0'!$B$2:$G$10000, 4,0)</f>
        <v>ELESCUERZO</v>
      </c>
      <c r="E1844" s="41" t="str">
        <f>VLOOKUP(B1844,'[1]87-20-0'!$B$2:$G$10000, 5,0)</f>
        <v>GANCHO</v>
      </c>
      <c r="F1844" s="42">
        <f>VLOOKUP(B1844,'[1]87-20-0'!$B$2:$G$10000, 6,0)</f>
        <v>8802.4699999999993</v>
      </c>
      <c r="G1844" s="52">
        <f>F1844*(1-$B$15)*(1-(IF(ISERROR(VLOOKUP(A1844,'[2]BASE OFERTAS'!$A$2:$D$800,4,FALSE)),"0 ",VLOOKUP(A1844,'[2]BASE OFERTAS'!$A$2:$D$800,4,FALSE))))</f>
        <v>8802.4699999999993</v>
      </c>
      <c r="H1844" s="43"/>
      <c r="I1844" s="44">
        <f t="shared" si="57"/>
        <v>0</v>
      </c>
    </row>
    <row r="1845" spans="1:9" x14ac:dyDescent="0.2">
      <c r="A1845" s="53" t="str">
        <f t="shared" si="56"/>
        <v>ELESCUERZOGANCHO</v>
      </c>
      <c r="B1845" s="41" t="str">
        <f>'[1]87-20-0'!B1829</f>
        <v>GCV1970E</v>
      </c>
      <c r="C1845" s="41" t="str">
        <f>VLOOKUP(B1845,'[1]87-20-0'!$B$2:$G$10000, 3,0)</f>
        <v>GANCH C/VIENTO 19-70 (50)</v>
      </c>
      <c r="D1845" s="41" t="str">
        <f>VLOOKUP(B1845,'[1]87-20-0'!$B$2:$G$10000, 4,0)</f>
        <v>ELESCUERZO</v>
      </c>
      <c r="E1845" s="41" t="str">
        <f>VLOOKUP(B1845,'[1]87-20-0'!$B$2:$G$10000, 5,0)</f>
        <v>GANCHO</v>
      </c>
      <c r="F1845" s="42">
        <f>VLOOKUP(B1845,'[1]87-20-0'!$B$2:$G$10000, 6,0)</f>
        <v>10725.33</v>
      </c>
      <c r="G1845" s="52">
        <f>F1845*(1-$B$15)*(1-(IF(ISERROR(VLOOKUP(A1845,'[2]BASE OFERTAS'!$A$2:$D$800,4,FALSE)),"0 ",VLOOKUP(A1845,'[2]BASE OFERTAS'!$A$2:$D$800,4,FALSE))))</f>
        <v>10725.33</v>
      </c>
      <c r="H1845" s="43"/>
      <c r="I1845" s="44">
        <f t="shared" si="57"/>
        <v>0</v>
      </c>
    </row>
    <row r="1846" spans="1:9" x14ac:dyDescent="0.2">
      <c r="A1846" s="53" t="str">
        <f t="shared" si="56"/>
        <v>ELESCUERZOGANCHO</v>
      </c>
      <c r="B1846" s="41" t="str">
        <f>'[1]87-20-0'!B1830</f>
        <v>GCV2180E</v>
      </c>
      <c r="C1846" s="41" t="str">
        <f>VLOOKUP(B1846,'[1]87-20-0'!$B$2:$G$10000, 3,0)</f>
        <v>GANCH C/VIENTO 21-80 (50)</v>
      </c>
      <c r="D1846" s="41" t="str">
        <f>VLOOKUP(B1846,'[1]87-20-0'!$B$2:$G$10000, 4,0)</f>
        <v>ELESCUERZO</v>
      </c>
      <c r="E1846" s="41" t="str">
        <f>VLOOKUP(B1846,'[1]87-20-0'!$B$2:$G$10000, 5,0)</f>
        <v>GANCHO</v>
      </c>
      <c r="F1846" s="42">
        <f>VLOOKUP(B1846,'[1]87-20-0'!$B$2:$G$10000, 6,0)</f>
        <v>11323.56</v>
      </c>
      <c r="G1846" s="52">
        <f>F1846*(1-$B$15)*(1-(IF(ISERROR(VLOOKUP(A1846,'[2]BASE OFERTAS'!$A$2:$D$800,4,FALSE)),"0 ",VLOOKUP(A1846,'[2]BASE OFERTAS'!$A$2:$D$800,4,FALSE))))</f>
        <v>11323.56</v>
      </c>
      <c r="H1846" s="43"/>
      <c r="I1846" s="44">
        <f t="shared" si="57"/>
        <v>0</v>
      </c>
    </row>
    <row r="1847" spans="1:9" x14ac:dyDescent="0.2">
      <c r="A1847" s="53" t="str">
        <f t="shared" si="56"/>
        <v>ELESCUERZOGANCHO</v>
      </c>
      <c r="B1847" s="41" t="str">
        <f>'[1]87-20-0'!B1831</f>
        <v>GCV2190E</v>
      </c>
      <c r="C1847" s="41" t="str">
        <f>VLOOKUP(B1847,'[1]87-20-0'!$B$2:$G$10000, 3,0)</f>
        <v>GANCH C/VIENTO 21-90 (25)</v>
      </c>
      <c r="D1847" s="41" t="str">
        <f>VLOOKUP(B1847,'[1]87-20-0'!$B$2:$G$10000, 4,0)</f>
        <v>ELESCUERZO</v>
      </c>
      <c r="E1847" s="41" t="str">
        <f>VLOOKUP(B1847,'[1]87-20-0'!$B$2:$G$10000, 5,0)</f>
        <v>GANCHO</v>
      </c>
      <c r="F1847" s="42">
        <f>VLOOKUP(B1847,'[1]87-20-0'!$B$2:$G$10000, 6,0)</f>
        <v>6922.33</v>
      </c>
      <c r="G1847" s="52">
        <f>F1847*(1-$B$15)*(1-(IF(ISERROR(VLOOKUP(A1847,'[2]BASE OFERTAS'!$A$2:$D$800,4,FALSE)),"0 ",VLOOKUP(A1847,'[2]BASE OFERTAS'!$A$2:$D$800,4,FALSE))))</f>
        <v>6922.33</v>
      </c>
      <c r="H1847" s="43"/>
      <c r="I1847" s="44">
        <f t="shared" si="57"/>
        <v>0</v>
      </c>
    </row>
    <row r="1848" spans="1:9" x14ac:dyDescent="0.2">
      <c r="A1848" s="53" t="str">
        <f t="shared" si="56"/>
        <v>ELESCUERZOGANCHO</v>
      </c>
      <c r="B1848" s="41" t="str">
        <f>'[1]87-20-0'!B1832</f>
        <v>GECEE</v>
      </c>
      <c r="C1848" s="41" t="str">
        <f>VLOOKUP(B1848,'[1]87-20-0'!$B$2:$G$10000, 3,0)</f>
        <v>GANCH ESCALERA CHICO (12)</v>
      </c>
      <c r="D1848" s="41" t="str">
        <f>VLOOKUP(B1848,'[1]87-20-0'!$B$2:$G$10000, 4,0)</f>
        <v>ELESCUERZO</v>
      </c>
      <c r="E1848" s="41" t="str">
        <f>VLOOKUP(B1848,'[1]87-20-0'!$B$2:$G$10000, 5,0)</f>
        <v>GANCHO</v>
      </c>
      <c r="F1848" s="42">
        <f>VLOOKUP(B1848,'[1]87-20-0'!$B$2:$G$10000, 6,0)</f>
        <v>6324.1</v>
      </c>
      <c r="G1848" s="52">
        <f>F1848*(1-$B$15)*(1-(IF(ISERROR(VLOOKUP(A1848,'[2]BASE OFERTAS'!$A$2:$D$800,4,FALSE)),"0 ",VLOOKUP(A1848,'[2]BASE OFERTAS'!$A$2:$D$800,4,FALSE))))</f>
        <v>6324.1</v>
      </c>
      <c r="H1848" s="43"/>
      <c r="I1848" s="44">
        <f t="shared" si="57"/>
        <v>0</v>
      </c>
    </row>
    <row r="1849" spans="1:9" x14ac:dyDescent="0.2">
      <c r="A1849" s="53" t="str">
        <f t="shared" si="56"/>
        <v>ELESCUERZOGANCHO</v>
      </c>
      <c r="B1849" s="41" t="str">
        <f>'[1]87-20-0'!B1833</f>
        <v>GEGEE</v>
      </c>
      <c r="C1849" s="41" t="str">
        <f>VLOOKUP(B1849,'[1]87-20-0'!$B$2:$G$10000, 3,0)</f>
        <v>GANCH ESCALERA GRANDE (12</v>
      </c>
      <c r="D1849" s="41" t="str">
        <f>VLOOKUP(B1849,'[1]87-20-0'!$B$2:$G$10000, 4,0)</f>
        <v>ELESCUERZO</v>
      </c>
      <c r="E1849" s="41" t="str">
        <f>VLOOKUP(B1849,'[1]87-20-0'!$B$2:$G$10000, 5,0)</f>
        <v>GANCHO</v>
      </c>
      <c r="F1849" s="42">
        <f>VLOOKUP(B1849,'[1]87-20-0'!$B$2:$G$10000, 6,0)</f>
        <v>7819.67</v>
      </c>
      <c r="G1849" s="52">
        <f>F1849*(1-$B$15)*(1-(IF(ISERROR(VLOOKUP(A1849,'[2]BASE OFERTAS'!$A$2:$D$800,4,FALSE)),"0 ",VLOOKUP(A1849,'[2]BASE OFERTAS'!$A$2:$D$800,4,FALSE))))</f>
        <v>7819.67</v>
      </c>
      <c r="H1849" s="43"/>
      <c r="I1849" s="44">
        <f t="shared" si="57"/>
        <v>0</v>
      </c>
    </row>
    <row r="1850" spans="1:9" x14ac:dyDescent="0.2">
      <c r="A1850" s="53" t="str">
        <f t="shared" si="56"/>
        <v>TENSILGANCHO SOGA ELAST</v>
      </c>
      <c r="B1850" s="41" t="str">
        <f>'[1]87-20-0'!B1834</f>
        <v>GSET</v>
      </c>
      <c r="C1850" s="41" t="str">
        <f>VLOOKUP(B1850,'[1]87-20-0'!$B$2:$G$10000, 3,0)</f>
        <v>GANCH PLAS P/SOG ELASTICA</v>
      </c>
      <c r="D1850" s="41" t="str">
        <f>VLOOKUP(B1850,'[1]87-20-0'!$B$2:$G$10000, 4,0)</f>
        <v>TENSIL</v>
      </c>
      <c r="E1850" s="41" t="str">
        <f>VLOOKUP(B1850,'[1]87-20-0'!$B$2:$G$10000, 5,0)</f>
        <v>GANCHO SOGA ELAST</v>
      </c>
      <c r="F1850" s="42">
        <f>VLOOKUP(B1850,'[1]87-20-0'!$B$2:$G$10000, 6,0)</f>
        <v>193.48</v>
      </c>
      <c r="G1850" s="52">
        <f>F1850*(1-$B$15)*(1-(IF(ISERROR(VLOOKUP(A1850,'[2]BASE OFERTAS'!$A$2:$D$800,4,FALSE)),"0 ",VLOOKUP(A1850,'[2]BASE OFERTAS'!$A$2:$D$800,4,FALSE))))</f>
        <v>193.48</v>
      </c>
      <c r="H1850" s="43"/>
      <c r="I1850" s="44">
        <f t="shared" si="57"/>
        <v>0</v>
      </c>
    </row>
    <row r="1851" spans="1:9" x14ac:dyDescent="0.2">
      <c r="A1851" s="53" t="str">
        <f t="shared" si="56"/>
        <v>ELESCUERZOGANCHO</v>
      </c>
      <c r="B1851" s="41" t="str">
        <f>'[1]87-20-0'!B1835</f>
        <v>GHOEE</v>
      </c>
      <c r="C1851" s="41" t="str">
        <f>VLOOKUP(B1851,'[1]87-20-0'!$B$2:$G$10000, 3,0)</f>
        <v>GANCHO #HORQUILLA#  (6)</v>
      </c>
      <c r="D1851" s="41" t="str">
        <f>VLOOKUP(B1851,'[1]87-20-0'!$B$2:$G$10000, 4,0)</f>
        <v>ELESCUERZO</v>
      </c>
      <c r="E1851" s="41" t="str">
        <f>VLOOKUP(B1851,'[1]87-20-0'!$B$2:$G$10000, 5,0)</f>
        <v>GANCHO</v>
      </c>
      <c r="F1851" s="42">
        <f>VLOOKUP(B1851,'[1]87-20-0'!$B$2:$G$10000, 6,0)</f>
        <v>4144.8500000000004</v>
      </c>
      <c r="G1851" s="52">
        <f>F1851*(1-$B$15)*(1-(IF(ISERROR(VLOOKUP(A1851,'[2]BASE OFERTAS'!$A$2:$D$800,4,FALSE)),"0 ",VLOOKUP(A1851,'[2]BASE OFERTAS'!$A$2:$D$800,4,FALSE))))</f>
        <v>4144.8500000000004</v>
      </c>
      <c r="H1851" s="43"/>
      <c r="I1851" s="44">
        <f t="shared" si="57"/>
        <v>0</v>
      </c>
    </row>
    <row r="1852" spans="1:9" x14ac:dyDescent="0.2">
      <c r="A1852" s="53" t="str">
        <f t="shared" si="56"/>
        <v>ELESCUERZOGANCHO</v>
      </c>
      <c r="B1852" s="41" t="str">
        <f>'[1]87-20-0'!B1836</f>
        <v>GMEE</v>
      </c>
      <c r="C1852" s="41" t="str">
        <f>VLOOKUP(B1852,'[1]87-20-0'!$B$2:$G$10000, 3,0)</f>
        <v>GANCHO #MANGUERA#  (6)</v>
      </c>
      <c r="D1852" s="41" t="str">
        <f>VLOOKUP(B1852,'[1]87-20-0'!$B$2:$G$10000, 4,0)</f>
        <v>ELESCUERZO</v>
      </c>
      <c r="E1852" s="41" t="str">
        <f>VLOOKUP(B1852,'[1]87-20-0'!$B$2:$G$10000, 5,0)</f>
        <v>GANCHO</v>
      </c>
      <c r="F1852" s="42">
        <f>VLOOKUP(B1852,'[1]87-20-0'!$B$2:$G$10000, 6,0)</f>
        <v>3931.2</v>
      </c>
      <c r="G1852" s="52">
        <f>F1852*(1-$B$15)*(1-(IF(ISERROR(VLOOKUP(A1852,'[2]BASE OFERTAS'!$A$2:$D$800,4,FALSE)),"0 ",VLOOKUP(A1852,'[2]BASE OFERTAS'!$A$2:$D$800,4,FALSE))))</f>
        <v>3931.2</v>
      </c>
      <c r="H1852" s="43"/>
      <c r="I1852" s="44">
        <f t="shared" si="57"/>
        <v>0</v>
      </c>
    </row>
    <row r="1853" spans="1:9" x14ac:dyDescent="0.2">
      <c r="A1853" s="53" t="str">
        <f t="shared" si="56"/>
        <v>ELESCUERZOGANCHO</v>
      </c>
      <c r="B1853" s="41" t="str">
        <f>'[1]87-20-0'!B1837</f>
        <v>GTEE</v>
      </c>
      <c r="C1853" s="41" t="str">
        <f>VLOOKUP(B1853,'[1]87-20-0'!$B$2:$G$10000, 3,0)</f>
        <v>GANCHO #TECHO#  (6)</v>
      </c>
      <c r="D1853" s="41" t="str">
        <f>VLOOKUP(B1853,'[1]87-20-0'!$B$2:$G$10000, 4,0)</f>
        <v>ELESCUERZO</v>
      </c>
      <c r="E1853" s="41" t="str">
        <f>VLOOKUP(B1853,'[1]87-20-0'!$B$2:$G$10000, 5,0)</f>
        <v>GANCHO</v>
      </c>
      <c r="F1853" s="42">
        <f>VLOOKUP(B1853,'[1]87-20-0'!$B$2:$G$10000, 6,0)</f>
        <v>3931.2</v>
      </c>
      <c r="G1853" s="52">
        <f>F1853*(1-$B$15)*(1-(IF(ISERROR(VLOOKUP(A1853,'[2]BASE OFERTAS'!$A$2:$D$800,4,FALSE)),"0 ",VLOOKUP(A1853,'[2]BASE OFERTAS'!$A$2:$D$800,4,FALSE))))</f>
        <v>3931.2</v>
      </c>
      <c r="H1853" s="43"/>
      <c r="I1853" s="44">
        <f t="shared" si="57"/>
        <v>0</v>
      </c>
    </row>
    <row r="1854" spans="1:9" x14ac:dyDescent="0.2">
      <c r="A1854" s="53" t="str">
        <f t="shared" si="56"/>
        <v>SABELCORTGANCHO</v>
      </c>
      <c r="B1854" s="41" t="str">
        <f>'[1]87-20-0'!B1838</f>
        <v>GCB</v>
      </c>
      <c r="C1854" s="41" t="str">
        <f>VLOOKUP(B1854,'[1]87-20-0'!$B$2:$G$10000, 3,0)</f>
        <v>GANCHO CORTINA BANO</v>
      </c>
      <c r="D1854" s="41" t="str">
        <f>VLOOKUP(B1854,'[1]87-20-0'!$B$2:$G$10000, 4,0)</f>
        <v>SABELCORT</v>
      </c>
      <c r="E1854" s="41" t="str">
        <f>VLOOKUP(B1854,'[1]87-20-0'!$B$2:$G$10000, 5,0)</f>
        <v>GANCHO</v>
      </c>
      <c r="F1854" s="42">
        <f>VLOOKUP(B1854,'[1]87-20-0'!$B$2:$G$10000, 6,0)</f>
        <v>1226</v>
      </c>
      <c r="G1854" s="52">
        <f>F1854*(1-$B$15)*(1-(IF(ISERROR(VLOOKUP(A1854,'[2]BASE OFERTAS'!$A$2:$D$800,4,FALSE)),"0 ",VLOOKUP(A1854,'[2]BASE OFERTAS'!$A$2:$D$800,4,FALSE))))</f>
        <v>1226</v>
      </c>
      <c r="H1854" s="43"/>
      <c r="I1854" s="44">
        <f t="shared" si="57"/>
        <v>0</v>
      </c>
    </row>
    <row r="1855" spans="1:9" x14ac:dyDescent="0.2">
      <c r="A1855" s="53" t="str">
        <f t="shared" si="56"/>
        <v>SCGANCHO HAMACA</v>
      </c>
      <c r="B1855" s="41" t="str">
        <f>'[1]87-20-0'!B1839</f>
        <v>GH1SC</v>
      </c>
      <c r="C1855" s="41" t="str">
        <f>VLOOKUP(B1855,'[1]87-20-0'!$B$2:$G$10000, 3,0)</f>
        <v>GANCHO HAMAC N  1 C/BASE</v>
      </c>
      <c r="D1855" s="41" t="str">
        <f>VLOOKUP(B1855,'[1]87-20-0'!$B$2:$G$10000, 4,0)</f>
        <v>SC</v>
      </c>
      <c r="E1855" s="41" t="str">
        <f>VLOOKUP(B1855,'[1]87-20-0'!$B$2:$G$10000, 5,0)</f>
        <v>GANCHO HAMACA</v>
      </c>
      <c r="F1855" s="42">
        <f>VLOOKUP(B1855,'[1]87-20-0'!$B$2:$G$10000, 6,0)</f>
        <v>1414.37</v>
      </c>
      <c r="G1855" s="52">
        <f>F1855*(1-$B$15)*(1-(IF(ISERROR(VLOOKUP(A1855,'[2]BASE OFERTAS'!$A$2:$D$800,4,FALSE)),"0 ",VLOOKUP(A1855,'[2]BASE OFERTAS'!$A$2:$D$800,4,FALSE))))</f>
        <v>1414.37</v>
      </c>
      <c r="H1855" s="43"/>
      <c r="I1855" s="44">
        <f t="shared" si="57"/>
        <v>0</v>
      </c>
    </row>
    <row r="1856" spans="1:9" x14ac:dyDescent="0.2">
      <c r="A1856" s="53" t="str">
        <f t="shared" si="56"/>
        <v>SCGANCHO HAMACA</v>
      </c>
      <c r="B1856" s="41" t="str">
        <f>'[1]87-20-0'!B1840</f>
        <v>GH2SC</v>
      </c>
      <c r="C1856" s="41" t="str">
        <f>VLOOKUP(B1856,'[1]87-20-0'!$B$2:$G$10000, 3,0)</f>
        <v>GANCHO HAMAC N  2 C/PITON</v>
      </c>
      <c r="D1856" s="41" t="str">
        <f>VLOOKUP(B1856,'[1]87-20-0'!$B$2:$G$10000, 4,0)</f>
        <v>SC</v>
      </c>
      <c r="E1856" s="41" t="str">
        <f>VLOOKUP(B1856,'[1]87-20-0'!$B$2:$G$10000, 5,0)</f>
        <v>GANCHO HAMACA</v>
      </c>
      <c r="F1856" s="42">
        <f>VLOOKUP(B1856,'[1]87-20-0'!$B$2:$G$10000, 6,0)</f>
        <v>1584.1</v>
      </c>
      <c r="G1856" s="52">
        <f>F1856*(1-$B$15)*(1-(IF(ISERROR(VLOOKUP(A1856,'[2]BASE OFERTAS'!$A$2:$D$800,4,FALSE)),"0 ",VLOOKUP(A1856,'[2]BASE OFERTAS'!$A$2:$D$800,4,FALSE))))</f>
        <v>1584.1</v>
      </c>
      <c r="H1856" s="43"/>
      <c r="I1856" s="44">
        <f t="shared" si="57"/>
        <v>0</v>
      </c>
    </row>
    <row r="1857" spans="1:9" x14ac:dyDescent="0.2">
      <c r="A1857" s="53" t="str">
        <f t="shared" si="56"/>
        <v>SCGANCHO HAMACA</v>
      </c>
      <c r="B1857" s="41" t="str">
        <f>'[1]87-20-0'!B1841</f>
        <v>GH3SC</v>
      </c>
      <c r="C1857" s="41" t="str">
        <f>VLOOKUP(B1857,'[1]87-20-0'!$B$2:$G$10000, 3,0)</f>
        <v>GANCHO HAMAC N  3 C/ARGOL</v>
      </c>
      <c r="D1857" s="41" t="str">
        <f>VLOOKUP(B1857,'[1]87-20-0'!$B$2:$G$10000, 4,0)</f>
        <v>SC</v>
      </c>
      <c r="E1857" s="41" t="str">
        <f>VLOOKUP(B1857,'[1]87-20-0'!$B$2:$G$10000, 5,0)</f>
        <v>GANCHO HAMACA</v>
      </c>
      <c r="F1857" s="42">
        <f>VLOOKUP(B1857,'[1]87-20-0'!$B$2:$G$10000, 6,0)</f>
        <v>1331.09</v>
      </c>
      <c r="G1857" s="52">
        <f>F1857*(1-$B$15)*(1-(IF(ISERROR(VLOOKUP(A1857,'[2]BASE OFERTAS'!$A$2:$D$800,4,FALSE)),"0 ",VLOOKUP(A1857,'[2]BASE OFERTAS'!$A$2:$D$800,4,FALSE))))</f>
        <v>1331.09</v>
      </c>
      <c r="H1857" s="43"/>
      <c r="I1857" s="44">
        <f t="shared" si="57"/>
        <v>0</v>
      </c>
    </row>
    <row r="1858" spans="1:9" x14ac:dyDescent="0.2">
      <c r="A1858" s="53" t="str">
        <f t="shared" si="56"/>
        <v>ELESCUERZOGANCHO</v>
      </c>
      <c r="B1858" s="41" t="str">
        <f>'[1]87-20-0'!B1842</f>
        <v>GH1EE</v>
      </c>
      <c r="C1858" s="41" t="str">
        <f>VLOOKUP(B1858,'[1]87-20-0'!$B$2:$G$10000, 3,0)</f>
        <v>GANCHO HAMACA N  1  (6)</v>
      </c>
      <c r="D1858" s="41" t="str">
        <f>VLOOKUP(B1858,'[1]87-20-0'!$B$2:$G$10000, 4,0)</f>
        <v>ELESCUERZO</v>
      </c>
      <c r="E1858" s="41" t="str">
        <f>VLOOKUP(B1858,'[1]87-20-0'!$B$2:$G$10000, 5,0)</f>
        <v>GANCHO</v>
      </c>
      <c r="F1858" s="42">
        <f>VLOOKUP(B1858,'[1]87-20-0'!$B$2:$G$10000, 6,0)</f>
        <v>8129.46</v>
      </c>
      <c r="G1858" s="52">
        <f>F1858*(1-$B$15)*(1-(IF(ISERROR(VLOOKUP(A1858,'[2]BASE OFERTAS'!$A$2:$D$800,4,FALSE)),"0 ",VLOOKUP(A1858,'[2]BASE OFERTAS'!$A$2:$D$800,4,FALSE))))</f>
        <v>8129.46</v>
      </c>
      <c r="H1858" s="43"/>
      <c r="I1858" s="44">
        <f t="shared" si="57"/>
        <v>0</v>
      </c>
    </row>
    <row r="1859" spans="1:9" x14ac:dyDescent="0.2">
      <c r="A1859" s="53" t="str">
        <f t="shared" si="56"/>
        <v>ELESCUERZOGANCHO</v>
      </c>
      <c r="B1859" s="41" t="str">
        <f>'[1]87-20-0'!B1843</f>
        <v>GH2EE</v>
      </c>
      <c r="C1859" s="41" t="str">
        <f>VLOOKUP(B1859,'[1]87-20-0'!$B$2:$G$10000, 3,0)</f>
        <v>GANCHO HAMACA N  2  (10)</v>
      </c>
      <c r="D1859" s="41" t="str">
        <f>VLOOKUP(B1859,'[1]87-20-0'!$B$2:$G$10000, 4,0)</f>
        <v>ELESCUERZO</v>
      </c>
      <c r="E1859" s="41" t="str">
        <f>VLOOKUP(B1859,'[1]87-20-0'!$B$2:$G$10000, 5,0)</f>
        <v>GANCHO</v>
      </c>
      <c r="F1859" s="42">
        <f>VLOOKUP(B1859,'[1]87-20-0'!$B$2:$G$10000, 6,0)</f>
        <v>13817.95</v>
      </c>
      <c r="G1859" s="52">
        <f>F1859*(1-$B$15)*(1-(IF(ISERROR(VLOOKUP(A1859,'[2]BASE OFERTAS'!$A$2:$D$800,4,FALSE)),"0 ",VLOOKUP(A1859,'[2]BASE OFERTAS'!$A$2:$D$800,4,FALSE))))</f>
        <v>13817.95</v>
      </c>
      <c r="H1859" s="43"/>
      <c r="I1859" s="44">
        <f t="shared" si="57"/>
        <v>0</v>
      </c>
    </row>
    <row r="1860" spans="1:9" x14ac:dyDescent="0.2">
      <c r="A1860" s="53" t="str">
        <f t="shared" si="56"/>
        <v>VITAL GASMICROGARRAFA</v>
      </c>
      <c r="B1860" s="41" t="str">
        <f>'[1]87-20-0'!B1844</f>
        <v>G2</v>
      </c>
      <c r="C1860" s="41" t="str">
        <f>VLOOKUP(B1860,'[1]87-20-0'!$B$2:$G$10000, 3,0)</f>
        <v>GARRAFA 2 KG.</v>
      </c>
      <c r="D1860" s="41" t="str">
        <f>VLOOKUP(B1860,'[1]87-20-0'!$B$2:$G$10000, 4,0)</f>
        <v>VITAL GAS</v>
      </c>
      <c r="E1860" s="41" t="str">
        <f>VLOOKUP(B1860,'[1]87-20-0'!$B$2:$G$10000, 5,0)</f>
        <v>MICROGARRAFA</v>
      </c>
      <c r="F1860" s="42">
        <f>VLOOKUP(B1860,'[1]87-20-0'!$B$2:$G$10000, 6,0)</f>
        <v>52174.559999999998</v>
      </c>
      <c r="G1860" s="52">
        <f>F1860*(1-$B$15)*(1-(IF(ISERROR(VLOOKUP(A1860,'[2]BASE OFERTAS'!$A$2:$D$800,4,FALSE)),"0 ",VLOOKUP(A1860,'[2]BASE OFERTAS'!$A$2:$D$800,4,FALSE))))</f>
        <v>52174.559999999998</v>
      </c>
      <c r="H1860" s="43"/>
      <c r="I1860" s="44">
        <f t="shared" si="57"/>
        <v>0</v>
      </c>
    </row>
    <row r="1861" spans="1:9" x14ac:dyDescent="0.2">
      <c r="A1861" s="53" t="str">
        <f t="shared" si="56"/>
        <v>VITAL GASMICROGARRAFA</v>
      </c>
      <c r="B1861" s="41" t="str">
        <f>'[1]87-20-0'!B1845</f>
        <v>G3</v>
      </c>
      <c r="C1861" s="41" t="str">
        <f>VLOOKUP(B1861,'[1]87-20-0'!$B$2:$G$10000, 3,0)</f>
        <v>GARRAFA 3 KG.</v>
      </c>
      <c r="D1861" s="41" t="str">
        <f>VLOOKUP(B1861,'[1]87-20-0'!$B$2:$G$10000, 4,0)</f>
        <v>VITAL GAS</v>
      </c>
      <c r="E1861" s="41" t="str">
        <f>VLOOKUP(B1861,'[1]87-20-0'!$B$2:$G$10000, 5,0)</f>
        <v>MICROGARRAFA</v>
      </c>
      <c r="F1861" s="42">
        <f>VLOOKUP(B1861,'[1]87-20-0'!$B$2:$G$10000, 6,0)</f>
        <v>60942.85</v>
      </c>
      <c r="G1861" s="52">
        <f>F1861*(1-$B$15)*(1-(IF(ISERROR(VLOOKUP(A1861,'[2]BASE OFERTAS'!$A$2:$D$800,4,FALSE)),"0 ",VLOOKUP(A1861,'[2]BASE OFERTAS'!$A$2:$D$800,4,FALSE))))</f>
        <v>60942.85</v>
      </c>
      <c r="H1861" s="43"/>
      <c r="I1861" s="44">
        <f t="shared" si="57"/>
        <v>0</v>
      </c>
    </row>
    <row r="1862" spans="1:9" x14ac:dyDescent="0.2">
      <c r="A1862" s="53" t="str">
        <f t="shared" si="56"/>
        <v>TF3GRASA GRAFITADA</v>
      </c>
      <c r="B1862" s="41" t="str">
        <f>'[1]87-20-0'!B1846</f>
        <v>GG30T</v>
      </c>
      <c r="C1862" s="41" t="str">
        <f>VLOOKUP(B1862,'[1]87-20-0'!$B$2:$G$10000, 3,0)</f>
        <v>GRA GRAFITADA  30GRS</v>
      </c>
      <c r="D1862" s="41" t="str">
        <f>VLOOKUP(B1862,'[1]87-20-0'!$B$2:$G$10000, 4,0)</f>
        <v>TF3</v>
      </c>
      <c r="E1862" s="41" t="str">
        <f>VLOOKUP(B1862,'[1]87-20-0'!$B$2:$G$10000, 5,0)</f>
        <v>GRASA GRAFITADA</v>
      </c>
      <c r="F1862" s="42">
        <f>VLOOKUP(B1862,'[1]87-20-0'!$B$2:$G$10000, 6,0)</f>
        <v>979.23</v>
      </c>
      <c r="G1862" s="52">
        <f>F1862*(1-$B$15)*(1-(IF(ISERROR(VLOOKUP(A1862,'[2]BASE OFERTAS'!$A$2:$D$800,4,FALSE)),"0 ",VLOOKUP(A1862,'[2]BASE OFERTAS'!$A$2:$D$800,4,FALSE))))</f>
        <v>979.23</v>
      </c>
      <c r="H1862" s="43"/>
      <c r="I1862" s="44">
        <f t="shared" si="57"/>
        <v>0</v>
      </c>
    </row>
    <row r="1863" spans="1:9" x14ac:dyDescent="0.2">
      <c r="A1863" s="53" t="str">
        <f t="shared" si="56"/>
        <v>TF3GRASA GRAFITADA</v>
      </c>
      <c r="B1863" s="41" t="str">
        <f>'[1]87-20-0'!B1847</f>
        <v>GG100T</v>
      </c>
      <c r="C1863" s="41" t="str">
        <f>VLOOKUP(B1863,'[1]87-20-0'!$B$2:$G$10000, 3,0)</f>
        <v>GRA GRAFITADA 100GRS</v>
      </c>
      <c r="D1863" s="41" t="str">
        <f>VLOOKUP(B1863,'[1]87-20-0'!$B$2:$G$10000, 4,0)</f>
        <v>TF3</v>
      </c>
      <c r="E1863" s="41" t="str">
        <f>VLOOKUP(B1863,'[1]87-20-0'!$B$2:$G$10000, 5,0)</f>
        <v>GRASA GRAFITADA</v>
      </c>
      <c r="F1863" s="42">
        <f>VLOOKUP(B1863,'[1]87-20-0'!$B$2:$G$10000, 6,0)</f>
        <v>813.24</v>
      </c>
      <c r="G1863" s="52">
        <f>F1863*(1-$B$15)*(1-(IF(ISERROR(VLOOKUP(A1863,'[2]BASE OFERTAS'!$A$2:$D$800,4,FALSE)),"0 ",VLOOKUP(A1863,'[2]BASE OFERTAS'!$A$2:$D$800,4,FALSE))))</f>
        <v>813.24</v>
      </c>
      <c r="H1863" s="43"/>
      <c r="I1863" s="44">
        <f t="shared" si="57"/>
        <v>0</v>
      </c>
    </row>
    <row r="1864" spans="1:9" x14ac:dyDescent="0.2">
      <c r="A1864" s="53" t="str">
        <f t="shared" si="56"/>
        <v>TF3GRASA GRAFITADA</v>
      </c>
      <c r="B1864" s="41" t="str">
        <f>'[1]87-20-0'!B1848</f>
        <v>GG250T</v>
      </c>
      <c r="C1864" s="41" t="str">
        <f>VLOOKUP(B1864,'[1]87-20-0'!$B$2:$G$10000, 3,0)</f>
        <v>GRA GRAFITADA 250GRS</v>
      </c>
      <c r="D1864" s="41" t="str">
        <f>VLOOKUP(B1864,'[1]87-20-0'!$B$2:$G$10000, 4,0)</f>
        <v>TF3</v>
      </c>
      <c r="E1864" s="41" t="str">
        <f>VLOOKUP(B1864,'[1]87-20-0'!$B$2:$G$10000, 5,0)</f>
        <v>GRASA GRAFITADA</v>
      </c>
      <c r="F1864" s="42">
        <f>VLOOKUP(B1864,'[1]87-20-0'!$B$2:$G$10000, 6,0)</f>
        <v>1475.11</v>
      </c>
      <c r="G1864" s="52">
        <f>F1864*(1-$B$15)*(1-(IF(ISERROR(VLOOKUP(A1864,'[2]BASE OFERTAS'!$A$2:$D$800,4,FALSE)),"0 ",VLOOKUP(A1864,'[2]BASE OFERTAS'!$A$2:$D$800,4,FALSE))))</f>
        <v>1475.11</v>
      </c>
      <c r="H1864" s="43"/>
      <c r="I1864" s="44">
        <f t="shared" si="57"/>
        <v>0</v>
      </c>
    </row>
    <row r="1865" spans="1:9" x14ac:dyDescent="0.2">
      <c r="A1865" s="53" t="str">
        <f t="shared" si="56"/>
        <v>KUWAITGRAFITO AEROSOL</v>
      </c>
      <c r="B1865" s="41" t="str">
        <f>'[1]87-20-0'!B1849</f>
        <v>GLAK</v>
      </c>
      <c r="C1865" s="41" t="str">
        <f>VLOOKUP(B1865,'[1]87-20-0'!$B$2:$G$10000, 3,0)</f>
        <v>GRAFI LLANT AERO 440</v>
      </c>
      <c r="D1865" s="41" t="str">
        <f>VLOOKUP(B1865,'[1]87-20-0'!$B$2:$G$10000, 4,0)</f>
        <v>KUWAIT</v>
      </c>
      <c r="E1865" s="41" t="str">
        <f>VLOOKUP(B1865,'[1]87-20-0'!$B$2:$G$10000, 5,0)</f>
        <v>GRAFITO AEROSOL</v>
      </c>
      <c r="F1865" s="42">
        <f>VLOOKUP(B1865,'[1]87-20-0'!$B$2:$G$10000, 6,0)</f>
        <v>4623.8</v>
      </c>
      <c r="G1865" s="52">
        <f>F1865*(1-$B$15)*(1-(IF(ISERROR(VLOOKUP(A1865,'[2]BASE OFERTAS'!$A$2:$D$800,4,FALSE)),"0 ",VLOOKUP(A1865,'[2]BASE OFERTAS'!$A$2:$D$800,4,FALSE))))</f>
        <v>4623.8</v>
      </c>
      <c r="H1865" s="43"/>
      <c r="I1865" s="44">
        <f t="shared" si="57"/>
        <v>0</v>
      </c>
    </row>
    <row r="1866" spans="1:9" x14ac:dyDescent="0.2">
      <c r="A1866" s="53" t="str">
        <f t="shared" si="56"/>
        <v>TF3GRAFITO POLVO</v>
      </c>
      <c r="B1866" s="41" t="str">
        <f>'[1]87-20-0'!B1850</f>
        <v>GP60T</v>
      </c>
      <c r="C1866" s="41" t="str">
        <f>VLOOKUP(B1866,'[1]87-20-0'!$B$2:$G$10000, 3,0)</f>
        <v>GRAFITO POLVO 50 GRS</v>
      </c>
      <c r="D1866" s="41" t="str">
        <f>VLOOKUP(B1866,'[1]87-20-0'!$B$2:$G$10000, 4,0)</f>
        <v>TF3</v>
      </c>
      <c r="E1866" s="41" t="str">
        <f>VLOOKUP(B1866,'[1]87-20-0'!$B$2:$G$10000, 5,0)</f>
        <v>GRAFITO POLVO</v>
      </c>
      <c r="F1866" s="42">
        <f>VLOOKUP(B1866,'[1]87-20-0'!$B$2:$G$10000, 6,0)</f>
        <v>709.37</v>
      </c>
      <c r="G1866" s="52">
        <f>F1866*(1-$B$15)*(1-(IF(ISERROR(VLOOKUP(A1866,'[2]BASE OFERTAS'!$A$2:$D$800,4,FALSE)),"0 ",VLOOKUP(A1866,'[2]BASE OFERTAS'!$A$2:$D$800,4,FALSE))))</f>
        <v>709.37</v>
      </c>
      <c r="H1866" s="43"/>
      <c r="I1866" s="44">
        <f t="shared" si="57"/>
        <v>0</v>
      </c>
    </row>
    <row r="1867" spans="1:9" x14ac:dyDescent="0.2">
      <c r="A1867" s="53" t="str">
        <f t="shared" si="56"/>
        <v>EGAGRAMPA "U"</v>
      </c>
      <c r="B1867" s="41" t="str">
        <f>'[1]87-20-0'!B1851</f>
        <v>GUC9H</v>
      </c>
      <c r="C1867" s="41" t="str">
        <f>VLOOKUP(B1867,'[1]87-20-0'!$B$2:$G$10000, 3,0)</f>
        <v>GRAMPA "U" COBREAD 9</v>
      </c>
      <c r="D1867" s="41" t="str">
        <f>VLOOKUP(B1867,'[1]87-20-0'!$B$2:$G$10000, 4,0)</f>
        <v>EGA</v>
      </c>
      <c r="E1867" s="41" t="str">
        <f>VLOOKUP(B1867,'[1]87-20-0'!$B$2:$G$10000, 5,0)</f>
        <v>GRAMPA "U"</v>
      </c>
      <c r="F1867" s="42">
        <f>VLOOKUP(B1867,'[1]87-20-0'!$B$2:$G$10000, 6,0)</f>
        <v>31.13</v>
      </c>
      <c r="G1867" s="52">
        <f>F1867*(1-$B$15)*(1-(IF(ISERROR(VLOOKUP(A1867,'[2]BASE OFERTAS'!$A$2:$D$800,4,FALSE)),"0 ",VLOOKUP(A1867,'[2]BASE OFERTAS'!$A$2:$D$800,4,FALSE))))</f>
        <v>31.13</v>
      </c>
      <c r="H1867" s="43"/>
      <c r="I1867" s="44">
        <f t="shared" si="57"/>
        <v>0</v>
      </c>
    </row>
    <row r="1868" spans="1:9" x14ac:dyDescent="0.2">
      <c r="A1868" s="53" t="str">
        <f t="shared" si="56"/>
        <v>SIRAGRAMPA GIRATORIA</v>
      </c>
      <c r="B1868" s="41" t="str">
        <f>'[1]87-20-0'!B1852</f>
        <v>GGR</v>
      </c>
      <c r="C1868" s="41" t="str">
        <f>VLOOKUP(B1868,'[1]87-20-0'!$B$2:$G$10000, 3,0)</f>
        <v>GRAMPA GIRATORIA</v>
      </c>
      <c r="D1868" s="41" t="str">
        <f>VLOOKUP(B1868,'[1]87-20-0'!$B$2:$G$10000, 4,0)</f>
        <v>SIRA</v>
      </c>
      <c r="E1868" s="41" t="str">
        <f>VLOOKUP(B1868,'[1]87-20-0'!$B$2:$G$10000, 5,0)</f>
        <v>GRAMPA GIRATORIA</v>
      </c>
      <c r="F1868" s="42">
        <f>VLOOKUP(B1868,'[1]87-20-0'!$B$2:$G$10000, 6,0)</f>
        <v>1496.23</v>
      </c>
      <c r="G1868" s="52">
        <f>F1868*(1-$B$15)*(1-(IF(ISERROR(VLOOKUP(A1868,'[2]BASE OFERTAS'!$A$2:$D$800,4,FALSE)),"0 ",VLOOKUP(A1868,'[2]BASE OFERTAS'!$A$2:$D$800,4,FALSE))))</f>
        <v>1496.23</v>
      </c>
      <c r="H1868" s="43"/>
      <c r="I1868" s="44">
        <f t="shared" si="57"/>
        <v>0</v>
      </c>
    </row>
    <row r="1869" spans="1:9" x14ac:dyDescent="0.2">
      <c r="A1869" s="53" t="str">
        <f t="shared" si="56"/>
        <v>SCGRAMPA OMEGA</v>
      </c>
      <c r="B1869" s="41" t="str">
        <f>'[1]87-20-0'!B1853</f>
        <v>GMO12SC</v>
      </c>
      <c r="C1869" s="41" t="str">
        <f>VLOOKUP(B1869,'[1]87-20-0'!$B$2:$G$10000, 3,0)</f>
        <v>GRAMPA MEDIA OMEGA  1/2"</v>
      </c>
      <c r="D1869" s="41" t="str">
        <f>VLOOKUP(B1869,'[1]87-20-0'!$B$2:$G$10000, 4,0)</f>
        <v>SC</v>
      </c>
      <c r="E1869" s="41" t="str">
        <f>VLOOKUP(B1869,'[1]87-20-0'!$B$2:$G$10000, 5,0)</f>
        <v>GRAMPA OMEGA</v>
      </c>
      <c r="F1869" s="42">
        <f>VLOOKUP(B1869,'[1]87-20-0'!$B$2:$G$10000, 6,0)</f>
        <v>3592.11</v>
      </c>
      <c r="G1869" s="52">
        <f>F1869*(1-$B$15)*(1-(IF(ISERROR(VLOOKUP(A1869,'[2]BASE OFERTAS'!$A$2:$D$800,4,FALSE)),"0 ",VLOOKUP(A1869,'[2]BASE OFERTAS'!$A$2:$D$800,4,FALSE))))</f>
        <v>3592.11</v>
      </c>
      <c r="H1869" s="43"/>
      <c r="I1869" s="44">
        <f t="shared" si="57"/>
        <v>0</v>
      </c>
    </row>
    <row r="1870" spans="1:9" x14ac:dyDescent="0.2">
      <c r="A1870" s="53" t="str">
        <f t="shared" si="56"/>
        <v>SCGRAMPA OMEGA</v>
      </c>
      <c r="B1870" s="41" t="str">
        <f>'[1]87-20-0'!B1854</f>
        <v>GMO34SC</v>
      </c>
      <c r="C1870" s="41" t="str">
        <f>VLOOKUP(B1870,'[1]87-20-0'!$B$2:$G$10000, 3,0)</f>
        <v>GRAMPA MEDIA OMEGA  3/4"</v>
      </c>
      <c r="D1870" s="41" t="str">
        <f>VLOOKUP(B1870,'[1]87-20-0'!$B$2:$G$10000, 4,0)</f>
        <v>SC</v>
      </c>
      <c r="E1870" s="41" t="str">
        <f>VLOOKUP(B1870,'[1]87-20-0'!$B$2:$G$10000, 5,0)</f>
        <v>GRAMPA OMEGA</v>
      </c>
      <c r="F1870" s="42">
        <f>VLOOKUP(B1870,'[1]87-20-0'!$B$2:$G$10000, 6,0)</f>
        <v>4489.6499999999996</v>
      </c>
      <c r="G1870" s="52">
        <f>F1870*(1-$B$15)*(1-(IF(ISERROR(VLOOKUP(A1870,'[2]BASE OFERTAS'!$A$2:$D$800,4,FALSE)),"0 ",VLOOKUP(A1870,'[2]BASE OFERTAS'!$A$2:$D$800,4,FALSE))))</f>
        <v>4489.6499999999996</v>
      </c>
      <c r="H1870" s="43"/>
      <c r="I1870" s="44">
        <f t="shared" si="57"/>
        <v>0</v>
      </c>
    </row>
    <row r="1871" spans="1:9" x14ac:dyDescent="0.2">
      <c r="A1871" s="53" t="str">
        <f t="shared" si="56"/>
        <v>SCGRAMPA OMEGA</v>
      </c>
      <c r="B1871" s="41" t="str">
        <f>'[1]87-20-0'!B1855</f>
        <v>GMO112SC</v>
      </c>
      <c r="C1871" s="41" t="str">
        <f>VLOOKUP(B1871,'[1]87-20-0'!$B$2:$G$10000, 3,0)</f>
        <v>GRAMPA MEDIA OMEGA 1 1/2"</v>
      </c>
      <c r="D1871" s="41" t="str">
        <f>VLOOKUP(B1871,'[1]87-20-0'!$B$2:$G$10000, 4,0)</f>
        <v>SC</v>
      </c>
      <c r="E1871" s="41" t="str">
        <f>VLOOKUP(B1871,'[1]87-20-0'!$B$2:$G$10000, 5,0)</f>
        <v>GRAMPA OMEGA</v>
      </c>
      <c r="F1871" s="42">
        <f>VLOOKUP(B1871,'[1]87-20-0'!$B$2:$G$10000, 6,0)</f>
        <v>7655.01</v>
      </c>
      <c r="G1871" s="52">
        <f>F1871*(1-$B$15)*(1-(IF(ISERROR(VLOOKUP(A1871,'[2]BASE OFERTAS'!$A$2:$D$800,4,FALSE)),"0 ",VLOOKUP(A1871,'[2]BASE OFERTAS'!$A$2:$D$800,4,FALSE))))</f>
        <v>7655.01</v>
      </c>
      <c r="H1871" s="43"/>
      <c r="I1871" s="44">
        <f t="shared" si="57"/>
        <v>0</v>
      </c>
    </row>
    <row r="1872" spans="1:9" x14ac:dyDescent="0.2">
      <c r="A1872" s="53" t="str">
        <f t="shared" si="56"/>
        <v>SCGRAMPA OMEGA</v>
      </c>
      <c r="B1872" s="41" t="str">
        <f>'[1]87-20-0'!B1856</f>
        <v>GMO114SC</v>
      </c>
      <c r="C1872" s="41" t="str">
        <f>VLOOKUP(B1872,'[1]87-20-0'!$B$2:$G$10000, 3,0)</f>
        <v>GRAMPA MEDIA OMEGA 1 1/4"</v>
      </c>
      <c r="D1872" s="41" t="str">
        <f>VLOOKUP(B1872,'[1]87-20-0'!$B$2:$G$10000, 4,0)</f>
        <v>SC</v>
      </c>
      <c r="E1872" s="41" t="str">
        <f>VLOOKUP(B1872,'[1]87-20-0'!$B$2:$G$10000, 5,0)</f>
        <v>GRAMPA OMEGA</v>
      </c>
      <c r="F1872" s="42">
        <f>VLOOKUP(B1872,'[1]87-20-0'!$B$2:$G$10000, 6,0)</f>
        <v>6316.35</v>
      </c>
      <c r="G1872" s="52">
        <f>F1872*(1-$B$15)*(1-(IF(ISERROR(VLOOKUP(A1872,'[2]BASE OFERTAS'!$A$2:$D$800,4,FALSE)),"0 ",VLOOKUP(A1872,'[2]BASE OFERTAS'!$A$2:$D$800,4,FALSE))))</f>
        <v>6316.35</v>
      </c>
      <c r="H1872" s="43"/>
      <c r="I1872" s="44">
        <f t="shared" si="57"/>
        <v>0</v>
      </c>
    </row>
    <row r="1873" spans="1:9" x14ac:dyDescent="0.2">
      <c r="A1873" s="53" t="str">
        <f t="shared" si="56"/>
        <v>SCGRAMPA OMEGA</v>
      </c>
      <c r="B1873" s="41" t="str">
        <f>'[1]87-20-0'!B1857</f>
        <v>GMO1SC</v>
      </c>
      <c r="C1873" s="41" t="str">
        <f>VLOOKUP(B1873,'[1]87-20-0'!$B$2:$G$10000, 3,0)</f>
        <v>GRAMPA MEDIA OMEGA 1"</v>
      </c>
      <c r="D1873" s="41" t="str">
        <f>VLOOKUP(B1873,'[1]87-20-0'!$B$2:$G$10000, 4,0)</f>
        <v>SC</v>
      </c>
      <c r="E1873" s="41" t="str">
        <f>VLOOKUP(B1873,'[1]87-20-0'!$B$2:$G$10000, 5,0)</f>
        <v>GRAMPA OMEGA</v>
      </c>
      <c r="F1873" s="42">
        <f>VLOOKUP(B1873,'[1]87-20-0'!$B$2:$G$10000, 6,0)</f>
        <v>5492.09</v>
      </c>
      <c r="G1873" s="52">
        <f>F1873*(1-$B$15)*(1-(IF(ISERROR(VLOOKUP(A1873,'[2]BASE OFERTAS'!$A$2:$D$800,4,FALSE)),"0 ",VLOOKUP(A1873,'[2]BASE OFERTAS'!$A$2:$D$800,4,FALSE))))</f>
        <v>5492.09</v>
      </c>
      <c r="H1873" s="43"/>
      <c r="I1873" s="44">
        <f t="shared" si="57"/>
        <v>0</v>
      </c>
    </row>
    <row r="1874" spans="1:9" x14ac:dyDescent="0.2">
      <c r="A1874" s="53" t="str">
        <f t="shared" si="56"/>
        <v>SCGRAMPA OMEGA</v>
      </c>
      <c r="B1874" s="41" t="str">
        <f>'[1]87-20-0'!B1858</f>
        <v>GMO212SC</v>
      </c>
      <c r="C1874" s="41" t="str">
        <f>VLOOKUP(B1874,'[1]87-20-0'!$B$2:$G$10000, 3,0)</f>
        <v>GRAMPA MEDIA OMEGA 2 1/2"</v>
      </c>
      <c r="D1874" s="41" t="str">
        <f>VLOOKUP(B1874,'[1]87-20-0'!$B$2:$G$10000, 4,0)</f>
        <v>SC</v>
      </c>
      <c r="E1874" s="41" t="str">
        <f>VLOOKUP(B1874,'[1]87-20-0'!$B$2:$G$10000, 5,0)</f>
        <v>GRAMPA OMEGA</v>
      </c>
      <c r="F1874" s="42">
        <f>VLOOKUP(B1874,'[1]87-20-0'!$B$2:$G$10000, 6,0)</f>
        <v>12625.53</v>
      </c>
      <c r="G1874" s="52">
        <f>F1874*(1-$B$15)*(1-(IF(ISERROR(VLOOKUP(A1874,'[2]BASE OFERTAS'!$A$2:$D$800,4,FALSE)),"0 ",VLOOKUP(A1874,'[2]BASE OFERTAS'!$A$2:$D$800,4,FALSE))))</f>
        <v>12625.53</v>
      </c>
      <c r="H1874" s="43"/>
      <c r="I1874" s="44">
        <f t="shared" si="57"/>
        <v>0</v>
      </c>
    </row>
    <row r="1875" spans="1:9" x14ac:dyDescent="0.2">
      <c r="A1875" s="53" t="str">
        <f t="shared" ref="A1875:A1938" si="58">D1875&amp;E1875</f>
        <v>SCGRAMPA OMEGA</v>
      </c>
      <c r="B1875" s="41" t="str">
        <f>'[1]87-20-0'!B1859</f>
        <v>GMO2SC</v>
      </c>
      <c r="C1875" s="41" t="str">
        <f>VLOOKUP(B1875,'[1]87-20-0'!$B$2:$G$10000, 3,0)</f>
        <v>GRAMPA MEDIA OMEGA 2"</v>
      </c>
      <c r="D1875" s="41" t="str">
        <f>VLOOKUP(B1875,'[1]87-20-0'!$B$2:$G$10000, 4,0)</f>
        <v>SC</v>
      </c>
      <c r="E1875" s="41" t="str">
        <f>VLOOKUP(B1875,'[1]87-20-0'!$B$2:$G$10000, 5,0)</f>
        <v>GRAMPA OMEGA</v>
      </c>
      <c r="F1875" s="42">
        <f>VLOOKUP(B1875,'[1]87-20-0'!$B$2:$G$10000, 6,0)</f>
        <v>9575.1200000000008</v>
      </c>
      <c r="G1875" s="52">
        <f>F1875*(1-$B$15)*(1-(IF(ISERROR(VLOOKUP(A1875,'[2]BASE OFERTAS'!$A$2:$D$800,4,FALSE)),"0 ",VLOOKUP(A1875,'[2]BASE OFERTAS'!$A$2:$D$800,4,FALSE))))</f>
        <v>9575.1200000000008</v>
      </c>
      <c r="H1875" s="43"/>
      <c r="I1875" s="44">
        <f t="shared" ref="I1875:I1938" si="59">H1875*G1875</f>
        <v>0</v>
      </c>
    </row>
    <row r="1876" spans="1:9" x14ac:dyDescent="0.2">
      <c r="A1876" s="53" t="str">
        <f t="shared" si="58"/>
        <v>SCGRAMPA OMEGA</v>
      </c>
      <c r="B1876" s="41" t="str">
        <f>'[1]87-20-0'!B1860</f>
        <v>GO12SC</v>
      </c>
      <c r="C1876" s="41" t="str">
        <f>VLOOKUP(B1876,'[1]87-20-0'!$B$2:$G$10000, 3,0)</f>
        <v>GRAMPA OMEGA  1/2"</v>
      </c>
      <c r="D1876" s="41" t="str">
        <f>VLOOKUP(B1876,'[1]87-20-0'!$B$2:$G$10000, 4,0)</f>
        <v>SC</v>
      </c>
      <c r="E1876" s="41" t="str">
        <f>VLOOKUP(B1876,'[1]87-20-0'!$B$2:$G$10000, 5,0)</f>
        <v>GRAMPA OMEGA</v>
      </c>
      <c r="F1876" s="42">
        <f>VLOOKUP(B1876,'[1]87-20-0'!$B$2:$G$10000, 6,0)</f>
        <v>5107.49</v>
      </c>
      <c r="G1876" s="52">
        <f>F1876*(1-$B$15)*(1-(IF(ISERROR(VLOOKUP(A1876,'[2]BASE OFERTAS'!$A$2:$D$800,4,FALSE)),"0 ",VLOOKUP(A1876,'[2]BASE OFERTAS'!$A$2:$D$800,4,FALSE))))</f>
        <v>5107.49</v>
      </c>
      <c r="H1876" s="43"/>
      <c r="I1876" s="44">
        <f t="shared" si="59"/>
        <v>0</v>
      </c>
    </row>
    <row r="1877" spans="1:9" x14ac:dyDescent="0.2">
      <c r="A1877" s="53" t="str">
        <f t="shared" si="58"/>
        <v>SCGRAMPA OMEGA</v>
      </c>
      <c r="B1877" s="41" t="str">
        <f>'[1]87-20-0'!B1861</f>
        <v>GO34SC</v>
      </c>
      <c r="C1877" s="41" t="str">
        <f>VLOOKUP(B1877,'[1]87-20-0'!$B$2:$G$10000, 3,0)</f>
        <v>GRAMPA OMEGA  3/4"</v>
      </c>
      <c r="D1877" s="41" t="str">
        <f>VLOOKUP(B1877,'[1]87-20-0'!$B$2:$G$10000, 4,0)</f>
        <v>SC</v>
      </c>
      <c r="E1877" s="41" t="str">
        <f>VLOOKUP(B1877,'[1]87-20-0'!$B$2:$G$10000, 5,0)</f>
        <v>GRAMPA OMEGA</v>
      </c>
      <c r="F1877" s="42">
        <f>VLOOKUP(B1877,'[1]87-20-0'!$B$2:$G$10000, 6,0)</f>
        <v>5825.91</v>
      </c>
      <c r="G1877" s="52">
        <f>F1877*(1-$B$15)*(1-(IF(ISERROR(VLOOKUP(A1877,'[2]BASE OFERTAS'!$A$2:$D$800,4,FALSE)),"0 ",VLOOKUP(A1877,'[2]BASE OFERTAS'!$A$2:$D$800,4,FALSE))))</f>
        <v>5825.91</v>
      </c>
      <c r="H1877" s="43"/>
      <c r="I1877" s="44">
        <f t="shared" si="59"/>
        <v>0</v>
      </c>
    </row>
    <row r="1878" spans="1:9" x14ac:dyDescent="0.2">
      <c r="A1878" s="53" t="str">
        <f t="shared" si="58"/>
        <v>SCGRAMPA OMEGA</v>
      </c>
      <c r="B1878" s="41" t="str">
        <f>'[1]87-20-0'!B1862</f>
        <v>GO112SC</v>
      </c>
      <c r="C1878" s="41" t="str">
        <f>VLOOKUP(B1878,'[1]87-20-0'!$B$2:$G$10000, 3,0)</f>
        <v>GRAMPA OMEGA 1 1/2"</v>
      </c>
      <c r="D1878" s="41" t="str">
        <f>VLOOKUP(B1878,'[1]87-20-0'!$B$2:$G$10000, 4,0)</f>
        <v>SC</v>
      </c>
      <c r="E1878" s="41" t="str">
        <f>VLOOKUP(B1878,'[1]87-20-0'!$B$2:$G$10000, 5,0)</f>
        <v>GRAMPA OMEGA</v>
      </c>
      <c r="F1878" s="42">
        <f>VLOOKUP(B1878,'[1]87-20-0'!$B$2:$G$10000, 6,0)</f>
        <v>9188.6</v>
      </c>
      <c r="G1878" s="52">
        <f>F1878*(1-$B$15)*(1-(IF(ISERROR(VLOOKUP(A1878,'[2]BASE OFERTAS'!$A$2:$D$800,4,FALSE)),"0 ",VLOOKUP(A1878,'[2]BASE OFERTAS'!$A$2:$D$800,4,FALSE))))</f>
        <v>9188.6</v>
      </c>
      <c r="H1878" s="43"/>
      <c r="I1878" s="44">
        <f t="shared" si="59"/>
        <v>0</v>
      </c>
    </row>
    <row r="1879" spans="1:9" x14ac:dyDescent="0.2">
      <c r="A1879" s="53" t="str">
        <f t="shared" si="58"/>
        <v>SCGRAMPA OMEGA</v>
      </c>
      <c r="B1879" s="41" t="str">
        <f>'[1]87-20-0'!B1863</f>
        <v>GO114SC</v>
      </c>
      <c r="C1879" s="41" t="str">
        <f>VLOOKUP(B1879,'[1]87-20-0'!$B$2:$G$10000, 3,0)</f>
        <v>GRAMPA OMEGA 1 1/4"</v>
      </c>
      <c r="D1879" s="41" t="str">
        <f>VLOOKUP(B1879,'[1]87-20-0'!$B$2:$G$10000, 4,0)</f>
        <v>SC</v>
      </c>
      <c r="E1879" s="41" t="str">
        <f>VLOOKUP(B1879,'[1]87-20-0'!$B$2:$G$10000, 5,0)</f>
        <v>GRAMPA OMEGA</v>
      </c>
      <c r="F1879" s="42">
        <f>VLOOKUP(B1879,'[1]87-20-0'!$B$2:$G$10000, 6,0)</f>
        <v>7652.14</v>
      </c>
      <c r="G1879" s="52">
        <f>F1879*(1-$B$15)*(1-(IF(ISERROR(VLOOKUP(A1879,'[2]BASE OFERTAS'!$A$2:$D$800,4,FALSE)),"0 ",VLOOKUP(A1879,'[2]BASE OFERTAS'!$A$2:$D$800,4,FALSE))))</f>
        <v>7652.14</v>
      </c>
      <c r="H1879" s="43"/>
      <c r="I1879" s="44">
        <f t="shared" si="59"/>
        <v>0</v>
      </c>
    </row>
    <row r="1880" spans="1:9" x14ac:dyDescent="0.2">
      <c r="A1880" s="53" t="str">
        <f t="shared" si="58"/>
        <v>SCGRAMPA OMEGA</v>
      </c>
      <c r="B1880" s="41" t="str">
        <f>'[1]87-20-0'!B1864</f>
        <v>GO1SC</v>
      </c>
      <c r="C1880" s="41" t="str">
        <f>VLOOKUP(B1880,'[1]87-20-0'!$B$2:$G$10000, 3,0)</f>
        <v>GRAMPA OMEGA 1"</v>
      </c>
      <c r="D1880" s="41" t="str">
        <f>VLOOKUP(B1880,'[1]87-20-0'!$B$2:$G$10000, 4,0)</f>
        <v>SC</v>
      </c>
      <c r="E1880" s="41" t="str">
        <f>VLOOKUP(B1880,'[1]87-20-0'!$B$2:$G$10000, 5,0)</f>
        <v>GRAMPA OMEGA</v>
      </c>
      <c r="F1880" s="42">
        <f>VLOOKUP(B1880,'[1]87-20-0'!$B$2:$G$10000, 6,0)</f>
        <v>7219.17</v>
      </c>
      <c r="G1880" s="52">
        <f>F1880*(1-$B$15)*(1-(IF(ISERROR(VLOOKUP(A1880,'[2]BASE OFERTAS'!$A$2:$D$800,4,FALSE)),"0 ",VLOOKUP(A1880,'[2]BASE OFERTAS'!$A$2:$D$800,4,FALSE))))</f>
        <v>7219.17</v>
      </c>
      <c r="H1880" s="43"/>
      <c r="I1880" s="44">
        <f t="shared" si="59"/>
        <v>0</v>
      </c>
    </row>
    <row r="1881" spans="1:9" x14ac:dyDescent="0.2">
      <c r="A1881" s="53" t="str">
        <f t="shared" si="58"/>
        <v>SCGRAMPA OMEGA</v>
      </c>
      <c r="B1881" s="41" t="str">
        <f>'[1]87-20-0'!B1865</f>
        <v>GO212SC</v>
      </c>
      <c r="C1881" s="41" t="str">
        <f>VLOOKUP(B1881,'[1]87-20-0'!$B$2:$G$10000, 3,0)</f>
        <v>GRAMPA OMEGA 2 1/2"</v>
      </c>
      <c r="D1881" s="41" t="str">
        <f>VLOOKUP(B1881,'[1]87-20-0'!$B$2:$G$10000, 4,0)</f>
        <v>SC</v>
      </c>
      <c r="E1881" s="41" t="str">
        <f>VLOOKUP(B1881,'[1]87-20-0'!$B$2:$G$10000, 5,0)</f>
        <v>GRAMPA OMEGA</v>
      </c>
      <c r="F1881" s="42">
        <f>VLOOKUP(B1881,'[1]87-20-0'!$B$2:$G$10000, 6,0)</f>
        <v>13134.65</v>
      </c>
      <c r="G1881" s="52">
        <f>F1881*(1-$B$15)*(1-(IF(ISERROR(VLOOKUP(A1881,'[2]BASE OFERTAS'!$A$2:$D$800,4,FALSE)),"0 ",VLOOKUP(A1881,'[2]BASE OFERTAS'!$A$2:$D$800,4,FALSE))))</f>
        <v>13134.65</v>
      </c>
      <c r="H1881" s="43"/>
      <c r="I1881" s="44">
        <f t="shared" si="59"/>
        <v>0</v>
      </c>
    </row>
    <row r="1882" spans="1:9" x14ac:dyDescent="0.2">
      <c r="A1882" s="53" t="str">
        <f t="shared" si="58"/>
        <v>SCGRAMPA OMEGA</v>
      </c>
      <c r="B1882" s="41" t="str">
        <f>'[1]87-20-0'!B1866</f>
        <v>GO2SC</v>
      </c>
      <c r="C1882" s="41" t="str">
        <f>VLOOKUP(B1882,'[1]87-20-0'!$B$2:$G$10000, 3,0)</f>
        <v>GRAMPA OMEGA 2"</v>
      </c>
      <c r="D1882" s="41" t="str">
        <f>VLOOKUP(B1882,'[1]87-20-0'!$B$2:$G$10000, 4,0)</f>
        <v>SC</v>
      </c>
      <c r="E1882" s="41" t="str">
        <f>VLOOKUP(B1882,'[1]87-20-0'!$B$2:$G$10000, 5,0)</f>
        <v>GRAMPA OMEGA</v>
      </c>
      <c r="F1882" s="42">
        <f>VLOOKUP(B1882,'[1]87-20-0'!$B$2:$G$10000, 6,0)</f>
        <v>11450.67</v>
      </c>
      <c r="G1882" s="52">
        <f>F1882*(1-$B$15)*(1-(IF(ISERROR(VLOOKUP(A1882,'[2]BASE OFERTAS'!$A$2:$D$800,4,FALSE)),"0 ",VLOOKUP(A1882,'[2]BASE OFERTAS'!$A$2:$D$800,4,FALSE))))</f>
        <v>11450.67</v>
      </c>
      <c r="H1882" s="43"/>
      <c r="I1882" s="44">
        <f t="shared" si="59"/>
        <v>0</v>
      </c>
    </row>
    <row r="1883" spans="1:9" x14ac:dyDescent="0.2">
      <c r="A1883" s="53" t="str">
        <f t="shared" si="58"/>
        <v>SCGRAMPA OMEGA</v>
      </c>
      <c r="B1883" s="41" t="str">
        <f>'[1]87-20-0'!B1867</f>
        <v>GO3SC</v>
      </c>
      <c r="C1883" s="41" t="str">
        <f>VLOOKUP(B1883,'[1]87-20-0'!$B$2:$G$10000, 3,0)</f>
        <v>GRAMPA OMEGA 3"</v>
      </c>
      <c r="D1883" s="41" t="str">
        <f>VLOOKUP(B1883,'[1]87-20-0'!$B$2:$G$10000, 4,0)</f>
        <v>SC</v>
      </c>
      <c r="E1883" s="41" t="str">
        <f>VLOOKUP(B1883,'[1]87-20-0'!$B$2:$G$10000, 5,0)</f>
        <v>GRAMPA OMEGA</v>
      </c>
      <c r="F1883" s="42">
        <f>VLOOKUP(B1883,'[1]87-20-0'!$B$2:$G$10000, 6,0)</f>
        <v>15158.68</v>
      </c>
      <c r="G1883" s="52">
        <f>F1883*(1-$B$15)*(1-(IF(ISERROR(VLOOKUP(A1883,'[2]BASE OFERTAS'!$A$2:$D$800,4,FALSE)),"0 ",VLOOKUP(A1883,'[2]BASE OFERTAS'!$A$2:$D$800,4,FALSE))))</f>
        <v>15158.68</v>
      </c>
      <c r="H1883" s="43"/>
      <c r="I1883" s="44">
        <f t="shared" si="59"/>
        <v>0</v>
      </c>
    </row>
    <row r="1884" spans="1:9" x14ac:dyDescent="0.2">
      <c r="A1884" s="53" t="str">
        <f t="shared" si="58"/>
        <v>SCGRAMPA OMEGA</v>
      </c>
      <c r="B1884" s="41" t="str">
        <f>'[1]87-20-0'!B1868</f>
        <v>GO4SC</v>
      </c>
      <c r="C1884" s="41" t="str">
        <f>VLOOKUP(B1884,'[1]87-20-0'!$B$2:$G$10000, 3,0)</f>
        <v>GRAMPA OMEGA 4"</v>
      </c>
      <c r="D1884" s="41" t="str">
        <f>VLOOKUP(B1884,'[1]87-20-0'!$B$2:$G$10000, 4,0)</f>
        <v>SC</v>
      </c>
      <c r="E1884" s="41" t="str">
        <f>VLOOKUP(B1884,'[1]87-20-0'!$B$2:$G$10000, 5,0)</f>
        <v>GRAMPA OMEGA</v>
      </c>
      <c r="F1884" s="42">
        <f>VLOOKUP(B1884,'[1]87-20-0'!$B$2:$G$10000, 6,0)</f>
        <v>19371.009999999998</v>
      </c>
      <c r="G1884" s="52">
        <f>F1884*(1-$B$15)*(1-(IF(ISERROR(VLOOKUP(A1884,'[2]BASE OFERTAS'!$A$2:$D$800,4,FALSE)),"0 ",VLOOKUP(A1884,'[2]BASE OFERTAS'!$A$2:$D$800,4,FALSE))))</f>
        <v>19371.009999999998</v>
      </c>
      <c r="H1884" s="43"/>
      <c r="I1884" s="44">
        <f t="shared" si="59"/>
        <v>0</v>
      </c>
    </row>
    <row r="1885" spans="1:9" x14ac:dyDescent="0.2">
      <c r="A1885" s="53" t="str">
        <f t="shared" si="58"/>
        <v>TF3GRASA AMARILLA</v>
      </c>
      <c r="B1885" s="41" t="str">
        <f>'[1]87-20-0'!B1869</f>
        <v>GA100T</v>
      </c>
      <c r="C1885" s="41" t="str">
        <f>VLOOKUP(B1885,'[1]87-20-0'!$B$2:$G$10000, 3,0)</f>
        <v>GRAS AMARILLA 100GRS</v>
      </c>
      <c r="D1885" s="41" t="str">
        <f>VLOOKUP(B1885,'[1]87-20-0'!$B$2:$G$10000, 4,0)</f>
        <v>TF3</v>
      </c>
      <c r="E1885" s="41" t="str">
        <f>VLOOKUP(B1885,'[1]87-20-0'!$B$2:$G$10000, 5,0)</f>
        <v>GRASA AMARILLA</v>
      </c>
      <c r="F1885" s="42">
        <f>VLOOKUP(B1885,'[1]87-20-0'!$B$2:$G$10000, 6,0)</f>
        <v>717.36</v>
      </c>
      <c r="G1885" s="52">
        <f>F1885*(1-$B$15)*(1-(IF(ISERROR(VLOOKUP(A1885,'[2]BASE OFERTAS'!$A$2:$D$800,4,FALSE)),"0 ",VLOOKUP(A1885,'[2]BASE OFERTAS'!$A$2:$D$800,4,FALSE))))</f>
        <v>717.36</v>
      </c>
      <c r="H1885" s="43"/>
      <c r="I1885" s="44">
        <f t="shared" si="59"/>
        <v>0</v>
      </c>
    </row>
    <row r="1886" spans="1:9" x14ac:dyDescent="0.2">
      <c r="A1886" s="53" t="str">
        <f t="shared" si="58"/>
        <v>TF3GRASA AMARILLA</v>
      </c>
      <c r="B1886" s="41" t="str">
        <f>'[1]87-20-0'!B1870</f>
        <v>GA250T</v>
      </c>
      <c r="C1886" s="41" t="str">
        <f>VLOOKUP(B1886,'[1]87-20-0'!$B$2:$G$10000, 3,0)</f>
        <v>GRAS AMARILLA 250GRS</v>
      </c>
      <c r="D1886" s="41" t="str">
        <f>VLOOKUP(B1886,'[1]87-20-0'!$B$2:$G$10000, 4,0)</f>
        <v>TF3</v>
      </c>
      <c r="E1886" s="41" t="str">
        <f>VLOOKUP(B1886,'[1]87-20-0'!$B$2:$G$10000, 5,0)</f>
        <v>GRASA AMARILLA</v>
      </c>
      <c r="F1886" s="42">
        <f>VLOOKUP(B1886,'[1]87-20-0'!$B$2:$G$10000, 6,0)</f>
        <v>1287.96</v>
      </c>
      <c r="G1886" s="52">
        <f>F1886*(1-$B$15)*(1-(IF(ISERROR(VLOOKUP(A1886,'[2]BASE OFERTAS'!$A$2:$D$800,4,FALSE)),"0 ",VLOOKUP(A1886,'[2]BASE OFERTAS'!$A$2:$D$800,4,FALSE))))</f>
        <v>1287.96</v>
      </c>
      <c r="H1886" s="43"/>
      <c r="I1886" s="44">
        <f t="shared" si="59"/>
        <v>0</v>
      </c>
    </row>
    <row r="1887" spans="1:9" x14ac:dyDescent="0.2">
      <c r="A1887" s="53" t="str">
        <f t="shared" si="58"/>
        <v>TF3GRASA AMARILLA</v>
      </c>
      <c r="B1887" s="41" t="str">
        <f>'[1]87-20-0'!B1871</f>
        <v>GA450T</v>
      </c>
      <c r="C1887" s="41" t="str">
        <f>VLOOKUP(B1887,'[1]87-20-0'!$B$2:$G$10000, 3,0)</f>
        <v>GRAS AMARILLA 450GRS</v>
      </c>
      <c r="D1887" s="41" t="str">
        <f>VLOOKUP(B1887,'[1]87-20-0'!$B$2:$G$10000, 4,0)</f>
        <v>TF3</v>
      </c>
      <c r="E1887" s="41" t="str">
        <f>VLOOKUP(B1887,'[1]87-20-0'!$B$2:$G$10000, 5,0)</f>
        <v>GRASA AMARILLA</v>
      </c>
      <c r="F1887" s="42">
        <f>VLOOKUP(B1887,'[1]87-20-0'!$B$2:$G$10000, 6,0)</f>
        <v>2087.65</v>
      </c>
      <c r="G1887" s="52">
        <f>F1887*(1-$B$15)*(1-(IF(ISERROR(VLOOKUP(A1887,'[2]BASE OFERTAS'!$A$2:$D$800,4,FALSE)),"0 ",VLOOKUP(A1887,'[2]BASE OFERTAS'!$A$2:$D$800,4,FALSE))))</f>
        <v>2087.65</v>
      </c>
      <c r="H1887" s="43"/>
      <c r="I1887" s="44">
        <f t="shared" si="59"/>
        <v>0</v>
      </c>
    </row>
    <row r="1888" spans="1:9" x14ac:dyDescent="0.2">
      <c r="A1888" s="53" t="str">
        <f t="shared" si="58"/>
        <v>TF3GRASA LITIO</v>
      </c>
      <c r="B1888" s="41" t="str">
        <f>'[1]87-20-0'!B1872</f>
        <v>GL100T</v>
      </c>
      <c r="C1888" s="41" t="str">
        <f>VLOOKUP(B1888,'[1]87-20-0'!$B$2:$G$10000, 3,0)</f>
        <v>GRASA LITIO 100 GRS</v>
      </c>
      <c r="D1888" s="41" t="str">
        <f>VLOOKUP(B1888,'[1]87-20-0'!$B$2:$G$10000, 4,0)</f>
        <v>TF3</v>
      </c>
      <c r="E1888" s="41" t="str">
        <f>VLOOKUP(B1888,'[1]87-20-0'!$B$2:$G$10000, 5,0)</f>
        <v>GRASA LITIO</v>
      </c>
      <c r="F1888" s="42">
        <f>VLOOKUP(B1888,'[1]87-20-0'!$B$2:$G$10000, 6,0)</f>
        <v>717.36</v>
      </c>
      <c r="G1888" s="52">
        <f>F1888*(1-$B$15)*(1-(IF(ISERROR(VLOOKUP(A1888,'[2]BASE OFERTAS'!$A$2:$D$800,4,FALSE)),"0 ",VLOOKUP(A1888,'[2]BASE OFERTAS'!$A$2:$D$800,4,FALSE))))</f>
        <v>717.36</v>
      </c>
      <c r="H1888" s="43"/>
      <c r="I1888" s="44">
        <f t="shared" si="59"/>
        <v>0</v>
      </c>
    </row>
    <row r="1889" spans="1:9" x14ac:dyDescent="0.2">
      <c r="A1889" s="53" t="str">
        <f t="shared" si="58"/>
        <v>TF3GRASA LITIO</v>
      </c>
      <c r="B1889" s="41" t="str">
        <f>'[1]87-20-0'!B1873</f>
        <v>GL250T</v>
      </c>
      <c r="C1889" s="41" t="str">
        <f>VLOOKUP(B1889,'[1]87-20-0'!$B$2:$G$10000, 3,0)</f>
        <v>GRASA LITIO 250 GRS</v>
      </c>
      <c r="D1889" s="41" t="str">
        <f>VLOOKUP(B1889,'[1]87-20-0'!$B$2:$G$10000, 4,0)</f>
        <v>TF3</v>
      </c>
      <c r="E1889" s="41" t="str">
        <f>VLOOKUP(B1889,'[1]87-20-0'!$B$2:$G$10000, 5,0)</f>
        <v>GRASA LITIO</v>
      </c>
      <c r="F1889" s="42">
        <f>VLOOKUP(B1889,'[1]87-20-0'!$B$2:$G$10000, 6,0)</f>
        <v>1253.29</v>
      </c>
      <c r="G1889" s="52">
        <f>F1889*(1-$B$15)*(1-(IF(ISERROR(VLOOKUP(A1889,'[2]BASE OFERTAS'!$A$2:$D$800,4,FALSE)),"0 ",VLOOKUP(A1889,'[2]BASE OFERTAS'!$A$2:$D$800,4,FALSE))))</f>
        <v>1253.29</v>
      </c>
      <c r="H1889" s="43"/>
      <c r="I1889" s="44">
        <f t="shared" si="59"/>
        <v>0</v>
      </c>
    </row>
    <row r="1890" spans="1:9" x14ac:dyDescent="0.2">
      <c r="A1890" s="53" t="str">
        <f t="shared" si="58"/>
        <v>TF3GRASA LITIO</v>
      </c>
      <c r="B1890" s="41" t="str">
        <f>'[1]87-20-0'!B1874</f>
        <v>GL450T</v>
      </c>
      <c r="C1890" s="41" t="str">
        <f>VLOOKUP(B1890,'[1]87-20-0'!$B$2:$G$10000, 3,0)</f>
        <v>GRASA LITIO 450 GRS</v>
      </c>
      <c r="D1890" s="41" t="str">
        <f>VLOOKUP(B1890,'[1]87-20-0'!$B$2:$G$10000, 4,0)</f>
        <v>TF3</v>
      </c>
      <c r="E1890" s="41" t="str">
        <f>VLOOKUP(B1890,'[1]87-20-0'!$B$2:$G$10000, 5,0)</f>
        <v>GRASA LITIO</v>
      </c>
      <c r="F1890" s="42">
        <f>VLOOKUP(B1890,'[1]87-20-0'!$B$2:$G$10000, 6,0)</f>
        <v>2087.77</v>
      </c>
      <c r="G1890" s="52">
        <f>F1890*(1-$B$15)*(1-(IF(ISERROR(VLOOKUP(A1890,'[2]BASE OFERTAS'!$A$2:$D$800,4,FALSE)),"0 ",VLOOKUP(A1890,'[2]BASE OFERTAS'!$A$2:$D$800,4,FALSE))))</f>
        <v>2087.77</v>
      </c>
      <c r="H1890" s="43"/>
      <c r="I1890" s="44">
        <f t="shared" si="59"/>
        <v>0</v>
      </c>
    </row>
    <row r="1891" spans="1:9" x14ac:dyDescent="0.2">
      <c r="A1891" s="53" t="str">
        <f t="shared" si="58"/>
        <v>TF3GRASA LITIO</v>
      </c>
      <c r="B1891" s="41" t="str">
        <f>'[1]87-20-0'!B1875</f>
        <v>GL900T</v>
      </c>
      <c r="C1891" s="41" t="str">
        <f>VLOOKUP(B1891,'[1]87-20-0'!$B$2:$G$10000, 3,0)</f>
        <v>GRASA LITIO 900 GRS</v>
      </c>
      <c r="D1891" s="41" t="str">
        <f>VLOOKUP(B1891,'[1]87-20-0'!$B$2:$G$10000, 4,0)</f>
        <v>TF3</v>
      </c>
      <c r="E1891" s="41" t="str">
        <f>VLOOKUP(B1891,'[1]87-20-0'!$B$2:$G$10000, 5,0)</f>
        <v>GRASA LITIO</v>
      </c>
      <c r="F1891" s="42">
        <f>VLOOKUP(B1891,'[1]87-20-0'!$B$2:$G$10000, 6,0)</f>
        <v>3498.08</v>
      </c>
      <c r="G1891" s="52">
        <f>F1891*(1-$B$15)*(1-(IF(ISERROR(VLOOKUP(A1891,'[2]BASE OFERTAS'!$A$2:$D$800,4,FALSE)),"0 ",VLOOKUP(A1891,'[2]BASE OFERTAS'!$A$2:$D$800,4,FALSE))))</f>
        <v>3498.08</v>
      </c>
      <c r="H1891" s="43"/>
      <c r="I1891" s="44">
        <f t="shared" si="59"/>
        <v>0</v>
      </c>
    </row>
    <row r="1892" spans="1:9" x14ac:dyDescent="0.2">
      <c r="A1892" s="53" t="str">
        <f t="shared" si="58"/>
        <v>ALIGASGRIFO DE BRONCE</v>
      </c>
      <c r="B1892" s="41" t="str">
        <f>'[1]87-20-0'!B1876</f>
        <v>GBA</v>
      </c>
      <c r="C1892" s="41" t="str">
        <f>VLOOKUP(B1892,'[1]87-20-0'!$B$2:$G$10000, 3,0)</f>
        <v>GRIFO DE BRONCE</v>
      </c>
      <c r="D1892" s="41" t="str">
        <f>VLOOKUP(B1892,'[1]87-20-0'!$B$2:$G$10000, 4,0)</f>
        <v>ALIGAS</v>
      </c>
      <c r="E1892" s="41" t="str">
        <f>VLOOKUP(B1892,'[1]87-20-0'!$B$2:$G$10000, 5,0)</f>
        <v>GRIFO DE BRONCE</v>
      </c>
      <c r="F1892" s="42">
        <f>VLOOKUP(B1892,'[1]87-20-0'!$B$2:$G$10000, 6,0)</f>
        <v>5447.12</v>
      </c>
      <c r="G1892" s="52">
        <f>F1892*(1-$B$15)*(1-(IF(ISERROR(VLOOKUP(A1892,'[2]BASE OFERTAS'!$A$2:$D$800,4,FALSE)),"0 ",VLOOKUP(A1892,'[2]BASE OFERTAS'!$A$2:$D$800,4,FALSE))))</f>
        <v>5447.12</v>
      </c>
      <c r="H1892" s="43"/>
      <c r="I1892" s="44">
        <f t="shared" si="59"/>
        <v>0</v>
      </c>
    </row>
    <row r="1893" spans="1:9" x14ac:dyDescent="0.2">
      <c r="A1893" s="53" t="str">
        <f t="shared" si="58"/>
        <v>VITAL GASREPUESTO CALEFON</v>
      </c>
      <c r="B1893" s="41" t="str">
        <f>'[1]87-20-0'!B1877</f>
        <v>GCV</v>
      </c>
      <c r="C1893" s="41" t="str">
        <f>VLOOKUP(B1893,'[1]87-20-0'!$B$2:$G$10000, 3,0)</f>
        <v>GRIFO PVC PARA CALEFON</v>
      </c>
      <c r="D1893" s="41" t="str">
        <f>VLOOKUP(B1893,'[1]87-20-0'!$B$2:$G$10000, 4,0)</f>
        <v>VITAL GAS</v>
      </c>
      <c r="E1893" s="41" t="str">
        <f>VLOOKUP(B1893,'[1]87-20-0'!$B$2:$G$10000, 5,0)</f>
        <v>REPUESTO CALEFON</v>
      </c>
      <c r="F1893" s="42">
        <f>VLOOKUP(B1893,'[1]87-20-0'!$B$2:$G$10000, 6,0)</f>
        <v>484.09</v>
      </c>
      <c r="G1893" s="52">
        <f>F1893*(1-$B$15)*(1-(IF(ISERROR(VLOOKUP(A1893,'[2]BASE OFERTAS'!$A$2:$D$800,4,FALSE)),"0 ",VLOOKUP(A1893,'[2]BASE OFERTAS'!$A$2:$D$800,4,FALSE))))</f>
        <v>484.09</v>
      </c>
      <c r="H1893" s="43"/>
      <c r="I1893" s="44">
        <f t="shared" si="59"/>
        <v>0</v>
      </c>
    </row>
    <row r="1894" spans="1:9" x14ac:dyDescent="0.2">
      <c r="A1894" s="53" t="str">
        <f t="shared" si="58"/>
        <v>EL ROBLEGRINFA</v>
      </c>
      <c r="B1894" s="41" t="str">
        <f>'[1]87-20-0'!B1878</f>
        <v>G6</v>
      </c>
      <c r="C1894" s="41" t="str">
        <f>VLOOKUP(B1894,'[1]87-20-0'!$B$2:$G$10000, 3,0)</f>
        <v>GRINFA N   6</v>
      </c>
      <c r="D1894" s="41" t="str">
        <f>VLOOKUP(B1894,'[1]87-20-0'!$B$2:$G$10000, 4,0)</f>
        <v>EL ROBLE</v>
      </c>
      <c r="E1894" s="41" t="str">
        <f>VLOOKUP(B1894,'[1]87-20-0'!$B$2:$G$10000, 5,0)</f>
        <v>GRINFA</v>
      </c>
      <c r="F1894" s="42">
        <f>VLOOKUP(B1894,'[1]87-20-0'!$B$2:$G$10000, 6,0)</f>
        <v>4882.2700000000004</v>
      </c>
      <c r="G1894" s="52">
        <f>F1894*(1-$B$15)*(1-(IF(ISERROR(VLOOKUP(A1894,'[2]BASE OFERTAS'!$A$2:$D$800,4,FALSE)),"0 ",VLOOKUP(A1894,'[2]BASE OFERTAS'!$A$2:$D$800,4,FALSE))))</f>
        <v>4882.2700000000004</v>
      </c>
      <c r="H1894" s="43"/>
      <c r="I1894" s="44">
        <f t="shared" si="59"/>
        <v>0</v>
      </c>
    </row>
    <row r="1895" spans="1:9" x14ac:dyDescent="0.2">
      <c r="A1895" s="53" t="str">
        <f t="shared" si="58"/>
        <v>EL ROBLEGRINFA</v>
      </c>
      <c r="B1895" s="41" t="str">
        <f>'[1]87-20-0'!B1879</f>
        <v>G8</v>
      </c>
      <c r="C1895" s="41" t="str">
        <f>VLOOKUP(B1895,'[1]87-20-0'!$B$2:$G$10000, 3,0)</f>
        <v>GRINFA N   8</v>
      </c>
      <c r="D1895" s="41" t="str">
        <f>VLOOKUP(B1895,'[1]87-20-0'!$B$2:$G$10000, 4,0)</f>
        <v>EL ROBLE</v>
      </c>
      <c r="E1895" s="41" t="str">
        <f>VLOOKUP(B1895,'[1]87-20-0'!$B$2:$G$10000, 5,0)</f>
        <v>GRINFA</v>
      </c>
      <c r="F1895" s="42">
        <f>VLOOKUP(B1895,'[1]87-20-0'!$B$2:$G$10000, 6,0)</f>
        <v>5572.93</v>
      </c>
      <c r="G1895" s="52">
        <f>F1895*(1-$B$15)*(1-(IF(ISERROR(VLOOKUP(A1895,'[2]BASE OFERTAS'!$A$2:$D$800,4,FALSE)),"0 ",VLOOKUP(A1895,'[2]BASE OFERTAS'!$A$2:$D$800,4,FALSE))))</f>
        <v>5572.93</v>
      </c>
      <c r="H1895" s="43"/>
      <c r="I1895" s="44">
        <f t="shared" si="59"/>
        <v>0</v>
      </c>
    </row>
    <row r="1896" spans="1:9" x14ac:dyDescent="0.2">
      <c r="A1896" s="53" t="str">
        <f t="shared" si="58"/>
        <v>EL ROBLEGRINFA</v>
      </c>
      <c r="B1896" s="41" t="str">
        <f>'[1]87-20-0'!B1880</f>
        <v>G10</v>
      </c>
      <c r="C1896" s="41" t="str">
        <f>VLOOKUP(B1896,'[1]87-20-0'!$B$2:$G$10000, 3,0)</f>
        <v>GRINFA N  10</v>
      </c>
      <c r="D1896" s="41" t="str">
        <f>VLOOKUP(B1896,'[1]87-20-0'!$B$2:$G$10000, 4,0)</f>
        <v>EL ROBLE</v>
      </c>
      <c r="E1896" s="41" t="str">
        <f>VLOOKUP(B1896,'[1]87-20-0'!$B$2:$G$10000, 5,0)</f>
        <v>GRINFA</v>
      </c>
      <c r="F1896" s="42">
        <f>VLOOKUP(B1896,'[1]87-20-0'!$B$2:$G$10000, 6,0)</f>
        <v>6428.03</v>
      </c>
      <c r="G1896" s="52">
        <f>F1896*(1-$B$15)*(1-(IF(ISERROR(VLOOKUP(A1896,'[2]BASE OFERTAS'!$A$2:$D$800,4,FALSE)),"0 ",VLOOKUP(A1896,'[2]BASE OFERTAS'!$A$2:$D$800,4,FALSE))))</f>
        <v>6428.03</v>
      </c>
      <c r="H1896" s="43"/>
      <c r="I1896" s="44">
        <f t="shared" si="59"/>
        <v>0</v>
      </c>
    </row>
    <row r="1897" spans="1:9" x14ac:dyDescent="0.2">
      <c r="A1897" s="53" t="str">
        <f t="shared" si="58"/>
        <v>EL ROBLEGRINFA</v>
      </c>
      <c r="B1897" s="41" t="str">
        <f>'[1]87-20-0'!B1881</f>
        <v>G12</v>
      </c>
      <c r="C1897" s="41" t="str">
        <f>VLOOKUP(B1897,'[1]87-20-0'!$B$2:$G$10000, 3,0)</f>
        <v>GRINFA N  12</v>
      </c>
      <c r="D1897" s="41" t="str">
        <f>VLOOKUP(B1897,'[1]87-20-0'!$B$2:$G$10000, 4,0)</f>
        <v>EL ROBLE</v>
      </c>
      <c r="E1897" s="41" t="str">
        <f>VLOOKUP(B1897,'[1]87-20-0'!$B$2:$G$10000, 5,0)</f>
        <v>GRINFA</v>
      </c>
      <c r="F1897" s="42">
        <f>VLOOKUP(B1897,'[1]87-20-0'!$B$2:$G$10000, 6,0)</f>
        <v>8672.98</v>
      </c>
      <c r="G1897" s="52">
        <f>F1897*(1-$B$15)*(1-(IF(ISERROR(VLOOKUP(A1897,'[2]BASE OFERTAS'!$A$2:$D$800,4,FALSE)),"0 ",VLOOKUP(A1897,'[2]BASE OFERTAS'!$A$2:$D$800,4,FALSE))))</f>
        <v>8672.98</v>
      </c>
      <c r="H1897" s="43"/>
      <c r="I1897" s="44">
        <f t="shared" si="59"/>
        <v>0</v>
      </c>
    </row>
    <row r="1898" spans="1:9" x14ac:dyDescent="0.2">
      <c r="A1898" s="53" t="str">
        <f t="shared" si="58"/>
        <v>EL ROBLEGRINFA</v>
      </c>
      <c r="B1898" s="41" t="str">
        <f>'[1]87-20-0'!B1882</f>
        <v>G14</v>
      </c>
      <c r="C1898" s="41" t="str">
        <f>VLOOKUP(B1898,'[1]87-20-0'!$B$2:$G$10000, 3,0)</f>
        <v>GRINFA N  14</v>
      </c>
      <c r="D1898" s="41" t="str">
        <f>VLOOKUP(B1898,'[1]87-20-0'!$B$2:$G$10000, 4,0)</f>
        <v>EL ROBLE</v>
      </c>
      <c r="E1898" s="41" t="str">
        <f>VLOOKUP(B1898,'[1]87-20-0'!$B$2:$G$10000, 5,0)</f>
        <v>GRINFA</v>
      </c>
      <c r="F1898" s="42">
        <f>VLOOKUP(B1898,'[1]87-20-0'!$B$2:$G$10000, 6,0)</f>
        <v>9279.4699999999993</v>
      </c>
      <c r="G1898" s="52">
        <f>F1898*(1-$B$15)*(1-(IF(ISERROR(VLOOKUP(A1898,'[2]BASE OFERTAS'!$A$2:$D$800,4,FALSE)),"0 ",VLOOKUP(A1898,'[2]BASE OFERTAS'!$A$2:$D$800,4,FALSE))))</f>
        <v>9279.4699999999993</v>
      </c>
      <c r="H1898" s="43"/>
      <c r="I1898" s="44">
        <f t="shared" si="59"/>
        <v>0</v>
      </c>
    </row>
    <row r="1899" spans="1:9" x14ac:dyDescent="0.2">
      <c r="A1899" s="53" t="str">
        <f t="shared" si="58"/>
        <v>EL ROBLEGRINFA</v>
      </c>
      <c r="B1899" s="41" t="str">
        <f>'[1]87-20-0'!B1883</f>
        <v>G16</v>
      </c>
      <c r="C1899" s="41" t="str">
        <f>VLOOKUP(B1899,'[1]87-20-0'!$B$2:$G$10000, 3,0)</f>
        <v>GRINFA N  16</v>
      </c>
      <c r="D1899" s="41" t="str">
        <f>VLOOKUP(B1899,'[1]87-20-0'!$B$2:$G$10000, 4,0)</f>
        <v>EL ROBLE</v>
      </c>
      <c r="E1899" s="41" t="str">
        <f>VLOOKUP(B1899,'[1]87-20-0'!$B$2:$G$10000, 5,0)</f>
        <v>GRINFA</v>
      </c>
      <c r="F1899" s="42">
        <f>VLOOKUP(B1899,'[1]87-20-0'!$B$2:$G$10000, 6,0)</f>
        <v>10761.68</v>
      </c>
      <c r="G1899" s="52">
        <f>F1899*(1-$B$15)*(1-(IF(ISERROR(VLOOKUP(A1899,'[2]BASE OFERTAS'!$A$2:$D$800,4,FALSE)),"0 ",VLOOKUP(A1899,'[2]BASE OFERTAS'!$A$2:$D$800,4,FALSE))))</f>
        <v>10761.68</v>
      </c>
      <c r="H1899" s="43"/>
      <c r="I1899" s="44">
        <f t="shared" si="59"/>
        <v>0</v>
      </c>
    </row>
    <row r="1900" spans="1:9" x14ac:dyDescent="0.2">
      <c r="A1900" s="53" t="str">
        <f t="shared" si="58"/>
        <v>EL ROBLEGRINFA</v>
      </c>
      <c r="B1900" s="41" t="str">
        <f>'[1]87-20-0'!B1884</f>
        <v>G18</v>
      </c>
      <c r="C1900" s="41" t="str">
        <f>VLOOKUP(B1900,'[1]87-20-0'!$B$2:$G$10000, 3,0)</f>
        <v>GRINFA N  18</v>
      </c>
      <c r="D1900" s="41" t="str">
        <f>VLOOKUP(B1900,'[1]87-20-0'!$B$2:$G$10000, 4,0)</f>
        <v>EL ROBLE</v>
      </c>
      <c r="E1900" s="41" t="str">
        <f>VLOOKUP(B1900,'[1]87-20-0'!$B$2:$G$10000, 5,0)</f>
        <v>GRINFA</v>
      </c>
      <c r="F1900" s="42">
        <f>VLOOKUP(B1900,'[1]87-20-0'!$B$2:$G$10000, 6,0)</f>
        <v>15428.23</v>
      </c>
      <c r="G1900" s="52">
        <f>F1900*(1-$B$15)*(1-(IF(ISERROR(VLOOKUP(A1900,'[2]BASE OFERTAS'!$A$2:$D$800,4,FALSE)),"0 ",VLOOKUP(A1900,'[2]BASE OFERTAS'!$A$2:$D$800,4,FALSE))))</f>
        <v>15428.23</v>
      </c>
      <c r="H1900" s="43"/>
      <c r="I1900" s="44">
        <f t="shared" si="59"/>
        <v>0</v>
      </c>
    </row>
    <row r="1901" spans="1:9" x14ac:dyDescent="0.2">
      <c r="A1901" s="53" t="str">
        <f t="shared" si="58"/>
        <v>EL ROBLEGRINFA</v>
      </c>
      <c r="B1901" s="41" t="str">
        <f>'[1]87-20-0'!B1885</f>
        <v>G20</v>
      </c>
      <c r="C1901" s="41" t="str">
        <f>VLOOKUP(B1901,'[1]87-20-0'!$B$2:$G$10000, 3,0)</f>
        <v>GRINFA N  20</v>
      </c>
      <c r="D1901" s="41" t="str">
        <f>VLOOKUP(B1901,'[1]87-20-0'!$B$2:$G$10000, 4,0)</f>
        <v>EL ROBLE</v>
      </c>
      <c r="E1901" s="41" t="str">
        <f>VLOOKUP(B1901,'[1]87-20-0'!$B$2:$G$10000, 5,0)</f>
        <v>GRINFA</v>
      </c>
      <c r="F1901" s="42">
        <f>VLOOKUP(B1901,'[1]87-20-0'!$B$2:$G$10000, 6,0)</f>
        <v>21018.28</v>
      </c>
      <c r="G1901" s="52">
        <f>F1901*(1-$B$15)*(1-(IF(ISERROR(VLOOKUP(A1901,'[2]BASE OFERTAS'!$A$2:$D$800,4,FALSE)),"0 ",VLOOKUP(A1901,'[2]BASE OFERTAS'!$A$2:$D$800,4,FALSE))))</f>
        <v>21018.28</v>
      </c>
      <c r="H1901" s="43"/>
      <c r="I1901" s="44">
        <f t="shared" si="59"/>
        <v>0</v>
      </c>
    </row>
    <row r="1902" spans="1:9" x14ac:dyDescent="0.2">
      <c r="A1902" s="53" t="str">
        <f t="shared" si="58"/>
        <v>MAZZUCAGRINFA</v>
      </c>
      <c r="B1902" s="41" t="str">
        <f>'[1]87-20-0'!B1886</f>
        <v>G6M</v>
      </c>
      <c r="C1902" s="41" t="str">
        <f>VLOOKUP(B1902,'[1]87-20-0'!$B$2:$G$10000, 3,0)</f>
        <v>GRINFA N  6</v>
      </c>
      <c r="D1902" s="41" t="str">
        <f>VLOOKUP(B1902,'[1]87-20-0'!$B$2:$G$10000, 4,0)</f>
        <v>MAZZUCA</v>
      </c>
      <c r="E1902" s="41" t="str">
        <f>VLOOKUP(B1902,'[1]87-20-0'!$B$2:$G$10000, 5,0)</f>
        <v>GRINFA</v>
      </c>
      <c r="F1902" s="42">
        <f>VLOOKUP(B1902,'[1]87-20-0'!$B$2:$G$10000, 6,0)</f>
        <v>6501.44</v>
      </c>
      <c r="G1902" s="52">
        <f>F1902*(1-$B$15)*(1-(IF(ISERROR(VLOOKUP(A1902,'[2]BASE OFERTAS'!$A$2:$D$800,4,FALSE)),"0 ",VLOOKUP(A1902,'[2]BASE OFERTAS'!$A$2:$D$800,4,FALSE))))</f>
        <v>6501.44</v>
      </c>
      <c r="H1902" s="43"/>
      <c r="I1902" s="44">
        <f t="shared" si="59"/>
        <v>0</v>
      </c>
    </row>
    <row r="1903" spans="1:9" x14ac:dyDescent="0.2">
      <c r="A1903" s="53" t="str">
        <f t="shared" si="58"/>
        <v>MAZZUCAGRINFA</v>
      </c>
      <c r="B1903" s="41" t="str">
        <f>'[1]87-20-0'!B1887</f>
        <v>G8M</v>
      </c>
      <c r="C1903" s="41" t="str">
        <f>VLOOKUP(B1903,'[1]87-20-0'!$B$2:$G$10000, 3,0)</f>
        <v>GRINFA N  8</v>
      </c>
      <c r="D1903" s="41" t="str">
        <f>VLOOKUP(B1903,'[1]87-20-0'!$B$2:$G$10000, 4,0)</f>
        <v>MAZZUCA</v>
      </c>
      <c r="E1903" s="41" t="str">
        <f>VLOOKUP(B1903,'[1]87-20-0'!$B$2:$G$10000, 5,0)</f>
        <v>GRINFA</v>
      </c>
      <c r="F1903" s="42">
        <f>VLOOKUP(B1903,'[1]87-20-0'!$B$2:$G$10000, 6,0)</f>
        <v>6951.56</v>
      </c>
      <c r="G1903" s="52">
        <f>F1903*(1-$B$15)*(1-(IF(ISERROR(VLOOKUP(A1903,'[2]BASE OFERTAS'!$A$2:$D$800,4,FALSE)),"0 ",VLOOKUP(A1903,'[2]BASE OFERTAS'!$A$2:$D$800,4,FALSE))))</f>
        <v>6951.56</v>
      </c>
      <c r="H1903" s="43"/>
      <c r="I1903" s="44">
        <f t="shared" si="59"/>
        <v>0</v>
      </c>
    </row>
    <row r="1904" spans="1:9" x14ac:dyDescent="0.2">
      <c r="A1904" s="53" t="str">
        <f t="shared" si="58"/>
        <v>MAZZUCAGRINFA</v>
      </c>
      <c r="B1904" s="41" t="str">
        <f>'[1]87-20-0'!B1888</f>
        <v>G10M</v>
      </c>
      <c r="C1904" s="41" t="str">
        <f>VLOOKUP(B1904,'[1]87-20-0'!$B$2:$G$10000, 3,0)</f>
        <v>GRINFA N 10</v>
      </c>
      <c r="D1904" s="41" t="str">
        <f>VLOOKUP(B1904,'[1]87-20-0'!$B$2:$G$10000, 4,0)</f>
        <v>MAZZUCA</v>
      </c>
      <c r="E1904" s="41" t="str">
        <f>VLOOKUP(B1904,'[1]87-20-0'!$B$2:$G$10000, 5,0)</f>
        <v>GRINFA</v>
      </c>
      <c r="F1904" s="42">
        <f>VLOOKUP(B1904,'[1]87-20-0'!$B$2:$G$10000, 6,0)</f>
        <v>7977.18</v>
      </c>
      <c r="G1904" s="52">
        <f>F1904*(1-$B$15)*(1-(IF(ISERROR(VLOOKUP(A1904,'[2]BASE OFERTAS'!$A$2:$D$800,4,FALSE)),"0 ",VLOOKUP(A1904,'[2]BASE OFERTAS'!$A$2:$D$800,4,FALSE))))</f>
        <v>7977.18</v>
      </c>
      <c r="H1904" s="43"/>
      <c r="I1904" s="44">
        <f t="shared" si="59"/>
        <v>0</v>
      </c>
    </row>
    <row r="1905" spans="1:9" x14ac:dyDescent="0.2">
      <c r="A1905" s="53" t="str">
        <f t="shared" si="58"/>
        <v>MAZZUCAGRINFA</v>
      </c>
      <c r="B1905" s="41" t="str">
        <f>'[1]87-20-0'!B1889</f>
        <v>G12M</v>
      </c>
      <c r="C1905" s="41" t="str">
        <f>VLOOKUP(B1905,'[1]87-20-0'!$B$2:$G$10000, 3,0)</f>
        <v>GRINFA N 12</v>
      </c>
      <c r="D1905" s="41" t="str">
        <f>VLOOKUP(B1905,'[1]87-20-0'!$B$2:$G$10000, 4,0)</f>
        <v>MAZZUCA</v>
      </c>
      <c r="E1905" s="41" t="str">
        <f>VLOOKUP(B1905,'[1]87-20-0'!$B$2:$G$10000, 5,0)</f>
        <v>GRINFA</v>
      </c>
      <c r="F1905" s="42">
        <f>VLOOKUP(B1905,'[1]87-20-0'!$B$2:$G$10000, 6,0)</f>
        <v>10823.45</v>
      </c>
      <c r="G1905" s="52">
        <f>F1905*(1-$B$15)*(1-(IF(ISERROR(VLOOKUP(A1905,'[2]BASE OFERTAS'!$A$2:$D$800,4,FALSE)),"0 ",VLOOKUP(A1905,'[2]BASE OFERTAS'!$A$2:$D$800,4,FALSE))))</f>
        <v>10823.45</v>
      </c>
      <c r="H1905" s="43"/>
      <c r="I1905" s="44">
        <f t="shared" si="59"/>
        <v>0</v>
      </c>
    </row>
    <row r="1906" spans="1:9" x14ac:dyDescent="0.2">
      <c r="A1906" s="53" t="str">
        <f t="shared" si="58"/>
        <v>MAZZUCAGRINFA</v>
      </c>
      <c r="B1906" s="41" t="str">
        <f>'[1]87-20-0'!B1890</f>
        <v>G14M</v>
      </c>
      <c r="C1906" s="41" t="str">
        <f>VLOOKUP(B1906,'[1]87-20-0'!$B$2:$G$10000, 3,0)</f>
        <v>GRINFA N 14</v>
      </c>
      <c r="D1906" s="41" t="str">
        <f>VLOOKUP(B1906,'[1]87-20-0'!$B$2:$G$10000, 4,0)</f>
        <v>MAZZUCA</v>
      </c>
      <c r="E1906" s="41" t="str">
        <f>VLOOKUP(B1906,'[1]87-20-0'!$B$2:$G$10000, 5,0)</f>
        <v>GRINFA</v>
      </c>
      <c r="F1906" s="42">
        <f>VLOOKUP(B1906,'[1]87-20-0'!$B$2:$G$10000, 6,0)</f>
        <v>11595.94</v>
      </c>
      <c r="G1906" s="52">
        <f>F1906*(1-$B$15)*(1-(IF(ISERROR(VLOOKUP(A1906,'[2]BASE OFERTAS'!$A$2:$D$800,4,FALSE)),"0 ",VLOOKUP(A1906,'[2]BASE OFERTAS'!$A$2:$D$800,4,FALSE))))</f>
        <v>11595.94</v>
      </c>
      <c r="H1906" s="43"/>
      <c r="I1906" s="44">
        <f t="shared" si="59"/>
        <v>0</v>
      </c>
    </row>
    <row r="1907" spans="1:9" x14ac:dyDescent="0.2">
      <c r="A1907" s="53" t="str">
        <f t="shared" si="58"/>
        <v>MAZZUCAGRINFA</v>
      </c>
      <c r="B1907" s="41" t="str">
        <f>'[1]87-20-0'!B1891</f>
        <v>G16M</v>
      </c>
      <c r="C1907" s="41" t="str">
        <f>VLOOKUP(B1907,'[1]87-20-0'!$B$2:$G$10000, 3,0)</f>
        <v>GRINFA N 16</v>
      </c>
      <c r="D1907" s="41" t="str">
        <f>VLOOKUP(B1907,'[1]87-20-0'!$B$2:$G$10000, 4,0)</f>
        <v>MAZZUCA</v>
      </c>
      <c r="E1907" s="41" t="str">
        <f>VLOOKUP(B1907,'[1]87-20-0'!$B$2:$G$10000, 5,0)</f>
        <v>GRINFA</v>
      </c>
      <c r="F1907" s="42">
        <f>VLOOKUP(B1907,'[1]87-20-0'!$B$2:$G$10000, 6,0)</f>
        <v>13456.48</v>
      </c>
      <c r="G1907" s="52">
        <f>F1907*(1-$B$15)*(1-(IF(ISERROR(VLOOKUP(A1907,'[2]BASE OFERTAS'!$A$2:$D$800,4,FALSE)),"0 ",VLOOKUP(A1907,'[2]BASE OFERTAS'!$A$2:$D$800,4,FALSE))))</f>
        <v>13456.48</v>
      </c>
      <c r="H1907" s="43"/>
      <c r="I1907" s="44">
        <f t="shared" si="59"/>
        <v>0</v>
      </c>
    </row>
    <row r="1908" spans="1:9" x14ac:dyDescent="0.2">
      <c r="A1908" s="53" t="str">
        <f t="shared" si="58"/>
        <v>MAZZUCAGRINFA</v>
      </c>
      <c r="B1908" s="41" t="str">
        <f>'[1]87-20-0'!B1892</f>
        <v>G18M</v>
      </c>
      <c r="C1908" s="41" t="str">
        <f>VLOOKUP(B1908,'[1]87-20-0'!$B$2:$G$10000, 3,0)</f>
        <v>GRINFA N 18</v>
      </c>
      <c r="D1908" s="41" t="str">
        <f>VLOOKUP(B1908,'[1]87-20-0'!$B$2:$G$10000, 4,0)</f>
        <v>MAZZUCA</v>
      </c>
      <c r="E1908" s="41" t="str">
        <f>VLOOKUP(B1908,'[1]87-20-0'!$B$2:$G$10000, 5,0)</f>
        <v>GRINFA</v>
      </c>
      <c r="F1908" s="42">
        <f>VLOOKUP(B1908,'[1]87-20-0'!$B$2:$G$10000, 6,0)</f>
        <v>19279.919999999998</v>
      </c>
      <c r="G1908" s="52">
        <f>F1908*(1-$B$15)*(1-(IF(ISERROR(VLOOKUP(A1908,'[2]BASE OFERTAS'!$A$2:$D$800,4,FALSE)),"0 ",VLOOKUP(A1908,'[2]BASE OFERTAS'!$A$2:$D$800,4,FALSE))))</f>
        <v>19279.919999999998</v>
      </c>
      <c r="H1908" s="43"/>
      <c r="I1908" s="44">
        <f t="shared" si="59"/>
        <v>0</v>
      </c>
    </row>
    <row r="1909" spans="1:9" x14ac:dyDescent="0.2">
      <c r="A1909" s="53" t="str">
        <f t="shared" si="58"/>
        <v>MAZZUCAGRINFA</v>
      </c>
      <c r="B1909" s="41" t="str">
        <f>'[1]87-20-0'!B1893</f>
        <v>G20M</v>
      </c>
      <c r="C1909" s="41" t="str">
        <f>VLOOKUP(B1909,'[1]87-20-0'!$B$2:$G$10000, 3,0)</f>
        <v>GRINFA N 20</v>
      </c>
      <c r="D1909" s="41" t="str">
        <f>VLOOKUP(B1909,'[1]87-20-0'!$B$2:$G$10000, 4,0)</f>
        <v>MAZZUCA</v>
      </c>
      <c r="E1909" s="41" t="str">
        <f>VLOOKUP(B1909,'[1]87-20-0'!$B$2:$G$10000, 5,0)</f>
        <v>GRINFA</v>
      </c>
      <c r="F1909" s="42">
        <f>VLOOKUP(B1909,'[1]87-20-0'!$B$2:$G$10000, 6,0)</f>
        <v>26296.61</v>
      </c>
      <c r="G1909" s="52">
        <f>F1909*(1-$B$15)*(1-(IF(ISERROR(VLOOKUP(A1909,'[2]BASE OFERTAS'!$A$2:$D$800,4,FALSE)),"0 ",VLOOKUP(A1909,'[2]BASE OFERTAS'!$A$2:$D$800,4,FALSE))))</f>
        <v>26296.61</v>
      </c>
      <c r="H1909" s="43"/>
      <c r="I1909" s="44">
        <f t="shared" si="59"/>
        <v>0</v>
      </c>
    </row>
    <row r="1910" spans="1:9" x14ac:dyDescent="0.2">
      <c r="A1910" s="53" t="str">
        <f t="shared" si="58"/>
        <v>KUBISGUANTE MOTEADO</v>
      </c>
      <c r="B1910" s="41" t="str">
        <f>'[1]87-20-0'!B1894</f>
        <v>GMPK</v>
      </c>
      <c r="C1910" s="41" t="str">
        <f>VLOOKUP(B1910,'[1]87-20-0'!$B$2:$G$10000, 3,0)</f>
        <v>GUANT BCO MOTEAD #PESADO#</v>
      </c>
      <c r="D1910" s="41" t="str">
        <f>VLOOKUP(B1910,'[1]87-20-0'!$B$2:$G$10000, 4,0)</f>
        <v>KUBIS</v>
      </c>
      <c r="E1910" s="41" t="str">
        <f>VLOOKUP(B1910,'[1]87-20-0'!$B$2:$G$10000, 5,0)</f>
        <v>GUANTE MOTEADO</v>
      </c>
      <c r="F1910" s="42">
        <f>VLOOKUP(B1910,'[1]87-20-0'!$B$2:$G$10000, 6,0)</f>
        <v>617.05999999999995</v>
      </c>
      <c r="G1910" s="52">
        <f>F1910*(1-$B$15)*(1-(IF(ISERROR(VLOOKUP(A1910,'[2]BASE OFERTAS'!$A$2:$D$800,4,FALSE)),"0 ",VLOOKUP(A1910,'[2]BASE OFERTAS'!$A$2:$D$800,4,FALSE))))</f>
        <v>617.05999999999995</v>
      </c>
      <c r="H1910" s="43"/>
      <c r="I1910" s="44">
        <f t="shared" si="59"/>
        <v>0</v>
      </c>
    </row>
    <row r="1911" spans="1:9" x14ac:dyDescent="0.2">
      <c r="A1911" s="53" t="str">
        <f t="shared" si="58"/>
        <v>TA-COGUANTE DOMESTICO</v>
      </c>
      <c r="B1911" s="41" t="str">
        <f>'[1]87-20-0'!B1895</f>
        <v>GCCT</v>
      </c>
      <c r="C1911" s="41" t="str">
        <f>VLOOKUP(B1911,'[1]87-20-0'!$B$2:$G$10000, 3,0)</f>
        <v>GUANT COM/DOMES CHIC</v>
      </c>
      <c r="D1911" s="41" t="str">
        <f>VLOOKUP(B1911,'[1]87-20-0'!$B$2:$G$10000, 4,0)</f>
        <v>TA-CO</v>
      </c>
      <c r="E1911" s="41" t="str">
        <f>VLOOKUP(B1911,'[1]87-20-0'!$B$2:$G$10000, 5,0)</f>
        <v>GUANTE DOMESTICO</v>
      </c>
      <c r="F1911" s="42">
        <f>VLOOKUP(B1911,'[1]87-20-0'!$B$2:$G$10000, 6,0)</f>
        <v>3433.98</v>
      </c>
      <c r="G1911" s="52">
        <f>F1911*(1-$B$15)*(1-(IF(ISERROR(VLOOKUP(A1911,'[2]BASE OFERTAS'!$A$2:$D$800,4,FALSE)),"0 ",VLOOKUP(A1911,'[2]BASE OFERTAS'!$A$2:$D$800,4,FALSE))))</f>
        <v>3433.98</v>
      </c>
      <c r="H1911" s="43"/>
      <c r="I1911" s="44">
        <f t="shared" si="59"/>
        <v>0</v>
      </c>
    </row>
    <row r="1912" spans="1:9" x14ac:dyDescent="0.2">
      <c r="A1912" s="53" t="str">
        <f t="shared" si="58"/>
        <v>TA-COGUANTE DOMESTICO</v>
      </c>
      <c r="B1912" s="41" t="str">
        <f>'[1]87-20-0'!B1896</f>
        <v>GCGT</v>
      </c>
      <c r="C1912" s="41" t="str">
        <f>VLOOKUP(B1912,'[1]87-20-0'!$B$2:$G$10000, 3,0)</f>
        <v>GUANT COM/DOMES GRAN</v>
      </c>
      <c r="D1912" s="41" t="str">
        <f>VLOOKUP(B1912,'[1]87-20-0'!$B$2:$G$10000, 4,0)</f>
        <v>TA-CO</v>
      </c>
      <c r="E1912" s="41" t="str">
        <f>VLOOKUP(B1912,'[1]87-20-0'!$B$2:$G$10000, 5,0)</f>
        <v>GUANTE DOMESTICO</v>
      </c>
      <c r="F1912" s="42">
        <f>VLOOKUP(B1912,'[1]87-20-0'!$B$2:$G$10000, 6,0)</f>
        <v>3433.98</v>
      </c>
      <c r="G1912" s="52">
        <f>F1912*(1-$B$15)*(1-(IF(ISERROR(VLOOKUP(A1912,'[2]BASE OFERTAS'!$A$2:$D$800,4,FALSE)),"0 ",VLOOKUP(A1912,'[2]BASE OFERTAS'!$A$2:$D$800,4,FALSE))))</f>
        <v>3433.98</v>
      </c>
      <c r="H1912" s="43"/>
      <c r="I1912" s="44">
        <f t="shared" si="59"/>
        <v>0</v>
      </c>
    </row>
    <row r="1913" spans="1:9" x14ac:dyDescent="0.2">
      <c r="A1913" s="53" t="str">
        <f t="shared" si="58"/>
        <v>TA-COGUANTE DOMESTICO</v>
      </c>
      <c r="B1913" s="41" t="str">
        <f>'[1]87-20-0'!B1897</f>
        <v>GCMT</v>
      </c>
      <c r="C1913" s="41" t="str">
        <f>VLOOKUP(B1913,'[1]87-20-0'!$B$2:$G$10000, 3,0)</f>
        <v>GUANT COM/DOMES MEDI</v>
      </c>
      <c r="D1913" s="41" t="str">
        <f>VLOOKUP(B1913,'[1]87-20-0'!$B$2:$G$10000, 4,0)</f>
        <v>TA-CO</v>
      </c>
      <c r="E1913" s="41" t="str">
        <f>VLOOKUP(B1913,'[1]87-20-0'!$B$2:$G$10000, 5,0)</f>
        <v>GUANTE DOMESTICO</v>
      </c>
      <c r="F1913" s="42">
        <f>VLOOKUP(B1913,'[1]87-20-0'!$B$2:$G$10000, 6,0)</f>
        <v>3433.98</v>
      </c>
      <c r="G1913" s="52">
        <f>F1913*(1-$B$15)*(1-(IF(ISERROR(VLOOKUP(A1913,'[2]BASE OFERTAS'!$A$2:$D$800,4,FALSE)),"0 ",VLOOKUP(A1913,'[2]BASE OFERTAS'!$A$2:$D$800,4,FALSE))))</f>
        <v>3433.98</v>
      </c>
      <c r="H1913" s="43"/>
      <c r="I1913" s="44">
        <f t="shared" si="59"/>
        <v>0</v>
      </c>
    </row>
    <row r="1914" spans="1:9" x14ac:dyDescent="0.2">
      <c r="A1914" s="53" t="str">
        <f t="shared" si="58"/>
        <v>TA-COGUANTE AFELPADO</v>
      </c>
      <c r="B1914" s="41" t="str">
        <f>'[1]87-20-0'!B1898</f>
        <v>GACT</v>
      </c>
      <c r="C1914" s="41" t="str">
        <f>VLOOKUP(B1914,'[1]87-20-0'!$B$2:$G$10000, 3,0)</f>
        <v>GUANT DOM/AFELP CHIC</v>
      </c>
      <c r="D1914" s="41" t="str">
        <f>VLOOKUP(B1914,'[1]87-20-0'!$B$2:$G$10000, 4,0)</f>
        <v>TA-CO</v>
      </c>
      <c r="E1914" s="41" t="str">
        <f>VLOOKUP(B1914,'[1]87-20-0'!$B$2:$G$10000, 5,0)</f>
        <v>GUANTE AFELPADO</v>
      </c>
      <c r="F1914" s="42">
        <f>VLOOKUP(B1914,'[1]87-20-0'!$B$2:$G$10000, 6,0)</f>
        <v>21751.19</v>
      </c>
      <c r="G1914" s="52">
        <f>F1914*(1-$B$15)*(1-(IF(ISERROR(VLOOKUP(A1914,'[2]BASE OFERTAS'!$A$2:$D$800,4,FALSE)),"0 ",VLOOKUP(A1914,'[2]BASE OFERTAS'!$A$2:$D$800,4,FALSE))))</f>
        <v>21751.19</v>
      </c>
      <c r="H1914" s="43"/>
      <c r="I1914" s="44">
        <f t="shared" si="59"/>
        <v>0</v>
      </c>
    </row>
    <row r="1915" spans="1:9" x14ac:dyDescent="0.2">
      <c r="A1915" s="53" t="str">
        <f t="shared" si="58"/>
        <v>TA-COGUANTE AFELPADO</v>
      </c>
      <c r="B1915" s="41" t="str">
        <f>'[1]87-20-0'!B1899</f>
        <v>GAGT</v>
      </c>
      <c r="C1915" s="41" t="str">
        <f>VLOOKUP(B1915,'[1]87-20-0'!$B$2:$G$10000, 3,0)</f>
        <v>GUANT DOM/AFELP GRAN</v>
      </c>
      <c r="D1915" s="41" t="str">
        <f>VLOOKUP(B1915,'[1]87-20-0'!$B$2:$G$10000, 4,0)</f>
        <v>TA-CO</v>
      </c>
      <c r="E1915" s="41" t="str">
        <f>VLOOKUP(B1915,'[1]87-20-0'!$B$2:$G$10000, 5,0)</f>
        <v>GUANTE AFELPADO</v>
      </c>
      <c r="F1915" s="42">
        <f>VLOOKUP(B1915,'[1]87-20-0'!$B$2:$G$10000, 6,0)</f>
        <v>21751.19</v>
      </c>
      <c r="G1915" s="52">
        <f>F1915*(1-$B$15)*(1-(IF(ISERROR(VLOOKUP(A1915,'[2]BASE OFERTAS'!$A$2:$D$800,4,FALSE)),"0 ",VLOOKUP(A1915,'[2]BASE OFERTAS'!$A$2:$D$800,4,FALSE))))</f>
        <v>21751.19</v>
      </c>
      <c r="H1915" s="43"/>
      <c r="I1915" s="44">
        <f t="shared" si="59"/>
        <v>0</v>
      </c>
    </row>
    <row r="1916" spans="1:9" x14ac:dyDescent="0.2">
      <c r="A1916" s="53" t="str">
        <f t="shared" si="58"/>
        <v>TA-COGUANTE AFELPADO</v>
      </c>
      <c r="B1916" s="41" t="str">
        <f>'[1]87-20-0'!B1900</f>
        <v>GAMT</v>
      </c>
      <c r="C1916" s="41" t="str">
        <f>VLOOKUP(B1916,'[1]87-20-0'!$B$2:$G$10000, 3,0)</f>
        <v>GUANT DOM/AFELP MEDI</v>
      </c>
      <c r="D1916" s="41" t="str">
        <f>VLOOKUP(B1916,'[1]87-20-0'!$B$2:$G$10000, 4,0)</f>
        <v>TA-CO</v>
      </c>
      <c r="E1916" s="41" t="str">
        <f>VLOOKUP(B1916,'[1]87-20-0'!$B$2:$G$10000, 5,0)</f>
        <v>GUANTE AFELPADO</v>
      </c>
      <c r="F1916" s="42">
        <f>VLOOKUP(B1916,'[1]87-20-0'!$B$2:$G$10000, 6,0)</f>
        <v>21751.19</v>
      </c>
      <c r="G1916" s="52">
        <f>F1916*(1-$B$15)*(1-(IF(ISERROR(VLOOKUP(A1916,'[2]BASE OFERTAS'!$A$2:$D$800,4,FALSE)),"0 ",VLOOKUP(A1916,'[2]BASE OFERTAS'!$A$2:$D$800,4,FALSE))))</f>
        <v>21751.19</v>
      </c>
      <c r="H1916" s="43"/>
      <c r="I1916" s="44">
        <f t="shared" si="59"/>
        <v>0</v>
      </c>
    </row>
    <row r="1917" spans="1:9" x14ac:dyDescent="0.2">
      <c r="A1917" s="53" t="str">
        <f t="shared" si="58"/>
        <v>KUBISGUANTE MOTEADO</v>
      </c>
      <c r="B1917" s="41" t="str">
        <f>'[1]87-20-0'!B1901</f>
        <v>GNMK</v>
      </c>
      <c r="C1917" s="41" t="str">
        <f>VLOOKUP(B1917,'[1]87-20-0'!$B$2:$G$10000, 3,0)</f>
        <v>GUANTE #NEGRO# MOTEADO</v>
      </c>
      <c r="D1917" s="41" t="str">
        <f>VLOOKUP(B1917,'[1]87-20-0'!$B$2:$G$10000, 4,0)</f>
        <v>KUBIS</v>
      </c>
      <c r="E1917" s="41" t="str">
        <f>VLOOKUP(B1917,'[1]87-20-0'!$B$2:$G$10000, 5,0)</f>
        <v>GUANTE MOTEADO</v>
      </c>
      <c r="F1917" s="42">
        <f>VLOOKUP(B1917,'[1]87-20-0'!$B$2:$G$10000, 6,0)</f>
        <v>626.25</v>
      </c>
      <c r="G1917" s="52">
        <f>F1917*(1-$B$15)*(1-(IF(ISERROR(VLOOKUP(A1917,'[2]BASE OFERTAS'!$A$2:$D$800,4,FALSE)),"0 ",VLOOKUP(A1917,'[2]BASE OFERTAS'!$A$2:$D$800,4,FALSE))))</f>
        <v>626.25</v>
      </c>
      <c r="H1917" s="43"/>
      <c r="I1917" s="44">
        <f t="shared" si="59"/>
        <v>0</v>
      </c>
    </row>
    <row r="1918" spans="1:9" x14ac:dyDescent="0.2">
      <c r="A1918" s="53" t="str">
        <f t="shared" si="58"/>
        <v>KUBISGUANTE MOTEADO</v>
      </c>
      <c r="B1918" s="41" t="str">
        <f>'[1]87-20-0'!B1902</f>
        <v>GMCK</v>
      </c>
      <c r="C1918" s="41" t="str">
        <f>VLOOKUP(B1918,'[1]87-20-0'!$B$2:$G$10000, 3,0)</f>
        <v>GUANTE BLANCO MOTEADO CO</v>
      </c>
      <c r="D1918" s="41" t="str">
        <f>VLOOKUP(B1918,'[1]87-20-0'!$B$2:$G$10000, 4,0)</f>
        <v>KUBIS</v>
      </c>
      <c r="E1918" s="41" t="str">
        <f>VLOOKUP(B1918,'[1]87-20-0'!$B$2:$G$10000, 5,0)</f>
        <v>GUANTE MOTEADO</v>
      </c>
      <c r="F1918" s="42">
        <f>VLOOKUP(B1918,'[1]87-20-0'!$B$2:$G$10000, 6,0)</f>
        <v>557.34</v>
      </c>
      <c r="G1918" s="52">
        <f>F1918*(1-$B$15)*(1-(IF(ISERROR(VLOOKUP(A1918,'[2]BASE OFERTAS'!$A$2:$D$800,4,FALSE)),"0 ",VLOOKUP(A1918,'[2]BASE OFERTAS'!$A$2:$D$800,4,FALSE))))</f>
        <v>557.34</v>
      </c>
      <c r="H1918" s="43"/>
      <c r="I1918" s="44">
        <f t="shared" si="59"/>
        <v>0</v>
      </c>
    </row>
    <row r="1919" spans="1:9" x14ac:dyDescent="0.2">
      <c r="A1919" s="53" t="str">
        <f t="shared" si="58"/>
        <v>KUBISGUANTE</v>
      </c>
      <c r="B1919" s="41" t="str">
        <f>'[1]87-20-0'!B1903</f>
        <v>GCTK</v>
      </c>
      <c r="C1919" s="41" t="str">
        <f>VLOOKUP(B1919,'[1]87-20-0'!$B$2:$G$10000, 3,0)</f>
        <v>GUANTE COMBINA CUERO/TELA</v>
      </c>
      <c r="D1919" s="41" t="str">
        <f>VLOOKUP(B1919,'[1]87-20-0'!$B$2:$G$10000, 4,0)</f>
        <v>KUBIS</v>
      </c>
      <c r="E1919" s="41" t="str">
        <f>VLOOKUP(B1919,'[1]87-20-0'!$B$2:$G$10000, 5,0)</f>
        <v>GUANTE</v>
      </c>
      <c r="F1919" s="42">
        <f>VLOOKUP(B1919,'[1]87-20-0'!$B$2:$G$10000, 6,0)</f>
        <v>2191.7600000000002</v>
      </c>
      <c r="G1919" s="52">
        <f>F1919*(1-$B$15)*(1-(IF(ISERROR(VLOOKUP(A1919,'[2]BASE OFERTAS'!$A$2:$D$800,4,FALSE)),"0 ",VLOOKUP(A1919,'[2]BASE OFERTAS'!$A$2:$D$800,4,FALSE))))</f>
        <v>2191.7600000000002</v>
      </c>
      <c r="H1919" s="43"/>
      <c r="I1919" s="44">
        <f t="shared" si="59"/>
        <v>0</v>
      </c>
    </row>
    <row r="1920" spans="1:9" x14ac:dyDescent="0.2">
      <c r="A1920" s="53" t="str">
        <f t="shared" si="58"/>
        <v>TA-COGUANTE LIV</v>
      </c>
      <c r="B1920" s="41" t="str">
        <f>'[1]87-20-0'!B1904</f>
        <v>GL8</v>
      </c>
      <c r="C1920" s="41" t="str">
        <f>VLOOKUP(B1920,'[1]87-20-0'!$B$2:$G$10000, 3,0)</f>
        <v>GUANTE LIV. 8</v>
      </c>
      <c r="D1920" s="41" t="str">
        <f>VLOOKUP(B1920,'[1]87-20-0'!$B$2:$G$10000, 4,0)</f>
        <v>TA-CO</v>
      </c>
      <c r="E1920" s="41" t="str">
        <f>VLOOKUP(B1920,'[1]87-20-0'!$B$2:$G$10000, 5,0)</f>
        <v>GUANTE LIV</v>
      </c>
      <c r="F1920" s="42">
        <f>VLOOKUP(B1920,'[1]87-20-0'!$B$2:$G$10000, 6,0)</f>
        <v>4285.74</v>
      </c>
      <c r="G1920" s="52">
        <f>F1920*(1-$B$15)*(1-(IF(ISERROR(VLOOKUP(A1920,'[2]BASE OFERTAS'!$A$2:$D$800,4,FALSE)),"0 ",VLOOKUP(A1920,'[2]BASE OFERTAS'!$A$2:$D$800,4,FALSE))))</f>
        <v>4285.74</v>
      </c>
      <c r="H1920" s="43"/>
      <c r="I1920" s="44">
        <f t="shared" si="59"/>
        <v>0</v>
      </c>
    </row>
    <row r="1921" spans="1:9" x14ac:dyDescent="0.2">
      <c r="A1921" s="53" t="str">
        <f t="shared" si="58"/>
        <v>TA-COGUANTE LIV</v>
      </c>
      <c r="B1921" s="41" t="str">
        <f>'[1]87-20-0'!B1905</f>
        <v>GL812</v>
      </c>
      <c r="C1921" s="41" t="str">
        <f>VLOOKUP(B1921,'[1]87-20-0'!$B$2:$G$10000, 3,0)</f>
        <v>GUANTE LIV. 8 1/2</v>
      </c>
      <c r="D1921" s="41" t="str">
        <f>VLOOKUP(B1921,'[1]87-20-0'!$B$2:$G$10000, 4,0)</f>
        <v>TA-CO</v>
      </c>
      <c r="E1921" s="41" t="str">
        <f>VLOOKUP(B1921,'[1]87-20-0'!$B$2:$G$10000, 5,0)</f>
        <v>GUANTE LIV</v>
      </c>
      <c r="F1921" s="42">
        <f>VLOOKUP(B1921,'[1]87-20-0'!$B$2:$G$10000, 6,0)</f>
        <v>4285.74</v>
      </c>
      <c r="G1921" s="52">
        <f>F1921*(1-$B$15)*(1-(IF(ISERROR(VLOOKUP(A1921,'[2]BASE OFERTAS'!$A$2:$D$800,4,FALSE)),"0 ",VLOOKUP(A1921,'[2]BASE OFERTAS'!$A$2:$D$800,4,FALSE))))</f>
        <v>4285.74</v>
      </c>
      <c r="H1921" s="43"/>
      <c r="I1921" s="44">
        <f t="shared" si="59"/>
        <v>0</v>
      </c>
    </row>
    <row r="1922" spans="1:9" x14ac:dyDescent="0.2">
      <c r="A1922" s="53" t="str">
        <f t="shared" si="58"/>
        <v>TA-COGUANTE LIV</v>
      </c>
      <c r="B1922" s="41" t="str">
        <f>'[1]87-20-0'!B1906</f>
        <v>GL9</v>
      </c>
      <c r="C1922" s="41" t="str">
        <f>VLOOKUP(B1922,'[1]87-20-0'!$B$2:$G$10000, 3,0)</f>
        <v>GUANTE LIV. 9</v>
      </c>
      <c r="D1922" s="41" t="str">
        <f>VLOOKUP(B1922,'[1]87-20-0'!$B$2:$G$10000, 4,0)</f>
        <v>TA-CO</v>
      </c>
      <c r="E1922" s="41" t="str">
        <f>VLOOKUP(B1922,'[1]87-20-0'!$B$2:$G$10000, 5,0)</f>
        <v>GUANTE LIV</v>
      </c>
      <c r="F1922" s="42">
        <f>VLOOKUP(B1922,'[1]87-20-0'!$B$2:$G$10000, 6,0)</f>
        <v>4285.74</v>
      </c>
      <c r="G1922" s="52">
        <f>F1922*(1-$B$15)*(1-(IF(ISERROR(VLOOKUP(A1922,'[2]BASE OFERTAS'!$A$2:$D$800,4,FALSE)),"0 ",VLOOKUP(A1922,'[2]BASE OFERTAS'!$A$2:$D$800,4,FALSE))))</f>
        <v>4285.74</v>
      </c>
      <c r="H1922" s="43"/>
      <c r="I1922" s="44">
        <f t="shared" si="59"/>
        <v>0</v>
      </c>
    </row>
    <row r="1923" spans="1:9" x14ac:dyDescent="0.2">
      <c r="A1923" s="53" t="str">
        <f t="shared" si="58"/>
        <v>TA-COGUANTE LIV</v>
      </c>
      <c r="B1923" s="41" t="str">
        <f>'[1]87-20-0'!B1907</f>
        <v>GL912</v>
      </c>
      <c r="C1923" s="41" t="str">
        <f>VLOOKUP(B1923,'[1]87-20-0'!$B$2:$G$10000, 3,0)</f>
        <v>GUANTE LIV. 9 1/2</v>
      </c>
      <c r="D1923" s="41" t="str">
        <f>VLOOKUP(B1923,'[1]87-20-0'!$B$2:$G$10000, 4,0)</f>
        <v>TA-CO</v>
      </c>
      <c r="E1923" s="41" t="str">
        <f>VLOOKUP(B1923,'[1]87-20-0'!$B$2:$G$10000, 5,0)</f>
        <v>GUANTE LIV</v>
      </c>
      <c r="F1923" s="42">
        <f>VLOOKUP(B1923,'[1]87-20-0'!$B$2:$G$10000, 6,0)</f>
        <v>4285.74</v>
      </c>
      <c r="G1923" s="52">
        <f>F1923*(1-$B$15)*(1-(IF(ISERROR(VLOOKUP(A1923,'[2]BASE OFERTAS'!$A$2:$D$800,4,FALSE)),"0 ",VLOOKUP(A1923,'[2]BASE OFERTAS'!$A$2:$D$800,4,FALSE))))</f>
        <v>4285.74</v>
      </c>
      <c r="H1923" s="43"/>
      <c r="I1923" s="44">
        <f t="shared" si="59"/>
        <v>0</v>
      </c>
    </row>
    <row r="1924" spans="1:9" x14ac:dyDescent="0.2">
      <c r="A1924" s="53" t="str">
        <f t="shared" si="58"/>
        <v>TA-COGUANTE LIV</v>
      </c>
      <c r="B1924" s="41" t="str">
        <f>'[1]87-20-0'!B1908</f>
        <v>GL10</v>
      </c>
      <c r="C1924" s="41" t="str">
        <f>VLOOKUP(B1924,'[1]87-20-0'!$B$2:$G$10000, 3,0)</f>
        <v>GUANTE LIV.10</v>
      </c>
      <c r="D1924" s="41" t="str">
        <f>VLOOKUP(B1924,'[1]87-20-0'!$B$2:$G$10000, 4,0)</f>
        <v>TA-CO</v>
      </c>
      <c r="E1924" s="41" t="str">
        <f>VLOOKUP(B1924,'[1]87-20-0'!$B$2:$G$10000, 5,0)</f>
        <v>GUANTE LIV</v>
      </c>
      <c r="F1924" s="42">
        <f>VLOOKUP(B1924,'[1]87-20-0'!$B$2:$G$10000, 6,0)</f>
        <v>4285.74</v>
      </c>
      <c r="G1924" s="52">
        <f>F1924*(1-$B$15)*(1-(IF(ISERROR(VLOOKUP(A1924,'[2]BASE OFERTAS'!$A$2:$D$800,4,FALSE)),"0 ",VLOOKUP(A1924,'[2]BASE OFERTAS'!$A$2:$D$800,4,FALSE))))</f>
        <v>4285.74</v>
      </c>
      <c r="H1924" s="43"/>
      <c r="I1924" s="44">
        <f t="shared" si="59"/>
        <v>0</v>
      </c>
    </row>
    <row r="1925" spans="1:9" x14ac:dyDescent="0.2">
      <c r="A1925" s="53" t="str">
        <f t="shared" si="58"/>
        <v>TA-COGUANTE LIV</v>
      </c>
      <c r="B1925" s="41" t="str">
        <f>'[1]87-20-0'!B1909</f>
        <v>GL1012</v>
      </c>
      <c r="C1925" s="41" t="str">
        <f>VLOOKUP(B1925,'[1]87-20-0'!$B$2:$G$10000, 3,0)</f>
        <v>GUANTE LIV.10 1/2</v>
      </c>
      <c r="D1925" s="41" t="str">
        <f>VLOOKUP(B1925,'[1]87-20-0'!$B$2:$G$10000, 4,0)</f>
        <v>TA-CO</v>
      </c>
      <c r="E1925" s="41" t="str">
        <f>VLOOKUP(B1925,'[1]87-20-0'!$B$2:$G$10000, 5,0)</f>
        <v>GUANTE LIV</v>
      </c>
      <c r="F1925" s="42">
        <f>VLOOKUP(B1925,'[1]87-20-0'!$B$2:$G$10000, 6,0)</f>
        <v>4285.74</v>
      </c>
      <c r="G1925" s="52">
        <f>F1925*(1-$B$15)*(1-(IF(ISERROR(VLOOKUP(A1925,'[2]BASE OFERTAS'!$A$2:$D$800,4,FALSE)),"0 ",VLOOKUP(A1925,'[2]BASE OFERTAS'!$A$2:$D$800,4,FALSE))))</f>
        <v>4285.74</v>
      </c>
      <c r="H1925" s="43"/>
      <c r="I1925" s="44">
        <f t="shared" si="59"/>
        <v>0</v>
      </c>
    </row>
    <row r="1926" spans="1:9" x14ac:dyDescent="0.2">
      <c r="A1926" s="53" t="str">
        <f t="shared" si="58"/>
        <v>TA-COGUANTE LIV</v>
      </c>
      <c r="B1926" s="41" t="str">
        <f>'[1]87-20-0'!B1910</f>
        <v>GL11</v>
      </c>
      <c r="C1926" s="41" t="str">
        <f>VLOOKUP(B1926,'[1]87-20-0'!$B$2:$G$10000, 3,0)</f>
        <v>GUANTE LIV.11</v>
      </c>
      <c r="D1926" s="41" t="str">
        <f>VLOOKUP(B1926,'[1]87-20-0'!$B$2:$G$10000, 4,0)</f>
        <v>TA-CO</v>
      </c>
      <c r="E1926" s="41" t="str">
        <f>VLOOKUP(B1926,'[1]87-20-0'!$B$2:$G$10000, 5,0)</f>
        <v>GUANTE LIV</v>
      </c>
      <c r="F1926" s="42">
        <f>VLOOKUP(B1926,'[1]87-20-0'!$B$2:$G$10000, 6,0)</f>
        <v>4285.74</v>
      </c>
      <c r="G1926" s="52">
        <f>F1926*(1-$B$15)*(1-(IF(ISERROR(VLOOKUP(A1926,'[2]BASE OFERTAS'!$A$2:$D$800,4,FALSE)),"0 ",VLOOKUP(A1926,'[2]BASE OFERTAS'!$A$2:$D$800,4,FALSE))))</f>
        <v>4285.74</v>
      </c>
      <c r="H1926" s="43"/>
      <c r="I1926" s="44">
        <f t="shared" si="59"/>
        <v>0</v>
      </c>
    </row>
    <row r="1927" spans="1:9" x14ac:dyDescent="0.2">
      <c r="A1927" s="53" t="str">
        <f t="shared" si="58"/>
        <v>TA-COGUANTE NITRILO</v>
      </c>
      <c r="B1927" s="41" t="str">
        <f>'[1]87-20-0'!B1911</f>
        <v>GNR</v>
      </c>
      <c r="C1927" s="41" t="str">
        <f>VLOOKUP(B1927,'[1]87-20-0'!$B$2:$G$10000, 3,0)</f>
        <v>GUANTE MULTIUSO NITRILO</v>
      </c>
      <c r="D1927" s="41" t="str">
        <f>VLOOKUP(B1927,'[1]87-20-0'!$B$2:$G$10000, 4,0)</f>
        <v>TA-CO</v>
      </c>
      <c r="E1927" s="41" t="str">
        <f>VLOOKUP(B1927,'[1]87-20-0'!$B$2:$G$10000, 5,0)</f>
        <v>GUANTE NITRILO</v>
      </c>
      <c r="F1927" s="42">
        <f>VLOOKUP(B1927,'[1]87-20-0'!$B$2:$G$10000, 6,0)</f>
        <v>10842.75</v>
      </c>
      <c r="G1927" s="52">
        <f>F1927*(1-$B$15)*(1-(IF(ISERROR(VLOOKUP(A1927,'[2]BASE OFERTAS'!$A$2:$D$800,4,FALSE)),"0 ",VLOOKUP(A1927,'[2]BASE OFERTAS'!$A$2:$D$800,4,FALSE))))</f>
        <v>10842.75</v>
      </c>
      <c r="H1927" s="43"/>
      <c r="I1927" s="44">
        <f t="shared" si="59"/>
        <v>0</v>
      </c>
    </row>
    <row r="1928" spans="1:9" x14ac:dyDescent="0.2">
      <c r="A1928" s="53" t="str">
        <f t="shared" si="58"/>
        <v>TA-COGUANTE PES</v>
      </c>
      <c r="B1928" s="41" t="str">
        <f>'[1]87-20-0'!B1912</f>
        <v>GP8</v>
      </c>
      <c r="C1928" s="41" t="str">
        <f>VLOOKUP(B1928,'[1]87-20-0'!$B$2:$G$10000, 3,0)</f>
        <v>GUANTE PES. 8</v>
      </c>
      <c r="D1928" s="41" t="str">
        <f>VLOOKUP(B1928,'[1]87-20-0'!$B$2:$G$10000, 4,0)</f>
        <v>TA-CO</v>
      </c>
      <c r="E1928" s="41" t="str">
        <f>VLOOKUP(B1928,'[1]87-20-0'!$B$2:$G$10000, 5,0)</f>
        <v>GUANTE PES</v>
      </c>
      <c r="F1928" s="42">
        <f>VLOOKUP(B1928,'[1]87-20-0'!$B$2:$G$10000, 6,0)</f>
        <v>6724.88</v>
      </c>
      <c r="G1928" s="52">
        <f>F1928*(1-$B$15)*(1-(IF(ISERROR(VLOOKUP(A1928,'[2]BASE OFERTAS'!$A$2:$D$800,4,FALSE)),"0 ",VLOOKUP(A1928,'[2]BASE OFERTAS'!$A$2:$D$800,4,FALSE))))</f>
        <v>6724.88</v>
      </c>
      <c r="H1928" s="43"/>
      <c r="I1928" s="44">
        <f t="shared" si="59"/>
        <v>0</v>
      </c>
    </row>
    <row r="1929" spans="1:9" x14ac:dyDescent="0.2">
      <c r="A1929" s="53" t="str">
        <f t="shared" si="58"/>
        <v>TA-COGUANTE PES</v>
      </c>
      <c r="B1929" s="41" t="str">
        <f>'[1]87-20-0'!B1913</f>
        <v>GP812</v>
      </c>
      <c r="C1929" s="41" t="str">
        <f>VLOOKUP(B1929,'[1]87-20-0'!$B$2:$G$10000, 3,0)</f>
        <v>GUANTE PES. 8 1/2</v>
      </c>
      <c r="D1929" s="41" t="str">
        <f>VLOOKUP(B1929,'[1]87-20-0'!$B$2:$G$10000, 4,0)</f>
        <v>TA-CO</v>
      </c>
      <c r="E1929" s="41" t="str">
        <f>VLOOKUP(B1929,'[1]87-20-0'!$B$2:$G$10000, 5,0)</f>
        <v>GUANTE PES</v>
      </c>
      <c r="F1929" s="42">
        <f>VLOOKUP(B1929,'[1]87-20-0'!$B$2:$G$10000, 6,0)</f>
        <v>6724.88</v>
      </c>
      <c r="G1929" s="52">
        <f>F1929*(1-$B$15)*(1-(IF(ISERROR(VLOOKUP(A1929,'[2]BASE OFERTAS'!$A$2:$D$800,4,FALSE)),"0 ",VLOOKUP(A1929,'[2]BASE OFERTAS'!$A$2:$D$800,4,FALSE))))</f>
        <v>6724.88</v>
      </c>
      <c r="H1929" s="43"/>
      <c r="I1929" s="44">
        <f t="shared" si="59"/>
        <v>0</v>
      </c>
    </row>
    <row r="1930" spans="1:9" x14ac:dyDescent="0.2">
      <c r="A1930" s="53" t="str">
        <f t="shared" si="58"/>
        <v>TA-COGUANTE PES</v>
      </c>
      <c r="B1930" s="41" t="str">
        <f>'[1]87-20-0'!B1914</f>
        <v>GP9T</v>
      </c>
      <c r="C1930" s="41" t="str">
        <f>VLOOKUP(B1930,'[1]87-20-0'!$B$2:$G$10000, 3,0)</f>
        <v>GUANTE PES. 9</v>
      </c>
      <c r="D1930" s="41" t="str">
        <f>VLOOKUP(B1930,'[1]87-20-0'!$B$2:$G$10000, 4,0)</f>
        <v>TA-CO</v>
      </c>
      <c r="E1930" s="41" t="str">
        <f>VLOOKUP(B1930,'[1]87-20-0'!$B$2:$G$10000, 5,0)</f>
        <v>GUANTE PES</v>
      </c>
      <c r="F1930" s="42">
        <f>VLOOKUP(B1930,'[1]87-20-0'!$B$2:$G$10000, 6,0)</f>
        <v>6724.88</v>
      </c>
      <c r="G1930" s="52">
        <f>F1930*(1-$B$15)*(1-(IF(ISERROR(VLOOKUP(A1930,'[2]BASE OFERTAS'!$A$2:$D$800,4,FALSE)),"0 ",VLOOKUP(A1930,'[2]BASE OFERTAS'!$A$2:$D$800,4,FALSE))))</f>
        <v>6724.88</v>
      </c>
      <c r="H1930" s="43"/>
      <c r="I1930" s="44">
        <f t="shared" si="59"/>
        <v>0</v>
      </c>
    </row>
    <row r="1931" spans="1:9" x14ac:dyDescent="0.2">
      <c r="A1931" s="53" t="str">
        <f t="shared" si="58"/>
        <v>TA-COGUANTE PES</v>
      </c>
      <c r="B1931" s="41" t="str">
        <f>'[1]87-20-0'!B1915</f>
        <v>GP912</v>
      </c>
      <c r="C1931" s="41" t="str">
        <f>VLOOKUP(B1931,'[1]87-20-0'!$B$2:$G$10000, 3,0)</f>
        <v>GUANTE PES. 9 1/2</v>
      </c>
      <c r="D1931" s="41" t="str">
        <f>VLOOKUP(B1931,'[1]87-20-0'!$B$2:$G$10000, 4,0)</f>
        <v>TA-CO</v>
      </c>
      <c r="E1931" s="41" t="str">
        <f>VLOOKUP(B1931,'[1]87-20-0'!$B$2:$G$10000, 5,0)</f>
        <v>GUANTE PES</v>
      </c>
      <c r="F1931" s="42">
        <f>VLOOKUP(B1931,'[1]87-20-0'!$B$2:$G$10000, 6,0)</f>
        <v>6724.88</v>
      </c>
      <c r="G1931" s="52">
        <f>F1931*(1-$B$15)*(1-(IF(ISERROR(VLOOKUP(A1931,'[2]BASE OFERTAS'!$A$2:$D$800,4,FALSE)),"0 ",VLOOKUP(A1931,'[2]BASE OFERTAS'!$A$2:$D$800,4,FALSE))))</f>
        <v>6724.88</v>
      </c>
      <c r="H1931" s="43"/>
      <c r="I1931" s="44">
        <f t="shared" si="59"/>
        <v>0</v>
      </c>
    </row>
    <row r="1932" spans="1:9" x14ac:dyDescent="0.2">
      <c r="A1932" s="53" t="str">
        <f t="shared" si="58"/>
        <v>TA-COGUANTE PES</v>
      </c>
      <c r="B1932" s="41" t="str">
        <f>'[1]87-20-0'!B1916</f>
        <v>GP10</v>
      </c>
      <c r="C1932" s="41" t="str">
        <f>VLOOKUP(B1932,'[1]87-20-0'!$B$2:$G$10000, 3,0)</f>
        <v>GUANTE PES.10</v>
      </c>
      <c r="D1932" s="41" t="str">
        <f>VLOOKUP(B1932,'[1]87-20-0'!$B$2:$G$10000, 4,0)</f>
        <v>TA-CO</v>
      </c>
      <c r="E1932" s="41" t="str">
        <f>VLOOKUP(B1932,'[1]87-20-0'!$B$2:$G$10000, 5,0)</f>
        <v>GUANTE PES</v>
      </c>
      <c r="F1932" s="42">
        <f>VLOOKUP(B1932,'[1]87-20-0'!$B$2:$G$10000, 6,0)</f>
        <v>6724.88</v>
      </c>
      <c r="G1932" s="52">
        <f>F1932*(1-$B$15)*(1-(IF(ISERROR(VLOOKUP(A1932,'[2]BASE OFERTAS'!$A$2:$D$800,4,FALSE)),"0 ",VLOOKUP(A1932,'[2]BASE OFERTAS'!$A$2:$D$800,4,FALSE))))</f>
        <v>6724.88</v>
      </c>
      <c r="H1932" s="43"/>
      <c r="I1932" s="44">
        <f t="shared" si="59"/>
        <v>0</v>
      </c>
    </row>
    <row r="1933" spans="1:9" x14ac:dyDescent="0.2">
      <c r="A1933" s="53" t="str">
        <f t="shared" si="58"/>
        <v>TA-COGUANTE PES</v>
      </c>
      <c r="B1933" s="41" t="str">
        <f>'[1]87-20-0'!B1917</f>
        <v>GP1012</v>
      </c>
      <c r="C1933" s="41" t="str">
        <f>VLOOKUP(B1933,'[1]87-20-0'!$B$2:$G$10000, 3,0)</f>
        <v>GUANTE PES.10 1/2</v>
      </c>
      <c r="D1933" s="41" t="str">
        <f>VLOOKUP(B1933,'[1]87-20-0'!$B$2:$G$10000, 4,0)</f>
        <v>TA-CO</v>
      </c>
      <c r="E1933" s="41" t="str">
        <f>VLOOKUP(B1933,'[1]87-20-0'!$B$2:$G$10000, 5,0)</f>
        <v>GUANTE PES</v>
      </c>
      <c r="F1933" s="42">
        <f>VLOOKUP(B1933,'[1]87-20-0'!$B$2:$G$10000, 6,0)</f>
        <v>6724.88</v>
      </c>
      <c r="G1933" s="52">
        <f>F1933*(1-$B$15)*(1-(IF(ISERROR(VLOOKUP(A1933,'[2]BASE OFERTAS'!$A$2:$D$800,4,FALSE)),"0 ",VLOOKUP(A1933,'[2]BASE OFERTAS'!$A$2:$D$800,4,FALSE))))</f>
        <v>6724.88</v>
      </c>
      <c r="H1933" s="43"/>
      <c r="I1933" s="44">
        <f t="shared" si="59"/>
        <v>0</v>
      </c>
    </row>
    <row r="1934" spans="1:9" x14ac:dyDescent="0.2">
      <c r="A1934" s="53" t="str">
        <f t="shared" si="58"/>
        <v>TA-COGUANTE PES</v>
      </c>
      <c r="B1934" s="41" t="str">
        <f>'[1]87-20-0'!B1918</f>
        <v>GP11</v>
      </c>
      <c r="C1934" s="41" t="str">
        <f>VLOOKUP(B1934,'[1]87-20-0'!$B$2:$G$10000, 3,0)</f>
        <v>GUANTE PES.11</v>
      </c>
      <c r="D1934" s="41" t="str">
        <f>VLOOKUP(B1934,'[1]87-20-0'!$B$2:$G$10000, 4,0)</f>
        <v>TA-CO</v>
      </c>
      <c r="E1934" s="41" t="str">
        <f>VLOOKUP(B1934,'[1]87-20-0'!$B$2:$G$10000, 5,0)</f>
        <v>GUANTE PES</v>
      </c>
      <c r="F1934" s="42">
        <f>VLOOKUP(B1934,'[1]87-20-0'!$B$2:$G$10000, 6,0)</f>
        <v>6724.88</v>
      </c>
      <c r="G1934" s="52">
        <f>F1934*(1-$B$15)*(1-(IF(ISERROR(VLOOKUP(A1934,'[2]BASE OFERTAS'!$A$2:$D$800,4,FALSE)),"0 ",VLOOKUP(A1934,'[2]BASE OFERTAS'!$A$2:$D$800,4,FALSE))))</f>
        <v>6724.88</v>
      </c>
      <c r="H1934" s="43"/>
      <c r="I1934" s="44">
        <f t="shared" si="59"/>
        <v>0</v>
      </c>
    </row>
    <row r="1935" spans="1:9" x14ac:dyDescent="0.2">
      <c r="A1935" s="53" t="str">
        <f t="shared" si="58"/>
        <v>TA-COGUANTE ROJO</v>
      </c>
      <c r="B1935" s="41" t="str">
        <f>'[1]87-20-0'!B1919</f>
        <v>GR1012T</v>
      </c>
      <c r="C1935" s="41" t="str">
        <f>VLOOKUP(B1935,'[1]87-20-0'!$B$2:$G$10000, 3,0)</f>
        <v>GUANTE PVC ROJO/VER 101/2</v>
      </c>
      <c r="D1935" s="41" t="str">
        <f>VLOOKUP(B1935,'[1]87-20-0'!$B$2:$G$10000, 4,0)</f>
        <v>TA-CO</v>
      </c>
      <c r="E1935" s="41" t="str">
        <f>VLOOKUP(B1935,'[1]87-20-0'!$B$2:$G$10000, 5,0)</f>
        <v>GUANTE ROJO</v>
      </c>
      <c r="F1935" s="42">
        <f>VLOOKUP(B1935,'[1]87-20-0'!$B$2:$G$10000, 6,0)</f>
        <v>9989.68</v>
      </c>
      <c r="G1935" s="52">
        <f>F1935*(1-$B$15)*(1-(IF(ISERROR(VLOOKUP(A1935,'[2]BASE OFERTAS'!$A$2:$D$800,4,FALSE)),"0 ",VLOOKUP(A1935,'[2]BASE OFERTAS'!$A$2:$D$800,4,FALSE))))</f>
        <v>9989.68</v>
      </c>
      <c r="H1935" s="43"/>
      <c r="I1935" s="44">
        <f t="shared" si="59"/>
        <v>0</v>
      </c>
    </row>
    <row r="1936" spans="1:9" x14ac:dyDescent="0.2">
      <c r="A1936" s="53" t="str">
        <f t="shared" si="58"/>
        <v>TA-COGUANTE ROJO</v>
      </c>
      <c r="B1936" s="41" t="str">
        <f>'[1]87-20-0'!B1920</f>
        <v>GR912T</v>
      </c>
      <c r="C1936" s="41" t="str">
        <f>VLOOKUP(B1936,'[1]87-20-0'!$B$2:$G$10000, 3,0)</f>
        <v>GUANTE PVC ROJO/VERD 91/2</v>
      </c>
      <c r="D1936" s="41" t="str">
        <f>VLOOKUP(B1936,'[1]87-20-0'!$B$2:$G$10000, 4,0)</f>
        <v>TA-CO</v>
      </c>
      <c r="E1936" s="41" t="str">
        <f>VLOOKUP(B1936,'[1]87-20-0'!$B$2:$G$10000, 5,0)</f>
        <v>GUANTE ROJO</v>
      </c>
      <c r="F1936" s="42">
        <f>VLOOKUP(B1936,'[1]87-20-0'!$B$2:$G$10000, 6,0)</f>
        <v>9989.68</v>
      </c>
      <c r="G1936" s="52">
        <f>F1936*(1-$B$15)*(1-(IF(ISERROR(VLOOKUP(A1936,'[2]BASE OFERTAS'!$A$2:$D$800,4,FALSE)),"0 ",VLOOKUP(A1936,'[2]BASE OFERTAS'!$A$2:$D$800,4,FALSE))))</f>
        <v>9989.68</v>
      </c>
      <c r="H1936" s="43"/>
      <c r="I1936" s="44">
        <f t="shared" si="59"/>
        <v>0</v>
      </c>
    </row>
    <row r="1937" spans="1:9" x14ac:dyDescent="0.2">
      <c r="A1937" s="53" t="str">
        <f t="shared" si="58"/>
        <v>VIRGAHACHA</v>
      </c>
      <c r="B1937" s="41" t="str">
        <f>'[1]87-20-0'!B1921</f>
        <v>HCCV</v>
      </c>
      <c r="C1937" s="41" t="str">
        <f>VLOOKUP(B1937,'[1]87-20-0'!$B$2:$G$10000, 3,0)</f>
        <v>HACHA TUMBA *CON CABO*</v>
      </c>
      <c r="D1937" s="41" t="str">
        <f>VLOOKUP(B1937,'[1]87-20-0'!$B$2:$G$10000, 4,0)</f>
        <v>VIRGA</v>
      </c>
      <c r="E1937" s="41" t="str">
        <f>VLOOKUP(B1937,'[1]87-20-0'!$B$2:$G$10000, 5,0)</f>
        <v>HACHA</v>
      </c>
      <c r="F1937" s="42">
        <f>VLOOKUP(B1937,'[1]87-20-0'!$B$2:$G$10000, 6,0)</f>
        <v>34050.44</v>
      </c>
      <c r="G1937" s="52">
        <f>F1937*(1-$B$15)*(1-(IF(ISERROR(VLOOKUP(A1937,'[2]BASE OFERTAS'!$A$2:$D$800,4,FALSE)),"0 ",VLOOKUP(A1937,'[2]BASE OFERTAS'!$A$2:$D$800,4,FALSE))))</f>
        <v>34050.44</v>
      </c>
      <c r="H1937" s="43"/>
      <c r="I1937" s="44">
        <f t="shared" si="59"/>
        <v>0</v>
      </c>
    </row>
    <row r="1938" spans="1:9" x14ac:dyDescent="0.2">
      <c r="A1938" s="53" t="str">
        <f t="shared" si="58"/>
        <v>GHERARDIHACHA</v>
      </c>
      <c r="B1938" s="41" t="str">
        <f>'[1]87-20-0'!B1922</f>
        <v>HTCCG</v>
      </c>
      <c r="C1938" s="41" t="str">
        <f>VLOOKUP(B1938,'[1]87-20-0'!$B$2:$G$10000, 3,0)</f>
        <v>HACHA TUMBA CON CABO</v>
      </c>
      <c r="D1938" s="41" t="str">
        <f>VLOOKUP(B1938,'[1]87-20-0'!$B$2:$G$10000, 4,0)</f>
        <v>GHERARDI</v>
      </c>
      <c r="E1938" s="41" t="str">
        <f>VLOOKUP(B1938,'[1]87-20-0'!$B$2:$G$10000, 5,0)</f>
        <v>HACHA</v>
      </c>
      <c r="F1938" s="42">
        <f>VLOOKUP(B1938,'[1]87-20-0'!$B$2:$G$10000, 6,0)</f>
        <v>44650.63</v>
      </c>
      <c r="G1938" s="52">
        <f>F1938*(1-$B$15)*(1-(IF(ISERROR(VLOOKUP(A1938,'[2]BASE OFERTAS'!$A$2:$D$800,4,FALSE)),"0 ",VLOOKUP(A1938,'[2]BASE OFERTAS'!$A$2:$D$800,4,FALSE))))</f>
        <v>44650.63</v>
      </c>
      <c r="H1938" s="43"/>
      <c r="I1938" s="44">
        <f t="shared" si="59"/>
        <v>0</v>
      </c>
    </row>
    <row r="1939" spans="1:9" x14ac:dyDescent="0.2">
      <c r="A1939" s="53" t="str">
        <f t="shared" ref="A1939:A2002" si="60">D1939&amp;E1939</f>
        <v>GHERARDIHACHA</v>
      </c>
      <c r="B1939" s="41" t="str">
        <f>'[1]87-20-0'!B1923</f>
        <v>HTSCG</v>
      </c>
      <c r="C1939" s="41" t="str">
        <f>VLOOKUP(B1939,'[1]87-20-0'!$B$2:$G$10000, 3,0)</f>
        <v>HACHA TUMBA SIN CABO</v>
      </c>
      <c r="D1939" s="41" t="str">
        <f>VLOOKUP(B1939,'[1]87-20-0'!$B$2:$G$10000, 4,0)</f>
        <v>GHERARDI</v>
      </c>
      <c r="E1939" s="41" t="str">
        <f>VLOOKUP(B1939,'[1]87-20-0'!$B$2:$G$10000, 5,0)</f>
        <v>HACHA</v>
      </c>
      <c r="F1939" s="42">
        <f>VLOOKUP(B1939,'[1]87-20-0'!$B$2:$G$10000, 6,0)</f>
        <v>34659.379999999997</v>
      </c>
      <c r="G1939" s="52">
        <f>F1939*(1-$B$15)*(1-(IF(ISERROR(VLOOKUP(A1939,'[2]BASE OFERTAS'!$A$2:$D$800,4,FALSE)),"0 ",VLOOKUP(A1939,'[2]BASE OFERTAS'!$A$2:$D$800,4,FALSE))))</f>
        <v>34659.379999999997</v>
      </c>
      <c r="H1939" s="43"/>
      <c r="I1939" s="44">
        <f t="shared" ref="I1939:I2002" si="61">H1939*G1939</f>
        <v>0</v>
      </c>
    </row>
    <row r="1940" spans="1:9" x14ac:dyDescent="0.2">
      <c r="A1940" s="53" t="str">
        <f t="shared" si="60"/>
        <v>VIRGAHACHITA</v>
      </c>
      <c r="B1940" s="41" t="str">
        <f>'[1]87-20-0'!B1924</f>
        <v>HVM</v>
      </c>
      <c r="C1940" s="41" t="str">
        <f>VLOOKUP(B1940,'[1]87-20-0'!$B$2:$G$10000, 3,0)</f>
        <v>HACHITA VIZCAINA</v>
      </c>
      <c r="D1940" s="41" t="str">
        <f>VLOOKUP(B1940,'[1]87-20-0'!$B$2:$G$10000, 4,0)</f>
        <v>VIRGA</v>
      </c>
      <c r="E1940" s="41" t="str">
        <f>VLOOKUP(B1940,'[1]87-20-0'!$B$2:$G$10000, 5,0)</f>
        <v>HACHITA</v>
      </c>
      <c r="F1940" s="42">
        <f>VLOOKUP(B1940,'[1]87-20-0'!$B$2:$G$10000, 6,0)</f>
        <v>11604.95</v>
      </c>
      <c r="G1940" s="52">
        <f>F1940*(1-$B$15)*(1-(IF(ISERROR(VLOOKUP(A1940,'[2]BASE OFERTAS'!$A$2:$D$800,4,FALSE)),"0 ",VLOOKUP(A1940,'[2]BASE OFERTAS'!$A$2:$D$800,4,FALSE))))</f>
        <v>11604.95</v>
      </c>
      <c r="H1940" s="43"/>
      <c r="I1940" s="44">
        <f t="shared" si="61"/>
        <v>0</v>
      </c>
    </row>
    <row r="1941" spans="1:9" x14ac:dyDescent="0.2">
      <c r="A1941" s="53" t="str">
        <f t="shared" si="60"/>
        <v>GHERARDIHACHITA</v>
      </c>
      <c r="B1941" s="41" t="str">
        <f>'[1]87-20-0'!B1925</f>
        <v>HV600G</v>
      </c>
      <c r="C1941" s="41" t="str">
        <f>VLOOKUP(B1941,'[1]87-20-0'!$B$2:$G$10000, 3,0)</f>
        <v>HACHITA VIZCAINA 600gr</v>
      </c>
      <c r="D1941" s="41" t="str">
        <f>VLOOKUP(B1941,'[1]87-20-0'!$B$2:$G$10000, 4,0)</f>
        <v>GHERARDI</v>
      </c>
      <c r="E1941" s="41" t="str">
        <f>VLOOKUP(B1941,'[1]87-20-0'!$B$2:$G$10000, 5,0)</f>
        <v>HACHITA</v>
      </c>
      <c r="F1941" s="42">
        <f>VLOOKUP(B1941,'[1]87-20-0'!$B$2:$G$10000, 6,0)</f>
        <v>23887.119999999999</v>
      </c>
      <c r="G1941" s="52">
        <f>F1941*(1-$B$15)*(1-(IF(ISERROR(VLOOKUP(A1941,'[2]BASE OFERTAS'!$A$2:$D$800,4,FALSE)),"0 ",VLOOKUP(A1941,'[2]BASE OFERTAS'!$A$2:$D$800,4,FALSE))))</f>
        <v>23887.119999999999</v>
      </c>
      <c r="H1941" s="43"/>
      <c r="I1941" s="44">
        <f t="shared" si="61"/>
        <v>0</v>
      </c>
    </row>
    <row r="1942" spans="1:9" x14ac:dyDescent="0.2">
      <c r="A1942" s="53" t="str">
        <f t="shared" si="60"/>
        <v>MAZZUCAHACHUELA ALBAÑIL</v>
      </c>
      <c r="B1942" s="41" t="str">
        <f>'[1]87-20-0'!B1926</f>
        <v>HAM</v>
      </c>
      <c r="C1942" s="41" t="str">
        <f>VLOOKUP(B1942,'[1]87-20-0'!$B$2:$G$10000, 3,0)</f>
        <v>HACHUELA ALBANIL</v>
      </c>
      <c r="D1942" s="41" t="str">
        <f>VLOOKUP(B1942,'[1]87-20-0'!$B$2:$G$10000, 4,0)</f>
        <v>MAZZUCA</v>
      </c>
      <c r="E1942" s="41" t="str">
        <f>VLOOKUP(B1942,'[1]87-20-0'!$B$2:$G$10000, 5,0)</f>
        <v>HACHUELA ALBAÑIL</v>
      </c>
      <c r="F1942" s="42">
        <f>VLOOKUP(B1942,'[1]87-20-0'!$B$2:$G$10000, 6,0)</f>
        <v>9786.17</v>
      </c>
      <c r="G1942" s="52">
        <f>F1942*(1-$B$15)*(1-(IF(ISERROR(VLOOKUP(A1942,'[2]BASE OFERTAS'!$A$2:$D$800,4,FALSE)),"0 ",VLOOKUP(A1942,'[2]BASE OFERTAS'!$A$2:$D$800,4,FALSE))))</f>
        <v>9786.17</v>
      </c>
      <c r="H1942" s="43"/>
      <c r="I1942" s="44">
        <f t="shared" si="61"/>
        <v>0</v>
      </c>
    </row>
    <row r="1943" spans="1:9" x14ac:dyDescent="0.2">
      <c r="A1943" s="53" t="str">
        <f t="shared" si="60"/>
        <v>EL ROBLEHACHUELA ALBAÑIL</v>
      </c>
      <c r="B1943" s="41" t="str">
        <f>'[1]87-20-0'!B1927</f>
        <v>HA</v>
      </c>
      <c r="C1943" s="41" t="str">
        <f>VLOOKUP(B1943,'[1]87-20-0'!$B$2:$G$10000, 3,0)</f>
        <v>HACHUELA ALBANIL</v>
      </c>
      <c r="D1943" s="41" t="str">
        <f>VLOOKUP(B1943,'[1]87-20-0'!$B$2:$G$10000, 4,0)</f>
        <v>EL ROBLE</v>
      </c>
      <c r="E1943" s="41" t="str">
        <f>VLOOKUP(B1943,'[1]87-20-0'!$B$2:$G$10000, 5,0)</f>
        <v>HACHUELA ALBAÑIL</v>
      </c>
      <c r="F1943" s="42">
        <f>VLOOKUP(B1943,'[1]87-20-0'!$B$2:$G$10000, 6,0)</f>
        <v>7276.19</v>
      </c>
      <c r="G1943" s="52">
        <f>F1943*(1-$B$15)*(1-(IF(ISERROR(VLOOKUP(A1943,'[2]BASE OFERTAS'!$A$2:$D$800,4,FALSE)),"0 ",VLOOKUP(A1943,'[2]BASE OFERTAS'!$A$2:$D$800,4,FALSE))))</f>
        <v>7276.19</v>
      </c>
      <c r="H1943" s="43"/>
      <c r="I1943" s="44">
        <f t="shared" si="61"/>
        <v>0</v>
      </c>
    </row>
    <row r="1944" spans="1:9" x14ac:dyDescent="0.2">
      <c r="A1944" s="53" t="str">
        <f t="shared" si="60"/>
        <v>EL ROBLEHACHUELA AZULEJIS</v>
      </c>
      <c r="B1944" s="41" t="str">
        <f>'[1]87-20-0'!B1928</f>
        <v>HAZ</v>
      </c>
      <c r="C1944" s="41" t="str">
        <f>VLOOKUP(B1944,'[1]87-20-0'!$B$2:$G$10000, 3,0)</f>
        <v>HACHUELA AZULEJISTA</v>
      </c>
      <c r="D1944" s="41" t="str">
        <f>VLOOKUP(B1944,'[1]87-20-0'!$B$2:$G$10000, 4,0)</f>
        <v>EL ROBLE</v>
      </c>
      <c r="E1944" s="41" t="str">
        <f>VLOOKUP(B1944,'[1]87-20-0'!$B$2:$G$10000, 5,0)</f>
        <v>HACHUELA AZULEJIS</v>
      </c>
      <c r="F1944" s="42">
        <f>VLOOKUP(B1944,'[1]87-20-0'!$B$2:$G$10000, 6,0)</f>
        <v>7133.91</v>
      </c>
      <c r="G1944" s="52">
        <f>F1944*(1-$B$15)*(1-(IF(ISERROR(VLOOKUP(A1944,'[2]BASE OFERTAS'!$A$2:$D$800,4,FALSE)),"0 ",VLOOKUP(A1944,'[2]BASE OFERTAS'!$A$2:$D$800,4,FALSE))))</f>
        <v>7133.91</v>
      </c>
      <c r="H1944" s="43"/>
      <c r="I1944" s="44">
        <f t="shared" si="61"/>
        <v>0</v>
      </c>
    </row>
    <row r="1945" spans="1:9" x14ac:dyDescent="0.2">
      <c r="A1945" s="53" t="str">
        <f t="shared" si="60"/>
        <v>MAZZUCAHACHUELA AZULEJIS</v>
      </c>
      <c r="B1945" s="41" t="str">
        <f>'[1]87-20-0'!B1929</f>
        <v>HAZM</v>
      </c>
      <c r="C1945" s="41" t="str">
        <f>VLOOKUP(B1945,'[1]87-20-0'!$B$2:$G$10000, 3,0)</f>
        <v>HACHUELA AZULEJISTA</v>
      </c>
      <c r="D1945" s="41" t="str">
        <f>VLOOKUP(B1945,'[1]87-20-0'!$B$2:$G$10000, 4,0)</f>
        <v>MAZZUCA</v>
      </c>
      <c r="E1945" s="41" t="str">
        <f>VLOOKUP(B1945,'[1]87-20-0'!$B$2:$G$10000, 5,0)</f>
        <v>HACHUELA AZULEJIS</v>
      </c>
      <c r="F1945" s="42">
        <f>VLOOKUP(B1945,'[1]87-20-0'!$B$2:$G$10000, 6,0)</f>
        <v>9974.4599999999991</v>
      </c>
      <c r="G1945" s="52">
        <f>F1945*(1-$B$15)*(1-(IF(ISERROR(VLOOKUP(A1945,'[2]BASE OFERTAS'!$A$2:$D$800,4,FALSE)),"0 ",VLOOKUP(A1945,'[2]BASE OFERTAS'!$A$2:$D$800,4,FALSE))))</f>
        <v>9974.4599999999991</v>
      </c>
      <c r="H1945" s="43"/>
      <c r="I1945" s="44">
        <f t="shared" si="61"/>
        <v>0</v>
      </c>
    </row>
    <row r="1946" spans="1:9" x14ac:dyDescent="0.2">
      <c r="A1946" s="53" t="str">
        <f t="shared" si="60"/>
        <v>ANEMIHIERRO CEPILLO</v>
      </c>
      <c r="B1946" s="41" t="str">
        <f>'[1]87-20-0'!B1930</f>
        <v>HC42A</v>
      </c>
      <c r="C1946" s="41" t="str">
        <f>VLOOKUP(B1946,'[1]87-20-0'!$B$2:$G$10000, 3,0)</f>
        <v>HIERRO CEPILLO N  42</v>
      </c>
      <c r="D1946" s="41" t="str">
        <f>VLOOKUP(B1946,'[1]87-20-0'!$B$2:$G$10000, 4,0)</f>
        <v>ANEMI</v>
      </c>
      <c r="E1946" s="41" t="str">
        <f>VLOOKUP(B1946,'[1]87-20-0'!$B$2:$G$10000, 5,0)</f>
        <v>HIERRO CEPILLO</v>
      </c>
      <c r="F1946" s="42">
        <f>VLOOKUP(B1946,'[1]87-20-0'!$B$2:$G$10000, 6,0)</f>
        <v>17200.84</v>
      </c>
      <c r="G1946" s="52">
        <f>F1946*(1-$B$15)*(1-(IF(ISERROR(VLOOKUP(A1946,'[2]BASE OFERTAS'!$A$2:$D$800,4,FALSE)),"0 ",VLOOKUP(A1946,'[2]BASE OFERTAS'!$A$2:$D$800,4,FALSE))))</f>
        <v>17200.84</v>
      </c>
      <c r="H1946" s="43"/>
      <c r="I1946" s="44">
        <f t="shared" si="61"/>
        <v>0</v>
      </c>
    </row>
    <row r="1947" spans="1:9" x14ac:dyDescent="0.2">
      <c r="A1947" s="53" t="str">
        <f t="shared" si="60"/>
        <v>ANEMIHIERRO CEPILLO</v>
      </c>
      <c r="B1947" s="41" t="str">
        <f>'[1]87-20-0'!B1931</f>
        <v>HC44A</v>
      </c>
      <c r="C1947" s="41" t="str">
        <f>VLOOKUP(B1947,'[1]87-20-0'!$B$2:$G$10000, 3,0)</f>
        <v>HIERRO CEPILLO N  44</v>
      </c>
      <c r="D1947" s="41" t="str">
        <f>VLOOKUP(B1947,'[1]87-20-0'!$B$2:$G$10000, 4,0)</f>
        <v>ANEMI</v>
      </c>
      <c r="E1947" s="41" t="str">
        <f>VLOOKUP(B1947,'[1]87-20-0'!$B$2:$G$10000, 5,0)</f>
        <v>HIERRO CEPILLO</v>
      </c>
      <c r="F1947" s="42">
        <f>VLOOKUP(B1947,'[1]87-20-0'!$B$2:$G$10000, 6,0)</f>
        <v>17200.84</v>
      </c>
      <c r="G1947" s="52">
        <f>F1947*(1-$B$15)*(1-(IF(ISERROR(VLOOKUP(A1947,'[2]BASE OFERTAS'!$A$2:$D$800,4,FALSE)),"0 ",VLOOKUP(A1947,'[2]BASE OFERTAS'!$A$2:$D$800,4,FALSE))))</f>
        <v>17200.84</v>
      </c>
      <c r="H1947" s="43"/>
      <c r="I1947" s="44">
        <f t="shared" si="61"/>
        <v>0</v>
      </c>
    </row>
    <row r="1948" spans="1:9" x14ac:dyDescent="0.2">
      <c r="A1948" s="53" t="str">
        <f t="shared" si="60"/>
        <v>ANEMIHIERRO CEPILLO</v>
      </c>
      <c r="B1948" s="41" t="str">
        <f>'[1]87-20-0'!B1932</f>
        <v>HC46A</v>
      </c>
      <c r="C1948" s="41" t="str">
        <f>VLOOKUP(B1948,'[1]87-20-0'!$B$2:$G$10000, 3,0)</f>
        <v>HIERRO CEPILLO N  46</v>
      </c>
      <c r="D1948" s="41" t="str">
        <f>VLOOKUP(B1948,'[1]87-20-0'!$B$2:$G$10000, 4,0)</f>
        <v>ANEMI</v>
      </c>
      <c r="E1948" s="41" t="str">
        <f>VLOOKUP(B1948,'[1]87-20-0'!$B$2:$G$10000, 5,0)</f>
        <v>HIERRO CEPILLO</v>
      </c>
      <c r="F1948" s="42">
        <f>VLOOKUP(B1948,'[1]87-20-0'!$B$2:$G$10000, 6,0)</f>
        <v>17200.84</v>
      </c>
      <c r="G1948" s="52">
        <f>F1948*(1-$B$15)*(1-(IF(ISERROR(VLOOKUP(A1948,'[2]BASE OFERTAS'!$A$2:$D$800,4,FALSE)),"0 ",VLOOKUP(A1948,'[2]BASE OFERTAS'!$A$2:$D$800,4,FALSE))))</f>
        <v>17200.84</v>
      </c>
      <c r="H1948" s="43"/>
      <c r="I1948" s="44">
        <f t="shared" si="61"/>
        <v>0</v>
      </c>
    </row>
    <row r="1949" spans="1:9" x14ac:dyDescent="0.2">
      <c r="A1949" s="53" t="str">
        <f t="shared" si="60"/>
        <v>ANEMIHIERRO CEPILLO</v>
      </c>
      <c r="B1949" s="41" t="str">
        <f>'[1]87-20-0'!B1933</f>
        <v>HC48A</v>
      </c>
      <c r="C1949" s="41" t="str">
        <f>VLOOKUP(B1949,'[1]87-20-0'!$B$2:$G$10000, 3,0)</f>
        <v>HIERRO CEPILLO N  48</v>
      </c>
      <c r="D1949" s="41" t="str">
        <f>VLOOKUP(B1949,'[1]87-20-0'!$B$2:$G$10000, 4,0)</f>
        <v>ANEMI</v>
      </c>
      <c r="E1949" s="41" t="str">
        <f>VLOOKUP(B1949,'[1]87-20-0'!$B$2:$G$10000, 5,0)</f>
        <v>HIERRO CEPILLO</v>
      </c>
      <c r="F1949" s="42">
        <f>VLOOKUP(B1949,'[1]87-20-0'!$B$2:$G$10000, 6,0)</f>
        <v>17200.84</v>
      </c>
      <c r="G1949" s="52">
        <f>F1949*(1-$B$15)*(1-(IF(ISERROR(VLOOKUP(A1949,'[2]BASE OFERTAS'!$A$2:$D$800,4,FALSE)),"0 ",VLOOKUP(A1949,'[2]BASE OFERTAS'!$A$2:$D$800,4,FALSE))))</f>
        <v>17200.84</v>
      </c>
      <c r="H1949" s="43"/>
      <c r="I1949" s="44">
        <f t="shared" si="61"/>
        <v>0</v>
      </c>
    </row>
    <row r="1950" spans="1:9" x14ac:dyDescent="0.2">
      <c r="A1950" s="53" t="str">
        <f t="shared" si="60"/>
        <v>ANEMIHIERRO CEPILLO</v>
      </c>
      <c r="B1950" s="41" t="str">
        <f>'[1]87-20-0'!B1934</f>
        <v>HC50A</v>
      </c>
      <c r="C1950" s="41" t="str">
        <f>VLOOKUP(B1950,'[1]87-20-0'!$B$2:$G$10000, 3,0)</f>
        <v>HIERRO CEPILLO N  50</v>
      </c>
      <c r="D1950" s="41" t="str">
        <f>VLOOKUP(B1950,'[1]87-20-0'!$B$2:$G$10000, 4,0)</f>
        <v>ANEMI</v>
      </c>
      <c r="E1950" s="41" t="str">
        <f>VLOOKUP(B1950,'[1]87-20-0'!$B$2:$G$10000, 5,0)</f>
        <v>HIERRO CEPILLO</v>
      </c>
      <c r="F1950" s="42">
        <f>VLOOKUP(B1950,'[1]87-20-0'!$B$2:$G$10000, 6,0)</f>
        <v>17200.84</v>
      </c>
      <c r="G1950" s="52">
        <f>F1950*(1-$B$15)*(1-(IF(ISERROR(VLOOKUP(A1950,'[2]BASE OFERTAS'!$A$2:$D$800,4,FALSE)),"0 ",VLOOKUP(A1950,'[2]BASE OFERTAS'!$A$2:$D$800,4,FALSE))))</f>
        <v>17200.84</v>
      </c>
      <c r="H1950" s="43"/>
      <c r="I1950" s="44">
        <f t="shared" si="61"/>
        <v>0</v>
      </c>
    </row>
    <row r="1951" spans="1:9" x14ac:dyDescent="0.2">
      <c r="A1951" s="53" t="str">
        <f t="shared" si="60"/>
        <v>SELSAHILO ALGODON</v>
      </c>
      <c r="B1951" s="41" t="str">
        <f>'[1]87-20-0'!B1935</f>
        <v>HA50BR</v>
      </c>
      <c r="C1951" s="41" t="str">
        <f>VLOOKUP(B1951,'[1]87-20-0'!$B$2:$G$10000, 3,0)</f>
        <v>HILO ALGODON  50 Gr.</v>
      </c>
      <c r="D1951" s="41" t="str">
        <f>VLOOKUP(B1951,'[1]87-20-0'!$B$2:$G$10000, 4,0)</f>
        <v>SELSA</v>
      </c>
      <c r="E1951" s="41" t="str">
        <f>VLOOKUP(B1951,'[1]87-20-0'!$B$2:$G$10000, 5,0)</f>
        <v>HILO ALGODON</v>
      </c>
      <c r="F1951" s="42">
        <f>VLOOKUP(B1951,'[1]87-20-0'!$B$2:$G$10000, 6,0)</f>
        <v>3919.07</v>
      </c>
      <c r="G1951" s="52">
        <f>F1951*(1-$B$15)*(1-(IF(ISERROR(VLOOKUP(A1951,'[2]BASE OFERTAS'!$A$2:$D$800,4,FALSE)),"0 ",VLOOKUP(A1951,'[2]BASE OFERTAS'!$A$2:$D$800,4,FALSE))))</f>
        <v>3448.7816000000003</v>
      </c>
      <c r="H1951" s="43"/>
      <c r="I1951" s="44">
        <f t="shared" si="61"/>
        <v>0</v>
      </c>
    </row>
    <row r="1952" spans="1:9" x14ac:dyDescent="0.2">
      <c r="A1952" s="53" t="str">
        <f t="shared" si="60"/>
        <v>SELSAHILO ALGODON</v>
      </c>
      <c r="B1952" s="41" t="str">
        <f>'[1]87-20-0'!B1936</f>
        <v>HA100BR</v>
      </c>
      <c r="C1952" s="41" t="str">
        <f>VLOOKUP(B1952,'[1]87-20-0'!$B$2:$G$10000, 3,0)</f>
        <v>HILO ALGODON 100 Gr.</v>
      </c>
      <c r="D1952" s="41" t="str">
        <f>VLOOKUP(B1952,'[1]87-20-0'!$B$2:$G$10000, 4,0)</f>
        <v>SELSA</v>
      </c>
      <c r="E1952" s="41" t="str">
        <f>VLOOKUP(B1952,'[1]87-20-0'!$B$2:$G$10000, 5,0)</f>
        <v>HILO ALGODON</v>
      </c>
      <c r="F1952" s="42">
        <f>VLOOKUP(B1952,'[1]87-20-0'!$B$2:$G$10000, 6,0)</f>
        <v>7838.14</v>
      </c>
      <c r="G1952" s="52">
        <f>F1952*(1-$B$15)*(1-(IF(ISERROR(VLOOKUP(A1952,'[2]BASE OFERTAS'!$A$2:$D$800,4,FALSE)),"0 ",VLOOKUP(A1952,'[2]BASE OFERTAS'!$A$2:$D$800,4,FALSE))))</f>
        <v>6897.5632000000005</v>
      </c>
      <c r="H1952" s="43"/>
      <c r="I1952" s="44">
        <f t="shared" si="61"/>
        <v>0</v>
      </c>
    </row>
    <row r="1953" spans="1:9" x14ac:dyDescent="0.2">
      <c r="A1953" s="53" t="str">
        <f t="shared" si="60"/>
        <v>SELSAHILO ALGODON</v>
      </c>
      <c r="B1953" s="41" t="str">
        <f>'[1]87-20-0'!B1937</f>
        <v>HA300BR</v>
      </c>
      <c r="C1953" s="41" t="str">
        <f>VLOOKUP(B1953,'[1]87-20-0'!$B$2:$G$10000, 3,0)</f>
        <v>HILO ALGODON 300 Gr.</v>
      </c>
      <c r="D1953" s="41" t="str">
        <f>VLOOKUP(B1953,'[1]87-20-0'!$B$2:$G$10000, 4,0)</f>
        <v>SELSA</v>
      </c>
      <c r="E1953" s="41" t="str">
        <f>VLOOKUP(B1953,'[1]87-20-0'!$B$2:$G$10000, 5,0)</f>
        <v>HILO ALGODON</v>
      </c>
      <c r="F1953" s="42">
        <f>VLOOKUP(B1953,'[1]87-20-0'!$B$2:$G$10000, 6,0)</f>
        <v>2177.0300000000002</v>
      </c>
      <c r="G1953" s="52">
        <f>F1953*(1-$B$15)*(1-(IF(ISERROR(VLOOKUP(A1953,'[2]BASE OFERTAS'!$A$2:$D$800,4,FALSE)),"0 ",VLOOKUP(A1953,'[2]BASE OFERTAS'!$A$2:$D$800,4,FALSE))))</f>
        <v>1915.7864000000002</v>
      </c>
      <c r="H1953" s="43"/>
      <c r="I1953" s="44">
        <f t="shared" si="61"/>
        <v>0</v>
      </c>
    </row>
    <row r="1954" spans="1:9" x14ac:dyDescent="0.2">
      <c r="A1954" s="53" t="str">
        <f t="shared" si="60"/>
        <v>SELSAHILO CHORICERO</v>
      </c>
      <c r="B1954" s="41" t="str">
        <f>'[1]87-20-0'!B1938</f>
        <v>HC50BR</v>
      </c>
      <c r="C1954" s="41" t="str">
        <f>VLOOKUP(B1954,'[1]87-20-0'!$B$2:$G$10000, 3,0)</f>
        <v>HILO CHORICERO  50 G</v>
      </c>
      <c r="D1954" s="41" t="str">
        <f>VLOOKUP(B1954,'[1]87-20-0'!$B$2:$G$10000, 4,0)</f>
        <v>SELSA</v>
      </c>
      <c r="E1954" s="41" t="str">
        <f>VLOOKUP(B1954,'[1]87-20-0'!$B$2:$G$10000, 5,0)</f>
        <v>HILO CHORICERO</v>
      </c>
      <c r="F1954" s="42">
        <f>VLOOKUP(B1954,'[1]87-20-0'!$B$2:$G$10000, 6,0)</f>
        <v>4870.04</v>
      </c>
      <c r="G1954" s="52">
        <f>F1954*(1-$B$15)*(1-(IF(ISERROR(VLOOKUP(A1954,'[2]BASE OFERTAS'!$A$2:$D$800,4,FALSE)),"0 ",VLOOKUP(A1954,'[2]BASE OFERTAS'!$A$2:$D$800,4,FALSE))))</f>
        <v>4285.6351999999997</v>
      </c>
      <c r="H1954" s="43"/>
      <c r="I1954" s="44">
        <f t="shared" si="61"/>
        <v>0</v>
      </c>
    </row>
    <row r="1955" spans="1:9" x14ac:dyDescent="0.2">
      <c r="A1955" s="53" t="str">
        <f t="shared" si="60"/>
        <v>SELSAHILO CHORICERO</v>
      </c>
      <c r="B1955" s="41" t="str">
        <f>'[1]87-20-0'!B1939</f>
        <v>HC100BR</v>
      </c>
      <c r="C1955" s="41" t="str">
        <f>VLOOKUP(B1955,'[1]87-20-0'!$B$2:$G$10000, 3,0)</f>
        <v>HILO CHORICERO 100 G</v>
      </c>
      <c r="D1955" s="41" t="str">
        <f>VLOOKUP(B1955,'[1]87-20-0'!$B$2:$G$10000, 4,0)</f>
        <v>SELSA</v>
      </c>
      <c r="E1955" s="41" t="str">
        <f>VLOOKUP(B1955,'[1]87-20-0'!$B$2:$G$10000, 5,0)</f>
        <v>HILO CHORICERO</v>
      </c>
      <c r="F1955" s="42">
        <f>VLOOKUP(B1955,'[1]87-20-0'!$B$2:$G$10000, 6,0)</f>
        <v>9740.07</v>
      </c>
      <c r="G1955" s="52">
        <f>F1955*(1-$B$15)*(1-(IF(ISERROR(VLOOKUP(A1955,'[2]BASE OFERTAS'!$A$2:$D$800,4,FALSE)),"0 ",VLOOKUP(A1955,'[2]BASE OFERTAS'!$A$2:$D$800,4,FALSE))))</f>
        <v>8571.2615999999998</v>
      </c>
      <c r="H1955" s="43"/>
      <c r="I1955" s="44">
        <f t="shared" si="61"/>
        <v>0</v>
      </c>
    </row>
    <row r="1956" spans="1:9" x14ac:dyDescent="0.2">
      <c r="A1956" s="53" t="str">
        <f t="shared" si="60"/>
        <v>SELSAHILO SISAL</v>
      </c>
      <c r="B1956" s="41" t="str">
        <f>'[1]87-20-0'!B1940</f>
        <v>HSF</v>
      </c>
      <c r="C1956" s="41" t="str">
        <f>VLOOKUP(B1956,'[1]87-20-0'!$B$2:$G$10000, 3,0)</f>
        <v>HILO SISAL FINO</v>
      </c>
      <c r="D1956" s="41" t="str">
        <f>VLOOKUP(B1956,'[1]87-20-0'!$B$2:$G$10000, 4,0)</f>
        <v>SELSA</v>
      </c>
      <c r="E1956" s="41" t="str">
        <f>VLOOKUP(B1956,'[1]87-20-0'!$B$2:$G$10000, 5,0)</f>
        <v>HILO SISAL</v>
      </c>
      <c r="F1956" s="42">
        <f>VLOOKUP(B1956,'[1]87-20-0'!$B$2:$G$10000, 6,0)</f>
        <v>100781.4</v>
      </c>
      <c r="G1956" s="52">
        <f>F1956*(1-$B$15)*(1-(IF(ISERROR(VLOOKUP(A1956,'[2]BASE OFERTAS'!$A$2:$D$800,4,FALSE)),"0 ",VLOOKUP(A1956,'[2]BASE OFERTAS'!$A$2:$D$800,4,FALSE))))</f>
        <v>88687.631999999998</v>
      </c>
      <c r="H1956" s="43"/>
      <c r="I1956" s="44">
        <f t="shared" si="61"/>
        <v>0</v>
      </c>
    </row>
    <row r="1957" spans="1:9" x14ac:dyDescent="0.2">
      <c r="A1957" s="53" t="str">
        <f t="shared" si="60"/>
        <v>SELSAHILO SISAL</v>
      </c>
      <c r="B1957" s="41" t="str">
        <f>'[1]87-20-0'!B1941</f>
        <v>HSG</v>
      </c>
      <c r="C1957" s="41" t="str">
        <f>VLOOKUP(B1957,'[1]87-20-0'!$B$2:$G$10000, 3,0)</f>
        <v>HILO SISAL GRUESO</v>
      </c>
      <c r="D1957" s="41" t="str">
        <f>VLOOKUP(B1957,'[1]87-20-0'!$B$2:$G$10000, 4,0)</f>
        <v>SELSA</v>
      </c>
      <c r="E1957" s="41" t="str">
        <f>VLOOKUP(B1957,'[1]87-20-0'!$B$2:$G$10000, 5,0)</f>
        <v>HILO SISAL</v>
      </c>
      <c r="F1957" s="42">
        <f>VLOOKUP(B1957,'[1]87-20-0'!$B$2:$G$10000, 6,0)</f>
        <v>236500.71</v>
      </c>
      <c r="G1957" s="52">
        <f>F1957*(1-$B$15)*(1-(IF(ISERROR(VLOOKUP(A1957,'[2]BASE OFERTAS'!$A$2:$D$800,4,FALSE)),"0 ",VLOOKUP(A1957,'[2]BASE OFERTAS'!$A$2:$D$800,4,FALSE))))</f>
        <v>208120.62479999999</v>
      </c>
      <c r="H1957" s="43"/>
      <c r="I1957" s="44">
        <f t="shared" si="61"/>
        <v>0</v>
      </c>
    </row>
    <row r="1958" spans="1:9" x14ac:dyDescent="0.2">
      <c r="A1958" s="53" t="str">
        <f t="shared" si="60"/>
        <v>SELSAHILO SISAL</v>
      </c>
      <c r="B1958" s="41" t="str">
        <f>'[1]87-20-0'!B1942</f>
        <v>HSM</v>
      </c>
      <c r="C1958" s="41" t="str">
        <f>VLOOKUP(B1958,'[1]87-20-0'!$B$2:$G$10000, 3,0)</f>
        <v>HILO SISAL MEDIANO</v>
      </c>
      <c r="D1958" s="41" t="str">
        <f>VLOOKUP(B1958,'[1]87-20-0'!$B$2:$G$10000, 4,0)</f>
        <v>SELSA</v>
      </c>
      <c r="E1958" s="41" t="str">
        <f>VLOOKUP(B1958,'[1]87-20-0'!$B$2:$G$10000, 5,0)</f>
        <v>HILO SISAL</v>
      </c>
      <c r="F1958" s="42">
        <f>VLOOKUP(B1958,'[1]87-20-0'!$B$2:$G$10000, 6,0)</f>
        <v>147812.94</v>
      </c>
      <c r="G1958" s="52">
        <f>F1958*(1-$B$15)*(1-(IF(ISERROR(VLOOKUP(A1958,'[2]BASE OFERTAS'!$A$2:$D$800,4,FALSE)),"0 ",VLOOKUP(A1958,'[2]BASE OFERTAS'!$A$2:$D$800,4,FALSE))))</f>
        <v>130075.3872</v>
      </c>
      <c r="H1958" s="43"/>
      <c r="I1958" s="44">
        <f t="shared" si="61"/>
        <v>0</v>
      </c>
    </row>
    <row r="1959" spans="1:9" x14ac:dyDescent="0.2">
      <c r="A1959" s="53" t="str">
        <f t="shared" si="60"/>
        <v>SIN-PARHOJA CALADORA</v>
      </c>
      <c r="B1959" s="41" t="str">
        <f>'[1]87-20-0'!B1943</f>
        <v>HC5014S</v>
      </c>
      <c r="C1959" s="41" t="str">
        <f>VLOOKUP(B1959,'[1]87-20-0'!$B$2:$G$10000, 3,0)</f>
        <v>HO CALA C/CUR MULT  50x14</v>
      </c>
      <c r="D1959" s="41" t="str">
        <f>VLOOKUP(B1959,'[1]87-20-0'!$B$2:$G$10000, 4,0)</f>
        <v>SIN-PAR</v>
      </c>
      <c r="E1959" s="41" t="str">
        <f>VLOOKUP(B1959,'[1]87-20-0'!$B$2:$G$10000, 5,0)</f>
        <v>HOJA CALADORA</v>
      </c>
      <c r="F1959" s="42">
        <f>VLOOKUP(B1959,'[1]87-20-0'!$B$2:$G$10000, 6,0)</f>
        <v>19423.78</v>
      </c>
      <c r="G1959" s="52">
        <f>F1959*(1-$B$15)*(1-(IF(ISERROR(VLOOKUP(A1959,'[2]BASE OFERTAS'!$A$2:$D$800,4,FALSE)),"0 ",VLOOKUP(A1959,'[2]BASE OFERTAS'!$A$2:$D$800,4,FALSE))))</f>
        <v>17092.9264</v>
      </c>
      <c r="H1959" s="43"/>
      <c r="I1959" s="44">
        <f t="shared" si="61"/>
        <v>0</v>
      </c>
    </row>
    <row r="1960" spans="1:9" x14ac:dyDescent="0.2">
      <c r="A1960" s="53" t="str">
        <f t="shared" si="60"/>
        <v>SIN-PARHOJA CALADORA</v>
      </c>
      <c r="B1960" s="41" t="str">
        <f>'[1]87-20-0'!B1944</f>
        <v>HC5018S</v>
      </c>
      <c r="C1960" s="41" t="str">
        <f>VLOOKUP(B1960,'[1]87-20-0'!$B$2:$G$10000, 3,0)</f>
        <v>HO CALA C/CUR MULT  50x18</v>
      </c>
      <c r="D1960" s="41" t="str">
        <f>VLOOKUP(B1960,'[1]87-20-0'!$B$2:$G$10000, 4,0)</f>
        <v>SIN-PAR</v>
      </c>
      <c r="E1960" s="41" t="str">
        <f>VLOOKUP(B1960,'[1]87-20-0'!$B$2:$G$10000, 5,0)</f>
        <v>HOJA CALADORA</v>
      </c>
      <c r="F1960" s="42">
        <f>VLOOKUP(B1960,'[1]87-20-0'!$B$2:$G$10000, 6,0)</f>
        <v>19423.78</v>
      </c>
      <c r="G1960" s="52">
        <f>F1960*(1-$B$15)*(1-(IF(ISERROR(VLOOKUP(A1960,'[2]BASE OFERTAS'!$A$2:$D$800,4,FALSE)),"0 ",VLOOKUP(A1960,'[2]BASE OFERTAS'!$A$2:$D$800,4,FALSE))))</f>
        <v>17092.9264</v>
      </c>
      <c r="H1960" s="43"/>
      <c r="I1960" s="44">
        <f t="shared" si="61"/>
        <v>0</v>
      </c>
    </row>
    <row r="1961" spans="1:9" x14ac:dyDescent="0.2">
      <c r="A1961" s="53" t="str">
        <f t="shared" si="60"/>
        <v>SIN-PARHOJA CALADORA</v>
      </c>
      <c r="B1961" s="41" t="str">
        <f>'[1]87-20-0'!B1945</f>
        <v>HC10018S</v>
      </c>
      <c r="C1961" s="41" t="str">
        <f>VLOOKUP(B1961,'[1]87-20-0'!$B$2:$G$10000, 3,0)</f>
        <v>HO CALA C/REC MULT 100x18</v>
      </c>
      <c r="D1961" s="41" t="str">
        <f>VLOOKUP(B1961,'[1]87-20-0'!$B$2:$G$10000, 4,0)</f>
        <v>SIN-PAR</v>
      </c>
      <c r="E1961" s="41" t="str">
        <f>VLOOKUP(B1961,'[1]87-20-0'!$B$2:$G$10000, 5,0)</f>
        <v>HOJA CALADORA</v>
      </c>
      <c r="F1961" s="42">
        <f>VLOOKUP(B1961,'[1]87-20-0'!$B$2:$G$10000, 6,0)</f>
        <v>29566.639999999999</v>
      </c>
      <c r="G1961" s="52">
        <f>F1961*(1-$B$15)*(1-(IF(ISERROR(VLOOKUP(A1961,'[2]BASE OFERTAS'!$A$2:$D$800,4,FALSE)),"0 ",VLOOKUP(A1961,'[2]BASE OFERTAS'!$A$2:$D$800,4,FALSE))))</f>
        <v>26018.643199999999</v>
      </c>
      <c r="H1961" s="43"/>
      <c r="I1961" s="44">
        <f t="shared" si="61"/>
        <v>0</v>
      </c>
    </row>
    <row r="1962" spans="1:9" x14ac:dyDescent="0.2">
      <c r="A1962" s="53" t="str">
        <f t="shared" si="60"/>
        <v>SIN-PARHOJA CALADORA</v>
      </c>
      <c r="B1962" s="41" t="str">
        <f>'[1]87-20-0'!B1946</f>
        <v>HC1006S</v>
      </c>
      <c r="C1962" s="41" t="str">
        <f>VLOOKUP(B1962,'[1]87-20-0'!$B$2:$G$10000, 3,0)</f>
        <v>HO CALA C/RECT MADE 100X6</v>
      </c>
      <c r="D1962" s="41" t="str">
        <f>VLOOKUP(B1962,'[1]87-20-0'!$B$2:$G$10000, 4,0)</f>
        <v>SIN-PAR</v>
      </c>
      <c r="E1962" s="41" t="str">
        <f>VLOOKUP(B1962,'[1]87-20-0'!$B$2:$G$10000, 5,0)</f>
        <v>HOJA CALADORA</v>
      </c>
      <c r="F1962" s="42">
        <f>VLOOKUP(B1962,'[1]87-20-0'!$B$2:$G$10000, 6,0)</f>
        <v>33667.589999999997</v>
      </c>
      <c r="G1962" s="52">
        <f>F1962*(1-$B$15)*(1-(IF(ISERROR(VLOOKUP(A1962,'[2]BASE OFERTAS'!$A$2:$D$800,4,FALSE)),"0 ",VLOOKUP(A1962,'[2]BASE OFERTAS'!$A$2:$D$800,4,FALSE))))</f>
        <v>29627.479199999998</v>
      </c>
      <c r="H1962" s="43"/>
      <c r="I1962" s="44">
        <f t="shared" si="61"/>
        <v>0</v>
      </c>
    </row>
    <row r="1963" spans="1:9" x14ac:dyDescent="0.2">
      <c r="A1963" s="53" t="str">
        <f t="shared" si="60"/>
        <v>SIN-PARHOJA CALADORA</v>
      </c>
      <c r="B1963" s="41" t="str">
        <f>'[1]87-20-0'!B1947</f>
        <v>HC758S</v>
      </c>
      <c r="C1963" s="41" t="str">
        <f>VLOOKUP(B1963,'[1]87-20-0'!$B$2:$G$10000, 3,0)</f>
        <v>HO CALAD C/CUR MADE  75x8</v>
      </c>
      <c r="D1963" s="41" t="str">
        <f>VLOOKUP(B1963,'[1]87-20-0'!$B$2:$G$10000, 4,0)</f>
        <v>SIN-PAR</v>
      </c>
      <c r="E1963" s="41" t="str">
        <f>VLOOKUP(B1963,'[1]87-20-0'!$B$2:$G$10000, 5,0)</f>
        <v>HOJA CALADORA</v>
      </c>
      <c r="F1963" s="42">
        <f>VLOOKUP(B1963,'[1]87-20-0'!$B$2:$G$10000, 6,0)</f>
        <v>27737.3</v>
      </c>
      <c r="G1963" s="52">
        <f>F1963*(1-$B$15)*(1-(IF(ISERROR(VLOOKUP(A1963,'[2]BASE OFERTAS'!$A$2:$D$800,4,FALSE)),"0 ",VLOOKUP(A1963,'[2]BASE OFERTAS'!$A$2:$D$800,4,FALSE))))</f>
        <v>24408.824000000001</v>
      </c>
      <c r="H1963" s="43"/>
      <c r="I1963" s="44">
        <f t="shared" si="61"/>
        <v>0</v>
      </c>
    </row>
    <row r="1964" spans="1:9" x14ac:dyDescent="0.2">
      <c r="A1964" s="53" t="str">
        <f t="shared" si="60"/>
        <v>SIN-PARHOJA SERRUCHO</v>
      </c>
      <c r="B1964" s="41" t="str">
        <f>'[1]87-20-0'!B1948</f>
        <v>H3002510</v>
      </c>
      <c r="C1964" s="41" t="str">
        <f>VLOOKUP(B1964,'[1]87-20-0'!$B$2:$G$10000, 3,0)</f>
        <v>HO SER/MEC 300x25x10</v>
      </c>
      <c r="D1964" s="41" t="str">
        <f>VLOOKUP(B1964,'[1]87-20-0'!$B$2:$G$10000, 4,0)</f>
        <v>SIN-PAR</v>
      </c>
      <c r="E1964" s="41" t="str">
        <f>VLOOKUP(B1964,'[1]87-20-0'!$B$2:$G$10000, 5,0)</f>
        <v>HOJA SERRUCHO</v>
      </c>
      <c r="F1964" s="42">
        <f>VLOOKUP(B1964,'[1]87-20-0'!$B$2:$G$10000, 6,0)</f>
        <v>20837.27</v>
      </c>
      <c r="G1964" s="52">
        <f>F1964*(1-$B$15)*(1-(IF(ISERROR(VLOOKUP(A1964,'[2]BASE OFERTAS'!$A$2:$D$800,4,FALSE)),"0 ",VLOOKUP(A1964,'[2]BASE OFERTAS'!$A$2:$D$800,4,FALSE))))</f>
        <v>18336.797600000002</v>
      </c>
      <c r="H1964" s="43"/>
      <c r="I1964" s="44">
        <f t="shared" si="61"/>
        <v>0</v>
      </c>
    </row>
    <row r="1965" spans="1:9" x14ac:dyDescent="0.2">
      <c r="A1965" s="53" t="str">
        <f t="shared" si="60"/>
        <v>SIN-PARHOJA SERRUCHO</v>
      </c>
      <c r="B1965" s="41" t="str">
        <f>'[1]87-20-0'!B1949</f>
        <v>H3002514</v>
      </c>
      <c r="C1965" s="41" t="str">
        <f>VLOOKUP(B1965,'[1]87-20-0'!$B$2:$G$10000, 3,0)</f>
        <v>HO SER/MEC 300x25x14</v>
      </c>
      <c r="D1965" s="41" t="str">
        <f>VLOOKUP(B1965,'[1]87-20-0'!$B$2:$G$10000, 4,0)</f>
        <v>SIN-PAR</v>
      </c>
      <c r="E1965" s="41" t="str">
        <f>VLOOKUP(B1965,'[1]87-20-0'!$B$2:$G$10000, 5,0)</f>
        <v>HOJA SERRUCHO</v>
      </c>
      <c r="F1965" s="42">
        <f>VLOOKUP(B1965,'[1]87-20-0'!$B$2:$G$10000, 6,0)</f>
        <v>20837.27</v>
      </c>
      <c r="G1965" s="52">
        <f>F1965*(1-$B$15)*(1-(IF(ISERROR(VLOOKUP(A1965,'[2]BASE OFERTAS'!$A$2:$D$800,4,FALSE)),"0 ",VLOOKUP(A1965,'[2]BASE OFERTAS'!$A$2:$D$800,4,FALSE))))</f>
        <v>18336.797600000002</v>
      </c>
      <c r="H1965" s="43"/>
      <c r="I1965" s="44">
        <f t="shared" si="61"/>
        <v>0</v>
      </c>
    </row>
    <row r="1966" spans="1:9" x14ac:dyDescent="0.2">
      <c r="A1966" s="53" t="str">
        <f t="shared" si="60"/>
        <v>SIN-PARHOJA SERRUCHO</v>
      </c>
      <c r="B1966" s="41" t="str">
        <f>'[1]87-20-0'!B1950</f>
        <v>H3502510</v>
      </c>
      <c r="C1966" s="41" t="str">
        <f>VLOOKUP(B1966,'[1]87-20-0'!$B$2:$G$10000, 3,0)</f>
        <v>HO SER/MEC 350x25x10</v>
      </c>
      <c r="D1966" s="41" t="str">
        <f>VLOOKUP(B1966,'[1]87-20-0'!$B$2:$G$10000, 4,0)</f>
        <v>SIN-PAR</v>
      </c>
      <c r="E1966" s="41" t="str">
        <f>VLOOKUP(B1966,'[1]87-20-0'!$B$2:$G$10000, 5,0)</f>
        <v>HOJA SERRUCHO</v>
      </c>
      <c r="F1966" s="42">
        <f>VLOOKUP(B1966,'[1]87-20-0'!$B$2:$G$10000, 6,0)</f>
        <v>24515.77</v>
      </c>
      <c r="G1966" s="52">
        <f>F1966*(1-$B$15)*(1-(IF(ISERROR(VLOOKUP(A1966,'[2]BASE OFERTAS'!$A$2:$D$800,4,FALSE)),"0 ",VLOOKUP(A1966,'[2]BASE OFERTAS'!$A$2:$D$800,4,FALSE))))</f>
        <v>21573.8776</v>
      </c>
      <c r="H1966" s="43"/>
      <c r="I1966" s="44">
        <f t="shared" si="61"/>
        <v>0</v>
      </c>
    </row>
    <row r="1967" spans="1:9" x14ac:dyDescent="0.2">
      <c r="A1967" s="53" t="str">
        <f t="shared" si="60"/>
        <v>SIN-PARHOJA SERRUCHO</v>
      </c>
      <c r="B1967" s="41" t="str">
        <f>'[1]87-20-0'!B1951</f>
        <v>H3502514</v>
      </c>
      <c r="C1967" s="41" t="str">
        <f>VLOOKUP(B1967,'[1]87-20-0'!$B$2:$G$10000, 3,0)</f>
        <v>HO SER/MEC 350x25x14</v>
      </c>
      <c r="D1967" s="41" t="str">
        <f>VLOOKUP(B1967,'[1]87-20-0'!$B$2:$G$10000, 4,0)</f>
        <v>SIN-PAR</v>
      </c>
      <c r="E1967" s="41" t="str">
        <f>VLOOKUP(B1967,'[1]87-20-0'!$B$2:$G$10000, 5,0)</f>
        <v>HOJA SERRUCHO</v>
      </c>
      <c r="F1967" s="42">
        <f>VLOOKUP(B1967,'[1]87-20-0'!$B$2:$G$10000, 6,0)</f>
        <v>24515.58</v>
      </c>
      <c r="G1967" s="52">
        <f>F1967*(1-$B$15)*(1-(IF(ISERROR(VLOOKUP(A1967,'[2]BASE OFERTAS'!$A$2:$D$800,4,FALSE)),"0 ",VLOOKUP(A1967,'[2]BASE OFERTAS'!$A$2:$D$800,4,FALSE))))</f>
        <v>21573.7104</v>
      </c>
      <c r="H1967" s="43"/>
      <c r="I1967" s="44">
        <f t="shared" si="61"/>
        <v>0</v>
      </c>
    </row>
    <row r="1968" spans="1:9" x14ac:dyDescent="0.2">
      <c r="A1968" s="53" t="str">
        <f t="shared" si="60"/>
        <v>SIN-PARHOJA SERRUCHO</v>
      </c>
      <c r="B1968" s="41" t="str">
        <f>'[1]87-20-0'!B1952</f>
        <v>H3503210</v>
      </c>
      <c r="C1968" s="41" t="str">
        <f>VLOOKUP(B1968,'[1]87-20-0'!$B$2:$G$10000, 3,0)</f>
        <v>HO SER/MEC 350x32x10</v>
      </c>
      <c r="D1968" s="41" t="str">
        <f>VLOOKUP(B1968,'[1]87-20-0'!$B$2:$G$10000, 4,0)</f>
        <v>SIN-PAR</v>
      </c>
      <c r="E1968" s="41" t="str">
        <f>VLOOKUP(B1968,'[1]87-20-0'!$B$2:$G$10000, 5,0)</f>
        <v>HOJA SERRUCHO</v>
      </c>
      <c r="F1968" s="42">
        <f>VLOOKUP(B1968,'[1]87-20-0'!$B$2:$G$10000, 6,0)</f>
        <v>37915.19</v>
      </c>
      <c r="G1968" s="52">
        <f>F1968*(1-$B$15)*(1-(IF(ISERROR(VLOOKUP(A1968,'[2]BASE OFERTAS'!$A$2:$D$800,4,FALSE)),"0 ",VLOOKUP(A1968,'[2]BASE OFERTAS'!$A$2:$D$800,4,FALSE))))</f>
        <v>33365.367200000001</v>
      </c>
      <c r="H1968" s="43"/>
      <c r="I1968" s="44">
        <f t="shared" si="61"/>
        <v>0</v>
      </c>
    </row>
    <row r="1969" spans="1:9" x14ac:dyDescent="0.2">
      <c r="A1969" s="53" t="str">
        <f t="shared" si="60"/>
        <v>SIN-PARHOJA SERRUCHO</v>
      </c>
      <c r="B1969" s="41" t="str">
        <f>'[1]87-20-0'!B1953</f>
        <v>H350326S</v>
      </c>
      <c r="C1969" s="41" t="str">
        <f>VLOOKUP(B1969,'[1]87-20-0'!$B$2:$G$10000, 3,0)</f>
        <v>HO SER/MEC 350x32x6</v>
      </c>
      <c r="D1969" s="41" t="str">
        <f>VLOOKUP(B1969,'[1]87-20-0'!$B$2:$G$10000, 4,0)</f>
        <v>SIN-PAR</v>
      </c>
      <c r="E1969" s="41" t="str">
        <f>VLOOKUP(B1969,'[1]87-20-0'!$B$2:$G$10000, 5,0)</f>
        <v>HOJA SERRUCHO</v>
      </c>
      <c r="F1969" s="42">
        <f>VLOOKUP(B1969,'[1]87-20-0'!$B$2:$G$10000, 6,0)</f>
        <v>37915.19</v>
      </c>
      <c r="G1969" s="52">
        <f>F1969*(1-$B$15)*(1-(IF(ISERROR(VLOOKUP(A1969,'[2]BASE OFERTAS'!$A$2:$D$800,4,FALSE)),"0 ",VLOOKUP(A1969,'[2]BASE OFERTAS'!$A$2:$D$800,4,FALSE))))</f>
        <v>33365.367200000001</v>
      </c>
      <c r="H1969" s="43"/>
      <c r="I1969" s="44">
        <f t="shared" si="61"/>
        <v>0</v>
      </c>
    </row>
    <row r="1970" spans="1:9" x14ac:dyDescent="0.2">
      <c r="A1970" s="53" t="str">
        <f t="shared" si="60"/>
        <v>SIN-PARHOJA SERRUCHO</v>
      </c>
      <c r="B1970" s="41" t="str">
        <f>'[1]87-20-0'!B1954</f>
        <v>H4003210</v>
      </c>
      <c r="C1970" s="41" t="str">
        <f>VLOOKUP(B1970,'[1]87-20-0'!$B$2:$G$10000, 3,0)</f>
        <v>HO SER/MEC 400x32x10</v>
      </c>
      <c r="D1970" s="41" t="str">
        <f>VLOOKUP(B1970,'[1]87-20-0'!$B$2:$G$10000, 4,0)</f>
        <v>SIN-PAR</v>
      </c>
      <c r="E1970" s="41" t="str">
        <f>VLOOKUP(B1970,'[1]87-20-0'!$B$2:$G$10000, 5,0)</f>
        <v>HOJA SERRUCHO</v>
      </c>
      <c r="F1970" s="42">
        <f>VLOOKUP(B1970,'[1]87-20-0'!$B$2:$G$10000, 6,0)</f>
        <v>45330.03</v>
      </c>
      <c r="G1970" s="52">
        <f>F1970*(1-$B$15)*(1-(IF(ISERROR(VLOOKUP(A1970,'[2]BASE OFERTAS'!$A$2:$D$800,4,FALSE)),"0 ",VLOOKUP(A1970,'[2]BASE OFERTAS'!$A$2:$D$800,4,FALSE))))</f>
        <v>39890.426399999997</v>
      </c>
      <c r="H1970" s="43"/>
      <c r="I1970" s="44">
        <f t="shared" si="61"/>
        <v>0</v>
      </c>
    </row>
    <row r="1971" spans="1:9" x14ac:dyDescent="0.2">
      <c r="A1971" s="53" t="str">
        <f t="shared" si="60"/>
        <v>SIN-PARHOJA SERRUCHO</v>
      </c>
      <c r="B1971" s="41" t="str">
        <f>'[1]87-20-0'!B1955</f>
        <v>H400326S</v>
      </c>
      <c r="C1971" s="41" t="str">
        <f>VLOOKUP(B1971,'[1]87-20-0'!$B$2:$G$10000, 3,0)</f>
        <v>HO SER/MEC 400x32x6</v>
      </c>
      <c r="D1971" s="41" t="str">
        <f>VLOOKUP(B1971,'[1]87-20-0'!$B$2:$G$10000, 4,0)</f>
        <v>SIN-PAR</v>
      </c>
      <c r="E1971" s="41" t="str">
        <f>VLOOKUP(B1971,'[1]87-20-0'!$B$2:$G$10000, 5,0)</f>
        <v>HOJA SERRUCHO</v>
      </c>
      <c r="F1971" s="42">
        <f>VLOOKUP(B1971,'[1]87-20-0'!$B$2:$G$10000, 6,0)</f>
        <v>45330.03</v>
      </c>
      <c r="G1971" s="52">
        <f>F1971*(1-$B$15)*(1-(IF(ISERROR(VLOOKUP(A1971,'[2]BASE OFERTAS'!$A$2:$D$800,4,FALSE)),"0 ",VLOOKUP(A1971,'[2]BASE OFERTAS'!$A$2:$D$800,4,FALSE))))</f>
        <v>39890.426399999997</v>
      </c>
      <c r="H1971" s="43"/>
      <c r="I1971" s="44">
        <f t="shared" si="61"/>
        <v>0</v>
      </c>
    </row>
    <row r="1972" spans="1:9" x14ac:dyDescent="0.2">
      <c r="A1972" s="53" t="str">
        <f t="shared" si="60"/>
        <v>SIN-PARHOJA SERRUCHO</v>
      </c>
      <c r="B1972" s="41" t="str">
        <f>'[1]87-20-0'!B1956</f>
        <v>H450324S</v>
      </c>
      <c r="C1972" s="41" t="str">
        <f>VLOOKUP(B1972,'[1]87-20-0'!$B$2:$G$10000, 3,0)</f>
        <v>HO SER/MEC 450x32x 4</v>
      </c>
      <c r="D1972" s="41" t="str">
        <f>VLOOKUP(B1972,'[1]87-20-0'!$B$2:$G$10000, 4,0)</f>
        <v>SIN-PAR</v>
      </c>
      <c r="E1972" s="41" t="str">
        <f>VLOOKUP(B1972,'[1]87-20-0'!$B$2:$G$10000, 5,0)</f>
        <v>HOJA SERRUCHO</v>
      </c>
      <c r="F1972" s="42">
        <f>VLOOKUP(B1972,'[1]87-20-0'!$B$2:$G$10000, 6,0)</f>
        <v>50137.15</v>
      </c>
      <c r="G1972" s="52">
        <f>F1972*(1-$B$15)*(1-(IF(ISERROR(VLOOKUP(A1972,'[2]BASE OFERTAS'!$A$2:$D$800,4,FALSE)),"0 ",VLOOKUP(A1972,'[2]BASE OFERTAS'!$A$2:$D$800,4,FALSE))))</f>
        <v>44120.692000000003</v>
      </c>
      <c r="H1972" s="43"/>
      <c r="I1972" s="44">
        <f t="shared" si="61"/>
        <v>0</v>
      </c>
    </row>
    <row r="1973" spans="1:9" x14ac:dyDescent="0.2">
      <c r="A1973" s="53" t="str">
        <f t="shared" si="60"/>
        <v>SIN-PARHOJA SERRUCHO</v>
      </c>
      <c r="B1973" s="41" t="str">
        <f>'[1]87-20-0'!B1957</f>
        <v>H450326S</v>
      </c>
      <c r="C1973" s="41" t="str">
        <f>VLOOKUP(B1973,'[1]87-20-0'!$B$2:$G$10000, 3,0)</f>
        <v>HO SER/MEC 450x32x 6</v>
      </c>
      <c r="D1973" s="41" t="str">
        <f>VLOOKUP(B1973,'[1]87-20-0'!$B$2:$G$10000, 4,0)</f>
        <v>SIN-PAR</v>
      </c>
      <c r="E1973" s="41" t="str">
        <f>VLOOKUP(B1973,'[1]87-20-0'!$B$2:$G$10000, 5,0)</f>
        <v>HOJA SERRUCHO</v>
      </c>
      <c r="F1973" s="42">
        <f>VLOOKUP(B1973,'[1]87-20-0'!$B$2:$G$10000, 6,0)</f>
        <v>50137.15</v>
      </c>
      <c r="G1973" s="52">
        <f>F1973*(1-$B$15)*(1-(IF(ISERROR(VLOOKUP(A1973,'[2]BASE OFERTAS'!$A$2:$D$800,4,FALSE)),"0 ",VLOOKUP(A1973,'[2]BASE OFERTAS'!$A$2:$D$800,4,FALSE))))</f>
        <v>44120.692000000003</v>
      </c>
      <c r="H1973" s="43"/>
      <c r="I1973" s="44">
        <f t="shared" si="61"/>
        <v>0</v>
      </c>
    </row>
    <row r="1974" spans="1:9" x14ac:dyDescent="0.2">
      <c r="A1974" s="53" t="str">
        <f t="shared" si="60"/>
        <v>SIN-PARHOJA SERRUCHO</v>
      </c>
      <c r="B1974" s="41" t="str">
        <f>'[1]87-20-0'!B1958</f>
        <v>H4503210</v>
      </c>
      <c r="C1974" s="41" t="str">
        <f>VLOOKUP(B1974,'[1]87-20-0'!$B$2:$G$10000, 3,0)</f>
        <v>HO SER/MEC 450x32x10</v>
      </c>
      <c r="D1974" s="41" t="str">
        <f>VLOOKUP(B1974,'[1]87-20-0'!$B$2:$G$10000, 4,0)</f>
        <v>SIN-PAR</v>
      </c>
      <c r="E1974" s="41" t="str">
        <f>VLOOKUP(B1974,'[1]87-20-0'!$B$2:$G$10000, 5,0)</f>
        <v>HOJA SERRUCHO</v>
      </c>
      <c r="F1974" s="42">
        <f>VLOOKUP(B1974,'[1]87-20-0'!$B$2:$G$10000, 6,0)</f>
        <v>50137.15</v>
      </c>
      <c r="G1974" s="52">
        <f>F1974*(1-$B$15)*(1-(IF(ISERROR(VLOOKUP(A1974,'[2]BASE OFERTAS'!$A$2:$D$800,4,FALSE)),"0 ",VLOOKUP(A1974,'[2]BASE OFERTAS'!$A$2:$D$800,4,FALSE))))</f>
        <v>44120.692000000003</v>
      </c>
      <c r="H1974" s="43"/>
      <c r="I1974" s="44">
        <f t="shared" si="61"/>
        <v>0</v>
      </c>
    </row>
    <row r="1975" spans="1:9" x14ac:dyDescent="0.2">
      <c r="A1975" s="53" t="str">
        <f t="shared" si="60"/>
        <v>SIN-PARHOJA SERRUCHO</v>
      </c>
      <c r="B1975" s="41" t="str">
        <f>'[1]87-20-0'!B1959</f>
        <v>H525386S</v>
      </c>
      <c r="C1975" s="41" t="str">
        <f>VLOOKUP(B1975,'[1]87-20-0'!$B$2:$G$10000, 3,0)</f>
        <v>HO SER/MEC 525X38X 6</v>
      </c>
      <c r="D1975" s="41" t="str">
        <f>VLOOKUP(B1975,'[1]87-20-0'!$B$2:$G$10000, 4,0)</f>
        <v>SIN-PAR</v>
      </c>
      <c r="E1975" s="41" t="str">
        <f>VLOOKUP(B1975,'[1]87-20-0'!$B$2:$G$10000, 5,0)</f>
        <v>HOJA SERRUCHO</v>
      </c>
      <c r="F1975" s="42">
        <f>VLOOKUP(B1975,'[1]87-20-0'!$B$2:$G$10000, 6,0)</f>
        <v>83619.259999999995</v>
      </c>
      <c r="G1975" s="52">
        <f>F1975*(1-$B$15)*(1-(IF(ISERROR(VLOOKUP(A1975,'[2]BASE OFERTAS'!$A$2:$D$800,4,FALSE)),"0 ",VLOOKUP(A1975,'[2]BASE OFERTAS'!$A$2:$D$800,4,FALSE))))</f>
        <v>73584.948799999998</v>
      </c>
      <c r="H1975" s="43"/>
      <c r="I1975" s="44">
        <f t="shared" si="61"/>
        <v>0</v>
      </c>
    </row>
    <row r="1976" spans="1:9" x14ac:dyDescent="0.2">
      <c r="A1976" s="53" t="str">
        <f t="shared" si="60"/>
        <v>SIN-PARHOJA DE SIERRA</v>
      </c>
      <c r="B1976" s="41" t="str">
        <f>'[1]87-20-0'!B1960</f>
        <v>HSAC18S</v>
      </c>
      <c r="C1976" s="41" t="str">
        <f>VLOOKUP(B1976,'[1]87-20-0'!$B$2:$G$10000, 3,0)</f>
        <v>HOJA SIER A/CARBO 18</v>
      </c>
      <c r="D1976" s="41" t="str">
        <f>VLOOKUP(B1976,'[1]87-20-0'!$B$2:$G$10000, 4,0)</f>
        <v>SIN-PAR</v>
      </c>
      <c r="E1976" s="41" t="str">
        <f>VLOOKUP(B1976,'[1]87-20-0'!$B$2:$G$10000, 5,0)</f>
        <v>HOJA DE SIERRA</v>
      </c>
      <c r="F1976" s="42">
        <f>VLOOKUP(B1976,'[1]87-20-0'!$B$2:$G$10000, 6,0)</f>
        <v>921.55</v>
      </c>
      <c r="G1976" s="52">
        <f>F1976*(1-$B$15)*(1-(IF(ISERROR(VLOOKUP(A1976,'[2]BASE OFERTAS'!$A$2:$D$800,4,FALSE)),"0 ",VLOOKUP(A1976,'[2]BASE OFERTAS'!$A$2:$D$800,4,FALSE))))</f>
        <v>810.96399999999994</v>
      </c>
      <c r="H1976" s="43"/>
      <c r="I1976" s="44">
        <f t="shared" si="61"/>
        <v>0</v>
      </c>
    </row>
    <row r="1977" spans="1:9" x14ac:dyDescent="0.2">
      <c r="A1977" s="53" t="str">
        <f t="shared" si="60"/>
        <v>SIN-PARHOJA DE SIERRA</v>
      </c>
      <c r="B1977" s="41" t="str">
        <f>'[1]87-20-0'!B1961</f>
        <v>HSAC24S</v>
      </c>
      <c r="C1977" s="41" t="str">
        <f>VLOOKUP(B1977,'[1]87-20-0'!$B$2:$G$10000, 3,0)</f>
        <v>HOJA SIER A/CARBO 24</v>
      </c>
      <c r="D1977" s="41" t="str">
        <f>VLOOKUP(B1977,'[1]87-20-0'!$B$2:$G$10000, 4,0)</f>
        <v>SIN-PAR</v>
      </c>
      <c r="E1977" s="41" t="str">
        <f>VLOOKUP(B1977,'[1]87-20-0'!$B$2:$G$10000, 5,0)</f>
        <v>HOJA DE SIERRA</v>
      </c>
      <c r="F1977" s="42">
        <f>VLOOKUP(B1977,'[1]87-20-0'!$B$2:$G$10000, 6,0)</f>
        <v>921.55</v>
      </c>
      <c r="G1977" s="52">
        <f>F1977*(1-$B$15)*(1-(IF(ISERROR(VLOOKUP(A1977,'[2]BASE OFERTAS'!$A$2:$D$800,4,FALSE)),"0 ",VLOOKUP(A1977,'[2]BASE OFERTAS'!$A$2:$D$800,4,FALSE))))</f>
        <v>810.96399999999994</v>
      </c>
      <c r="H1977" s="43"/>
      <c r="I1977" s="44">
        <f t="shared" si="61"/>
        <v>0</v>
      </c>
    </row>
    <row r="1978" spans="1:9" x14ac:dyDescent="0.2">
      <c r="A1978" s="53" t="str">
        <f t="shared" si="60"/>
        <v>SIN-PARHOJA DE SIERRA</v>
      </c>
      <c r="B1978" s="41" t="str">
        <f>'[1]87-20-0'!B1962</f>
        <v>HSAC32S</v>
      </c>
      <c r="C1978" s="41" t="str">
        <f>VLOOKUP(B1978,'[1]87-20-0'!$B$2:$G$10000, 3,0)</f>
        <v>HOJA SIER A/CARBO 32</v>
      </c>
      <c r="D1978" s="41" t="str">
        <f>VLOOKUP(B1978,'[1]87-20-0'!$B$2:$G$10000, 4,0)</f>
        <v>SIN-PAR</v>
      </c>
      <c r="E1978" s="41" t="str">
        <f>VLOOKUP(B1978,'[1]87-20-0'!$B$2:$G$10000, 5,0)</f>
        <v>HOJA DE SIERRA</v>
      </c>
      <c r="F1978" s="42">
        <f>VLOOKUP(B1978,'[1]87-20-0'!$B$2:$G$10000, 6,0)</f>
        <v>921.55</v>
      </c>
      <c r="G1978" s="52">
        <f>F1978*(1-$B$15)*(1-(IF(ISERROR(VLOOKUP(A1978,'[2]BASE OFERTAS'!$A$2:$D$800,4,FALSE)),"0 ",VLOOKUP(A1978,'[2]BASE OFERTAS'!$A$2:$D$800,4,FALSE))))</f>
        <v>810.96399999999994</v>
      </c>
      <c r="H1978" s="43"/>
      <c r="I1978" s="44">
        <f t="shared" si="61"/>
        <v>0</v>
      </c>
    </row>
    <row r="1979" spans="1:9" x14ac:dyDescent="0.2">
      <c r="A1979" s="53" t="str">
        <f t="shared" si="60"/>
        <v>SIN-PARHOJA DE SIERRA</v>
      </c>
      <c r="B1979" s="41" t="str">
        <f>'[1]87-20-0'!B1963</f>
        <v>HSAR18S</v>
      </c>
      <c r="C1979" s="41" t="str">
        <f>VLOOKUP(B1979,'[1]87-20-0'!$B$2:$G$10000, 3,0)</f>
        <v>HOJA SIER A/RAPID 18</v>
      </c>
      <c r="D1979" s="41" t="str">
        <f>VLOOKUP(B1979,'[1]87-20-0'!$B$2:$G$10000, 4,0)</f>
        <v>SIN-PAR</v>
      </c>
      <c r="E1979" s="41" t="str">
        <f>VLOOKUP(B1979,'[1]87-20-0'!$B$2:$G$10000, 5,0)</f>
        <v>HOJA DE SIERRA</v>
      </c>
      <c r="F1979" s="42">
        <f>VLOOKUP(B1979,'[1]87-20-0'!$B$2:$G$10000, 6,0)</f>
        <v>2095.6799999999998</v>
      </c>
      <c r="G1979" s="52">
        <f>F1979*(1-$B$15)*(1-(IF(ISERROR(VLOOKUP(A1979,'[2]BASE OFERTAS'!$A$2:$D$800,4,FALSE)),"0 ",VLOOKUP(A1979,'[2]BASE OFERTAS'!$A$2:$D$800,4,FALSE))))</f>
        <v>1844.1983999999998</v>
      </c>
      <c r="H1979" s="43"/>
      <c r="I1979" s="44">
        <f t="shared" si="61"/>
        <v>0</v>
      </c>
    </row>
    <row r="1980" spans="1:9" x14ac:dyDescent="0.2">
      <c r="A1980" s="53" t="str">
        <f t="shared" si="60"/>
        <v>SIN-PARHOJA DE SIERRA</v>
      </c>
      <c r="B1980" s="41" t="str">
        <f>'[1]87-20-0'!B1964</f>
        <v>HSAR24S</v>
      </c>
      <c r="C1980" s="41" t="str">
        <f>VLOOKUP(B1980,'[1]87-20-0'!$B$2:$G$10000, 3,0)</f>
        <v>HOJA SIER A/RAPID 24</v>
      </c>
      <c r="D1980" s="41" t="str">
        <f>VLOOKUP(B1980,'[1]87-20-0'!$B$2:$G$10000, 4,0)</f>
        <v>SIN-PAR</v>
      </c>
      <c r="E1980" s="41" t="str">
        <f>VLOOKUP(B1980,'[1]87-20-0'!$B$2:$G$10000, 5,0)</f>
        <v>HOJA DE SIERRA</v>
      </c>
      <c r="F1980" s="42">
        <f>VLOOKUP(B1980,'[1]87-20-0'!$B$2:$G$10000, 6,0)</f>
        <v>2095.6799999999998</v>
      </c>
      <c r="G1980" s="52">
        <f>F1980*(1-$B$15)*(1-(IF(ISERROR(VLOOKUP(A1980,'[2]BASE OFERTAS'!$A$2:$D$800,4,FALSE)),"0 ",VLOOKUP(A1980,'[2]BASE OFERTAS'!$A$2:$D$800,4,FALSE))))</f>
        <v>1844.1983999999998</v>
      </c>
      <c r="H1980" s="43"/>
      <c r="I1980" s="44">
        <f t="shared" si="61"/>
        <v>0</v>
      </c>
    </row>
    <row r="1981" spans="1:9" x14ac:dyDescent="0.2">
      <c r="A1981" s="53" t="str">
        <f t="shared" si="60"/>
        <v>SIN-PARHOJA DE SIERRA</v>
      </c>
      <c r="B1981" s="41" t="str">
        <f>'[1]87-20-0'!B1965</f>
        <v>HSAR32S</v>
      </c>
      <c r="C1981" s="41" t="str">
        <f>VLOOKUP(B1981,'[1]87-20-0'!$B$2:$G$10000, 3,0)</f>
        <v>HOJA SIER A/RAPID 32</v>
      </c>
      <c r="D1981" s="41" t="str">
        <f>VLOOKUP(B1981,'[1]87-20-0'!$B$2:$G$10000, 4,0)</f>
        <v>SIN-PAR</v>
      </c>
      <c r="E1981" s="41" t="str">
        <f>VLOOKUP(B1981,'[1]87-20-0'!$B$2:$G$10000, 5,0)</f>
        <v>HOJA DE SIERRA</v>
      </c>
      <c r="F1981" s="42">
        <f>VLOOKUP(B1981,'[1]87-20-0'!$B$2:$G$10000, 6,0)</f>
        <v>2095.6799999999998</v>
      </c>
      <c r="G1981" s="52">
        <f>F1981*(1-$B$15)*(1-(IF(ISERROR(VLOOKUP(A1981,'[2]BASE OFERTAS'!$A$2:$D$800,4,FALSE)),"0 ",VLOOKUP(A1981,'[2]BASE OFERTAS'!$A$2:$D$800,4,FALSE))))</f>
        <v>1844.1983999999998</v>
      </c>
      <c r="H1981" s="43"/>
      <c r="I1981" s="44">
        <f t="shared" si="61"/>
        <v>0</v>
      </c>
    </row>
    <row r="1982" spans="1:9" x14ac:dyDescent="0.2">
      <c r="A1982" s="53" t="str">
        <f t="shared" si="60"/>
        <v>SIN-PARHOJA DE SIERRA</v>
      </c>
      <c r="B1982" s="41" t="str">
        <f>'[1]87-20-0'!B1966</f>
        <v>HSB18S</v>
      </c>
      <c r="C1982" s="41" t="str">
        <f>VLOOKUP(B1982,'[1]87-20-0'!$B$2:$G$10000, 3,0)</f>
        <v>HOJA SIER BIMETAL 18</v>
      </c>
      <c r="D1982" s="41" t="str">
        <f>VLOOKUP(B1982,'[1]87-20-0'!$B$2:$G$10000, 4,0)</f>
        <v>SIN-PAR</v>
      </c>
      <c r="E1982" s="41" t="str">
        <f>VLOOKUP(B1982,'[1]87-20-0'!$B$2:$G$10000, 5,0)</f>
        <v>HOJA DE SIERRA</v>
      </c>
      <c r="F1982" s="42">
        <f>VLOOKUP(B1982,'[1]87-20-0'!$B$2:$G$10000, 6,0)</f>
        <v>1746.39</v>
      </c>
      <c r="G1982" s="52">
        <f>F1982*(1-$B$15)*(1-(IF(ISERROR(VLOOKUP(A1982,'[2]BASE OFERTAS'!$A$2:$D$800,4,FALSE)),"0 ",VLOOKUP(A1982,'[2]BASE OFERTAS'!$A$2:$D$800,4,FALSE))))</f>
        <v>1536.8232</v>
      </c>
      <c r="H1982" s="43"/>
      <c r="I1982" s="44">
        <f t="shared" si="61"/>
        <v>0</v>
      </c>
    </row>
    <row r="1983" spans="1:9" x14ac:dyDescent="0.2">
      <c r="A1983" s="53" t="str">
        <f t="shared" si="60"/>
        <v>SIN-PARHOJA DE SIERRA</v>
      </c>
      <c r="B1983" s="41" t="str">
        <f>'[1]87-20-0'!B1967</f>
        <v>HSB24S</v>
      </c>
      <c r="C1983" s="41" t="str">
        <f>VLOOKUP(B1983,'[1]87-20-0'!$B$2:$G$10000, 3,0)</f>
        <v>HOJA SIER BIMETAL 24</v>
      </c>
      <c r="D1983" s="41" t="str">
        <f>VLOOKUP(B1983,'[1]87-20-0'!$B$2:$G$10000, 4,0)</f>
        <v>SIN-PAR</v>
      </c>
      <c r="E1983" s="41" t="str">
        <f>VLOOKUP(B1983,'[1]87-20-0'!$B$2:$G$10000, 5,0)</f>
        <v>HOJA DE SIERRA</v>
      </c>
      <c r="F1983" s="42">
        <f>VLOOKUP(B1983,'[1]87-20-0'!$B$2:$G$10000, 6,0)</f>
        <v>1746.39</v>
      </c>
      <c r="G1983" s="52">
        <f>F1983*(1-$B$15)*(1-(IF(ISERROR(VLOOKUP(A1983,'[2]BASE OFERTAS'!$A$2:$D$800,4,FALSE)),"0 ",VLOOKUP(A1983,'[2]BASE OFERTAS'!$A$2:$D$800,4,FALSE))))</f>
        <v>1536.8232</v>
      </c>
      <c r="H1983" s="43"/>
      <c r="I1983" s="44">
        <f t="shared" si="61"/>
        <v>0</v>
      </c>
    </row>
    <row r="1984" spans="1:9" x14ac:dyDescent="0.2">
      <c r="A1984" s="53" t="str">
        <f t="shared" si="60"/>
        <v>SIN-PARHOJA DE SIERRA</v>
      </c>
      <c r="B1984" s="41" t="str">
        <f>'[1]87-20-0'!B1968</f>
        <v>HSB32S</v>
      </c>
      <c r="C1984" s="41" t="str">
        <f>VLOOKUP(B1984,'[1]87-20-0'!$B$2:$G$10000, 3,0)</f>
        <v>HOJA SIER BIMETAL 32</v>
      </c>
      <c r="D1984" s="41" t="str">
        <f>VLOOKUP(B1984,'[1]87-20-0'!$B$2:$G$10000, 4,0)</f>
        <v>SIN-PAR</v>
      </c>
      <c r="E1984" s="41" t="str">
        <f>VLOOKUP(B1984,'[1]87-20-0'!$B$2:$G$10000, 5,0)</f>
        <v>HOJA DE SIERRA</v>
      </c>
      <c r="F1984" s="42">
        <f>VLOOKUP(B1984,'[1]87-20-0'!$B$2:$G$10000, 6,0)</f>
        <v>1746.39</v>
      </c>
      <c r="G1984" s="52">
        <f>F1984*(1-$B$15)*(1-(IF(ISERROR(VLOOKUP(A1984,'[2]BASE OFERTAS'!$A$2:$D$800,4,FALSE)),"0 ",VLOOKUP(A1984,'[2]BASE OFERTAS'!$A$2:$D$800,4,FALSE))))</f>
        <v>1536.8232</v>
      </c>
      <c r="H1984" s="43"/>
      <c r="I1984" s="44">
        <f t="shared" si="61"/>
        <v>0</v>
      </c>
    </row>
    <row r="1985" spans="1:9" x14ac:dyDescent="0.2">
      <c r="A1985" s="53" t="str">
        <f t="shared" si="60"/>
        <v>SIN-PARHOJA DE SIERRA</v>
      </c>
      <c r="B1985" s="41" t="str">
        <f>'[1]87-20-0'!B1969</f>
        <v>HSF18S</v>
      </c>
      <c r="C1985" s="41" t="str">
        <f>VLOOKUP(B1985,'[1]87-20-0'!$B$2:$G$10000, 3,0)</f>
        <v>HOJA SIERRA #A/R FLEX# 18</v>
      </c>
      <c r="D1985" s="41" t="str">
        <f>VLOOKUP(B1985,'[1]87-20-0'!$B$2:$G$10000, 4,0)</f>
        <v>SIN-PAR</v>
      </c>
      <c r="E1985" s="41" t="str">
        <f>VLOOKUP(B1985,'[1]87-20-0'!$B$2:$G$10000, 5,0)</f>
        <v>HOJA DE SIERRA</v>
      </c>
      <c r="F1985" s="42">
        <f>VLOOKUP(B1985,'[1]87-20-0'!$B$2:$G$10000, 6,0)</f>
        <v>2095.6799999999998</v>
      </c>
      <c r="G1985" s="52">
        <f>F1985*(1-$B$15)*(1-(IF(ISERROR(VLOOKUP(A1985,'[2]BASE OFERTAS'!$A$2:$D$800,4,FALSE)),"0 ",VLOOKUP(A1985,'[2]BASE OFERTAS'!$A$2:$D$800,4,FALSE))))</f>
        <v>1844.1983999999998</v>
      </c>
      <c r="H1985" s="43"/>
      <c r="I1985" s="44">
        <f t="shared" si="61"/>
        <v>0</v>
      </c>
    </row>
    <row r="1986" spans="1:9" x14ac:dyDescent="0.2">
      <c r="A1986" s="53" t="str">
        <f t="shared" si="60"/>
        <v>SIN-PARHOJA DE SIERRA</v>
      </c>
      <c r="B1986" s="41" t="str">
        <f>'[1]87-20-0'!B1970</f>
        <v>HSF24S</v>
      </c>
      <c r="C1986" s="41" t="str">
        <f>VLOOKUP(B1986,'[1]87-20-0'!$B$2:$G$10000, 3,0)</f>
        <v>HOJA SIERRA #A/R FLEX# 24</v>
      </c>
      <c r="D1986" s="41" t="str">
        <f>VLOOKUP(B1986,'[1]87-20-0'!$B$2:$G$10000, 4,0)</f>
        <v>SIN-PAR</v>
      </c>
      <c r="E1986" s="41" t="str">
        <f>VLOOKUP(B1986,'[1]87-20-0'!$B$2:$G$10000, 5,0)</f>
        <v>HOJA DE SIERRA</v>
      </c>
      <c r="F1986" s="42">
        <f>VLOOKUP(B1986,'[1]87-20-0'!$B$2:$G$10000, 6,0)</f>
        <v>2095.6799999999998</v>
      </c>
      <c r="G1986" s="52">
        <f>F1986*(1-$B$15)*(1-(IF(ISERROR(VLOOKUP(A1986,'[2]BASE OFERTAS'!$A$2:$D$800,4,FALSE)),"0 ",VLOOKUP(A1986,'[2]BASE OFERTAS'!$A$2:$D$800,4,FALSE))))</f>
        <v>1844.1983999999998</v>
      </c>
      <c r="H1986" s="43"/>
      <c r="I1986" s="44">
        <f t="shared" si="61"/>
        <v>0</v>
      </c>
    </row>
    <row r="1987" spans="1:9" x14ac:dyDescent="0.2">
      <c r="A1987" s="53" t="str">
        <f t="shared" si="60"/>
        <v>SIN-PARHOJA DE SIERRA</v>
      </c>
      <c r="B1987" s="41" t="str">
        <f>'[1]87-20-0'!B1971</f>
        <v>HSF32S</v>
      </c>
      <c r="C1987" s="41" t="str">
        <f>VLOOKUP(B1987,'[1]87-20-0'!$B$2:$G$10000, 3,0)</f>
        <v>HOJA SIERRA #A/R FLEX# 32</v>
      </c>
      <c r="D1987" s="41" t="str">
        <f>VLOOKUP(B1987,'[1]87-20-0'!$B$2:$G$10000, 4,0)</f>
        <v>SIN-PAR</v>
      </c>
      <c r="E1987" s="41" t="str">
        <f>VLOOKUP(B1987,'[1]87-20-0'!$B$2:$G$10000, 5,0)</f>
        <v>HOJA DE SIERRA</v>
      </c>
      <c r="F1987" s="42">
        <f>VLOOKUP(B1987,'[1]87-20-0'!$B$2:$G$10000, 6,0)</f>
        <v>2095.6799999999998</v>
      </c>
      <c r="G1987" s="52">
        <f>F1987*(1-$B$15)*(1-(IF(ISERROR(VLOOKUP(A1987,'[2]BASE OFERTAS'!$A$2:$D$800,4,FALSE)),"0 ",VLOOKUP(A1987,'[2]BASE OFERTAS'!$A$2:$D$800,4,FALSE))))</f>
        <v>1844.1983999999998</v>
      </c>
      <c r="H1987" s="43"/>
      <c r="I1987" s="44">
        <f t="shared" si="61"/>
        <v>0</v>
      </c>
    </row>
    <row r="1988" spans="1:9" x14ac:dyDescent="0.2">
      <c r="A1988" s="53" t="str">
        <f t="shared" si="60"/>
        <v>SIN-PARHOJA DE SIERRA</v>
      </c>
      <c r="B1988" s="41" t="str">
        <f>'[1]87-20-0'!B1972</f>
        <v>HSJS</v>
      </c>
      <c r="C1988" s="41" t="str">
        <f>VLOOKUP(B1988,'[1]87-20-0'!$B$2:$G$10000, 3,0)</f>
        <v>HOJA SIERRA JUNIOR</v>
      </c>
      <c r="D1988" s="41" t="str">
        <f>VLOOKUP(B1988,'[1]87-20-0'!$B$2:$G$10000, 4,0)</f>
        <v>SIN-PAR</v>
      </c>
      <c r="E1988" s="41" t="str">
        <f>VLOOKUP(B1988,'[1]87-20-0'!$B$2:$G$10000, 5,0)</f>
        <v>HOJA DE SIERRA</v>
      </c>
      <c r="F1988" s="42">
        <f>VLOOKUP(B1988,'[1]87-20-0'!$B$2:$G$10000, 6,0)</f>
        <v>734.34</v>
      </c>
      <c r="G1988" s="52">
        <f>F1988*(1-$B$15)*(1-(IF(ISERROR(VLOOKUP(A1988,'[2]BASE OFERTAS'!$A$2:$D$800,4,FALSE)),"0 ",VLOOKUP(A1988,'[2]BASE OFERTAS'!$A$2:$D$800,4,FALSE))))</f>
        <v>646.2192</v>
      </c>
      <c r="H1988" s="43"/>
      <c r="I1988" s="44">
        <f t="shared" si="61"/>
        <v>0</v>
      </c>
    </row>
    <row r="1989" spans="1:9" x14ac:dyDescent="0.2">
      <c r="A1989" s="53" t="str">
        <f t="shared" si="60"/>
        <v>DUROLLHORMIGONERA</v>
      </c>
      <c r="B1989" s="41" t="str">
        <f>'[1]87-20-0'!B1973</f>
        <v>HED</v>
      </c>
      <c r="C1989" s="41" t="str">
        <f>VLOOKUP(B1989,'[1]87-20-0'!$B$2:$G$10000, 3,0)</f>
        <v>HORMIG 400lt M/EXPLOSION</v>
      </c>
      <c r="D1989" s="41" t="str">
        <f>VLOOKUP(B1989,'[1]87-20-0'!$B$2:$G$10000, 4,0)</f>
        <v>DUROLL</v>
      </c>
      <c r="E1989" s="41" t="str">
        <f>VLOOKUP(B1989,'[1]87-20-0'!$B$2:$G$10000, 5,0)</f>
        <v>HORMIGONERA</v>
      </c>
      <c r="F1989" s="42">
        <f>VLOOKUP(B1989,'[1]87-20-0'!$B$2:$G$10000, 6,0)</f>
        <v>2773389.15</v>
      </c>
      <c r="G1989" s="52">
        <f>F1989*(1-$B$15)*(1-(IF(ISERROR(VLOOKUP(A1989,'[2]BASE OFERTAS'!$A$2:$D$800,4,FALSE)),"0 ",VLOOKUP(A1989,'[2]BASE OFERTAS'!$A$2:$D$800,4,FALSE))))</f>
        <v>2773389.15</v>
      </c>
      <c r="H1989" s="43"/>
      <c r="I1989" s="44">
        <f t="shared" si="61"/>
        <v>0</v>
      </c>
    </row>
    <row r="1990" spans="1:9" x14ac:dyDescent="0.2">
      <c r="A1990" s="53" t="str">
        <f t="shared" si="60"/>
        <v>DUROLLHORMIGONERA</v>
      </c>
      <c r="B1990" s="41" t="str">
        <f>'[1]87-20-0'!B1974</f>
        <v>HMD</v>
      </c>
      <c r="C1990" s="41" t="str">
        <f>VLOOKUP(B1990,'[1]87-20-0'!$B$2:$G$10000, 3,0)</f>
        <v>HORMIG 400lt M/MONOFASICO</v>
      </c>
      <c r="D1990" s="41" t="str">
        <f>VLOOKUP(B1990,'[1]87-20-0'!$B$2:$G$10000, 4,0)</f>
        <v>DUROLL</v>
      </c>
      <c r="E1990" s="41" t="str">
        <f>VLOOKUP(B1990,'[1]87-20-0'!$B$2:$G$10000, 5,0)</f>
        <v>HORMIGONERA</v>
      </c>
      <c r="F1990" s="42">
        <f>VLOOKUP(B1990,'[1]87-20-0'!$B$2:$G$10000, 6,0)</f>
        <v>2770598.13</v>
      </c>
      <c r="G1990" s="52">
        <f>F1990*(1-$B$15)*(1-(IF(ISERROR(VLOOKUP(A1990,'[2]BASE OFERTAS'!$A$2:$D$800,4,FALSE)),"0 ",VLOOKUP(A1990,'[2]BASE OFERTAS'!$A$2:$D$800,4,FALSE))))</f>
        <v>2770598.13</v>
      </c>
      <c r="H1990" s="43"/>
      <c r="I1990" s="44">
        <f t="shared" si="61"/>
        <v>0</v>
      </c>
    </row>
    <row r="1991" spans="1:9" x14ac:dyDescent="0.2">
      <c r="A1991" s="53" t="str">
        <f t="shared" si="60"/>
        <v>DUROLLHORMIGONERA</v>
      </c>
      <c r="B1991" s="41" t="str">
        <f>'[1]87-20-0'!B1975</f>
        <v>HTD</v>
      </c>
      <c r="C1991" s="41" t="str">
        <f>VLOOKUP(B1991,'[1]87-20-0'!$B$2:$G$10000, 3,0)</f>
        <v>HORMIG 400lt M/TRIFASICO</v>
      </c>
      <c r="D1991" s="41" t="str">
        <f>VLOOKUP(B1991,'[1]87-20-0'!$B$2:$G$10000, 4,0)</f>
        <v>DUROLL</v>
      </c>
      <c r="E1991" s="41" t="str">
        <f>VLOOKUP(B1991,'[1]87-20-0'!$B$2:$G$10000, 5,0)</f>
        <v>HORMIGONERA</v>
      </c>
      <c r="F1991" s="42">
        <f>VLOOKUP(B1991,'[1]87-20-0'!$B$2:$G$10000, 6,0)</f>
        <v>2675176.9300000002</v>
      </c>
      <c r="G1991" s="52">
        <f>F1991*(1-$B$15)*(1-(IF(ISERROR(VLOOKUP(A1991,'[2]BASE OFERTAS'!$A$2:$D$800,4,FALSE)),"0 ",VLOOKUP(A1991,'[2]BASE OFERTAS'!$A$2:$D$800,4,FALSE))))</f>
        <v>2675176.9300000002</v>
      </c>
      <c r="H1991" s="43"/>
      <c r="I1991" s="44">
        <f t="shared" si="61"/>
        <v>0</v>
      </c>
    </row>
    <row r="1992" spans="1:9" x14ac:dyDescent="0.2">
      <c r="A1992" s="53" t="str">
        <f t="shared" si="60"/>
        <v>DUROLLHORMIGONERA</v>
      </c>
      <c r="B1992" s="41" t="str">
        <f>'[1]87-20-0'!B1976</f>
        <v>HM130D</v>
      </c>
      <c r="C1992" s="41" t="str">
        <f>VLOOKUP(B1992,'[1]87-20-0'!$B$2:$G$10000, 3,0)</f>
        <v>HORMIGONERA R/MACIZA 130l</v>
      </c>
      <c r="D1992" s="41" t="str">
        <f>VLOOKUP(B1992,'[1]87-20-0'!$B$2:$G$10000, 4,0)</f>
        <v>DUROLL</v>
      </c>
      <c r="E1992" s="41" t="str">
        <f>VLOOKUP(B1992,'[1]87-20-0'!$B$2:$G$10000, 5,0)</f>
        <v>HORMIGONERA</v>
      </c>
      <c r="F1992" s="42">
        <f>VLOOKUP(B1992,'[1]87-20-0'!$B$2:$G$10000, 6,0)</f>
        <v>402878.38</v>
      </c>
      <c r="G1992" s="52">
        <f>F1992*(1-$B$15)*(1-(IF(ISERROR(VLOOKUP(A1992,'[2]BASE OFERTAS'!$A$2:$D$800,4,FALSE)),"0 ",VLOOKUP(A1992,'[2]BASE OFERTAS'!$A$2:$D$800,4,FALSE))))</f>
        <v>402878.38</v>
      </c>
      <c r="H1992" s="43"/>
      <c r="I1992" s="44">
        <f t="shared" si="61"/>
        <v>0</v>
      </c>
    </row>
    <row r="1993" spans="1:9" x14ac:dyDescent="0.2">
      <c r="A1993" s="53" t="str">
        <f t="shared" si="60"/>
        <v>DUROLLHORMIGONERA</v>
      </c>
      <c r="B1993" s="41" t="str">
        <f>'[1]87-20-0'!B1977</f>
        <v>HM150D</v>
      </c>
      <c r="C1993" s="41" t="str">
        <f>VLOOKUP(B1993,'[1]87-20-0'!$B$2:$G$10000, 3,0)</f>
        <v>HORMIGONERA R/MACIZA 150l</v>
      </c>
      <c r="D1993" s="41" t="str">
        <f>VLOOKUP(B1993,'[1]87-20-0'!$B$2:$G$10000, 4,0)</f>
        <v>DUROLL</v>
      </c>
      <c r="E1993" s="41" t="str">
        <f>VLOOKUP(B1993,'[1]87-20-0'!$B$2:$G$10000, 5,0)</f>
        <v>HORMIGONERA</v>
      </c>
      <c r="F1993" s="42">
        <f>VLOOKUP(B1993,'[1]87-20-0'!$B$2:$G$10000, 6,0)</f>
        <v>528048.93999999994</v>
      </c>
      <c r="G1993" s="52">
        <f>F1993*(1-$B$15)*(1-(IF(ISERROR(VLOOKUP(A1993,'[2]BASE OFERTAS'!$A$2:$D$800,4,FALSE)),"0 ",VLOOKUP(A1993,'[2]BASE OFERTAS'!$A$2:$D$800,4,FALSE))))</f>
        <v>528048.93999999994</v>
      </c>
      <c r="H1993" s="43"/>
      <c r="I1993" s="44">
        <f t="shared" si="61"/>
        <v>0</v>
      </c>
    </row>
    <row r="1994" spans="1:9" x14ac:dyDescent="0.2">
      <c r="A1994" s="53" t="str">
        <f t="shared" si="60"/>
        <v>DUROLLHORMIGONERA</v>
      </c>
      <c r="B1994" s="41" t="str">
        <f>'[1]87-20-0'!B1978</f>
        <v>HN130D</v>
      </c>
      <c r="C1994" s="41" t="str">
        <f>VLOOKUP(B1994,'[1]87-20-0'!$B$2:$G$10000, 3,0)</f>
        <v>HORMIGONERA R/NEUMATI 130</v>
      </c>
      <c r="D1994" s="41" t="str">
        <f>VLOOKUP(B1994,'[1]87-20-0'!$B$2:$G$10000, 4,0)</f>
        <v>DUROLL</v>
      </c>
      <c r="E1994" s="41" t="str">
        <f>VLOOKUP(B1994,'[1]87-20-0'!$B$2:$G$10000, 5,0)</f>
        <v>HORMIGONERA</v>
      </c>
      <c r="F1994" s="42">
        <f>VLOOKUP(B1994,'[1]87-20-0'!$B$2:$G$10000, 6,0)</f>
        <v>449874.34</v>
      </c>
      <c r="G1994" s="52">
        <f>F1994*(1-$B$15)*(1-(IF(ISERROR(VLOOKUP(A1994,'[2]BASE OFERTAS'!$A$2:$D$800,4,FALSE)),"0 ",VLOOKUP(A1994,'[2]BASE OFERTAS'!$A$2:$D$800,4,FALSE))))</f>
        <v>449874.34</v>
      </c>
      <c r="H1994" s="43"/>
      <c r="I1994" s="44">
        <f t="shared" si="61"/>
        <v>0</v>
      </c>
    </row>
    <row r="1995" spans="1:9" x14ac:dyDescent="0.2">
      <c r="A1995" s="53" t="str">
        <f t="shared" si="60"/>
        <v>DUROLLHORMIGONERA</v>
      </c>
      <c r="B1995" s="41" t="str">
        <f>'[1]87-20-0'!B1979</f>
        <v>HN150D</v>
      </c>
      <c r="C1995" s="41" t="str">
        <f>VLOOKUP(B1995,'[1]87-20-0'!$B$2:$G$10000, 3,0)</f>
        <v>HORMIGONERA R/NEUMATI 150</v>
      </c>
      <c r="D1995" s="41" t="str">
        <f>VLOOKUP(B1995,'[1]87-20-0'!$B$2:$G$10000, 4,0)</f>
        <v>DUROLL</v>
      </c>
      <c r="E1995" s="41" t="str">
        <f>VLOOKUP(B1995,'[1]87-20-0'!$B$2:$G$10000, 5,0)</f>
        <v>HORMIGONERA</v>
      </c>
      <c r="F1995" s="42">
        <f>VLOOKUP(B1995,'[1]87-20-0'!$B$2:$G$10000, 6,0)</f>
        <v>585449.03</v>
      </c>
      <c r="G1995" s="52">
        <f>F1995*(1-$B$15)*(1-(IF(ISERROR(VLOOKUP(A1995,'[2]BASE OFERTAS'!$A$2:$D$800,4,FALSE)),"0 ",VLOOKUP(A1995,'[2]BASE OFERTAS'!$A$2:$D$800,4,FALSE))))</f>
        <v>585449.03</v>
      </c>
      <c r="H1995" s="43"/>
      <c r="I1995" s="44">
        <f t="shared" si="61"/>
        <v>0</v>
      </c>
    </row>
    <row r="1996" spans="1:9" x14ac:dyDescent="0.2">
      <c r="A1996" s="53" t="str">
        <f t="shared" si="60"/>
        <v>GHERARDIHORQUILLA</v>
      </c>
      <c r="B1996" s="41" t="str">
        <f>'[1]87-20-0'!B1980</f>
        <v>HCC4G</v>
      </c>
      <c r="C1996" s="41" t="str">
        <f>VLOOKUP(B1996,'[1]87-20-0'!$B$2:$G$10000, 3,0)</f>
        <v>HORQUILLA 4 PUAS C/CORTO</v>
      </c>
      <c r="D1996" s="41" t="str">
        <f>VLOOKUP(B1996,'[1]87-20-0'!$B$2:$G$10000, 4,0)</f>
        <v>GHERARDI</v>
      </c>
      <c r="E1996" s="41" t="str">
        <f>VLOOKUP(B1996,'[1]87-20-0'!$B$2:$G$10000, 5,0)</f>
        <v>HORQUILLA</v>
      </c>
      <c r="F1996" s="42">
        <f>VLOOKUP(B1996,'[1]87-20-0'!$B$2:$G$10000, 6,0)</f>
        <v>44678.31</v>
      </c>
      <c r="G1996" s="52">
        <f>F1996*(1-$B$15)*(1-(IF(ISERROR(VLOOKUP(A1996,'[2]BASE OFERTAS'!$A$2:$D$800,4,FALSE)),"0 ",VLOOKUP(A1996,'[2]BASE OFERTAS'!$A$2:$D$800,4,FALSE))))</f>
        <v>44678.31</v>
      </c>
      <c r="H1996" s="43"/>
      <c r="I1996" s="44">
        <f t="shared" si="61"/>
        <v>0</v>
      </c>
    </row>
    <row r="1997" spans="1:9" x14ac:dyDescent="0.2">
      <c r="A1997" s="53" t="str">
        <f t="shared" si="60"/>
        <v>GHERARDIHORQUILLA</v>
      </c>
      <c r="B1997" s="41" t="str">
        <f>'[1]87-20-0'!B1981</f>
        <v>HCL4G</v>
      </c>
      <c r="C1997" s="41" t="str">
        <f>VLOOKUP(B1997,'[1]87-20-0'!$B$2:$G$10000, 3,0)</f>
        <v>HORQUILLA 4 PUAS C/LARGO</v>
      </c>
      <c r="D1997" s="41" t="str">
        <f>VLOOKUP(B1997,'[1]87-20-0'!$B$2:$G$10000, 4,0)</f>
        <v>GHERARDI</v>
      </c>
      <c r="E1997" s="41" t="str">
        <f>VLOOKUP(B1997,'[1]87-20-0'!$B$2:$G$10000, 5,0)</f>
        <v>HORQUILLA</v>
      </c>
      <c r="F1997" s="42">
        <f>VLOOKUP(B1997,'[1]87-20-0'!$B$2:$G$10000, 6,0)</f>
        <v>47699.89</v>
      </c>
      <c r="G1997" s="52">
        <f>F1997*(1-$B$15)*(1-(IF(ISERROR(VLOOKUP(A1997,'[2]BASE OFERTAS'!$A$2:$D$800,4,FALSE)),"0 ",VLOOKUP(A1997,'[2]BASE OFERTAS'!$A$2:$D$800,4,FALSE))))</f>
        <v>47699.89</v>
      </c>
      <c r="H1997" s="43"/>
      <c r="I1997" s="44">
        <f t="shared" si="61"/>
        <v>0</v>
      </c>
    </row>
    <row r="1998" spans="1:9" x14ac:dyDescent="0.2">
      <c r="A1998" s="53" t="str">
        <f t="shared" si="60"/>
        <v>GHERARDIHORQUILLA</v>
      </c>
      <c r="B1998" s="41" t="str">
        <f>'[1]87-20-0'!B1982</f>
        <v>HCC5G</v>
      </c>
      <c r="C1998" s="41" t="str">
        <f>VLOOKUP(B1998,'[1]87-20-0'!$B$2:$G$10000, 3,0)</f>
        <v>HORQUILLA 5 PUAS C/CORTO</v>
      </c>
      <c r="D1998" s="41" t="str">
        <f>VLOOKUP(B1998,'[1]87-20-0'!$B$2:$G$10000, 4,0)</f>
        <v>GHERARDI</v>
      </c>
      <c r="E1998" s="41" t="str">
        <f>VLOOKUP(B1998,'[1]87-20-0'!$B$2:$G$10000, 5,0)</f>
        <v>HORQUILLA</v>
      </c>
      <c r="F1998" s="42">
        <f>VLOOKUP(B1998,'[1]87-20-0'!$B$2:$G$10000, 6,0)</f>
        <v>48844.58</v>
      </c>
      <c r="G1998" s="52">
        <f>F1998*(1-$B$15)*(1-(IF(ISERROR(VLOOKUP(A1998,'[2]BASE OFERTAS'!$A$2:$D$800,4,FALSE)),"0 ",VLOOKUP(A1998,'[2]BASE OFERTAS'!$A$2:$D$800,4,FALSE))))</f>
        <v>48844.58</v>
      </c>
      <c r="H1998" s="43"/>
      <c r="I1998" s="44">
        <f t="shared" si="61"/>
        <v>0</v>
      </c>
    </row>
    <row r="1999" spans="1:9" x14ac:dyDescent="0.2">
      <c r="A1999" s="53" t="str">
        <f t="shared" si="60"/>
        <v>GHERARDIHORQUILLA</v>
      </c>
      <c r="B1999" s="41" t="str">
        <f>'[1]87-20-0'!B1983</f>
        <v>HCL5G</v>
      </c>
      <c r="C1999" s="41" t="str">
        <f>VLOOKUP(B1999,'[1]87-20-0'!$B$2:$G$10000, 3,0)</f>
        <v>HORQUILLA 5 PUAS C/LARGO</v>
      </c>
      <c r="D1999" s="41" t="str">
        <f>VLOOKUP(B1999,'[1]87-20-0'!$B$2:$G$10000, 4,0)</f>
        <v>GHERARDI</v>
      </c>
      <c r="E1999" s="41" t="str">
        <f>VLOOKUP(B1999,'[1]87-20-0'!$B$2:$G$10000, 5,0)</f>
        <v>HORQUILLA</v>
      </c>
      <c r="F1999" s="42">
        <f>VLOOKUP(B1999,'[1]87-20-0'!$B$2:$G$10000, 6,0)</f>
        <v>51866.09</v>
      </c>
      <c r="G1999" s="52">
        <f>F1999*(1-$B$15)*(1-(IF(ISERROR(VLOOKUP(A1999,'[2]BASE OFERTAS'!$A$2:$D$800,4,FALSE)),"0 ",VLOOKUP(A1999,'[2]BASE OFERTAS'!$A$2:$D$800,4,FALSE))))</f>
        <v>51866.09</v>
      </c>
      <c r="H1999" s="43"/>
      <c r="I1999" s="44">
        <f t="shared" si="61"/>
        <v>0</v>
      </c>
    </row>
    <row r="2000" spans="1:9" x14ac:dyDescent="0.2">
      <c r="A2000" s="53" t="str">
        <f t="shared" si="60"/>
        <v>GHERARDIHORQUILLA</v>
      </c>
      <c r="B2000" s="41" t="str">
        <f>'[1]87-20-0'!B1984</f>
        <v>HCC6G</v>
      </c>
      <c r="C2000" s="41" t="str">
        <f>VLOOKUP(B2000,'[1]87-20-0'!$B$2:$G$10000, 3,0)</f>
        <v>HORQUILLA 6 PUAS C/CORTO</v>
      </c>
      <c r="D2000" s="41" t="str">
        <f>VLOOKUP(B2000,'[1]87-20-0'!$B$2:$G$10000, 4,0)</f>
        <v>GHERARDI</v>
      </c>
      <c r="E2000" s="41" t="str">
        <f>VLOOKUP(B2000,'[1]87-20-0'!$B$2:$G$10000, 5,0)</f>
        <v>HORQUILLA</v>
      </c>
      <c r="F2000" s="42">
        <f>VLOOKUP(B2000,'[1]87-20-0'!$B$2:$G$10000, 6,0)</f>
        <v>54163.12</v>
      </c>
      <c r="G2000" s="52">
        <f>F2000*(1-$B$15)*(1-(IF(ISERROR(VLOOKUP(A2000,'[2]BASE OFERTAS'!$A$2:$D$800,4,FALSE)),"0 ",VLOOKUP(A2000,'[2]BASE OFERTAS'!$A$2:$D$800,4,FALSE))))</f>
        <v>54163.12</v>
      </c>
      <c r="H2000" s="43"/>
      <c r="I2000" s="44">
        <f t="shared" si="61"/>
        <v>0</v>
      </c>
    </row>
    <row r="2001" spans="1:9" x14ac:dyDescent="0.2">
      <c r="A2001" s="53" t="str">
        <f t="shared" si="60"/>
        <v>GHERARDIHORQUILLA</v>
      </c>
      <c r="B2001" s="41" t="str">
        <f>'[1]87-20-0'!B1985</f>
        <v>HCL6G</v>
      </c>
      <c r="C2001" s="41" t="str">
        <f>VLOOKUP(B2001,'[1]87-20-0'!$B$2:$G$10000, 3,0)</f>
        <v>HORQUILLA 6 PUAS C/LARGO</v>
      </c>
      <c r="D2001" s="41" t="str">
        <f>VLOOKUP(B2001,'[1]87-20-0'!$B$2:$G$10000, 4,0)</f>
        <v>GHERARDI</v>
      </c>
      <c r="E2001" s="41" t="str">
        <f>VLOOKUP(B2001,'[1]87-20-0'!$B$2:$G$10000, 5,0)</f>
        <v>HORQUILLA</v>
      </c>
      <c r="F2001" s="42">
        <f>VLOOKUP(B2001,'[1]87-20-0'!$B$2:$G$10000, 6,0)</f>
        <v>57183.89</v>
      </c>
      <c r="G2001" s="52">
        <f>F2001*(1-$B$15)*(1-(IF(ISERROR(VLOOKUP(A2001,'[2]BASE OFERTAS'!$A$2:$D$800,4,FALSE)),"0 ",VLOOKUP(A2001,'[2]BASE OFERTAS'!$A$2:$D$800,4,FALSE))))</f>
        <v>57183.89</v>
      </c>
      <c r="H2001" s="43"/>
      <c r="I2001" s="44">
        <f t="shared" si="61"/>
        <v>0</v>
      </c>
    </row>
    <row r="2002" spans="1:9" x14ac:dyDescent="0.2">
      <c r="A2002" s="53" t="str">
        <f t="shared" si="60"/>
        <v>PREMIERIMPERM ACRIL LADR</v>
      </c>
      <c r="B2002" s="41" t="str">
        <f>'[1]87-20-0'!B1986</f>
        <v>IAC1P</v>
      </c>
      <c r="C2002" s="41" t="str">
        <f>VLOOKUP(B2002,'[1]87-20-0'!$B$2:$G$10000, 3,0)</f>
        <v>IMPERM ACR P/LA CERAMI  1</v>
      </c>
      <c r="D2002" s="41" t="str">
        <f>VLOOKUP(B2002,'[1]87-20-0'!$B$2:$G$10000, 4,0)</f>
        <v>PREMIER</v>
      </c>
      <c r="E2002" s="41" t="str">
        <f>VLOOKUP(B2002,'[1]87-20-0'!$B$2:$G$10000, 5,0)</f>
        <v>IMPERM ACRIL LADR</v>
      </c>
      <c r="F2002" s="42">
        <f>VLOOKUP(B2002,'[1]87-20-0'!$B$2:$G$10000, 6,0)</f>
        <v>3255.01</v>
      </c>
      <c r="G2002" s="52">
        <f>F2002*(1-$B$15)*(1-(IF(ISERROR(VLOOKUP(A2002,'[2]BASE OFERTAS'!$A$2:$D$800,4,FALSE)),"0 ",VLOOKUP(A2002,'[2]BASE OFERTAS'!$A$2:$D$800,4,FALSE))))</f>
        <v>3255.01</v>
      </c>
      <c r="H2002" s="43"/>
      <c r="I2002" s="44">
        <f t="shared" si="61"/>
        <v>0</v>
      </c>
    </row>
    <row r="2003" spans="1:9" x14ac:dyDescent="0.2">
      <c r="A2003" s="53" t="str">
        <f t="shared" ref="A2003:A2066" si="62">D2003&amp;E2003</f>
        <v>PREMIERIMPERM ACRIL LADR</v>
      </c>
      <c r="B2003" s="41" t="str">
        <f>'[1]87-20-0'!B1987</f>
        <v>IAC4P</v>
      </c>
      <c r="C2003" s="41" t="str">
        <f>VLOOKUP(B2003,'[1]87-20-0'!$B$2:$G$10000, 3,0)</f>
        <v>IMPERM ACR P/LA CERAMI  4</v>
      </c>
      <c r="D2003" s="41" t="str">
        <f>VLOOKUP(B2003,'[1]87-20-0'!$B$2:$G$10000, 4,0)</f>
        <v>PREMIER</v>
      </c>
      <c r="E2003" s="41" t="str">
        <f>VLOOKUP(B2003,'[1]87-20-0'!$B$2:$G$10000, 5,0)</f>
        <v>IMPERM ACRIL LADR</v>
      </c>
      <c r="F2003" s="42">
        <f>VLOOKUP(B2003,'[1]87-20-0'!$B$2:$G$10000, 6,0)</f>
        <v>11142.14</v>
      </c>
      <c r="G2003" s="52">
        <f>F2003*(1-$B$15)*(1-(IF(ISERROR(VLOOKUP(A2003,'[2]BASE OFERTAS'!$A$2:$D$800,4,FALSE)),"0 ",VLOOKUP(A2003,'[2]BASE OFERTAS'!$A$2:$D$800,4,FALSE))))</f>
        <v>11142.14</v>
      </c>
      <c r="H2003" s="43"/>
      <c r="I2003" s="44">
        <f t="shared" ref="I2003:I2066" si="63">H2003*G2003</f>
        <v>0</v>
      </c>
    </row>
    <row r="2004" spans="1:9" x14ac:dyDescent="0.2">
      <c r="A2004" s="53" t="str">
        <f t="shared" si="62"/>
        <v>PREMIERIMPERM ACRIL LADR</v>
      </c>
      <c r="B2004" s="41" t="str">
        <f>'[1]87-20-0'!B1988</f>
        <v>IAC10P</v>
      </c>
      <c r="C2004" s="41" t="str">
        <f>VLOOKUP(B2004,'[1]87-20-0'!$B$2:$G$10000, 3,0)</f>
        <v>IMPERM ACR P/LA CERAMI 10</v>
      </c>
      <c r="D2004" s="41" t="str">
        <f>VLOOKUP(B2004,'[1]87-20-0'!$B$2:$G$10000, 4,0)</f>
        <v>PREMIER</v>
      </c>
      <c r="E2004" s="41" t="str">
        <f>VLOOKUP(B2004,'[1]87-20-0'!$B$2:$G$10000, 5,0)</f>
        <v>IMPERM ACRIL LADR</v>
      </c>
      <c r="F2004" s="42">
        <f>VLOOKUP(B2004,'[1]87-20-0'!$B$2:$G$10000, 6,0)</f>
        <v>25770.69</v>
      </c>
      <c r="G2004" s="52">
        <f>F2004*(1-$B$15)*(1-(IF(ISERROR(VLOOKUP(A2004,'[2]BASE OFERTAS'!$A$2:$D$800,4,FALSE)),"0 ",VLOOKUP(A2004,'[2]BASE OFERTAS'!$A$2:$D$800,4,FALSE))))</f>
        <v>25770.69</v>
      </c>
      <c r="H2004" s="43"/>
      <c r="I2004" s="44">
        <f t="shared" si="63"/>
        <v>0</v>
      </c>
    </row>
    <row r="2005" spans="1:9" x14ac:dyDescent="0.2">
      <c r="A2005" s="53" t="str">
        <f t="shared" si="62"/>
        <v>PREMIERIMPERM ACRIL LADR</v>
      </c>
      <c r="B2005" s="41" t="str">
        <f>'[1]87-20-0'!B1989</f>
        <v>IAC20P</v>
      </c>
      <c r="C2005" s="41" t="str">
        <f>VLOOKUP(B2005,'[1]87-20-0'!$B$2:$G$10000, 3,0)</f>
        <v>IMPERM ACR P/LA CERAMI 20</v>
      </c>
      <c r="D2005" s="41" t="str">
        <f>VLOOKUP(B2005,'[1]87-20-0'!$B$2:$G$10000, 4,0)</f>
        <v>PREMIER</v>
      </c>
      <c r="E2005" s="41" t="str">
        <f>VLOOKUP(B2005,'[1]87-20-0'!$B$2:$G$10000, 5,0)</f>
        <v>IMPERM ACRIL LADR</v>
      </c>
      <c r="F2005" s="42">
        <f>VLOOKUP(B2005,'[1]87-20-0'!$B$2:$G$10000, 6,0)</f>
        <v>48833.78</v>
      </c>
      <c r="G2005" s="52">
        <f>F2005*(1-$B$15)*(1-(IF(ISERROR(VLOOKUP(A2005,'[2]BASE OFERTAS'!$A$2:$D$800,4,FALSE)),"0 ",VLOOKUP(A2005,'[2]BASE OFERTAS'!$A$2:$D$800,4,FALSE))))</f>
        <v>48833.78</v>
      </c>
      <c r="H2005" s="43"/>
      <c r="I2005" s="44">
        <f t="shared" si="63"/>
        <v>0</v>
      </c>
    </row>
    <row r="2006" spans="1:9" x14ac:dyDescent="0.2">
      <c r="A2006" s="53" t="str">
        <f t="shared" si="62"/>
        <v>PREMIERIMPERM ACRIL LADR</v>
      </c>
      <c r="B2006" s="41" t="str">
        <f>'[1]87-20-0'!B1990</f>
        <v>IAT1P</v>
      </c>
      <c r="C2006" s="41" t="str">
        <f>VLOOKUP(B2006,'[1]87-20-0'!$B$2:$G$10000, 3,0)</f>
        <v>IMPERM ACR P/LA Transp  1</v>
      </c>
      <c r="D2006" s="41" t="str">
        <f>VLOOKUP(B2006,'[1]87-20-0'!$B$2:$G$10000, 4,0)</f>
        <v>PREMIER</v>
      </c>
      <c r="E2006" s="41" t="str">
        <f>VLOOKUP(B2006,'[1]87-20-0'!$B$2:$G$10000, 5,0)</f>
        <v>IMPERM ACRIL LADR</v>
      </c>
      <c r="F2006" s="42">
        <f>VLOOKUP(B2006,'[1]87-20-0'!$B$2:$G$10000, 6,0)</f>
        <v>3255.01</v>
      </c>
      <c r="G2006" s="52">
        <f>F2006*(1-$B$15)*(1-(IF(ISERROR(VLOOKUP(A2006,'[2]BASE OFERTAS'!$A$2:$D$800,4,FALSE)),"0 ",VLOOKUP(A2006,'[2]BASE OFERTAS'!$A$2:$D$800,4,FALSE))))</f>
        <v>3255.01</v>
      </c>
      <c r="H2006" s="43"/>
      <c r="I2006" s="44">
        <f t="shared" si="63"/>
        <v>0</v>
      </c>
    </row>
    <row r="2007" spans="1:9" x14ac:dyDescent="0.2">
      <c r="A2007" s="53" t="str">
        <f t="shared" si="62"/>
        <v>PREMIERIMPERM ACRIL LADR</v>
      </c>
      <c r="B2007" s="41" t="str">
        <f>'[1]87-20-0'!B1991</f>
        <v>IAT4P</v>
      </c>
      <c r="C2007" s="41" t="str">
        <f>VLOOKUP(B2007,'[1]87-20-0'!$B$2:$G$10000, 3,0)</f>
        <v>IMPERM ACR P/LA Transp  4</v>
      </c>
      <c r="D2007" s="41" t="str">
        <f>VLOOKUP(B2007,'[1]87-20-0'!$B$2:$G$10000, 4,0)</f>
        <v>PREMIER</v>
      </c>
      <c r="E2007" s="41" t="str">
        <f>VLOOKUP(B2007,'[1]87-20-0'!$B$2:$G$10000, 5,0)</f>
        <v>IMPERM ACRIL LADR</v>
      </c>
      <c r="F2007" s="42">
        <f>VLOOKUP(B2007,'[1]87-20-0'!$B$2:$G$10000, 6,0)</f>
        <v>11142.14</v>
      </c>
      <c r="G2007" s="52">
        <f>F2007*(1-$B$15)*(1-(IF(ISERROR(VLOOKUP(A2007,'[2]BASE OFERTAS'!$A$2:$D$800,4,FALSE)),"0 ",VLOOKUP(A2007,'[2]BASE OFERTAS'!$A$2:$D$800,4,FALSE))))</f>
        <v>11142.14</v>
      </c>
      <c r="H2007" s="43"/>
      <c r="I2007" s="44">
        <f t="shared" si="63"/>
        <v>0</v>
      </c>
    </row>
    <row r="2008" spans="1:9" x14ac:dyDescent="0.2">
      <c r="A2008" s="53" t="str">
        <f t="shared" si="62"/>
        <v>VITAL GASINYECTOR</v>
      </c>
      <c r="B2008" s="41" t="str">
        <f>'[1]87-20-0'!B1992</f>
        <v>ICOCV</v>
      </c>
      <c r="C2008" s="41" t="str">
        <f>VLOOKUP(B2008,'[1]87-20-0'!$B$2:$G$10000, 3,0)</f>
        <v>INYECT P/C ORBIS CONVECTA</v>
      </c>
      <c r="D2008" s="41" t="str">
        <f>VLOOKUP(B2008,'[1]87-20-0'!$B$2:$G$10000, 4,0)</f>
        <v>VITAL GAS</v>
      </c>
      <c r="E2008" s="41" t="str">
        <f>VLOOKUP(B2008,'[1]87-20-0'!$B$2:$G$10000, 5,0)</f>
        <v>INYECTOR</v>
      </c>
      <c r="F2008" s="42">
        <f>VLOOKUP(B2008,'[1]87-20-0'!$B$2:$G$10000, 6,0)</f>
        <v>438.45</v>
      </c>
      <c r="G2008" s="52">
        <f>F2008*(1-$B$15)*(1-(IF(ISERROR(VLOOKUP(A2008,'[2]BASE OFERTAS'!$A$2:$D$800,4,FALSE)),"0 ",VLOOKUP(A2008,'[2]BASE OFERTAS'!$A$2:$D$800,4,FALSE))))</f>
        <v>438.45</v>
      </c>
      <c r="H2008" s="43"/>
      <c r="I2008" s="44">
        <f t="shared" si="63"/>
        <v>0</v>
      </c>
    </row>
    <row r="2009" spans="1:9" x14ac:dyDescent="0.2">
      <c r="A2009" s="53" t="str">
        <f t="shared" si="62"/>
        <v>VITAL GASINYECTOR</v>
      </c>
      <c r="B2009" s="41" t="str">
        <f>'[1]87-20-0'!B1993</f>
        <v>IAV</v>
      </c>
      <c r="C2009" s="41" t="str">
        <f>VLOOKUP(B2009,'[1]87-20-0'!$B$2:$G$10000, 3,0)</f>
        <v>INYECTOR P/ANAFE UNIVERSA</v>
      </c>
      <c r="D2009" s="41" t="str">
        <f>VLOOKUP(B2009,'[1]87-20-0'!$B$2:$G$10000, 4,0)</f>
        <v>VITAL GAS</v>
      </c>
      <c r="E2009" s="41" t="str">
        <f>VLOOKUP(B2009,'[1]87-20-0'!$B$2:$G$10000, 5,0)</f>
        <v>INYECTOR</v>
      </c>
      <c r="F2009" s="42">
        <f>VLOOKUP(B2009,'[1]87-20-0'!$B$2:$G$10000, 6,0)</f>
        <v>392.01</v>
      </c>
      <c r="G2009" s="52">
        <f>F2009*(1-$B$15)*(1-(IF(ISERROR(VLOOKUP(A2009,'[2]BASE OFERTAS'!$A$2:$D$800,4,FALSE)),"0 ",VLOOKUP(A2009,'[2]BASE OFERTAS'!$A$2:$D$800,4,FALSE))))</f>
        <v>392.01</v>
      </c>
      <c r="H2009" s="43"/>
      <c r="I2009" s="44">
        <f t="shared" si="63"/>
        <v>0</v>
      </c>
    </row>
    <row r="2010" spans="1:9" x14ac:dyDescent="0.2">
      <c r="A2010" s="53" t="str">
        <f t="shared" si="62"/>
        <v>VITAL GASINYECTOR</v>
      </c>
      <c r="B2010" s="41" t="str">
        <f>'[1]87-20-0'!B1994</f>
        <v>ICV</v>
      </c>
      <c r="C2010" s="41" t="str">
        <f>VLOOKUP(B2010,'[1]87-20-0'!$B$2:$G$10000, 3,0)</f>
        <v>INYECTOR P/CALENTADOR UNI</v>
      </c>
      <c r="D2010" s="41" t="str">
        <f>VLOOKUP(B2010,'[1]87-20-0'!$B$2:$G$10000, 4,0)</f>
        <v>VITAL GAS</v>
      </c>
      <c r="E2010" s="41" t="str">
        <f>VLOOKUP(B2010,'[1]87-20-0'!$B$2:$G$10000, 5,0)</f>
        <v>INYECTOR</v>
      </c>
      <c r="F2010" s="42">
        <f>VLOOKUP(B2010,'[1]87-20-0'!$B$2:$G$10000, 6,0)</f>
        <v>438.45</v>
      </c>
      <c r="G2010" s="52">
        <f>F2010*(1-$B$15)*(1-(IF(ISERROR(VLOOKUP(A2010,'[2]BASE OFERTAS'!$A$2:$D$800,4,FALSE)),"0 ",VLOOKUP(A2010,'[2]BASE OFERTAS'!$A$2:$D$800,4,FALSE))))</f>
        <v>438.45</v>
      </c>
      <c r="H2010" s="43"/>
      <c r="I2010" s="44">
        <f t="shared" si="63"/>
        <v>0</v>
      </c>
    </row>
    <row r="2011" spans="1:9" x14ac:dyDescent="0.2">
      <c r="A2011" s="53" t="str">
        <f t="shared" si="62"/>
        <v>VITAL GASINYECTOR</v>
      </c>
      <c r="B2011" s="41" t="str">
        <f>'[1]87-20-0'!B1995</f>
        <v>ICOAV</v>
      </c>
      <c r="C2011" s="41" t="str">
        <f>VLOOKUP(B2011,'[1]87-20-0'!$B$2:$G$10000, 3,0)</f>
        <v>INYECTOR P/COCIN ORO AZUL</v>
      </c>
      <c r="D2011" s="41" t="str">
        <f>VLOOKUP(B2011,'[1]87-20-0'!$B$2:$G$10000, 4,0)</f>
        <v>VITAL GAS</v>
      </c>
      <c r="E2011" s="41" t="str">
        <f>VLOOKUP(B2011,'[1]87-20-0'!$B$2:$G$10000, 5,0)</f>
        <v>INYECTOR</v>
      </c>
      <c r="F2011" s="42">
        <f>VLOOKUP(B2011,'[1]87-20-0'!$B$2:$G$10000, 6,0)</f>
        <v>526.48</v>
      </c>
      <c r="G2011" s="52">
        <f>F2011*(1-$B$15)*(1-(IF(ISERROR(VLOOKUP(A2011,'[2]BASE OFERTAS'!$A$2:$D$800,4,FALSE)),"0 ",VLOOKUP(A2011,'[2]BASE OFERTAS'!$A$2:$D$800,4,FALSE))))</f>
        <v>526.48</v>
      </c>
      <c r="H2011" s="43"/>
      <c r="I2011" s="44">
        <f t="shared" si="63"/>
        <v>0</v>
      </c>
    </row>
    <row r="2012" spans="1:9" x14ac:dyDescent="0.2">
      <c r="A2012" s="53" t="str">
        <f t="shared" si="62"/>
        <v>VITAL GASINYECTOR</v>
      </c>
      <c r="B2012" s="41" t="str">
        <f>'[1]87-20-0'!B1996</f>
        <v>ICSV</v>
      </c>
      <c r="C2012" s="41" t="str">
        <f>VLOOKUP(B2012,'[1]87-20-0'!$B$2:$G$10000, 3,0)</f>
        <v>INYECTOR P/COCINA STANDAR</v>
      </c>
      <c r="D2012" s="41" t="str">
        <f>VLOOKUP(B2012,'[1]87-20-0'!$B$2:$G$10000, 4,0)</f>
        <v>VITAL GAS</v>
      </c>
      <c r="E2012" s="41" t="str">
        <f>VLOOKUP(B2012,'[1]87-20-0'!$B$2:$G$10000, 5,0)</f>
        <v>INYECTOR</v>
      </c>
      <c r="F2012" s="42">
        <f>VLOOKUP(B2012,'[1]87-20-0'!$B$2:$G$10000, 6,0)</f>
        <v>392.01</v>
      </c>
      <c r="G2012" s="52">
        <f>F2012*(1-$B$15)*(1-(IF(ISERROR(VLOOKUP(A2012,'[2]BASE OFERTAS'!$A$2:$D$800,4,FALSE)),"0 ",VLOOKUP(A2012,'[2]BASE OFERTAS'!$A$2:$D$800,4,FALSE))))</f>
        <v>392.01</v>
      </c>
      <c r="H2012" s="43"/>
      <c r="I2012" s="44">
        <f t="shared" si="63"/>
        <v>0</v>
      </c>
    </row>
    <row r="2013" spans="1:9" x14ac:dyDescent="0.2">
      <c r="A2013" s="53" t="str">
        <f t="shared" si="62"/>
        <v>VITAL GASINYECTOR</v>
      </c>
      <c r="B2013" s="41" t="str">
        <f>'[1]87-20-0'!B1997</f>
        <v>IFV</v>
      </c>
      <c r="C2013" s="41" t="str">
        <f>VLOOKUP(B2013,'[1]87-20-0'!$B$2:$G$10000, 3,0)</f>
        <v>INYECTOR P/FAROL UNIVERSA</v>
      </c>
      <c r="D2013" s="41" t="str">
        <f>VLOOKUP(B2013,'[1]87-20-0'!$B$2:$G$10000, 4,0)</f>
        <v>VITAL GAS</v>
      </c>
      <c r="E2013" s="41" t="str">
        <f>VLOOKUP(B2013,'[1]87-20-0'!$B$2:$G$10000, 5,0)</f>
        <v>INYECTOR</v>
      </c>
      <c r="F2013" s="42">
        <f>VLOOKUP(B2013,'[1]87-20-0'!$B$2:$G$10000, 6,0)</f>
        <v>456.39</v>
      </c>
      <c r="G2013" s="52">
        <f>F2013*(1-$B$15)*(1-(IF(ISERROR(VLOOKUP(A2013,'[2]BASE OFERTAS'!$A$2:$D$800,4,FALSE)),"0 ",VLOOKUP(A2013,'[2]BASE OFERTAS'!$A$2:$D$800,4,FALSE))))</f>
        <v>456.39</v>
      </c>
      <c r="H2013" s="43"/>
      <c r="I2013" s="44">
        <f t="shared" si="63"/>
        <v>0</v>
      </c>
    </row>
    <row r="2014" spans="1:9" x14ac:dyDescent="0.2">
      <c r="A2014" s="53" t="str">
        <f t="shared" si="62"/>
        <v>VITAL GASRIEGO</v>
      </c>
      <c r="B2014" s="41" t="str">
        <f>'[1]87-20-0'!B1998</f>
        <v>LRV</v>
      </c>
      <c r="C2014" s="41" t="str">
        <f>VLOOKUP(B2014,'[1]87-20-0'!$B$2:$G$10000, 3,0)</f>
        <v>LANZA RIEGO C/CONEC RAPID</v>
      </c>
      <c r="D2014" s="41" t="str">
        <f>VLOOKUP(B2014,'[1]87-20-0'!$B$2:$G$10000, 4,0)</f>
        <v>VITAL GAS</v>
      </c>
      <c r="E2014" s="41" t="str">
        <f>VLOOKUP(B2014,'[1]87-20-0'!$B$2:$G$10000, 5,0)</f>
        <v>RIEGO</v>
      </c>
      <c r="F2014" s="42">
        <f>VLOOKUP(B2014,'[1]87-20-0'!$B$2:$G$10000, 6,0)</f>
        <v>1442.25</v>
      </c>
      <c r="G2014" s="52">
        <f>F2014*(1-$B$15)*(1-(IF(ISERROR(VLOOKUP(A2014,'[2]BASE OFERTAS'!$A$2:$D$800,4,FALSE)),"0 ",VLOOKUP(A2014,'[2]BASE OFERTAS'!$A$2:$D$800,4,FALSE))))</f>
        <v>1269.18</v>
      </c>
      <c r="H2014" s="43"/>
      <c r="I2014" s="44">
        <f t="shared" si="63"/>
        <v>0</v>
      </c>
    </row>
    <row r="2015" spans="1:9" x14ac:dyDescent="0.2">
      <c r="A2015" s="53" t="str">
        <f t="shared" si="62"/>
        <v>SOLALAPIZ</v>
      </c>
      <c r="B2015" s="41" t="str">
        <f>'[1]87-20-0'!B1999</f>
        <v>LR18S</v>
      </c>
      <c r="C2015" s="41" t="str">
        <f>VLOOKUP(B2015,'[1]87-20-0'!$B$2:$G$10000, 3,0)</f>
        <v>LAPIZ CARPINT #ROJO# 18cm</v>
      </c>
      <c r="D2015" s="41" t="str">
        <f>VLOOKUP(B2015,'[1]87-20-0'!$B$2:$G$10000, 4,0)</f>
        <v>SOLA</v>
      </c>
      <c r="E2015" s="41" t="str">
        <f>VLOOKUP(B2015,'[1]87-20-0'!$B$2:$G$10000, 5,0)</f>
        <v>LAPIZ</v>
      </c>
      <c r="F2015" s="42">
        <f>VLOOKUP(B2015,'[1]87-20-0'!$B$2:$G$10000, 6,0)</f>
        <v>1707.43</v>
      </c>
      <c r="G2015" s="52">
        <f>F2015*(1-$B$15)*(1-(IF(ISERROR(VLOOKUP(A2015,'[2]BASE OFERTAS'!$A$2:$D$800,4,FALSE)),"0 ",VLOOKUP(A2015,'[2]BASE OFERTAS'!$A$2:$D$800,4,FALSE))))</f>
        <v>1502.5384000000001</v>
      </c>
      <c r="H2015" s="43"/>
      <c r="I2015" s="44">
        <f t="shared" si="63"/>
        <v>0</v>
      </c>
    </row>
    <row r="2016" spans="1:9" x14ac:dyDescent="0.2">
      <c r="A2016" s="53" t="str">
        <f t="shared" si="62"/>
        <v>SOLALAPIZ</v>
      </c>
      <c r="B2016" s="41" t="str">
        <f>'[1]87-20-0'!B2000</f>
        <v>LR24S</v>
      </c>
      <c r="C2016" s="41" t="str">
        <f>VLOOKUP(B2016,'[1]87-20-0'!$B$2:$G$10000, 3,0)</f>
        <v>LAPIZ CARPINT #ROJO# 24cm</v>
      </c>
      <c r="D2016" s="41" t="str">
        <f>VLOOKUP(B2016,'[1]87-20-0'!$B$2:$G$10000, 4,0)</f>
        <v>SOLA</v>
      </c>
      <c r="E2016" s="41" t="str">
        <f>VLOOKUP(B2016,'[1]87-20-0'!$B$2:$G$10000, 5,0)</f>
        <v>LAPIZ</v>
      </c>
      <c r="F2016" s="42">
        <f>VLOOKUP(B2016,'[1]87-20-0'!$B$2:$G$10000, 6,0)</f>
        <v>2137.36</v>
      </c>
      <c r="G2016" s="52">
        <f>F2016*(1-$B$15)*(1-(IF(ISERROR(VLOOKUP(A2016,'[2]BASE OFERTAS'!$A$2:$D$800,4,FALSE)),"0 ",VLOOKUP(A2016,'[2]BASE OFERTAS'!$A$2:$D$800,4,FALSE))))</f>
        <v>1880.8768000000002</v>
      </c>
      <c r="H2016" s="43"/>
      <c r="I2016" s="44">
        <f t="shared" si="63"/>
        <v>0</v>
      </c>
    </row>
    <row r="2017" spans="1:9" x14ac:dyDescent="0.2">
      <c r="A2017" s="53" t="str">
        <f t="shared" si="62"/>
        <v>SOLALAPIZ</v>
      </c>
      <c r="B2017" s="41" t="str">
        <f>'[1]87-20-0'!B2001</f>
        <v>LR30S</v>
      </c>
      <c r="C2017" s="41" t="str">
        <f>VLOOKUP(B2017,'[1]87-20-0'!$B$2:$G$10000, 3,0)</f>
        <v>LAPIZ CARPINT #ROJO# 30cm</v>
      </c>
      <c r="D2017" s="41" t="str">
        <f>VLOOKUP(B2017,'[1]87-20-0'!$B$2:$G$10000, 4,0)</f>
        <v>SOLA</v>
      </c>
      <c r="E2017" s="41" t="str">
        <f>VLOOKUP(B2017,'[1]87-20-0'!$B$2:$G$10000, 5,0)</f>
        <v>LAPIZ</v>
      </c>
      <c r="F2017" s="42">
        <f>VLOOKUP(B2017,'[1]87-20-0'!$B$2:$G$10000, 6,0)</f>
        <v>1045.6099999999999</v>
      </c>
      <c r="G2017" s="52">
        <f>F2017*(1-$B$15)*(1-(IF(ISERROR(VLOOKUP(A2017,'[2]BASE OFERTAS'!$A$2:$D$800,4,FALSE)),"0 ",VLOOKUP(A2017,'[2]BASE OFERTAS'!$A$2:$D$800,4,FALSE))))</f>
        <v>920.13679999999988</v>
      </c>
      <c r="H2017" s="43"/>
      <c r="I2017" s="44">
        <f t="shared" si="63"/>
        <v>0</v>
      </c>
    </row>
    <row r="2018" spans="1:9" x14ac:dyDescent="0.2">
      <c r="A2018" s="53" t="str">
        <f t="shared" si="62"/>
        <v>SOLALAPIZ</v>
      </c>
      <c r="B2018" s="41" t="str">
        <f>'[1]87-20-0'!B2002</f>
        <v>LV24S</v>
      </c>
      <c r="C2018" s="41" t="str">
        <f>VLOOKUP(B2018,'[1]87-20-0'!$B$2:$G$10000, 3,0)</f>
        <v>LAPIZ CONSTR *VERDE* 24cm</v>
      </c>
      <c r="D2018" s="41" t="str">
        <f>VLOOKUP(B2018,'[1]87-20-0'!$B$2:$G$10000, 4,0)</f>
        <v>SOLA</v>
      </c>
      <c r="E2018" s="41" t="str">
        <f>VLOOKUP(B2018,'[1]87-20-0'!$B$2:$G$10000, 5,0)</f>
        <v>LAPIZ</v>
      </c>
      <c r="F2018" s="42">
        <f>VLOOKUP(B2018,'[1]87-20-0'!$B$2:$G$10000, 6,0)</f>
        <v>2333.89</v>
      </c>
      <c r="G2018" s="52">
        <f>F2018*(1-$B$15)*(1-(IF(ISERROR(VLOOKUP(A2018,'[2]BASE OFERTAS'!$A$2:$D$800,4,FALSE)),"0 ",VLOOKUP(A2018,'[2]BASE OFERTAS'!$A$2:$D$800,4,FALSE))))</f>
        <v>2053.8231999999998</v>
      </c>
      <c r="H2018" s="43"/>
      <c r="I2018" s="44">
        <f t="shared" si="63"/>
        <v>0</v>
      </c>
    </row>
    <row r="2019" spans="1:9" x14ac:dyDescent="0.2">
      <c r="A2019" s="53" t="str">
        <f t="shared" si="62"/>
        <v>NEIKELAPIZ WIDIA</v>
      </c>
      <c r="B2019" s="41" t="str">
        <f>'[1]87-20-0'!B2003</f>
        <v>LWN</v>
      </c>
      <c r="C2019" s="41" t="str">
        <f>VLOOKUP(B2019,'[1]87-20-0'!$B$2:$G$10000, 3,0)</f>
        <v>LAPIZ WIDIA</v>
      </c>
      <c r="D2019" s="41" t="str">
        <f>VLOOKUP(B2019,'[1]87-20-0'!$B$2:$G$10000, 4,0)</f>
        <v>NEIKE</v>
      </c>
      <c r="E2019" s="41" t="str">
        <f>VLOOKUP(B2019,'[1]87-20-0'!$B$2:$G$10000, 5,0)</f>
        <v>LAPIZ WIDIA</v>
      </c>
      <c r="F2019" s="42">
        <f>VLOOKUP(B2019,'[1]87-20-0'!$B$2:$G$10000, 6,0)</f>
        <v>1305.73</v>
      </c>
      <c r="G2019" s="52">
        <f>F2019*(1-$B$15)*(1-(IF(ISERROR(VLOOKUP(A2019,'[2]BASE OFERTAS'!$A$2:$D$800,4,FALSE)),"0 ",VLOOKUP(A2019,'[2]BASE OFERTAS'!$A$2:$D$800,4,FALSE))))</f>
        <v>1305.73</v>
      </c>
      <c r="H2019" s="43"/>
      <c r="I2019" s="44">
        <f t="shared" si="63"/>
        <v>0</v>
      </c>
    </row>
    <row r="2020" spans="1:9" x14ac:dyDescent="0.2">
      <c r="A2020" s="53" t="str">
        <f t="shared" si="62"/>
        <v>PREMIERLASUR</v>
      </c>
      <c r="B2020" s="41" t="str">
        <f>'[1]87-20-0'!B2004</f>
        <v>LCA1P</v>
      </c>
      <c r="C2020" s="41" t="str">
        <f>VLOOKUP(B2020,'[1]87-20-0'!$B$2:$G$10000, 3,0)</f>
        <v>LASUR #CAOBA#  1 lt</v>
      </c>
      <c r="D2020" s="41" t="str">
        <f>VLOOKUP(B2020,'[1]87-20-0'!$B$2:$G$10000, 4,0)</f>
        <v>PREMIER</v>
      </c>
      <c r="E2020" s="41" t="str">
        <f>VLOOKUP(B2020,'[1]87-20-0'!$B$2:$G$10000, 5,0)</f>
        <v>LASUR</v>
      </c>
      <c r="F2020" s="42">
        <f>VLOOKUP(B2020,'[1]87-20-0'!$B$2:$G$10000, 6,0)</f>
        <v>9142.23</v>
      </c>
      <c r="G2020" s="52">
        <f>F2020*(1-$B$15)*(1-(IF(ISERROR(VLOOKUP(A2020,'[2]BASE OFERTAS'!$A$2:$D$800,4,FALSE)),"0 ",VLOOKUP(A2020,'[2]BASE OFERTAS'!$A$2:$D$800,4,FALSE))))</f>
        <v>9142.23</v>
      </c>
      <c r="H2020" s="43"/>
      <c r="I2020" s="44">
        <f t="shared" si="63"/>
        <v>0</v>
      </c>
    </row>
    <row r="2021" spans="1:9" x14ac:dyDescent="0.2">
      <c r="A2021" s="53" t="str">
        <f t="shared" si="62"/>
        <v>PREMIERLASUR</v>
      </c>
      <c r="B2021" s="41" t="str">
        <f>'[1]87-20-0'!B2005</f>
        <v>LCA4P</v>
      </c>
      <c r="C2021" s="41" t="str">
        <f>VLOOKUP(B2021,'[1]87-20-0'!$B$2:$G$10000, 3,0)</f>
        <v>LASUR #CAOBA#  4 lts</v>
      </c>
      <c r="D2021" s="41" t="str">
        <f>VLOOKUP(B2021,'[1]87-20-0'!$B$2:$G$10000, 4,0)</f>
        <v>PREMIER</v>
      </c>
      <c r="E2021" s="41" t="str">
        <f>VLOOKUP(B2021,'[1]87-20-0'!$B$2:$G$10000, 5,0)</f>
        <v>LASUR</v>
      </c>
      <c r="F2021" s="42">
        <f>VLOOKUP(B2021,'[1]87-20-0'!$B$2:$G$10000, 6,0)</f>
        <v>34547.32</v>
      </c>
      <c r="G2021" s="52">
        <f>F2021*(1-$B$15)*(1-(IF(ISERROR(VLOOKUP(A2021,'[2]BASE OFERTAS'!$A$2:$D$800,4,FALSE)),"0 ",VLOOKUP(A2021,'[2]BASE OFERTAS'!$A$2:$D$800,4,FALSE))))</f>
        <v>34547.32</v>
      </c>
      <c r="H2021" s="43"/>
      <c r="I2021" s="44">
        <f t="shared" si="63"/>
        <v>0</v>
      </c>
    </row>
    <row r="2022" spans="1:9" x14ac:dyDescent="0.2">
      <c r="A2022" s="53" t="str">
        <f t="shared" si="62"/>
        <v>PREMIERLASUR</v>
      </c>
      <c r="B2022" s="41" t="str">
        <f>'[1]87-20-0'!B2006</f>
        <v>LCA20P</v>
      </c>
      <c r="C2022" s="41" t="str">
        <f>VLOOKUP(B2022,'[1]87-20-0'!$B$2:$G$10000, 3,0)</f>
        <v>LASUR #CAOBA# 20 lts</v>
      </c>
      <c r="D2022" s="41" t="str">
        <f>VLOOKUP(B2022,'[1]87-20-0'!$B$2:$G$10000, 4,0)</f>
        <v>PREMIER</v>
      </c>
      <c r="E2022" s="41" t="str">
        <f>VLOOKUP(B2022,'[1]87-20-0'!$B$2:$G$10000, 5,0)</f>
        <v>LASUR</v>
      </c>
      <c r="F2022" s="42">
        <f>VLOOKUP(B2022,'[1]87-20-0'!$B$2:$G$10000, 6,0)</f>
        <v>168041.93</v>
      </c>
      <c r="G2022" s="52">
        <f>F2022*(1-$B$15)*(1-(IF(ISERROR(VLOOKUP(A2022,'[2]BASE OFERTAS'!$A$2:$D$800,4,FALSE)),"0 ",VLOOKUP(A2022,'[2]BASE OFERTAS'!$A$2:$D$800,4,FALSE))))</f>
        <v>168041.93</v>
      </c>
      <c r="H2022" s="43"/>
      <c r="I2022" s="44">
        <f t="shared" si="63"/>
        <v>0</v>
      </c>
    </row>
    <row r="2023" spans="1:9" x14ac:dyDescent="0.2">
      <c r="A2023" s="53" t="str">
        <f t="shared" si="62"/>
        <v>PREMIERLASUR</v>
      </c>
      <c r="B2023" s="41" t="str">
        <f>'[1]87-20-0'!B2007</f>
        <v>LCE20P</v>
      </c>
      <c r="C2023" s="41" t="str">
        <f>VLOOKUP(B2023,'[1]87-20-0'!$B$2:$G$10000, 3,0)</f>
        <v>LASUR #CEDRO" 20 lts</v>
      </c>
      <c r="D2023" s="41" t="str">
        <f>VLOOKUP(B2023,'[1]87-20-0'!$B$2:$G$10000, 4,0)</f>
        <v>PREMIER</v>
      </c>
      <c r="E2023" s="41" t="str">
        <f>VLOOKUP(B2023,'[1]87-20-0'!$B$2:$G$10000, 5,0)</f>
        <v>LASUR</v>
      </c>
      <c r="F2023" s="42">
        <f>VLOOKUP(B2023,'[1]87-20-0'!$B$2:$G$10000, 6,0)</f>
        <v>168041.93</v>
      </c>
      <c r="G2023" s="52">
        <f>F2023*(1-$B$15)*(1-(IF(ISERROR(VLOOKUP(A2023,'[2]BASE OFERTAS'!$A$2:$D$800,4,FALSE)),"0 ",VLOOKUP(A2023,'[2]BASE OFERTAS'!$A$2:$D$800,4,FALSE))))</f>
        <v>168041.93</v>
      </c>
      <c r="H2023" s="43"/>
      <c r="I2023" s="44">
        <f t="shared" si="63"/>
        <v>0</v>
      </c>
    </row>
    <row r="2024" spans="1:9" x14ac:dyDescent="0.2">
      <c r="A2024" s="53" t="str">
        <f t="shared" si="62"/>
        <v>PREMIERLASUR</v>
      </c>
      <c r="B2024" s="41" t="str">
        <f>'[1]87-20-0'!B2008</f>
        <v>LCE1P</v>
      </c>
      <c r="C2024" s="41" t="str">
        <f>VLOOKUP(B2024,'[1]87-20-0'!$B$2:$G$10000, 3,0)</f>
        <v>LASUR #CEDRO#  1 lt</v>
      </c>
      <c r="D2024" s="41" t="str">
        <f>VLOOKUP(B2024,'[1]87-20-0'!$B$2:$G$10000, 4,0)</f>
        <v>PREMIER</v>
      </c>
      <c r="E2024" s="41" t="str">
        <f>VLOOKUP(B2024,'[1]87-20-0'!$B$2:$G$10000, 5,0)</f>
        <v>LASUR</v>
      </c>
      <c r="F2024" s="42">
        <f>VLOOKUP(B2024,'[1]87-20-0'!$B$2:$G$10000, 6,0)</f>
        <v>9142.23</v>
      </c>
      <c r="G2024" s="52">
        <f>F2024*(1-$B$15)*(1-(IF(ISERROR(VLOOKUP(A2024,'[2]BASE OFERTAS'!$A$2:$D$800,4,FALSE)),"0 ",VLOOKUP(A2024,'[2]BASE OFERTAS'!$A$2:$D$800,4,FALSE))))</f>
        <v>9142.23</v>
      </c>
      <c r="H2024" s="43"/>
      <c r="I2024" s="44">
        <f t="shared" si="63"/>
        <v>0</v>
      </c>
    </row>
    <row r="2025" spans="1:9" x14ac:dyDescent="0.2">
      <c r="A2025" s="53" t="str">
        <f t="shared" si="62"/>
        <v>PREMIERLASUR</v>
      </c>
      <c r="B2025" s="41" t="str">
        <f>'[1]87-20-0'!B2009</f>
        <v>LCE4P</v>
      </c>
      <c r="C2025" s="41" t="str">
        <f>VLOOKUP(B2025,'[1]87-20-0'!$B$2:$G$10000, 3,0)</f>
        <v>LASUR #CEDRO#  4 lts</v>
      </c>
      <c r="D2025" s="41" t="str">
        <f>VLOOKUP(B2025,'[1]87-20-0'!$B$2:$G$10000, 4,0)</f>
        <v>PREMIER</v>
      </c>
      <c r="E2025" s="41" t="str">
        <f>VLOOKUP(B2025,'[1]87-20-0'!$B$2:$G$10000, 5,0)</f>
        <v>LASUR</v>
      </c>
      <c r="F2025" s="42">
        <f>VLOOKUP(B2025,'[1]87-20-0'!$B$2:$G$10000, 6,0)</f>
        <v>34547.32</v>
      </c>
      <c r="G2025" s="52">
        <f>F2025*(1-$B$15)*(1-(IF(ISERROR(VLOOKUP(A2025,'[2]BASE OFERTAS'!$A$2:$D$800,4,FALSE)),"0 ",VLOOKUP(A2025,'[2]BASE OFERTAS'!$A$2:$D$800,4,FALSE))))</f>
        <v>34547.32</v>
      </c>
      <c r="H2025" s="43"/>
      <c r="I2025" s="44">
        <f t="shared" si="63"/>
        <v>0</v>
      </c>
    </row>
    <row r="2026" spans="1:9" x14ac:dyDescent="0.2">
      <c r="A2026" s="53" t="str">
        <f t="shared" si="62"/>
        <v>PREMIERLASUR</v>
      </c>
      <c r="B2026" s="41" t="str">
        <f>'[1]87-20-0'!B2010</f>
        <v>LCR1P</v>
      </c>
      <c r="C2026" s="41" t="str">
        <f>VLOOKUP(B2026,'[1]87-20-0'!$B$2:$G$10000, 3,0)</f>
        <v>LASUR #CRISTAL#  1 lt</v>
      </c>
      <c r="D2026" s="41" t="str">
        <f>VLOOKUP(B2026,'[1]87-20-0'!$B$2:$G$10000, 4,0)</f>
        <v>PREMIER</v>
      </c>
      <c r="E2026" s="41" t="str">
        <f>VLOOKUP(B2026,'[1]87-20-0'!$B$2:$G$10000, 5,0)</f>
        <v>LASUR</v>
      </c>
      <c r="F2026" s="42">
        <f>VLOOKUP(B2026,'[1]87-20-0'!$B$2:$G$10000, 6,0)</f>
        <v>9142.23</v>
      </c>
      <c r="G2026" s="52">
        <f>F2026*(1-$B$15)*(1-(IF(ISERROR(VLOOKUP(A2026,'[2]BASE OFERTAS'!$A$2:$D$800,4,FALSE)),"0 ",VLOOKUP(A2026,'[2]BASE OFERTAS'!$A$2:$D$800,4,FALSE))))</f>
        <v>9142.23</v>
      </c>
      <c r="H2026" s="43"/>
      <c r="I2026" s="44">
        <f t="shared" si="63"/>
        <v>0</v>
      </c>
    </row>
    <row r="2027" spans="1:9" x14ac:dyDescent="0.2">
      <c r="A2027" s="53" t="str">
        <f t="shared" si="62"/>
        <v>PREMIERLASUR</v>
      </c>
      <c r="B2027" s="41" t="str">
        <f>'[1]87-20-0'!B2011</f>
        <v>LCR4P</v>
      </c>
      <c r="C2027" s="41" t="str">
        <f>VLOOKUP(B2027,'[1]87-20-0'!$B$2:$G$10000, 3,0)</f>
        <v>LASUR #CRISTAL#  4 lts</v>
      </c>
      <c r="D2027" s="41" t="str">
        <f>VLOOKUP(B2027,'[1]87-20-0'!$B$2:$G$10000, 4,0)</f>
        <v>PREMIER</v>
      </c>
      <c r="E2027" s="41" t="str">
        <f>VLOOKUP(B2027,'[1]87-20-0'!$B$2:$G$10000, 5,0)</f>
        <v>LASUR</v>
      </c>
      <c r="F2027" s="42">
        <f>VLOOKUP(B2027,'[1]87-20-0'!$B$2:$G$10000, 6,0)</f>
        <v>34547.32</v>
      </c>
      <c r="G2027" s="52">
        <f>F2027*(1-$B$15)*(1-(IF(ISERROR(VLOOKUP(A2027,'[2]BASE OFERTAS'!$A$2:$D$800,4,FALSE)),"0 ",VLOOKUP(A2027,'[2]BASE OFERTAS'!$A$2:$D$800,4,FALSE))))</f>
        <v>34547.32</v>
      </c>
      <c r="H2027" s="43"/>
      <c r="I2027" s="44">
        <f t="shared" si="63"/>
        <v>0</v>
      </c>
    </row>
    <row r="2028" spans="1:9" x14ac:dyDescent="0.2">
      <c r="A2028" s="53" t="str">
        <f t="shared" si="62"/>
        <v>PREMIERLASUR</v>
      </c>
      <c r="B2028" s="41" t="str">
        <f>'[1]87-20-0'!B2012</f>
        <v>LCR20P</v>
      </c>
      <c r="C2028" s="41" t="str">
        <f>VLOOKUP(B2028,'[1]87-20-0'!$B$2:$G$10000, 3,0)</f>
        <v>LASUR #CRISTAL# 20 lts</v>
      </c>
      <c r="D2028" s="41" t="str">
        <f>VLOOKUP(B2028,'[1]87-20-0'!$B$2:$G$10000, 4,0)</f>
        <v>PREMIER</v>
      </c>
      <c r="E2028" s="41" t="str">
        <f>VLOOKUP(B2028,'[1]87-20-0'!$B$2:$G$10000, 5,0)</f>
        <v>LASUR</v>
      </c>
      <c r="F2028" s="42">
        <f>VLOOKUP(B2028,'[1]87-20-0'!$B$2:$G$10000, 6,0)</f>
        <v>168041.93</v>
      </c>
      <c r="G2028" s="52">
        <f>F2028*(1-$B$15)*(1-(IF(ISERROR(VLOOKUP(A2028,'[2]BASE OFERTAS'!$A$2:$D$800,4,FALSE)),"0 ",VLOOKUP(A2028,'[2]BASE OFERTAS'!$A$2:$D$800,4,FALSE))))</f>
        <v>168041.93</v>
      </c>
      <c r="H2028" s="43"/>
      <c r="I2028" s="44">
        <f t="shared" si="63"/>
        <v>0</v>
      </c>
    </row>
    <row r="2029" spans="1:9" x14ac:dyDescent="0.2">
      <c r="A2029" s="53" t="str">
        <f t="shared" si="62"/>
        <v>PREMIERLASUR</v>
      </c>
      <c r="B2029" s="41" t="str">
        <f>'[1]87-20-0'!B2013</f>
        <v>LNA1P</v>
      </c>
      <c r="C2029" s="41" t="str">
        <f>VLOOKUP(B2029,'[1]87-20-0'!$B$2:$G$10000, 3,0)</f>
        <v>LASUR #NATURAL#  1 lt</v>
      </c>
      <c r="D2029" s="41" t="str">
        <f>VLOOKUP(B2029,'[1]87-20-0'!$B$2:$G$10000, 4,0)</f>
        <v>PREMIER</v>
      </c>
      <c r="E2029" s="41" t="str">
        <f>VLOOKUP(B2029,'[1]87-20-0'!$B$2:$G$10000, 5,0)</f>
        <v>LASUR</v>
      </c>
      <c r="F2029" s="42">
        <f>VLOOKUP(B2029,'[1]87-20-0'!$B$2:$G$10000, 6,0)</f>
        <v>9142.23</v>
      </c>
      <c r="G2029" s="52">
        <f>F2029*(1-$B$15)*(1-(IF(ISERROR(VLOOKUP(A2029,'[2]BASE OFERTAS'!$A$2:$D$800,4,FALSE)),"0 ",VLOOKUP(A2029,'[2]BASE OFERTAS'!$A$2:$D$800,4,FALSE))))</f>
        <v>9142.23</v>
      </c>
      <c r="H2029" s="43"/>
      <c r="I2029" s="44">
        <f t="shared" si="63"/>
        <v>0</v>
      </c>
    </row>
    <row r="2030" spans="1:9" x14ac:dyDescent="0.2">
      <c r="A2030" s="53" t="str">
        <f t="shared" si="62"/>
        <v>PREMIERLASUR</v>
      </c>
      <c r="B2030" s="41" t="str">
        <f>'[1]87-20-0'!B2014</f>
        <v>LNA4P</v>
      </c>
      <c r="C2030" s="41" t="str">
        <f>VLOOKUP(B2030,'[1]87-20-0'!$B$2:$G$10000, 3,0)</f>
        <v>LASUR #NATURAL#  4 lt</v>
      </c>
      <c r="D2030" s="41" t="str">
        <f>VLOOKUP(B2030,'[1]87-20-0'!$B$2:$G$10000, 4,0)</f>
        <v>PREMIER</v>
      </c>
      <c r="E2030" s="41" t="str">
        <f>VLOOKUP(B2030,'[1]87-20-0'!$B$2:$G$10000, 5,0)</f>
        <v>LASUR</v>
      </c>
      <c r="F2030" s="42">
        <f>VLOOKUP(B2030,'[1]87-20-0'!$B$2:$G$10000, 6,0)</f>
        <v>34547.32</v>
      </c>
      <c r="G2030" s="52">
        <f>F2030*(1-$B$15)*(1-(IF(ISERROR(VLOOKUP(A2030,'[2]BASE OFERTAS'!$A$2:$D$800,4,FALSE)),"0 ",VLOOKUP(A2030,'[2]BASE OFERTAS'!$A$2:$D$800,4,FALSE))))</f>
        <v>34547.32</v>
      </c>
      <c r="H2030" s="43"/>
      <c r="I2030" s="44">
        <f t="shared" si="63"/>
        <v>0</v>
      </c>
    </row>
    <row r="2031" spans="1:9" x14ac:dyDescent="0.2">
      <c r="A2031" s="53" t="str">
        <f t="shared" si="62"/>
        <v>PREMIERLASUR</v>
      </c>
      <c r="B2031" s="41" t="str">
        <f>'[1]87-20-0'!B2015</f>
        <v>LNA20P</v>
      </c>
      <c r="C2031" s="41" t="str">
        <f>VLOOKUP(B2031,'[1]87-20-0'!$B$2:$G$10000, 3,0)</f>
        <v>LASUR #NATURAL# 20 lts</v>
      </c>
      <c r="D2031" s="41" t="str">
        <f>VLOOKUP(B2031,'[1]87-20-0'!$B$2:$G$10000, 4,0)</f>
        <v>PREMIER</v>
      </c>
      <c r="E2031" s="41" t="str">
        <f>VLOOKUP(B2031,'[1]87-20-0'!$B$2:$G$10000, 5,0)</f>
        <v>LASUR</v>
      </c>
      <c r="F2031" s="42">
        <f>VLOOKUP(B2031,'[1]87-20-0'!$B$2:$G$10000, 6,0)</f>
        <v>168041.93</v>
      </c>
      <c r="G2031" s="52">
        <f>F2031*(1-$B$15)*(1-(IF(ISERROR(VLOOKUP(A2031,'[2]BASE OFERTAS'!$A$2:$D$800,4,FALSE)),"0 ",VLOOKUP(A2031,'[2]BASE OFERTAS'!$A$2:$D$800,4,FALSE))))</f>
        <v>168041.93</v>
      </c>
      <c r="H2031" s="43"/>
      <c r="I2031" s="44">
        <f t="shared" si="63"/>
        <v>0</v>
      </c>
    </row>
    <row r="2032" spans="1:9" x14ac:dyDescent="0.2">
      <c r="A2032" s="53" t="str">
        <f t="shared" si="62"/>
        <v>PREMIERLASUR</v>
      </c>
      <c r="B2032" s="41" t="str">
        <f>'[1]87-20-0'!B2016</f>
        <v>LNO1P</v>
      </c>
      <c r="C2032" s="41" t="str">
        <f>VLOOKUP(B2032,'[1]87-20-0'!$B$2:$G$10000, 3,0)</f>
        <v>LASUR #NOGAL#  1 lt</v>
      </c>
      <c r="D2032" s="41" t="str">
        <f>VLOOKUP(B2032,'[1]87-20-0'!$B$2:$G$10000, 4,0)</f>
        <v>PREMIER</v>
      </c>
      <c r="E2032" s="41" t="str">
        <f>VLOOKUP(B2032,'[1]87-20-0'!$B$2:$G$10000, 5,0)</f>
        <v>LASUR</v>
      </c>
      <c r="F2032" s="42">
        <f>VLOOKUP(B2032,'[1]87-20-0'!$B$2:$G$10000, 6,0)</f>
        <v>9142.23</v>
      </c>
      <c r="G2032" s="52">
        <f>F2032*(1-$B$15)*(1-(IF(ISERROR(VLOOKUP(A2032,'[2]BASE OFERTAS'!$A$2:$D$800,4,FALSE)),"0 ",VLOOKUP(A2032,'[2]BASE OFERTAS'!$A$2:$D$800,4,FALSE))))</f>
        <v>9142.23</v>
      </c>
      <c r="H2032" s="43"/>
      <c r="I2032" s="44">
        <f t="shared" si="63"/>
        <v>0</v>
      </c>
    </row>
    <row r="2033" spans="1:9" x14ac:dyDescent="0.2">
      <c r="A2033" s="53" t="str">
        <f t="shared" si="62"/>
        <v>PREMIERLASUR</v>
      </c>
      <c r="B2033" s="41" t="str">
        <f>'[1]87-20-0'!B2017</f>
        <v>LNO4P</v>
      </c>
      <c r="C2033" s="41" t="str">
        <f>VLOOKUP(B2033,'[1]87-20-0'!$B$2:$G$10000, 3,0)</f>
        <v>LASUR #NOGAL#  4 ltS</v>
      </c>
      <c r="D2033" s="41" t="str">
        <f>VLOOKUP(B2033,'[1]87-20-0'!$B$2:$G$10000, 4,0)</f>
        <v>PREMIER</v>
      </c>
      <c r="E2033" s="41" t="str">
        <f>VLOOKUP(B2033,'[1]87-20-0'!$B$2:$G$10000, 5,0)</f>
        <v>LASUR</v>
      </c>
      <c r="F2033" s="42">
        <f>VLOOKUP(B2033,'[1]87-20-0'!$B$2:$G$10000, 6,0)</f>
        <v>34547.32</v>
      </c>
      <c r="G2033" s="52">
        <f>F2033*(1-$B$15)*(1-(IF(ISERROR(VLOOKUP(A2033,'[2]BASE OFERTAS'!$A$2:$D$800,4,FALSE)),"0 ",VLOOKUP(A2033,'[2]BASE OFERTAS'!$A$2:$D$800,4,FALSE))))</f>
        <v>34547.32</v>
      </c>
      <c r="H2033" s="43"/>
      <c r="I2033" s="44">
        <f t="shared" si="63"/>
        <v>0</v>
      </c>
    </row>
    <row r="2034" spans="1:9" x14ac:dyDescent="0.2">
      <c r="A2034" s="53" t="str">
        <f t="shared" si="62"/>
        <v>PREMIERLASUR</v>
      </c>
      <c r="B2034" s="41" t="str">
        <f>'[1]87-20-0'!B2018</f>
        <v>LNO20P</v>
      </c>
      <c r="C2034" s="41" t="str">
        <f>VLOOKUP(B2034,'[1]87-20-0'!$B$2:$G$10000, 3,0)</f>
        <v>LASUR #NOGAL# 20 ltS</v>
      </c>
      <c r="D2034" s="41" t="str">
        <f>VLOOKUP(B2034,'[1]87-20-0'!$B$2:$G$10000, 4,0)</f>
        <v>PREMIER</v>
      </c>
      <c r="E2034" s="41" t="str">
        <f>VLOOKUP(B2034,'[1]87-20-0'!$B$2:$G$10000, 5,0)</f>
        <v>LASUR</v>
      </c>
      <c r="F2034" s="42">
        <f>VLOOKUP(B2034,'[1]87-20-0'!$B$2:$G$10000, 6,0)</f>
        <v>168041.93</v>
      </c>
      <c r="G2034" s="52">
        <f>F2034*(1-$B$15)*(1-(IF(ISERROR(VLOOKUP(A2034,'[2]BASE OFERTAS'!$A$2:$D$800,4,FALSE)),"0 ",VLOOKUP(A2034,'[2]BASE OFERTAS'!$A$2:$D$800,4,FALSE))))</f>
        <v>168041.93</v>
      </c>
      <c r="H2034" s="43"/>
      <c r="I2034" s="44">
        <f t="shared" si="63"/>
        <v>0</v>
      </c>
    </row>
    <row r="2035" spans="1:9" x14ac:dyDescent="0.2">
      <c r="A2035" s="53" t="str">
        <f t="shared" si="62"/>
        <v>PREMIERLASUR</v>
      </c>
      <c r="B2035" s="41" t="str">
        <f>'[1]87-20-0'!B2019</f>
        <v>LRO1P</v>
      </c>
      <c r="C2035" s="41" t="str">
        <f>VLOOKUP(B2035,'[1]87-20-0'!$B$2:$G$10000, 3,0)</f>
        <v>LASUR #ROBLE#  1 lt</v>
      </c>
      <c r="D2035" s="41" t="str">
        <f>VLOOKUP(B2035,'[1]87-20-0'!$B$2:$G$10000, 4,0)</f>
        <v>PREMIER</v>
      </c>
      <c r="E2035" s="41" t="str">
        <f>VLOOKUP(B2035,'[1]87-20-0'!$B$2:$G$10000, 5,0)</f>
        <v>LASUR</v>
      </c>
      <c r="F2035" s="42">
        <f>VLOOKUP(B2035,'[1]87-20-0'!$B$2:$G$10000, 6,0)</f>
        <v>9142.23</v>
      </c>
      <c r="G2035" s="52">
        <f>F2035*(1-$B$15)*(1-(IF(ISERROR(VLOOKUP(A2035,'[2]BASE OFERTAS'!$A$2:$D$800,4,FALSE)),"0 ",VLOOKUP(A2035,'[2]BASE OFERTAS'!$A$2:$D$800,4,FALSE))))</f>
        <v>9142.23</v>
      </c>
      <c r="H2035" s="43"/>
      <c r="I2035" s="44">
        <f t="shared" si="63"/>
        <v>0</v>
      </c>
    </row>
    <row r="2036" spans="1:9" x14ac:dyDescent="0.2">
      <c r="A2036" s="53" t="str">
        <f t="shared" si="62"/>
        <v>PREMIERLASUR</v>
      </c>
      <c r="B2036" s="41" t="str">
        <f>'[1]87-20-0'!B2020</f>
        <v>LRO4P</v>
      </c>
      <c r="C2036" s="41" t="str">
        <f>VLOOKUP(B2036,'[1]87-20-0'!$B$2:$G$10000, 3,0)</f>
        <v>LASUR #ROBLE#  4 ltS</v>
      </c>
      <c r="D2036" s="41" t="str">
        <f>VLOOKUP(B2036,'[1]87-20-0'!$B$2:$G$10000, 4,0)</f>
        <v>PREMIER</v>
      </c>
      <c r="E2036" s="41" t="str">
        <f>VLOOKUP(B2036,'[1]87-20-0'!$B$2:$G$10000, 5,0)</f>
        <v>LASUR</v>
      </c>
      <c r="F2036" s="42">
        <f>VLOOKUP(B2036,'[1]87-20-0'!$B$2:$G$10000, 6,0)</f>
        <v>34547.32</v>
      </c>
      <c r="G2036" s="52">
        <f>F2036*(1-$B$15)*(1-(IF(ISERROR(VLOOKUP(A2036,'[2]BASE OFERTAS'!$A$2:$D$800,4,FALSE)),"0 ",VLOOKUP(A2036,'[2]BASE OFERTAS'!$A$2:$D$800,4,FALSE))))</f>
        <v>34547.32</v>
      </c>
      <c r="H2036" s="43"/>
      <c r="I2036" s="44">
        <f t="shared" si="63"/>
        <v>0</v>
      </c>
    </row>
    <row r="2037" spans="1:9" x14ac:dyDescent="0.2">
      <c r="A2037" s="53" t="str">
        <f t="shared" si="62"/>
        <v>PREMIERLASUR</v>
      </c>
      <c r="B2037" s="41" t="str">
        <f>'[1]87-20-0'!B2021</f>
        <v>LRO20P</v>
      </c>
      <c r="C2037" s="41" t="str">
        <f>VLOOKUP(B2037,'[1]87-20-0'!$B$2:$G$10000, 3,0)</f>
        <v>LASUR #ROBLE# 20 lts</v>
      </c>
      <c r="D2037" s="41" t="str">
        <f>VLOOKUP(B2037,'[1]87-20-0'!$B$2:$G$10000, 4,0)</f>
        <v>PREMIER</v>
      </c>
      <c r="E2037" s="41" t="str">
        <f>VLOOKUP(B2037,'[1]87-20-0'!$B$2:$G$10000, 5,0)</f>
        <v>LASUR</v>
      </c>
      <c r="F2037" s="42">
        <f>VLOOKUP(B2037,'[1]87-20-0'!$B$2:$G$10000, 6,0)</f>
        <v>168041.93</v>
      </c>
      <c r="G2037" s="52">
        <f>F2037*(1-$B$15)*(1-(IF(ISERROR(VLOOKUP(A2037,'[2]BASE OFERTAS'!$A$2:$D$800,4,FALSE)),"0 ",VLOOKUP(A2037,'[2]BASE OFERTAS'!$A$2:$D$800,4,FALSE))))</f>
        <v>168041.93</v>
      </c>
      <c r="H2037" s="43"/>
      <c r="I2037" s="44">
        <f t="shared" si="63"/>
        <v>0</v>
      </c>
    </row>
    <row r="2038" spans="1:9" x14ac:dyDescent="0.2">
      <c r="A2038" s="53" t="str">
        <f t="shared" si="62"/>
        <v>VENIERlasur</v>
      </c>
      <c r="B2038" s="41" t="str">
        <f>'[1]87-20-0'!B2022</f>
        <v>LRC1V</v>
      </c>
      <c r="C2038" s="41" t="str">
        <f>VLOOKUP(B2038,'[1]87-20-0'!$B$2:$G$10000, 3,0)</f>
        <v>LASUR Roble Claro  1</v>
      </c>
      <c r="D2038" s="41" t="str">
        <f>VLOOKUP(B2038,'[1]87-20-0'!$B$2:$G$10000, 4,0)</f>
        <v>VENIER</v>
      </c>
      <c r="E2038" s="41" t="str">
        <f>VLOOKUP(B2038,'[1]87-20-0'!$B$2:$G$10000, 5,0)</f>
        <v>lasur</v>
      </c>
      <c r="F2038" s="42">
        <f>VLOOKUP(B2038,'[1]87-20-0'!$B$2:$G$10000, 6,0)</f>
        <v>8284.33</v>
      </c>
      <c r="G2038" s="52">
        <f>F2038*(1-$B$15)*(1-(IF(ISERROR(VLOOKUP(A2038,'[2]BASE OFERTAS'!$A$2:$D$800,4,FALSE)),"0 ",VLOOKUP(A2038,'[2]BASE OFERTAS'!$A$2:$D$800,4,FALSE))))</f>
        <v>8284.33</v>
      </c>
      <c r="H2038" s="43"/>
      <c r="I2038" s="44">
        <f t="shared" si="63"/>
        <v>0</v>
      </c>
    </row>
    <row r="2039" spans="1:9" x14ac:dyDescent="0.2">
      <c r="A2039" s="53" t="str">
        <f t="shared" si="62"/>
        <v>PREMIERLATEX</v>
      </c>
      <c r="B2039" s="41" t="str">
        <f>'[1]87-20-0'!B2023</f>
        <v>LPIE24P</v>
      </c>
      <c r="C2039" s="41" t="str">
        <f>VLOOKUP(B2039,'[1]87-20-0'!$B$2:$G$10000, 3,0)</f>
        <v>LAT PROF LAVAB INT/EXT 24</v>
      </c>
      <c r="D2039" s="41" t="str">
        <f>VLOOKUP(B2039,'[1]87-20-0'!$B$2:$G$10000, 4,0)</f>
        <v>PREMIER</v>
      </c>
      <c r="E2039" s="41" t="str">
        <f>VLOOKUP(B2039,'[1]87-20-0'!$B$2:$G$10000, 5,0)</f>
        <v>LATEX</v>
      </c>
      <c r="F2039" s="42">
        <f>VLOOKUP(B2039,'[1]87-20-0'!$B$2:$G$10000, 6,0)</f>
        <v>55647.78</v>
      </c>
      <c r="G2039" s="52">
        <f>F2039*(1-$B$15)*(1-(IF(ISERROR(VLOOKUP(A2039,'[2]BASE OFERTAS'!$A$2:$D$800,4,FALSE)),"0 ",VLOOKUP(A2039,'[2]BASE OFERTAS'!$A$2:$D$800,4,FALSE))))</f>
        <v>55647.78</v>
      </c>
      <c r="H2039" s="43"/>
      <c r="I2039" s="44">
        <f t="shared" si="63"/>
        <v>0</v>
      </c>
    </row>
    <row r="2040" spans="1:9" x14ac:dyDescent="0.2">
      <c r="A2040" s="53" t="str">
        <f t="shared" si="62"/>
        <v>PREMIERLATEX</v>
      </c>
      <c r="B2040" s="41" t="str">
        <f>'[1]87-20-0'!B2024</f>
        <v>LFSAE1P</v>
      </c>
      <c r="C2040" s="41" t="str">
        <f>VLOOKUP(B2040,'[1]87-20-0'!$B$2:$G$10000, 3,0)</f>
        <v>LAT SILI FREN A/ELECT  1L</v>
      </c>
      <c r="D2040" s="41" t="str">
        <f>VLOOKUP(B2040,'[1]87-20-0'!$B$2:$G$10000, 4,0)</f>
        <v>PREMIER</v>
      </c>
      <c r="E2040" s="41" t="str">
        <f>VLOOKUP(B2040,'[1]87-20-0'!$B$2:$G$10000, 5,0)</f>
        <v>LATEX</v>
      </c>
      <c r="F2040" s="42">
        <f>VLOOKUP(B2040,'[1]87-20-0'!$B$2:$G$10000, 6,0)</f>
        <v>5776.13</v>
      </c>
      <c r="G2040" s="52">
        <f>F2040*(1-$B$15)*(1-(IF(ISERROR(VLOOKUP(A2040,'[2]BASE OFERTAS'!$A$2:$D$800,4,FALSE)),"0 ",VLOOKUP(A2040,'[2]BASE OFERTAS'!$A$2:$D$800,4,FALSE))))</f>
        <v>5776.13</v>
      </c>
      <c r="H2040" s="43"/>
      <c r="I2040" s="44">
        <f t="shared" si="63"/>
        <v>0</v>
      </c>
    </row>
    <row r="2041" spans="1:9" x14ac:dyDescent="0.2">
      <c r="A2041" s="53" t="str">
        <f t="shared" si="62"/>
        <v>PREMIERLATEX</v>
      </c>
      <c r="B2041" s="41" t="str">
        <f>'[1]87-20-0'!B2025</f>
        <v>LFSAE4P</v>
      </c>
      <c r="C2041" s="41" t="str">
        <f>VLOOKUP(B2041,'[1]87-20-0'!$B$2:$G$10000, 3,0)</f>
        <v>LAT SILI FREN A/ELECT  4L</v>
      </c>
      <c r="D2041" s="41" t="str">
        <f>VLOOKUP(B2041,'[1]87-20-0'!$B$2:$G$10000, 4,0)</f>
        <v>PREMIER</v>
      </c>
      <c r="E2041" s="41" t="str">
        <f>VLOOKUP(B2041,'[1]87-20-0'!$B$2:$G$10000, 5,0)</f>
        <v>LATEX</v>
      </c>
      <c r="F2041" s="42">
        <f>VLOOKUP(B2041,'[1]87-20-0'!$B$2:$G$10000, 6,0)</f>
        <v>20381.36</v>
      </c>
      <c r="G2041" s="52">
        <f>F2041*(1-$B$15)*(1-(IF(ISERROR(VLOOKUP(A2041,'[2]BASE OFERTAS'!$A$2:$D$800,4,FALSE)),"0 ",VLOOKUP(A2041,'[2]BASE OFERTAS'!$A$2:$D$800,4,FALSE))))</f>
        <v>20381.36</v>
      </c>
      <c r="H2041" s="43"/>
      <c r="I2041" s="44">
        <f t="shared" si="63"/>
        <v>0</v>
      </c>
    </row>
    <row r="2042" spans="1:9" x14ac:dyDescent="0.2">
      <c r="A2042" s="53" t="str">
        <f t="shared" si="62"/>
        <v>PREMIERLATEX</v>
      </c>
      <c r="B2042" s="41" t="str">
        <f>'[1]87-20-0'!B2026</f>
        <v>LFSA10P</v>
      </c>
      <c r="C2042" s="41" t="str">
        <f>VLOOKUP(B2042,'[1]87-20-0'!$B$2:$G$10000, 3,0)</f>
        <v>LAT SILI FREN AMARILLO 10</v>
      </c>
      <c r="D2042" s="41" t="str">
        <f>VLOOKUP(B2042,'[1]87-20-0'!$B$2:$G$10000, 4,0)</f>
        <v>PREMIER</v>
      </c>
      <c r="E2042" s="41" t="str">
        <f>VLOOKUP(B2042,'[1]87-20-0'!$B$2:$G$10000, 5,0)</f>
        <v>LATEX</v>
      </c>
      <c r="F2042" s="42">
        <f>VLOOKUP(B2042,'[1]87-20-0'!$B$2:$G$10000, 6,0)</f>
        <v>49462.33</v>
      </c>
      <c r="G2042" s="52">
        <f>F2042*(1-$B$15)*(1-(IF(ISERROR(VLOOKUP(A2042,'[2]BASE OFERTAS'!$A$2:$D$800,4,FALSE)),"0 ",VLOOKUP(A2042,'[2]BASE OFERTAS'!$A$2:$D$800,4,FALSE))))</f>
        <v>49462.33</v>
      </c>
      <c r="H2042" s="43"/>
      <c r="I2042" s="44">
        <f t="shared" si="63"/>
        <v>0</v>
      </c>
    </row>
    <row r="2043" spans="1:9" x14ac:dyDescent="0.2">
      <c r="A2043" s="53" t="str">
        <f t="shared" si="62"/>
        <v>PREMIERLATEX</v>
      </c>
      <c r="B2043" s="41" t="str">
        <f>'[1]87-20-0'!B2027</f>
        <v>LFSA1P</v>
      </c>
      <c r="C2043" s="41" t="str">
        <f>VLOOKUP(B2043,'[1]87-20-0'!$B$2:$G$10000, 3,0)</f>
        <v>LAT SILI FREN AMARILLO 1L</v>
      </c>
      <c r="D2043" s="41" t="str">
        <f>VLOOKUP(B2043,'[1]87-20-0'!$B$2:$G$10000, 4,0)</f>
        <v>PREMIER</v>
      </c>
      <c r="E2043" s="41" t="str">
        <f>VLOOKUP(B2043,'[1]87-20-0'!$B$2:$G$10000, 5,0)</f>
        <v>LATEX</v>
      </c>
      <c r="F2043" s="42">
        <f>VLOOKUP(B2043,'[1]87-20-0'!$B$2:$G$10000, 6,0)</f>
        <v>5776.13</v>
      </c>
      <c r="G2043" s="52">
        <f>F2043*(1-$B$15)*(1-(IF(ISERROR(VLOOKUP(A2043,'[2]BASE OFERTAS'!$A$2:$D$800,4,FALSE)),"0 ",VLOOKUP(A2043,'[2]BASE OFERTAS'!$A$2:$D$800,4,FALSE))))</f>
        <v>5776.13</v>
      </c>
      <c r="H2043" s="43"/>
      <c r="I2043" s="44">
        <f t="shared" si="63"/>
        <v>0</v>
      </c>
    </row>
    <row r="2044" spans="1:9" x14ac:dyDescent="0.2">
      <c r="A2044" s="53" t="str">
        <f t="shared" si="62"/>
        <v>PREMIERLATEX</v>
      </c>
      <c r="B2044" s="41" t="str">
        <f>'[1]87-20-0'!B2028</f>
        <v>LFSA20P</v>
      </c>
      <c r="C2044" s="41" t="str">
        <f>VLOOKUP(B2044,'[1]87-20-0'!$B$2:$G$10000, 3,0)</f>
        <v>LAT SILI FREN AMARILLO 20</v>
      </c>
      <c r="D2044" s="41" t="str">
        <f>VLOOKUP(B2044,'[1]87-20-0'!$B$2:$G$10000, 4,0)</f>
        <v>PREMIER</v>
      </c>
      <c r="E2044" s="41" t="str">
        <f>VLOOKUP(B2044,'[1]87-20-0'!$B$2:$G$10000, 5,0)</f>
        <v>LATEX</v>
      </c>
      <c r="F2044" s="42">
        <f>VLOOKUP(B2044,'[1]87-20-0'!$B$2:$G$10000, 6,0)</f>
        <v>96217.05</v>
      </c>
      <c r="G2044" s="52">
        <f>F2044*(1-$B$15)*(1-(IF(ISERROR(VLOOKUP(A2044,'[2]BASE OFERTAS'!$A$2:$D$800,4,FALSE)),"0 ",VLOOKUP(A2044,'[2]BASE OFERTAS'!$A$2:$D$800,4,FALSE))))</f>
        <v>96217.05</v>
      </c>
      <c r="H2044" s="43"/>
      <c r="I2044" s="44">
        <f t="shared" si="63"/>
        <v>0</v>
      </c>
    </row>
    <row r="2045" spans="1:9" x14ac:dyDescent="0.2">
      <c r="A2045" s="53" t="str">
        <f t="shared" si="62"/>
        <v>PREMIERLATEX</v>
      </c>
      <c r="B2045" s="41" t="str">
        <f>'[1]87-20-0'!B2029</f>
        <v>LFSBE1P</v>
      </c>
      <c r="C2045" s="41" t="str">
        <f>VLOOKUP(B2045,'[1]87-20-0'!$B$2:$G$10000, 3,0)</f>
        <v>LAT SILI FREN BERMELL  1l</v>
      </c>
      <c r="D2045" s="41" t="str">
        <f>VLOOKUP(B2045,'[1]87-20-0'!$B$2:$G$10000, 4,0)</f>
        <v>PREMIER</v>
      </c>
      <c r="E2045" s="41" t="str">
        <f>VLOOKUP(B2045,'[1]87-20-0'!$B$2:$G$10000, 5,0)</f>
        <v>LATEX</v>
      </c>
      <c r="F2045" s="42">
        <f>VLOOKUP(B2045,'[1]87-20-0'!$B$2:$G$10000, 6,0)</f>
        <v>5776.13</v>
      </c>
      <c r="G2045" s="52">
        <f>F2045*(1-$B$15)*(1-(IF(ISERROR(VLOOKUP(A2045,'[2]BASE OFERTAS'!$A$2:$D$800,4,FALSE)),"0 ",VLOOKUP(A2045,'[2]BASE OFERTAS'!$A$2:$D$800,4,FALSE))))</f>
        <v>5776.13</v>
      </c>
      <c r="H2045" s="43"/>
      <c r="I2045" s="44">
        <f t="shared" si="63"/>
        <v>0</v>
      </c>
    </row>
    <row r="2046" spans="1:9" x14ac:dyDescent="0.2">
      <c r="A2046" s="53" t="str">
        <f t="shared" si="62"/>
        <v>PREMIERLATEX</v>
      </c>
      <c r="B2046" s="41" t="str">
        <f>'[1]87-20-0'!B2030</f>
        <v>LFSBE4P</v>
      </c>
      <c r="C2046" s="41" t="str">
        <f>VLOOKUP(B2046,'[1]87-20-0'!$B$2:$G$10000, 3,0)</f>
        <v>LAT SILI FREN BERMELL  4L</v>
      </c>
      <c r="D2046" s="41" t="str">
        <f>VLOOKUP(B2046,'[1]87-20-0'!$B$2:$G$10000, 4,0)</f>
        <v>PREMIER</v>
      </c>
      <c r="E2046" s="41" t="str">
        <f>VLOOKUP(B2046,'[1]87-20-0'!$B$2:$G$10000, 5,0)</f>
        <v>LATEX</v>
      </c>
      <c r="F2046" s="42">
        <f>VLOOKUP(B2046,'[1]87-20-0'!$B$2:$G$10000, 6,0)</f>
        <v>20381.36</v>
      </c>
      <c r="G2046" s="52">
        <f>F2046*(1-$B$15)*(1-(IF(ISERROR(VLOOKUP(A2046,'[2]BASE OFERTAS'!$A$2:$D$800,4,FALSE)),"0 ",VLOOKUP(A2046,'[2]BASE OFERTAS'!$A$2:$D$800,4,FALSE))))</f>
        <v>20381.36</v>
      </c>
      <c r="H2046" s="43"/>
      <c r="I2046" s="44">
        <f t="shared" si="63"/>
        <v>0</v>
      </c>
    </row>
    <row r="2047" spans="1:9" x14ac:dyDescent="0.2">
      <c r="A2047" s="53" t="str">
        <f t="shared" si="62"/>
        <v>PREMIERLATEX</v>
      </c>
      <c r="B2047" s="41" t="str">
        <f>'[1]87-20-0'!B2031</f>
        <v>LFSBO1P</v>
      </c>
      <c r="C2047" s="41" t="str">
        <f>VLOOKUP(B2047,'[1]87-20-0'!$B$2:$G$10000, 3,0)</f>
        <v>LAT SILI FREN BORGONA  1l</v>
      </c>
      <c r="D2047" s="41" t="str">
        <f>VLOOKUP(B2047,'[1]87-20-0'!$B$2:$G$10000, 4,0)</f>
        <v>PREMIER</v>
      </c>
      <c r="E2047" s="41" t="str">
        <f>VLOOKUP(B2047,'[1]87-20-0'!$B$2:$G$10000, 5,0)</f>
        <v>LATEX</v>
      </c>
      <c r="F2047" s="42">
        <f>VLOOKUP(B2047,'[1]87-20-0'!$B$2:$G$10000, 6,0)</f>
        <v>4869.5600000000004</v>
      </c>
      <c r="G2047" s="52">
        <f>F2047*(1-$B$15)*(1-(IF(ISERROR(VLOOKUP(A2047,'[2]BASE OFERTAS'!$A$2:$D$800,4,FALSE)),"0 ",VLOOKUP(A2047,'[2]BASE OFERTAS'!$A$2:$D$800,4,FALSE))))</f>
        <v>4869.5600000000004</v>
      </c>
      <c r="H2047" s="43"/>
      <c r="I2047" s="44">
        <f t="shared" si="63"/>
        <v>0</v>
      </c>
    </row>
    <row r="2048" spans="1:9" x14ac:dyDescent="0.2">
      <c r="A2048" s="53" t="str">
        <f t="shared" si="62"/>
        <v>PREMIERLATEX</v>
      </c>
      <c r="B2048" s="41" t="str">
        <f>'[1]87-20-0'!B2032</f>
        <v>LFSBO4P</v>
      </c>
      <c r="C2048" s="41" t="str">
        <f>VLOOKUP(B2048,'[1]87-20-0'!$B$2:$G$10000, 3,0)</f>
        <v>LAT SILI FREN BORGONA  4L</v>
      </c>
      <c r="D2048" s="41" t="str">
        <f>VLOOKUP(B2048,'[1]87-20-0'!$B$2:$G$10000, 4,0)</f>
        <v>PREMIER</v>
      </c>
      <c r="E2048" s="41" t="str">
        <f>VLOOKUP(B2048,'[1]87-20-0'!$B$2:$G$10000, 5,0)</f>
        <v>LATEX</v>
      </c>
      <c r="F2048" s="42">
        <f>VLOOKUP(B2048,'[1]87-20-0'!$B$2:$G$10000, 6,0)</f>
        <v>16875.97</v>
      </c>
      <c r="G2048" s="52">
        <f>F2048*(1-$B$15)*(1-(IF(ISERROR(VLOOKUP(A2048,'[2]BASE OFERTAS'!$A$2:$D$800,4,FALSE)),"0 ",VLOOKUP(A2048,'[2]BASE OFERTAS'!$A$2:$D$800,4,FALSE))))</f>
        <v>16875.97</v>
      </c>
      <c r="H2048" s="43"/>
      <c r="I2048" s="44">
        <f t="shared" si="63"/>
        <v>0</v>
      </c>
    </row>
    <row r="2049" spans="1:9" x14ac:dyDescent="0.2">
      <c r="A2049" s="53" t="str">
        <f t="shared" si="62"/>
        <v>PREMIERLATEX</v>
      </c>
      <c r="B2049" s="41" t="str">
        <f>'[1]87-20-0'!B2033</f>
        <v>LFSCH4P</v>
      </c>
      <c r="C2049" s="41" t="str">
        <f>VLOOKUP(B2049,'[1]87-20-0'!$B$2:$G$10000, 3,0)</f>
        <v>LAT SILI FREN CHOCOLA  4L</v>
      </c>
      <c r="D2049" s="41" t="str">
        <f>VLOOKUP(B2049,'[1]87-20-0'!$B$2:$G$10000, 4,0)</f>
        <v>PREMIER</v>
      </c>
      <c r="E2049" s="41" t="str">
        <f>VLOOKUP(B2049,'[1]87-20-0'!$B$2:$G$10000, 5,0)</f>
        <v>LATEX</v>
      </c>
      <c r="F2049" s="42">
        <f>VLOOKUP(B2049,'[1]87-20-0'!$B$2:$G$10000, 6,0)</f>
        <v>20381.36</v>
      </c>
      <c r="G2049" s="52">
        <f>F2049*(1-$B$15)*(1-(IF(ISERROR(VLOOKUP(A2049,'[2]BASE OFERTAS'!$A$2:$D$800,4,FALSE)),"0 ",VLOOKUP(A2049,'[2]BASE OFERTAS'!$A$2:$D$800,4,FALSE))))</f>
        <v>20381.36</v>
      </c>
      <c r="H2049" s="43"/>
      <c r="I2049" s="44">
        <f t="shared" si="63"/>
        <v>0</v>
      </c>
    </row>
    <row r="2050" spans="1:9" x14ac:dyDescent="0.2">
      <c r="A2050" s="53" t="str">
        <f t="shared" si="62"/>
        <v>PREMIERLATEX</v>
      </c>
      <c r="B2050" s="41" t="str">
        <f>'[1]87-20-0'!B2034</f>
        <v>LFSCH1P</v>
      </c>
      <c r="C2050" s="41" t="str">
        <f>VLOOKUP(B2050,'[1]87-20-0'!$B$2:$G$10000, 3,0)</f>
        <v>LAT SILI FREN CHOCOLAT 1L</v>
      </c>
      <c r="D2050" s="41" t="str">
        <f>VLOOKUP(B2050,'[1]87-20-0'!$B$2:$G$10000, 4,0)</f>
        <v>PREMIER</v>
      </c>
      <c r="E2050" s="41" t="str">
        <f>VLOOKUP(B2050,'[1]87-20-0'!$B$2:$G$10000, 5,0)</f>
        <v>LATEX</v>
      </c>
      <c r="F2050" s="42">
        <f>VLOOKUP(B2050,'[1]87-20-0'!$B$2:$G$10000, 6,0)</f>
        <v>5776.13</v>
      </c>
      <c r="G2050" s="52">
        <f>F2050*(1-$B$15)*(1-(IF(ISERROR(VLOOKUP(A2050,'[2]BASE OFERTAS'!$A$2:$D$800,4,FALSE)),"0 ",VLOOKUP(A2050,'[2]BASE OFERTAS'!$A$2:$D$800,4,FALSE))))</f>
        <v>5776.13</v>
      </c>
      <c r="H2050" s="43"/>
      <c r="I2050" s="44">
        <f t="shared" si="63"/>
        <v>0</v>
      </c>
    </row>
    <row r="2051" spans="1:9" x14ac:dyDescent="0.2">
      <c r="A2051" s="53" t="str">
        <f t="shared" si="62"/>
        <v>PREMIERLATEX</v>
      </c>
      <c r="B2051" s="41" t="str">
        <f>'[1]87-20-0'!B2035</f>
        <v>LFSFA1P</v>
      </c>
      <c r="C2051" s="41" t="str">
        <f>VLOOKUP(B2051,'[1]87-20-0'!$B$2:$G$10000, 3,0)</f>
        <v>LAT SILI FREN F/AMAZON 1L</v>
      </c>
      <c r="D2051" s="41" t="str">
        <f>VLOOKUP(B2051,'[1]87-20-0'!$B$2:$G$10000, 4,0)</f>
        <v>PREMIER</v>
      </c>
      <c r="E2051" s="41" t="str">
        <f>VLOOKUP(B2051,'[1]87-20-0'!$B$2:$G$10000, 5,0)</f>
        <v>LATEX</v>
      </c>
      <c r="F2051" s="42">
        <f>VLOOKUP(B2051,'[1]87-20-0'!$B$2:$G$10000, 6,0)</f>
        <v>4869.5600000000004</v>
      </c>
      <c r="G2051" s="52">
        <f>F2051*(1-$B$15)*(1-(IF(ISERROR(VLOOKUP(A2051,'[2]BASE OFERTAS'!$A$2:$D$800,4,FALSE)),"0 ",VLOOKUP(A2051,'[2]BASE OFERTAS'!$A$2:$D$800,4,FALSE))))</f>
        <v>4869.5600000000004</v>
      </c>
      <c r="H2051" s="43"/>
      <c r="I2051" s="44">
        <f t="shared" si="63"/>
        <v>0</v>
      </c>
    </row>
    <row r="2052" spans="1:9" x14ac:dyDescent="0.2">
      <c r="A2052" s="53" t="str">
        <f t="shared" si="62"/>
        <v>PREMIERLATEX</v>
      </c>
      <c r="B2052" s="41" t="str">
        <f>'[1]87-20-0'!B2036</f>
        <v>LFSFA4P</v>
      </c>
      <c r="C2052" s="41" t="str">
        <f>VLOOKUP(B2052,'[1]87-20-0'!$B$2:$G$10000, 3,0)</f>
        <v>LAT SILI FREN F/AMAZON 4L</v>
      </c>
      <c r="D2052" s="41" t="str">
        <f>VLOOKUP(B2052,'[1]87-20-0'!$B$2:$G$10000, 4,0)</f>
        <v>PREMIER</v>
      </c>
      <c r="E2052" s="41" t="str">
        <f>VLOOKUP(B2052,'[1]87-20-0'!$B$2:$G$10000, 5,0)</f>
        <v>LATEX</v>
      </c>
      <c r="F2052" s="42">
        <f>VLOOKUP(B2052,'[1]87-20-0'!$B$2:$G$10000, 6,0)</f>
        <v>16875.97</v>
      </c>
      <c r="G2052" s="52">
        <f>F2052*(1-$B$15)*(1-(IF(ISERROR(VLOOKUP(A2052,'[2]BASE OFERTAS'!$A$2:$D$800,4,FALSE)),"0 ",VLOOKUP(A2052,'[2]BASE OFERTAS'!$A$2:$D$800,4,FALSE))))</f>
        <v>16875.97</v>
      </c>
      <c r="H2052" s="43"/>
      <c r="I2052" s="44">
        <f t="shared" si="63"/>
        <v>0</v>
      </c>
    </row>
    <row r="2053" spans="1:9" x14ac:dyDescent="0.2">
      <c r="A2053" s="53" t="str">
        <f t="shared" si="62"/>
        <v>PREMIERLATEX</v>
      </c>
      <c r="B2053" s="41" t="str">
        <f>'[1]87-20-0'!B2037</f>
        <v>LFSGC1P</v>
      </c>
      <c r="C2053" s="41" t="str">
        <f>VLOOKUP(B2053,'[1]87-20-0'!$B$2:$G$10000, 3,0)</f>
        <v>LAT SILI FREN G/CEMEN  1l</v>
      </c>
      <c r="D2053" s="41" t="str">
        <f>VLOOKUP(B2053,'[1]87-20-0'!$B$2:$G$10000, 4,0)</f>
        <v>PREMIER</v>
      </c>
      <c r="E2053" s="41" t="str">
        <f>VLOOKUP(B2053,'[1]87-20-0'!$B$2:$G$10000, 5,0)</f>
        <v>LATEX</v>
      </c>
      <c r="F2053" s="42">
        <f>VLOOKUP(B2053,'[1]87-20-0'!$B$2:$G$10000, 6,0)</f>
        <v>4869.5600000000004</v>
      </c>
      <c r="G2053" s="52">
        <f>F2053*(1-$B$15)*(1-(IF(ISERROR(VLOOKUP(A2053,'[2]BASE OFERTAS'!$A$2:$D$800,4,FALSE)),"0 ",VLOOKUP(A2053,'[2]BASE OFERTAS'!$A$2:$D$800,4,FALSE))))</f>
        <v>4869.5600000000004</v>
      </c>
      <c r="H2053" s="43"/>
      <c r="I2053" s="44">
        <f t="shared" si="63"/>
        <v>0</v>
      </c>
    </row>
    <row r="2054" spans="1:9" x14ac:dyDescent="0.2">
      <c r="A2054" s="53" t="str">
        <f t="shared" si="62"/>
        <v>PREMIERLATEX</v>
      </c>
      <c r="B2054" s="41" t="str">
        <f>'[1]87-20-0'!B2038</f>
        <v>LFSGC4P</v>
      </c>
      <c r="C2054" s="41" t="str">
        <f>VLOOKUP(B2054,'[1]87-20-0'!$B$2:$G$10000, 3,0)</f>
        <v>LAT SILI FREN G/CEMEN  4l</v>
      </c>
      <c r="D2054" s="41" t="str">
        <f>VLOOKUP(B2054,'[1]87-20-0'!$B$2:$G$10000, 4,0)</f>
        <v>PREMIER</v>
      </c>
      <c r="E2054" s="41" t="str">
        <f>VLOOKUP(B2054,'[1]87-20-0'!$B$2:$G$10000, 5,0)</f>
        <v>LATEX</v>
      </c>
      <c r="F2054" s="42">
        <f>VLOOKUP(B2054,'[1]87-20-0'!$B$2:$G$10000, 6,0)</f>
        <v>16875.97</v>
      </c>
      <c r="G2054" s="52">
        <f>F2054*(1-$B$15)*(1-(IF(ISERROR(VLOOKUP(A2054,'[2]BASE OFERTAS'!$A$2:$D$800,4,FALSE)),"0 ",VLOOKUP(A2054,'[2]BASE OFERTAS'!$A$2:$D$800,4,FALSE))))</f>
        <v>16875.97</v>
      </c>
      <c r="H2054" s="43"/>
      <c r="I2054" s="44">
        <f t="shared" si="63"/>
        <v>0</v>
      </c>
    </row>
    <row r="2055" spans="1:9" x14ac:dyDescent="0.2">
      <c r="A2055" s="53" t="str">
        <f t="shared" si="62"/>
        <v>PREMIERLATEX</v>
      </c>
      <c r="B2055" s="41" t="str">
        <f>'[1]87-20-0'!B2039</f>
        <v>LFSMA1P</v>
      </c>
      <c r="C2055" s="41" t="str">
        <f>VLOOKUP(B2055,'[1]87-20-0'!$B$2:$G$10000, 3,0)</f>
        <v>LAT SILI FREN M/AFRICA 1L</v>
      </c>
      <c r="D2055" s="41" t="str">
        <f>VLOOKUP(B2055,'[1]87-20-0'!$B$2:$G$10000, 4,0)</f>
        <v>PREMIER</v>
      </c>
      <c r="E2055" s="41" t="str">
        <f>VLOOKUP(B2055,'[1]87-20-0'!$B$2:$G$10000, 5,0)</f>
        <v>LATEX</v>
      </c>
      <c r="F2055" s="42">
        <f>VLOOKUP(B2055,'[1]87-20-0'!$B$2:$G$10000, 6,0)</f>
        <v>4869.5600000000004</v>
      </c>
      <c r="G2055" s="52">
        <f>F2055*(1-$B$15)*(1-(IF(ISERROR(VLOOKUP(A2055,'[2]BASE OFERTAS'!$A$2:$D$800,4,FALSE)),"0 ",VLOOKUP(A2055,'[2]BASE OFERTAS'!$A$2:$D$800,4,FALSE))))</f>
        <v>4869.5600000000004</v>
      </c>
      <c r="H2055" s="43"/>
      <c r="I2055" s="44">
        <f t="shared" si="63"/>
        <v>0</v>
      </c>
    </row>
    <row r="2056" spans="1:9" x14ac:dyDescent="0.2">
      <c r="A2056" s="53" t="str">
        <f t="shared" si="62"/>
        <v>PREMIERLATEX</v>
      </c>
      <c r="B2056" s="41" t="str">
        <f>'[1]87-20-0'!B2040</f>
        <v>LFSNA4P</v>
      </c>
      <c r="C2056" s="41" t="str">
        <f>VLOOKUP(B2056,'[1]87-20-0'!$B$2:$G$10000, 3,0)</f>
        <v>LAT SILI FREN NARANJA  4L</v>
      </c>
      <c r="D2056" s="41" t="str">
        <f>VLOOKUP(B2056,'[1]87-20-0'!$B$2:$G$10000, 4,0)</f>
        <v>PREMIER</v>
      </c>
      <c r="E2056" s="41" t="str">
        <f>VLOOKUP(B2056,'[1]87-20-0'!$B$2:$G$10000, 5,0)</f>
        <v>LATEX</v>
      </c>
      <c r="F2056" s="42">
        <f>VLOOKUP(B2056,'[1]87-20-0'!$B$2:$G$10000, 6,0)</f>
        <v>20381.36</v>
      </c>
      <c r="G2056" s="52">
        <f>F2056*(1-$B$15)*(1-(IF(ISERROR(VLOOKUP(A2056,'[2]BASE OFERTAS'!$A$2:$D$800,4,FALSE)),"0 ",VLOOKUP(A2056,'[2]BASE OFERTAS'!$A$2:$D$800,4,FALSE))))</f>
        <v>20381.36</v>
      </c>
      <c r="H2056" s="43"/>
      <c r="I2056" s="44">
        <f t="shared" si="63"/>
        <v>0</v>
      </c>
    </row>
    <row r="2057" spans="1:9" x14ac:dyDescent="0.2">
      <c r="A2057" s="53" t="str">
        <f t="shared" si="62"/>
        <v>PREMIERLATEX</v>
      </c>
      <c r="B2057" s="41" t="str">
        <f>'[1]87-20-0'!B2041</f>
        <v>LFSRC4P</v>
      </c>
      <c r="C2057" s="41" t="str">
        <f>VLOOKUP(B2057,'[1]87-20-0'!$B$2:$G$10000, 3,0)</f>
        <v>LAT SILI FREN R/CHICL  4L</v>
      </c>
      <c r="D2057" s="41" t="str">
        <f>VLOOKUP(B2057,'[1]87-20-0'!$B$2:$G$10000, 4,0)</f>
        <v>PREMIER</v>
      </c>
      <c r="E2057" s="41" t="str">
        <f>VLOOKUP(B2057,'[1]87-20-0'!$B$2:$G$10000, 5,0)</f>
        <v>LATEX</v>
      </c>
      <c r="F2057" s="42">
        <f>VLOOKUP(B2057,'[1]87-20-0'!$B$2:$G$10000, 6,0)</f>
        <v>20381.36</v>
      </c>
      <c r="G2057" s="52">
        <f>F2057*(1-$B$15)*(1-(IF(ISERROR(VLOOKUP(A2057,'[2]BASE OFERTAS'!$A$2:$D$800,4,FALSE)),"0 ",VLOOKUP(A2057,'[2]BASE OFERTAS'!$A$2:$D$800,4,FALSE))))</f>
        <v>20381.36</v>
      </c>
      <c r="H2057" s="43"/>
      <c r="I2057" s="44">
        <f t="shared" si="63"/>
        <v>0</v>
      </c>
    </row>
    <row r="2058" spans="1:9" x14ac:dyDescent="0.2">
      <c r="A2058" s="53" t="str">
        <f t="shared" si="62"/>
        <v>PREMIERLATEX</v>
      </c>
      <c r="B2058" s="41" t="str">
        <f>'[1]87-20-0'!B2042</f>
        <v>LFSRC1P</v>
      </c>
      <c r="C2058" s="41" t="str">
        <f>VLOOKUP(B2058,'[1]87-20-0'!$B$2:$G$10000, 3,0)</f>
        <v>LAT SILI FREN R/CHICLE 1L</v>
      </c>
      <c r="D2058" s="41" t="str">
        <f>VLOOKUP(B2058,'[1]87-20-0'!$B$2:$G$10000, 4,0)</f>
        <v>PREMIER</v>
      </c>
      <c r="E2058" s="41" t="str">
        <f>VLOOKUP(B2058,'[1]87-20-0'!$B$2:$G$10000, 5,0)</f>
        <v>LATEX</v>
      </c>
      <c r="F2058" s="42">
        <f>VLOOKUP(B2058,'[1]87-20-0'!$B$2:$G$10000, 6,0)</f>
        <v>5776.13</v>
      </c>
      <c r="G2058" s="52">
        <f>F2058*(1-$B$15)*(1-(IF(ISERROR(VLOOKUP(A2058,'[2]BASE OFERTAS'!$A$2:$D$800,4,FALSE)),"0 ",VLOOKUP(A2058,'[2]BASE OFERTAS'!$A$2:$D$800,4,FALSE))))</f>
        <v>5776.13</v>
      </c>
      <c r="H2058" s="43"/>
      <c r="I2058" s="44">
        <f t="shared" si="63"/>
        <v>0</v>
      </c>
    </row>
    <row r="2059" spans="1:9" x14ac:dyDescent="0.2">
      <c r="A2059" s="53" t="str">
        <f t="shared" si="62"/>
        <v>PREMIERLATEX</v>
      </c>
      <c r="B2059" s="41" t="str">
        <f>'[1]87-20-0'!B2043</f>
        <v>LFSRT4P</v>
      </c>
      <c r="C2059" s="41" t="str">
        <f>VLOOKUP(B2059,'[1]87-20-0'!$B$2:$G$10000, 3,0)</f>
        <v>LAT SILI FREN RO/TEJA  4L</v>
      </c>
      <c r="D2059" s="41" t="str">
        <f>VLOOKUP(B2059,'[1]87-20-0'!$B$2:$G$10000, 4,0)</f>
        <v>PREMIER</v>
      </c>
      <c r="E2059" s="41" t="str">
        <f>VLOOKUP(B2059,'[1]87-20-0'!$B$2:$G$10000, 5,0)</f>
        <v>LATEX</v>
      </c>
      <c r="F2059" s="42">
        <f>VLOOKUP(B2059,'[1]87-20-0'!$B$2:$G$10000, 6,0)</f>
        <v>16875.97</v>
      </c>
      <c r="G2059" s="52">
        <f>F2059*(1-$B$15)*(1-(IF(ISERROR(VLOOKUP(A2059,'[2]BASE OFERTAS'!$A$2:$D$800,4,FALSE)),"0 ",VLOOKUP(A2059,'[2]BASE OFERTAS'!$A$2:$D$800,4,FALSE))))</f>
        <v>16875.97</v>
      </c>
      <c r="H2059" s="43"/>
      <c r="I2059" s="44">
        <f t="shared" si="63"/>
        <v>0</v>
      </c>
    </row>
    <row r="2060" spans="1:9" x14ac:dyDescent="0.2">
      <c r="A2060" s="53" t="str">
        <f t="shared" si="62"/>
        <v>PREMIERLATEX</v>
      </c>
      <c r="B2060" s="41" t="str">
        <f>'[1]87-20-0'!B2044</f>
        <v>LFST1P</v>
      </c>
      <c r="C2060" s="41" t="str">
        <f>VLOOKUP(B2060,'[1]87-20-0'!$B$2:$G$10000, 3,0)</f>
        <v>LAT SILI FREN TURQUESA 1L</v>
      </c>
      <c r="D2060" s="41" t="str">
        <f>VLOOKUP(B2060,'[1]87-20-0'!$B$2:$G$10000, 4,0)</f>
        <v>PREMIER</v>
      </c>
      <c r="E2060" s="41" t="str">
        <f>VLOOKUP(B2060,'[1]87-20-0'!$B$2:$G$10000, 5,0)</f>
        <v>LATEX</v>
      </c>
      <c r="F2060" s="42">
        <f>VLOOKUP(B2060,'[1]87-20-0'!$B$2:$G$10000, 6,0)</f>
        <v>5776.13</v>
      </c>
      <c r="G2060" s="52">
        <f>F2060*(1-$B$15)*(1-(IF(ISERROR(VLOOKUP(A2060,'[2]BASE OFERTAS'!$A$2:$D$800,4,FALSE)),"0 ",VLOOKUP(A2060,'[2]BASE OFERTAS'!$A$2:$D$800,4,FALSE))))</f>
        <v>5776.13</v>
      </c>
      <c r="H2060" s="43"/>
      <c r="I2060" s="44">
        <f t="shared" si="63"/>
        <v>0</v>
      </c>
    </row>
    <row r="2061" spans="1:9" x14ac:dyDescent="0.2">
      <c r="A2061" s="53" t="str">
        <f t="shared" si="62"/>
        <v>PREMIERLATEX</v>
      </c>
      <c r="B2061" s="41" t="str">
        <f>'[1]87-20-0'!B2045</f>
        <v>LFSVE4P</v>
      </c>
      <c r="C2061" s="41" t="str">
        <f>VLOOKUP(B2061,'[1]87-20-0'!$B$2:$G$10000, 3,0)</f>
        <v>LAT SILI FREN V/ESMER  4L</v>
      </c>
      <c r="D2061" s="41" t="str">
        <f>VLOOKUP(B2061,'[1]87-20-0'!$B$2:$G$10000, 4,0)</f>
        <v>PREMIER</v>
      </c>
      <c r="E2061" s="41" t="str">
        <f>VLOOKUP(B2061,'[1]87-20-0'!$B$2:$G$10000, 5,0)</f>
        <v>LATEX</v>
      </c>
      <c r="F2061" s="42">
        <f>VLOOKUP(B2061,'[1]87-20-0'!$B$2:$G$10000, 6,0)</f>
        <v>20381.36</v>
      </c>
      <c r="G2061" s="52">
        <f>F2061*(1-$B$15)*(1-(IF(ISERROR(VLOOKUP(A2061,'[2]BASE OFERTAS'!$A$2:$D$800,4,FALSE)),"0 ",VLOOKUP(A2061,'[2]BASE OFERTAS'!$A$2:$D$800,4,FALSE))))</f>
        <v>20381.36</v>
      </c>
      <c r="H2061" s="43"/>
      <c r="I2061" s="44">
        <f t="shared" si="63"/>
        <v>0</v>
      </c>
    </row>
    <row r="2062" spans="1:9" x14ac:dyDescent="0.2">
      <c r="A2062" s="53" t="str">
        <f t="shared" si="62"/>
        <v>PREMIERLATEX</v>
      </c>
      <c r="B2062" s="41" t="str">
        <f>'[1]87-20-0'!B2046</f>
        <v>LFSVM4P</v>
      </c>
      <c r="C2062" s="41" t="str">
        <f>VLOOKUP(B2062,'[1]87-20-0'!$B$2:$G$10000, 3,0)</f>
        <v>LAT SILI FREN V/MANZA  4L</v>
      </c>
      <c r="D2062" s="41" t="str">
        <f>VLOOKUP(B2062,'[1]87-20-0'!$B$2:$G$10000, 4,0)</f>
        <v>PREMIER</v>
      </c>
      <c r="E2062" s="41" t="str">
        <f>VLOOKUP(B2062,'[1]87-20-0'!$B$2:$G$10000, 5,0)</f>
        <v>LATEX</v>
      </c>
      <c r="F2062" s="42">
        <f>VLOOKUP(B2062,'[1]87-20-0'!$B$2:$G$10000, 6,0)</f>
        <v>20381.36</v>
      </c>
      <c r="G2062" s="52">
        <f>F2062*(1-$B$15)*(1-(IF(ISERROR(VLOOKUP(A2062,'[2]BASE OFERTAS'!$A$2:$D$800,4,FALSE)),"0 ",VLOOKUP(A2062,'[2]BASE OFERTAS'!$A$2:$D$800,4,FALSE))))</f>
        <v>20381.36</v>
      </c>
      <c r="H2062" s="43"/>
      <c r="I2062" s="44">
        <f t="shared" si="63"/>
        <v>0</v>
      </c>
    </row>
    <row r="2063" spans="1:9" x14ac:dyDescent="0.2">
      <c r="A2063" s="53" t="str">
        <f t="shared" si="62"/>
        <v>PREMIERLATEX</v>
      </c>
      <c r="B2063" s="41" t="str">
        <f>'[1]87-20-0'!B2047</f>
        <v>LFSVZ4P</v>
      </c>
      <c r="C2063" s="41" t="str">
        <f>VLOOKUP(B2063,'[1]87-20-0'!$B$2:$G$10000, 3,0)</f>
        <v>LAT SILI FREN V/ZAFAR  4L</v>
      </c>
      <c r="D2063" s="41" t="str">
        <f>VLOOKUP(B2063,'[1]87-20-0'!$B$2:$G$10000, 4,0)</f>
        <v>PREMIER</v>
      </c>
      <c r="E2063" s="41" t="str">
        <f>VLOOKUP(B2063,'[1]87-20-0'!$B$2:$G$10000, 5,0)</f>
        <v>LATEX</v>
      </c>
      <c r="F2063" s="42">
        <f>VLOOKUP(B2063,'[1]87-20-0'!$B$2:$G$10000, 6,0)</f>
        <v>16875.97</v>
      </c>
      <c r="G2063" s="52">
        <f>F2063*(1-$B$15)*(1-(IF(ISERROR(VLOOKUP(A2063,'[2]BASE OFERTAS'!$A$2:$D$800,4,FALSE)),"0 ",VLOOKUP(A2063,'[2]BASE OFERTAS'!$A$2:$D$800,4,FALSE))))</f>
        <v>16875.97</v>
      </c>
      <c r="H2063" s="43"/>
      <c r="I2063" s="44">
        <f t="shared" si="63"/>
        <v>0</v>
      </c>
    </row>
    <row r="2064" spans="1:9" x14ac:dyDescent="0.2">
      <c r="A2064" s="53" t="str">
        <f t="shared" si="62"/>
        <v>PREMIERLATEX</v>
      </c>
      <c r="B2064" s="41" t="str">
        <f>'[1]87-20-0'!B2048</f>
        <v>LFSVZ1P</v>
      </c>
      <c r="C2064" s="41" t="str">
        <f>VLOOKUP(B2064,'[1]87-20-0'!$B$2:$G$10000, 3,0)</f>
        <v>LAT SILI FREN V/ZAFARI 1L</v>
      </c>
      <c r="D2064" s="41" t="str">
        <f>VLOOKUP(B2064,'[1]87-20-0'!$B$2:$G$10000, 4,0)</f>
        <v>PREMIER</v>
      </c>
      <c r="E2064" s="41" t="str">
        <f>VLOOKUP(B2064,'[1]87-20-0'!$B$2:$G$10000, 5,0)</f>
        <v>LATEX</v>
      </c>
      <c r="F2064" s="42">
        <f>VLOOKUP(B2064,'[1]87-20-0'!$B$2:$G$10000, 6,0)</f>
        <v>4869.5600000000004</v>
      </c>
      <c r="G2064" s="52">
        <f>F2064*(1-$B$15)*(1-(IF(ISERROR(VLOOKUP(A2064,'[2]BASE OFERTAS'!$A$2:$D$800,4,FALSE)),"0 ",VLOOKUP(A2064,'[2]BASE OFERTAS'!$A$2:$D$800,4,FALSE))))</f>
        <v>4869.5600000000004</v>
      </c>
      <c r="H2064" s="43"/>
      <c r="I2064" s="44">
        <f t="shared" si="63"/>
        <v>0</v>
      </c>
    </row>
    <row r="2065" spans="1:9" x14ac:dyDescent="0.2">
      <c r="A2065" s="53" t="str">
        <f t="shared" si="62"/>
        <v>PREMIERLATEX</v>
      </c>
      <c r="B2065" s="41" t="str">
        <f>'[1]87-20-0'!B2049</f>
        <v>LFSA4P</v>
      </c>
      <c r="C2065" s="41" t="str">
        <f>VLOOKUP(B2065,'[1]87-20-0'!$B$2:$G$10000, 3,0)</f>
        <v>LAT SILI FRENT AMARILLO 4</v>
      </c>
      <c r="D2065" s="41" t="str">
        <f>VLOOKUP(B2065,'[1]87-20-0'!$B$2:$G$10000, 4,0)</f>
        <v>PREMIER</v>
      </c>
      <c r="E2065" s="41" t="str">
        <f>VLOOKUP(B2065,'[1]87-20-0'!$B$2:$G$10000, 5,0)</f>
        <v>LATEX</v>
      </c>
      <c r="F2065" s="42">
        <f>VLOOKUP(B2065,'[1]87-20-0'!$B$2:$G$10000, 6,0)</f>
        <v>20381.36</v>
      </c>
      <c r="G2065" s="52">
        <f>F2065*(1-$B$15)*(1-(IF(ISERROR(VLOOKUP(A2065,'[2]BASE OFERTAS'!$A$2:$D$800,4,FALSE)),"0 ",VLOOKUP(A2065,'[2]BASE OFERTAS'!$A$2:$D$800,4,FALSE))))</f>
        <v>20381.36</v>
      </c>
      <c r="H2065" s="43"/>
      <c r="I2065" s="44">
        <f t="shared" si="63"/>
        <v>0</v>
      </c>
    </row>
    <row r="2066" spans="1:9" x14ac:dyDescent="0.2">
      <c r="A2066" s="53" t="str">
        <f t="shared" si="62"/>
        <v>PREMIERLATEX</v>
      </c>
      <c r="B2066" s="41" t="str">
        <f>'[1]87-20-0'!B2050</f>
        <v>LFSNA1P</v>
      </c>
      <c r="C2066" s="41" t="str">
        <f>VLOOKUP(B2066,'[1]87-20-0'!$B$2:$G$10000, 3,0)</f>
        <v>LAT SILI FRENT NARANJA 1L</v>
      </c>
      <c r="D2066" s="41" t="str">
        <f>VLOOKUP(B2066,'[1]87-20-0'!$B$2:$G$10000, 4,0)</f>
        <v>PREMIER</v>
      </c>
      <c r="E2066" s="41" t="str">
        <f>VLOOKUP(B2066,'[1]87-20-0'!$B$2:$G$10000, 5,0)</f>
        <v>LATEX</v>
      </c>
      <c r="F2066" s="42">
        <f>VLOOKUP(B2066,'[1]87-20-0'!$B$2:$G$10000, 6,0)</f>
        <v>5776.13</v>
      </c>
      <c r="G2066" s="52">
        <f>F2066*(1-$B$15)*(1-(IF(ISERROR(VLOOKUP(A2066,'[2]BASE OFERTAS'!$A$2:$D$800,4,FALSE)),"0 ",VLOOKUP(A2066,'[2]BASE OFERTAS'!$A$2:$D$800,4,FALSE))))</f>
        <v>5776.13</v>
      </c>
      <c r="H2066" s="43"/>
      <c r="I2066" s="44">
        <f t="shared" si="63"/>
        <v>0</v>
      </c>
    </row>
    <row r="2067" spans="1:9" x14ac:dyDescent="0.2">
      <c r="A2067" s="53" t="str">
        <f t="shared" ref="A2067:A2130" si="64">D2067&amp;E2067</f>
        <v>PREMIERLATEX</v>
      </c>
      <c r="B2067" s="41" t="str">
        <f>'[1]87-20-0'!B2051</f>
        <v>LFSV1P</v>
      </c>
      <c r="C2067" s="41" t="str">
        <f>VLOOKUP(B2067,'[1]87-20-0'!$B$2:$G$10000, 3,0)</f>
        <v>LAT SILI FRENT VIOLETA 1L</v>
      </c>
      <c r="D2067" s="41" t="str">
        <f>VLOOKUP(B2067,'[1]87-20-0'!$B$2:$G$10000, 4,0)</f>
        <v>PREMIER</v>
      </c>
      <c r="E2067" s="41" t="str">
        <f>VLOOKUP(B2067,'[1]87-20-0'!$B$2:$G$10000, 5,0)</f>
        <v>LATEX</v>
      </c>
      <c r="F2067" s="42">
        <f>VLOOKUP(B2067,'[1]87-20-0'!$B$2:$G$10000, 6,0)</f>
        <v>6086.95</v>
      </c>
      <c r="G2067" s="52">
        <f>F2067*(1-$B$15)*(1-(IF(ISERROR(VLOOKUP(A2067,'[2]BASE OFERTAS'!$A$2:$D$800,4,FALSE)),"0 ",VLOOKUP(A2067,'[2]BASE OFERTAS'!$A$2:$D$800,4,FALSE))))</f>
        <v>6086.95</v>
      </c>
      <c r="H2067" s="43"/>
      <c r="I2067" s="44">
        <f t="shared" ref="I2067:I2130" si="65">H2067*G2067</f>
        <v>0</v>
      </c>
    </row>
    <row r="2068" spans="1:9" x14ac:dyDescent="0.2">
      <c r="A2068" s="53" t="str">
        <f t="shared" si="64"/>
        <v>PREMIERLATEX</v>
      </c>
      <c r="B2068" s="41" t="str">
        <f>'[1]87-20-0'!B2052</f>
        <v>LFSV4P</v>
      </c>
      <c r="C2068" s="41" t="str">
        <f>VLOOKUP(B2068,'[1]87-20-0'!$B$2:$G$10000, 3,0)</f>
        <v>LAT SILI FRENT VIOLETA 4l</v>
      </c>
      <c r="D2068" s="41" t="str">
        <f>VLOOKUP(B2068,'[1]87-20-0'!$B$2:$G$10000, 4,0)</f>
        <v>PREMIER</v>
      </c>
      <c r="E2068" s="41" t="str">
        <f>VLOOKUP(B2068,'[1]87-20-0'!$B$2:$G$10000, 5,0)</f>
        <v>LATEX</v>
      </c>
      <c r="F2068" s="42">
        <f>VLOOKUP(B2068,'[1]87-20-0'!$B$2:$G$10000, 6,0)</f>
        <v>21583.22</v>
      </c>
      <c r="G2068" s="52">
        <f>F2068*(1-$B$15)*(1-(IF(ISERROR(VLOOKUP(A2068,'[2]BASE OFERTAS'!$A$2:$D$800,4,FALSE)),"0 ",VLOOKUP(A2068,'[2]BASE OFERTAS'!$A$2:$D$800,4,FALSE))))</f>
        <v>21583.22</v>
      </c>
      <c r="H2068" s="43"/>
      <c r="I2068" s="44">
        <f t="shared" si="65"/>
        <v>0</v>
      </c>
    </row>
    <row r="2069" spans="1:9" x14ac:dyDescent="0.2">
      <c r="A2069" s="53" t="str">
        <f t="shared" si="64"/>
        <v>PREMIERLATEX</v>
      </c>
      <c r="B2069" s="41" t="str">
        <f>'[1]87-20-0'!B2053</f>
        <v>LFSTR4P</v>
      </c>
      <c r="C2069" s="41" t="str">
        <f>VLOOKUP(B2069,'[1]87-20-0'!$B$2:$G$10000, 3,0)</f>
        <v>LAT SILI FRENTE TRAFUL 4L</v>
      </c>
      <c r="D2069" s="41" t="str">
        <f>VLOOKUP(B2069,'[1]87-20-0'!$B$2:$G$10000, 4,0)</f>
        <v>PREMIER</v>
      </c>
      <c r="E2069" s="41" t="str">
        <f>VLOOKUP(B2069,'[1]87-20-0'!$B$2:$G$10000, 5,0)</f>
        <v>LATEX</v>
      </c>
      <c r="F2069" s="42">
        <f>VLOOKUP(B2069,'[1]87-20-0'!$B$2:$G$10000, 6,0)</f>
        <v>16875.97</v>
      </c>
      <c r="G2069" s="52">
        <f>F2069*(1-$B$15)*(1-(IF(ISERROR(VLOOKUP(A2069,'[2]BASE OFERTAS'!$A$2:$D$800,4,FALSE)),"0 ",VLOOKUP(A2069,'[2]BASE OFERTAS'!$A$2:$D$800,4,FALSE))))</f>
        <v>16875.97</v>
      </c>
      <c r="H2069" s="43"/>
      <c r="I2069" s="44">
        <f t="shared" si="65"/>
        <v>0</v>
      </c>
    </row>
    <row r="2070" spans="1:9" x14ac:dyDescent="0.2">
      <c r="A2070" s="53" t="str">
        <f t="shared" si="64"/>
        <v>PREMIERLATEX</v>
      </c>
      <c r="B2070" s="41" t="str">
        <f>'[1]87-20-0'!B2054</f>
        <v>LFSVM1P</v>
      </c>
      <c r="C2070" s="41" t="str">
        <f>VLOOKUP(B2070,'[1]87-20-0'!$B$2:$G$10000, 3,0)</f>
        <v>LAT SILI FRENTE V/MANZ 1L</v>
      </c>
      <c r="D2070" s="41" t="str">
        <f>VLOOKUP(B2070,'[1]87-20-0'!$B$2:$G$10000, 4,0)</f>
        <v>PREMIER</v>
      </c>
      <c r="E2070" s="41" t="str">
        <f>VLOOKUP(B2070,'[1]87-20-0'!$B$2:$G$10000, 5,0)</f>
        <v>LATEX</v>
      </c>
      <c r="F2070" s="42">
        <f>VLOOKUP(B2070,'[1]87-20-0'!$B$2:$G$10000, 6,0)</f>
        <v>5776.13</v>
      </c>
      <c r="G2070" s="52">
        <f>F2070*(1-$B$15)*(1-(IF(ISERROR(VLOOKUP(A2070,'[2]BASE OFERTAS'!$A$2:$D$800,4,FALSE)),"0 ",VLOOKUP(A2070,'[2]BASE OFERTAS'!$A$2:$D$800,4,FALSE))))</f>
        <v>5776.13</v>
      </c>
      <c r="H2070" s="43"/>
      <c r="I2070" s="44">
        <f t="shared" si="65"/>
        <v>0</v>
      </c>
    </row>
    <row r="2071" spans="1:9" x14ac:dyDescent="0.2">
      <c r="A2071" s="53" t="str">
        <f t="shared" si="64"/>
        <v>PREMIERLATEX</v>
      </c>
      <c r="B2071" s="41" t="str">
        <f>'[1]87-20-0'!B2055</f>
        <v>LISP4P</v>
      </c>
      <c r="C2071" s="41" t="str">
        <f>VLOOKUP(B2071,'[1]87-20-0'!$B$2:$G$10000, 3,0)</f>
        <v>LAT SILIC DECO PISTACHO 4</v>
      </c>
      <c r="D2071" s="41" t="str">
        <f>VLOOKUP(B2071,'[1]87-20-0'!$B$2:$G$10000, 4,0)</f>
        <v>PREMIER</v>
      </c>
      <c r="E2071" s="41" t="str">
        <f>VLOOKUP(B2071,'[1]87-20-0'!$B$2:$G$10000, 5,0)</f>
        <v>LATEX</v>
      </c>
      <c r="F2071" s="42">
        <f>VLOOKUP(B2071,'[1]87-20-0'!$B$2:$G$10000, 6,0)</f>
        <v>20381.36</v>
      </c>
      <c r="G2071" s="52">
        <f>F2071*(1-$B$15)*(1-(IF(ISERROR(VLOOKUP(A2071,'[2]BASE OFERTAS'!$A$2:$D$800,4,FALSE)),"0 ",VLOOKUP(A2071,'[2]BASE OFERTAS'!$A$2:$D$800,4,FALSE))))</f>
        <v>20381.36</v>
      </c>
      <c r="H2071" s="43"/>
      <c r="I2071" s="44">
        <f t="shared" si="65"/>
        <v>0</v>
      </c>
    </row>
    <row r="2072" spans="1:9" x14ac:dyDescent="0.2">
      <c r="A2072" s="53" t="str">
        <f t="shared" si="64"/>
        <v>PREMIERLATEX</v>
      </c>
      <c r="B2072" s="41" t="str">
        <f>'[1]87-20-0'!B2056</f>
        <v>LFSC1P</v>
      </c>
      <c r="C2072" s="41" t="str">
        <f>VLOOKUP(B2072,'[1]87-20-0'!$B$2:$G$10000, 3,0)</f>
        <v>LAT SILIC FRENT CORAL  1L</v>
      </c>
      <c r="D2072" s="41" t="str">
        <f>VLOOKUP(B2072,'[1]87-20-0'!$B$2:$G$10000, 4,0)</f>
        <v>PREMIER</v>
      </c>
      <c r="E2072" s="41" t="str">
        <f>VLOOKUP(B2072,'[1]87-20-0'!$B$2:$G$10000, 5,0)</f>
        <v>LATEX</v>
      </c>
      <c r="F2072" s="42">
        <f>VLOOKUP(B2072,'[1]87-20-0'!$B$2:$G$10000, 6,0)</f>
        <v>5776.13</v>
      </c>
      <c r="G2072" s="52">
        <f>F2072*(1-$B$15)*(1-(IF(ISERROR(VLOOKUP(A2072,'[2]BASE OFERTAS'!$A$2:$D$800,4,FALSE)),"0 ",VLOOKUP(A2072,'[2]BASE OFERTAS'!$A$2:$D$800,4,FALSE))))</f>
        <v>5776.13</v>
      </c>
      <c r="H2072" s="43"/>
      <c r="I2072" s="44">
        <f t="shared" si="65"/>
        <v>0</v>
      </c>
    </row>
    <row r="2073" spans="1:9" x14ac:dyDescent="0.2">
      <c r="A2073" s="53" t="str">
        <f t="shared" si="64"/>
        <v>PREMIERLATEX</v>
      </c>
      <c r="B2073" s="41" t="str">
        <f>'[1]87-20-0'!B2057</f>
        <v>LFSC4P</v>
      </c>
      <c r="C2073" s="41" t="str">
        <f>VLOOKUP(B2073,'[1]87-20-0'!$B$2:$G$10000, 3,0)</f>
        <v>LAT SILIC FRENT CORAL  4L</v>
      </c>
      <c r="D2073" s="41" t="str">
        <f>VLOOKUP(B2073,'[1]87-20-0'!$B$2:$G$10000, 4,0)</f>
        <v>PREMIER</v>
      </c>
      <c r="E2073" s="41" t="str">
        <f>VLOOKUP(B2073,'[1]87-20-0'!$B$2:$G$10000, 5,0)</f>
        <v>LATEX</v>
      </c>
      <c r="F2073" s="42">
        <f>VLOOKUP(B2073,'[1]87-20-0'!$B$2:$G$10000, 6,0)</f>
        <v>20381.36</v>
      </c>
      <c r="G2073" s="52">
        <f>F2073*(1-$B$15)*(1-(IF(ISERROR(VLOOKUP(A2073,'[2]BASE OFERTAS'!$A$2:$D$800,4,FALSE)),"0 ",VLOOKUP(A2073,'[2]BASE OFERTAS'!$A$2:$D$800,4,FALSE))))</f>
        <v>20381.36</v>
      </c>
      <c r="H2073" s="43"/>
      <c r="I2073" s="44">
        <f t="shared" si="65"/>
        <v>0</v>
      </c>
    </row>
    <row r="2074" spans="1:9" x14ac:dyDescent="0.2">
      <c r="A2074" s="53" t="str">
        <f t="shared" si="64"/>
        <v>PREMIERLATEX</v>
      </c>
      <c r="B2074" s="41" t="str">
        <f>'[1]87-20-0'!B2058</f>
        <v>LISF1P</v>
      </c>
      <c r="C2074" s="41" t="str">
        <f>VLOOKUP(B2074,'[1]87-20-0'!$B$2:$G$10000, 3,0)</f>
        <v>LAT SILICE DECO FUCSIA  1</v>
      </c>
      <c r="D2074" s="41" t="str">
        <f>VLOOKUP(B2074,'[1]87-20-0'!$B$2:$G$10000, 4,0)</f>
        <v>PREMIER</v>
      </c>
      <c r="E2074" s="41" t="str">
        <f>VLOOKUP(B2074,'[1]87-20-0'!$B$2:$G$10000, 5,0)</f>
        <v>LATEX</v>
      </c>
      <c r="F2074" s="42">
        <f>VLOOKUP(B2074,'[1]87-20-0'!$B$2:$G$10000, 6,0)</f>
        <v>5776.13</v>
      </c>
      <c r="G2074" s="52">
        <f>F2074*(1-$B$15)*(1-(IF(ISERROR(VLOOKUP(A2074,'[2]BASE OFERTAS'!$A$2:$D$800,4,FALSE)),"0 ",VLOOKUP(A2074,'[2]BASE OFERTAS'!$A$2:$D$800,4,FALSE))))</f>
        <v>5776.13</v>
      </c>
      <c r="H2074" s="43"/>
      <c r="I2074" s="44">
        <f t="shared" si="65"/>
        <v>0</v>
      </c>
    </row>
    <row r="2075" spans="1:9" x14ac:dyDescent="0.2">
      <c r="A2075" s="53" t="str">
        <f t="shared" si="64"/>
        <v>PREMIERLATEX</v>
      </c>
      <c r="B2075" s="41" t="str">
        <f>'[1]87-20-0'!B2059</f>
        <v>LISF4P</v>
      </c>
      <c r="C2075" s="41" t="str">
        <f>VLOOKUP(B2075,'[1]87-20-0'!$B$2:$G$10000, 3,0)</f>
        <v>LAT SILICE DECO FUCSIA  4</v>
      </c>
      <c r="D2075" s="41" t="str">
        <f>VLOOKUP(B2075,'[1]87-20-0'!$B$2:$G$10000, 4,0)</f>
        <v>PREMIER</v>
      </c>
      <c r="E2075" s="41" t="str">
        <f>VLOOKUP(B2075,'[1]87-20-0'!$B$2:$G$10000, 5,0)</f>
        <v>LATEX</v>
      </c>
      <c r="F2075" s="42">
        <f>VLOOKUP(B2075,'[1]87-20-0'!$B$2:$G$10000, 6,0)</f>
        <v>20381.36</v>
      </c>
      <c r="G2075" s="52">
        <f>F2075*(1-$B$15)*(1-(IF(ISERROR(VLOOKUP(A2075,'[2]BASE OFERTAS'!$A$2:$D$800,4,FALSE)),"0 ",VLOOKUP(A2075,'[2]BASE OFERTAS'!$A$2:$D$800,4,FALSE))))</f>
        <v>20381.36</v>
      </c>
      <c r="H2075" s="43"/>
      <c r="I2075" s="44">
        <f t="shared" si="65"/>
        <v>0</v>
      </c>
    </row>
    <row r="2076" spans="1:9" x14ac:dyDescent="0.2">
      <c r="A2076" s="53" t="str">
        <f t="shared" si="64"/>
        <v>PREMIERLATEX</v>
      </c>
      <c r="B2076" s="41" t="str">
        <f>'[1]87-20-0'!B2060</f>
        <v>LISF10P</v>
      </c>
      <c r="C2076" s="41" t="str">
        <f>VLOOKUP(B2076,'[1]87-20-0'!$B$2:$G$10000, 3,0)</f>
        <v>LAT SILICE DECO FUCSIA 10</v>
      </c>
      <c r="D2076" s="41" t="str">
        <f>VLOOKUP(B2076,'[1]87-20-0'!$B$2:$G$10000, 4,0)</f>
        <v>PREMIER</v>
      </c>
      <c r="E2076" s="41" t="str">
        <f>VLOOKUP(B2076,'[1]87-20-0'!$B$2:$G$10000, 5,0)</f>
        <v>LATEX</v>
      </c>
      <c r="F2076" s="42">
        <f>VLOOKUP(B2076,'[1]87-20-0'!$B$2:$G$10000, 6,0)</f>
        <v>49462.33</v>
      </c>
      <c r="G2076" s="52">
        <f>F2076*(1-$B$15)*(1-(IF(ISERROR(VLOOKUP(A2076,'[2]BASE OFERTAS'!$A$2:$D$800,4,FALSE)),"0 ",VLOOKUP(A2076,'[2]BASE OFERTAS'!$A$2:$D$800,4,FALSE))))</f>
        <v>49462.33</v>
      </c>
      <c r="H2076" s="43"/>
      <c r="I2076" s="44">
        <f t="shared" si="65"/>
        <v>0</v>
      </c>
    </row>
    <row r="2077" spans="1:9" x14ac:dyDescent="0.2">
      <c r="A2077" s="53" t="str">
        <f t="shared" si="64"/>
        <v>PREMIERLATEX</v>
      </c>
      <c r="B2077" s="41" t="str">
        <f>'[1]87-20-0'!B2061</f>
        <v>LISCA4P</v>
      </c>
      <c r="C2077" s="41" t="str">
        <f>VLOOKUP(B2077,'[1]87-20-0'!$B$2:$G$10000, 3,0)</f>
        <v>LAT SILICE DECOR CANELA 4</v>
      </c>
      <c r="D2077" s="41" t="str">
        <f>VLOOKUP(B2077,'[1]87-20-0'!$B$2:$G$10000, 4,0)</f>
        <v>PREMIER</v>
      </c>
      <c r="E2077" s="41" t="str">
        <f>VLOOKUP(B2077,'[1]87-20-0'!$B$2:$G$10000, 5,0)</f>
        <v>LATEX</v>
      </c>
      <c r="F2077" s="42">
        <f>VLOOKUP(B2077,'[1]87-20-0'!$B$2:$G$10000, 6,0)</f>
        <v>20381.36</v>
      </c>
      <c r="G2077" s="52">
        <f>F2077*(1-$B$15)*(1-(IF(ISERROR(VLOOKUP(A2077,'[2]BASE OFERTAS'!$A$2:$D$800,4,FALSE)),"0 ",VLOOKUP(A2077,'[2]BASE OFERTAS'!$A$2:$D$800,4,FALSE))))</f>
        <v>20381.36</v>
      </c>
      <c r="H2077" s="43"/>
      <c r="I2077" s="44">
        <f t="shared" si="65"/>
        <v>0</v>
      </c>
    </row>
    <row r="2078" spans="1:9" x14ac:dyDescent="0.2">
      <c r="A2078" s="53" t="str">
        <f t="shared" si="64"/>
        <v>PREMIERLATEX</v>
      </c>
      <c r="B2078" s="41" t="str">
        <f>'[1]87-20-0'!B2062</f>
        <v>LISC1P</v>
      </c>
      <c r="C2078" s="41" t="str">
        <f>VLOOKUP(B2078,'[1]87-20-0'!$B$2:$G$10000, 3,0)</f>
        <v>LAT SILICE DECOR CIBOU  1</v>
      </c>
      <c r="D2078" s="41" t="str">
        <f>VLOOKUP(B2078,'[1]87-20-0'!$B$2:$G$10000, 4,0)</f>
        <v>PREMIER</v>
      </c>
      <c r="E2078" s="41" t="str">
        <f>VLOOKUP(B2078,'[1]87-20-0'!$B$2:$G$10000, 5,0)</f>
        <v>LATEX</v>
      </c>
      <c r="F2078" s="42">
        <f>VLOOKUP(B2078,'[1]87-20-0'!$B$2:$G$10000, 6,0)</f>
        <v>5776.13</v>
      </c>
      <c r="G2078" s="52">
        <f>F2078*(1-$B$15)*(1-(IF(ISERROR(VLOOKUP(A2078,'[2]BASE OFERTAS'!$A$2:$D$800,4,FALSE)),"0 ",VLOOKUP(A2078,'[2]BASE OFERTAS'!$A$2:$D$800,4,FALSE))))</f>
        <v>5776.13</v>
      </c>
      <c r="H2078" s="43"/>
      <c r="I2078" s="44">
        <f t="shared" si="65"/>
        <v>0</v>
      </c>
    </row>
    <row r="2079" spans="1:9" x14ac:dyDescent="0.2">
      <c r="A2079" s="53" t="str">
        <f t="shared" si="64"/>
        <v>PREMIERLATEX</v>
      </c>
      <c r="B2079" s="41" t="str">
        <f>'[1]87-20-0'!B2063</f>
        <v>LISC4P</v>
      </c>
      <c r="C2079" s="41" t="str">
        <f>VLOOKUP(B2079,'[1]87-20-0'!$B$2:$G$10000, 3,0)</f>
        <v>LAT SILICE DECOR CIBOU  4</v>
      </c>
      <c r="D2079" s="41" t="str">
        <f>VLOOKUP(B2079,'[1]87-20-0'!$B$2:$G$10000, 4,0)</f>
        <v>PREMIER</v>
      </c>
      <c r="E2079" s="41" t="str">
        <f>VLOOKUP(B2079,'[1]87-20-0'!$B$2:$G$10000, 5,0)</f>
        <v>LATEX</v>
      </c>
      <c r="F2079" s="42">
        <f>VLOOKUP(B2079,'[1]87-20-0'!$B$2:$G$10000, 6,0)</f>
        <v>20381.36</v>
      </c>
      <c r="G2079" s="52">
        <f>F2079*(1-$B$15)*(1-(IF(ISERROR(VLOOKUP(A2079,'[2]BASE OFERTAS'!$A$2:$D$800,4,FALSE)),"0 ",VLOOKUP(A2079,'[2]BASE OFERTAS'!$A$2:$D$800,4,FALSE))))</f>
        <v>20381.36</v>
      </c>
      <c r="H2079" s="43"/>
      <c r="I2079" s="44">
        <f t="shared" si="65"/>
        <v>0</v>
      </c>
    </row>
    <row r="2080" spans="1:9" x14ac:dyDescent="0.2">
      <c r="A2080" s="53" t="str">
        <f t="shared" si="64"/>
        <v>PREMIERLATEX</v>
      </c>
      <c r="B2080" s="41" t="str">
        <f>'[1]87-20-0'!B2064</f>
        <v>LISC10P</v>
      </c>
      <c r="C2080" s="41" t="str">
        <f>VLOOKUP(B2080,'[1]87-20-0'!$B$2:$G$10000, 3,0)</f>
        <v>LAT SILICE DECOR CIBOU 10</v>
      </c>
      <c r="D2080" s="41" t="str">
        <f>VLOOKUP(B2080,'[1]87-20-0'!$B$2:$G$10000, 4,0)</f>
        <v>PREMIER</v>
      </c>
      <c r="E2080" s="41" t="str">
        <f>VLOOKUP(B2080,'[1]87-20-0'!$B$2:$G$10000, 5,0)</f>
        <v>LATEX</v>
      </c>
      <c r="F2080" s="42">
        <f>VLOOKUP(B2080,'[1]87-20-0'!$B$2:$G$10000, 6,0)</f>
        <v>49462.33</v>
      </c>
      <c r="G2080" s="52">
        <f>F2080*(1-$B$15)*(1-(IF(ISERROR(VLOOKUP(A2080,'[2]BASE OFERTAS'!$A$2:$D$800,4,FALSE)),"0 ",VLOOKUP(A2080,'[2]BASE OFERTAS'!$A$2:$D$800,4,FALSE))))</f>
        <v>49462.33</v>
      </c>
      <c r="H2080" s="43"/>
      <c r="I2080" s="44">
        <f t="shared" si="65"/>
        <v>0</v>
      </c>
    </row>
    <row r="2081" spans="1:9" x14ac:dyDescent="0.2">
      <c r="A2081" s="53" t="str">
        <f t="shared" si="64"/>
        <v>PREMIERLATEX</v>
      </c>
      <c r="B2081" s="41" t="str">
        <f>'[1]87-20-0'!B2065</f>
        <v>LISMA1P</v>
      </c>
      <c r="C2081" s="41" t="str">
        <f>VLOOKUP(B2081,'[1]87-20-0'!$B$2:$G$10000, 3,0)</f>
        <v>LAT SILICE DECOR MANDA  1</v>
      </c>
      <c r="D2081" s="41" t="str">
        <f>VLOOKUP(B2081,'[1]87-20-0'!$B$2:$G$10000, 4,0)</f>
        <v>PREMIER</v>
      </c>
      <c r="E2081" s="41" t="str">
        <f>VLOOKUP(B2081,'[1]87-20-0'!$B$2:$G$10000, 5,0)</f>
        <v>LATEX</v>
      </c>
      <c r="F2081" s="42">
        <f>VLOOKUP(B2081,'[1]87-20-0'!$B$2:$G$10000, 6,0)</f>
        <v>5776.13</v>
      </c>
      <c r="G2081" s="52">
        <f>F2081*(1-$B$15)*(1-(IF(ISERROR(VLOOKUP(A2081,'[2]BASE OFERTAS'!$A$2:$D$800,4,FALSE)),"0 ",VLOOKUP(A2081,'[2]BASE OFERTAS'!$A$2:$D$800,4,FALSE))))</f>
        <v>5776.13</v>
      </c>
      <c r="H2081" s="43"/>
      <c r="I2081" s="44">
        <f t="shared" si="65"/>
        <v>0</v>
      </c>
    </row>
    <row r="2082" spans="1:9" x14ac:dyDescent="0.2">
      <c r="A2082" s="53" t="str">
        <f t="shared" si="64"/>
        <v>PREMIERLATEX</v>
      </c>
      <c r="B2082" s="41" t="str">
        <f>'[1]87-20-0'!B2066</f>
        <v>LISMA4P</v>
      </c>
      <c r="C2082" s="41" t="str">
        <f>VLOOKUP(B2082,'[1]87-20-0'!$B$2:$G$10000, 3,0)</f>
        <v>LAT SILICE DECOR MANDA  4</v>
      </c>
      <c r="D2082" s="41" t="str">
        <f>VLOOKUP(B2082,'[1]87-20-0'!$B$2:$G$10000, 4,0)</f>
        <v>PREMIER</v>
      </c>
      <c r="E2082" s="41" t="str">
        <f>VLOOKUP(B2082,'[1]87-20-0'!$B$2:$G$10000, 5,0)</f>
        <v>LATEX</v>
      </c>
      <c r="F2082" s="42">
        <f>VLOOKUP(B2082,'[1]87-20-0'!$B$2:$G$10000, 6,0)</f>
        <v>20381.36</v>
      </c>
      <c r="G2082" s="52">
        <f>F2082*(1-$B$15)*(1-(IF(ISERROR(VLOOKUP(A2082,'[2]BASE OFERTAS'!$A$2:$D$800,4,FALSE)),"0 ",VLOOKUP(A2082,'[2]BASE OFERTAS'!$A$2:$D$800,4,FALSE))))</f>
        <v>20381.36</v>
      </c>
      <c r="H2082" s="43"/>
      <c r="I2082" s="44">
        <f t="shared" si="65"/>
        <v>0</v>
      </c>
    </row>
    <row r="2083" spans="1:9" x14ac:dyDescent="0.2">
      <c r="A2083" s="53" t="str">
        <f t="shared" si="64"/>
        <v>PREMIERLATEX</v>
      </c>
      <c r="B2083" s="41" t="str">
        <f>'[1]87-20-0'!B2067</f>
        <v>LISMA10P</v>
      </c>
      <c r="C2083" s="41" t="str">
        <f>VLOOKUP(B2083,'[1]87-20-0'!$B$2:$G$10000, 3,0)</f>
        <v>LAT SILICE DECOR MANDA 10</v>
      </c>
      <c r="D2083" s="41" t="str">
        <f>VLOOKUP(B2083,'[1]87-20-0'!$B$2:$G$10000, 4,0)</f>
        <v>PREMIER</v>
      </c>
      <c r="E2083" s="41" t="str">
        <f>VLOOKUP(B2083,'[1]87-20-0'!$B$2:$G$10000, 5,0)</f>
        <v>LATEX</v>
      </c>
      <c r="F2083" s="42">
        <f>VLOOKUP(B2083,'[1]87-20-0'!$B$2:$G$10000, 6,0)</f>
        <v>49462.33</v>
      </c>
      <c r="G2083" s="52">
        <f>F2083*(1-$B$15)*(1-(IF(ISERROR(VLOOKUP(A2083,'[2]BASE OFERTAS'!$A$2:$D$800,4,FALSE)),"0 ",VLOOKUP(A2083,'[2]BASE OFERTAS'!$A$2:$D$800,4,FALSE))))</f>
        <v>49462.33</v>
      </c>
      <c r="H2083" s="43"/>
      <c r="I2083" s="44">
        <f t="shared" si="65"/>
        <v>0</v>
      </c>
    </row>
    <row r="2084" spans="1:9" x14ac:dyDescent="0.2">
      <c r="A2084" s="53" t="str">
        <f t="shared" si="64"/>
        <v>PREMIERLATEX</v>
      </c>
      <c r="B2084" s="41" t="str">
        <f>'[1]87-20-0'!B2068</f>
        <v>LISA1P</v>
      </c>
      <c r="C2084" s="41" t="str">
        <f>VLOOKUP(B2084,'[1]87-20-0'!$B$2:$G$10000, 3,0)</f>
        <v>LAT SILICE DECORA ARNO  1</v>
      </c>
      <c r="D2084" s="41" t="str">
        <f>VLOOKUP(B2084,'[1]87-20-0'!$B$2:$G$10000, 4,0)</f>
        <v>PREMIER</v>
      </c>
      <c r="E2084" s="41" t="str">
        <f>VLOOKUP(B2084,'[1]87-20-0'!$B$2:$G$10000, 5,0)</f>
        <v>LATEX</v>
      </c>
      <c r="F2084" s="42">
        <f>VLOOKUP(B2084,'[1]87-20-0'!$B$2:$G$10000, 6,0)</f>
        <v>5776.13</v>
      </c>
      <c r="G2084" s="52">
        <f>F2084*(1-$B$15)*(1-(IF(ISERROR(VLOOKUP(A2084,'[2]BASE OFERTAS'!$A$2:$D$800,4,FALSE)),"0 ",VLOOKUP(A2084,'[2]BASE OFERTAS'!$A$2:$D$800,4,FALSE))))</f>
        <v>5776.13</v>
      </c>
      <c r="H2084" s="43"/>
      <c r="I2084" s="44">
        <f t="shared" si="65"/>
        <v>0</v>
      </c>
    </row>
    <row r="2085" spans="1:9" x14ac:dyDescent="0.2">
      <c r="A2085" s="53" t="str">
        <f t="shared" si="64"/>
        <v>PREMIERLATEX</v>
      </c>
      <c r="B2085" s="41" t="str">
        <f>'[1]87-20-0'!B2069</f>
        <v>LISA4P</v>
      </c>
      <c r="C2085" s="41" t="str">
        <f>VLOOKUP(B2085,'[1]87-20-0'!$B$2:$G$10000, 3,0)</f>
        <v>LAT SILICE DECORA ARNO  4</v>
      </c>
      <c r="D2085" s="41" t="str">
        <f>VLOOKUP(B2085,'[1]87-20-0'!$B$2:$G$10000, 4,0)</f>
        <v>PREMIER</v>
      </c>
      <c r="E2085" s="41" t="str">
        <f>VLOOKUP(B2085,'[1]87-20-0'!$B$2:$G$10000, 5,0)</f>
        <v>LATEX</v>
      </c>
      <c r="F2085" s="42">
        <f>VLOOKUP(B2085,'[1]87-20-0'!$B$2:$G$10000, 6,0)</f>
        <v>20381.36</v>
      </c>
      <c r="G2085" s="52">
        <f>F2085*(1-$B$15)*(1-(IF(ISERROR(VLOOKUP(A2085,'[2]BASE OFERTAS'!$A$2:$D$800,4,FALSE)),"0 ",VLOOKUP(A2085,'[2]BASE OFERTAS'!$A$2:$D$800,4,FALSE))))</f>
        <v>20381.36</v>
      </c>
      <c r="H2085" s="43"/>
      <c r="I2085" s="44">
        <f t="shared" si="65"/>
        <v>0</v>
      </c>
    </row>
    <row r="2086" spans="1:9" x14ac:dyDescent="0.2">
      <c r="A2086" s="53" t="str">
        <f t="shared" si="64"/>
        <v>PREMIERLATEX</v>
      </c>
      <c r="B2086" s="41" t="str">
        <f>'[1]87-20-0'!B2070</f>
        <v>LISA10P</v>
      </c>
      <c r="C2086" s="41" t="str">
        <f>VLOOKUP(B2086,'[1]87-20-0'!$B$2:$G$10000, 3,0)</f>
        <v>LAT SILICE DECORA ARNO 10</v>
      </c>
      <c r="D2086" s="41" t="str">
        <f>VLOOKUP(B2086,'[1]87-20-0'!$B$2:$G$10000, 4,0)</f>
        <v>PREMIER</v>
      </c>
      <c r="E2086" s="41" t="str">
        <f>VLOOKUP(B2086,'[1]87-20-0'!$B$2:$G$10000, 5,0)</f>
        <v>LATEX</v>
      </c>
      <c r="F2086" s="42">
        <f>VLOOKUP(B2086,'[1]87-20-0'!$B$2:$G$10000, 6,0)</f>
        <v>49462.33</v>
      </c>
      <c r="G2086" s="52">
        <f>F2086*(1-$B$15)*(1-(IF(ISERROR(VLOOKUP(A2086,'[2]BASE OFERTAS'!$A$2:$D$800,4,FALSE)),"0 ",VLOOKUP(A2086,'[2]BASE OFERTAS'!$A$2:$D$800,4,FALSE))))</f>
        <v>49462.33</v>
      </c>
      <c r="H2086" s="43"/>
      <c r="I2086" s="44">
        <f t="shared" si="65"/>
        <v>0</v>
      </c>
    </row>
    <row r="2087" spans="1:9" x14ac:dyDescent="0.2">
      <c r="A2087" s="53" t="str">
        <f t="shared" si="64"/>
        <v>PREMIERLATEX</v>
      </c>
      <c r="B2087" s="41" t="str">
        <f>'[1]87-20-0'!B2071</f>
        <v>LISCE10P</v>
      </c>
      <c r="C2087" s="41" t="str">
        <f>VLOOKUP(B2087,'[1]87-20-0'!$B$2:$G$10000, 3,0)</f>
        <v>LAT SILICE DECORA CEIB 10</v>
      </c>
      <c r="D2087" s="41" t="str">
        <f>VLOOKUP(B2087,'[1]87-20-0'!$B$2:$G$10000, 4,0)</f>
        <v>PREMIER</v>
      </c>
      <c r="E2087" s="41" t="str">
        <f>VLOOKUP(B2087,'[1]87-20-0'!$B$2:$G$10000, 5,0)</f>
        <v>LATEX</v>
      </c>
      <c r="F2087" s="42">
        <f>VLOOKUP(B2087,'[1]87-20-0'!$B$2:$G$10000, 6,0)</f>
        <v>49462.33</v>
      </c>
      <c r="G2087" s="52">
        <f>F2087*(1-$B$15)*(1-(IF(ISERROR(VLOOKUP(A2087,'[2]BASE OFERTAS'!$A$2:$D$800,4,FALSE)),"0 ",VLOOKUP(A2087,'[2]BASE OFERTAS'!$A$2:$D$800,4,FALSE))))</f>
        <v>49462.33</v>
      </c>
      <c r="H2087" s="43"/>
      <c r="I2087" s="44">
        <f t="shared" si="65"/>
        <v>0</v>
      </c>
    </row>
    <row r="2088" spans="1:9" x14ac:dyDescent="0.2">
      <c r="A2088" s="53" t="str">
        <f t="shared" si="64"/>
        <v>PREMIERLATEX</v>
      </c>
      <c r="B2088" s="41" t="str">
        <f>'[1]87-20-0'!B2072</f>
        <v>LISCE1P</v>
      </c>
      <c r="C2088" s="41" t="str">
        <f>VLOOKUP(B2088,'[1]87-20-0'!$B$2:$G$10000, 3,0)</f>
        <v>LAT SILICE DECORA CEIBO 1</v>
      </c>
      <c r="D2088" s="41" t="str">
        <f>VLOOKUP(B2088,'[1]87-20-0'!$B$2:$G$10000, 4,0)</f>
        <v>PREMIER</v>
      </c>
      <c r="E2088" s="41" t="str">
        <f>VLOOKUP(B2088,'[1]87-20-0'!$B$2:$G$10000, 5,0)</f>
        <v>LATEX</v>
      </c>
      <c r="F2088" s="42">
        <f>VLOOKUP(B2088,'[1]87-20-0'!$B$2:$G$10000, 6,0)</f>
        <v>5776.13</v>
      </c>
      <c r="G2088" s="52">
        <f>F2088*(1-$B$15)*(1-(IF(ISERROR(VLOOKUP(A2088,'[2]BASE OFERTAS'!$A$2:$D$800,4,FALSE)),"0 ",VLOOKUP(A2088,'[2]BASE OFERTAS'!$A$2:$D$800,4,FALSE))))</f>
        <v>5776.13</v>
      </c>
      <c r="H2088" s="43"/>
      <c r="I2088" s="44">
        <f t="shared" si="65"/>
        <v>0</v>
      </c>
    </row>
    <row r="2089" spans="1:9" x14ac:dyDescent="0.2">
      <c r="A2089" s="53" t="str">
        <f t="shared" si="64"/>
        <v>PREMIERLATEX</v>
      </c>
      <c r="B2089" s="41" t="str">
        <f>'[1]87-20-0'!B2073</f>
        <v>LISCE4P</v>
      </c>
      <c r="C2089" s="41" t="str">
        <f>VLOOKUP(B2089,'[1]87-20-0'!$B$2:$G$10000, 3,0)</f>
        <v>LAT SILICE DECORA CEIBO 4</v>
      </c>
      <c r="D2089" s="41" t="str">
        <f>VLOOKUP(B2089,'[1]87-20-0'!$B$2:$G$10000, 4,0)</f>
        <v>PREMIER</v>
      </c>
      <c r="E2089" s="41" t="str">
        <f>VLOOKUP(B2089,'[1]87-20-0'!$B$2:$G$10000, 5,0)</f>
        <v>LATEX</v>
      </c>
      <c r="F2089" s="42">
        <f>VLOOKUP(B2089,'[1]87-20-0'!$B$2:$G$10000, 6,0)</f>
        <v>20381.36</v>
      </c>
      <c r="G2089" s="52">
        <f>F2089*(1-$B$15)*(1-(IF(ISERROR(VLOOKUP(A2089,'[2]BASE OFERTAS'!$A$2:$D$800,4,FALSE)),"0 ",VLOOKUP(A2089,'[2]BASE OFERTAS'!$A$2:$D$800,4,FALSE))))</f>
        <v>20381.36</v>
      </c>
      <c r="H2089" s="43"/>
      <c r="I2089" s="44">
        <f t="shared" si="65"/>
        <v>0</v>
      </c>
    </row>
    <row r="2090" spans="1:9" x14ac:dyDescent="0.2">
      <c r="A2090" s="53" t="str">
        <f t="shared" si="64"/>
        <v>PREMIERLATEX</v>
      </c>
      <c r="B2090" s="41" t="str">
        <f>'[1]87-20-0'!B2074</f>
        <v>LISL1P</v>
      </c>
      <c r="C2090" s="41" t="str">
        <f>VLOOKUP(B2090,'[1]87-20-0'!$B$2:$G$10000, 3,0)</f>
        <v>LAT SILICE DECORA LILA  1</v>
      </c>
      <c r="D2090" s="41" t="str">
        <f>VLOOKUP(B2090,'[1]87-20-0'!$B$2:$G$10000, 4,0)</f>
        <v>PREMIER</v>
      </c>
      <c r="E2090" s="41" t="str">
        <f>VLOOKUP(B2090,'[1]87-20-0'!$B$2:$G$10000, 5,0)</f>
        <v>LATEX</v>
      </c>
      <c r="F2090" s="42">
        <f>VLOOKUP(B2090,'[1]87-20-0'!$B$2:$G$10000, 6,0)</f>
        <v>5776.13</v>
      </c>
      <c r="G2090" s="52">
        <f>F2090*(1-$B$15)*(1-(IF(ISERROR(VLOOKUP(A2090,'[2]BASE OFERTAS'!$A$2:$D$800,4,FALSE)),"0 ",VLOOKUP(A2090,'[2]BASE OFERTAS'!$A$2:$D$800,4,FALSE))))</f>
        <v>5776.13</v>
      </c>
      <c r="H2090" s="43"/>
      <c r="I2090" s="44">
        <f t="shared" si="65"/>
        <v>0</v>
      </c>
    </row>
    <row r="2091" spans="1:9" x14ac:dyDescent="0.2">
      <c r="A2091" s="53" t="str">
        <f t="shared" si="64"/>
        <v>PREMIERLATEX</v>
      </c>
      <c r="B2091" s="41" t="str">
        <f>'[1]87-20-0'!B2075</f>
        <v>LISL4P</v>
      </c>
      <c r="C2091" s="41" t="str">
        <f>VLOOKUP(B2091,'[1]87-20-0'!$B$2:$G$10000, 3,0)</f>
        <v>LAT SILICE DECORA LILA  4</v>
      </c>
      <c r="D2091" s="41" t="str">
        <f>VLOOKUP(B2091,'[1]87-20-0'!$B$2:$G$10000, 4,0)</f>
        <v>PREMIER</v>
      </c>
      <c r="E2091" s="41" t="str">
        <f>VLOOKUP(B2091,'[1]87-20-0'!$B$2:$G$10000, 5,0)</f>
        <v>LATEX</v>
      </c>
      <c r="F2091" s="42">
        <f>VLOOKUP(B2091,'[1]87-20-0'!$B$2:$G$10000, 6,0)</f>
        <v>20381.36</v>
      </c>
      <c r="G2091" s="52">
        <f>F2091*(1-$B$15)*(1-(IF(ISERROR(VLOOKUP(A2091,'[2]BASE OFERTAS'!$A$2:$D$800,4,FALSE)),"0 ",VLOOKUP(A2091,'[2]BASE OFERTAS'!$A$2:$D$800,4,FALSE))))</f>
        <v>20381.36</v>
      </c>
      <c r="H2091" s="43"/>
      <c r="I2091" s="44">
        <f t="shared" si="65"/>
        <v>0</v>
      </c>
    </row>
    <row r="2092" spans="1:9" x14ac:dyDescent="0.2">
      <c r="A2092" s="53" t="str">
        <f t="shared" si="64"/>
        <v>PREMIERLATEX</v>
      </c>
      <c r="B2092" s="41" t="str">
        <f>'[1]87-20-0'!B2076</f>
        <v>LISL10P</v>
      </c>
      <c r="C2092" s="41" t="str">
        <f>VLOOKUP(B2092,'[1]87-20-0'!$B$2:$G$10000, 3,0)</f>
        <v>LAT SILICE DECORA LILA 10</v>
      </c>
      <c r="D2092" s="41" t="str">
        <f>VLOOKUP(B2092,'[1]87-20-0'!$B$2:$G$10000, 4,0)</f>
        <v>PREMIER</v>
      </c>
      <c r="E2092" s="41" t="str">
        <f>VLOOKUP(B2092,'[1]87-20-0'!$B$2:$G$10000, 5,0)</f>
        <v>LATEX</v>
      </c>
      <c r="F2092" s="42">
        <f>VLOOKUP(B2092,'[1]87-20-0'!$B$2:$G$10000, 6,0)</f>
        <v>49462.33</v>
      </c>
      <c r="G2092" s="52">
        <f>F2092*(1-$B$15)*(1-(IF(ISERROR(VLOOKUP(A2092,'[2]BASE OFERTAS'!$A$2:$D$800,4,FALSE)),"0 ",VLOOKUP(A2092,'[2]BASE OFERTAS'!$A$2:$D$800,4,FALSE))))</f>
        <v>49462.33</v>
      </c>
      <c r="H2092" s="43"/>
      <c r="I2092" s="44">
        <f t="shared" si="65"/>
        <v>0</v>
      </c>
    </row>
    <row r="2093" spans="1:9" x14ac:dyDescent="0.2">
      <c r="A2093" s="53" t="str">
        <f t="shared" si="64"/>
        <v>PREMIERLATEX</v>
      </c>
      <c r="B2093" s="41" t="str">
        <f>'[1]87-20-0'!B2077</f>
        <v>LISM1P</v>
      </c>
      <c r="C2093" s="41" t="str">
        <f>VLOOKUP(B2093,'[1]87-20-0'!$B$2:$G$10000, 3,0)</f>
        <v>LAT SILICE DECORA Maiz  1</v>
      </c>
      <c r="D2093" s="41" t="str">
        <f>VLOOKUP(B2093,'[1]87-20-0'!$B$2:$G$10000, 4,0)</f>
        <v>PREMIER</v>
      </c>
      <c r="E2093" s="41" t="str">
        <f>VLOOKUP(B2093,'[1]87-20-0'!$B$2:$G$10000, 5,0)</f>
        <v>LATEX</v>
      </c>
      <c r="F2093" s="42">
        <f>VLOOKUP(B2093,'[1]87-20-0'!$B$2:$G$10000, 6,0)</f>
        <v>5776.13</v>
      </c>
      <c r="G2093" s="52">
        <f>F2093*(1-$B$15)*(1-(IF(ISERROR(VLOOKUP(A2093,'[2]BASE OFERTAS'!$A$2:$D$800,4,FALSE)),"0 ",VLOOKUP(A2093,'[2]BASE OFERTAS'!$A$2:$D$800,4,FALSE))))</f>
        <v>5776.13</v>
      </c>
      <c r="H2093" s="43"/>
      <c r="I2093" s="44">
        <f t="shared" si="65"/>
        <v>0</v>
      </c>
    </row>
    <row r="2094" spans="1:9" x14ac:dyDescent="0.2">
      <c r="A2094" s="53" t="str">
        <f t="shared" si="64"/>
        <v>PREMIERLATEX</v>
      </c>
      <c r="B2094" s="41" t="str">
        <f>'[1]87-20-0'!B2078</f>
        <v>LISM4P</v>
      </c>
      <c r="C2094" s="41" t="str">
        <f>VLOOKUP(B2094,'[1]87-20-0'!$B$2:$G$10000, 3,0)</f>
        <v>LAT SILICE DECORA Maiz  4</v>
      </c>
      <c r="D2094" s="41" t="str">
        <f>VLOOKUP(B2094,'[1]87-20-0'!$B$2:$G$10000, 4,0)</f>
        <v>PREMIER</v>
      </c>
      <c r="E2094" s="41" t="str">
        <f>VLOOKUP(B2094,'[1]87-20-0'!$B$2:$G$10000, 5,0)</f>
        <v>LATEX</v>
      </c>
      <c r="F2094" s="42">
        <f>VLOOKUP(B2094,'[1]87-20-0'!$B$2:$G$10000, 6,0)</f>
        <v>20381.36</v>
      </c>
      <c r="G2094" s="52">
        <f>F2094*(1-$B$15)*(1-(IF(ISERROR(VLOOKUP(A2094,'[2]BASE OFERTAS'!$A$2:$D$800,4,FALSE)),"0 ",VLOOKUP(A2094,'[2]BASE OFERTAS'!$A$2:$D$800,4,FALSE))))</f>
        <v>20381.36</v>
      </c>
      <c r="H2094" s="43"/>
      <c r="I2094" s="44">
        <f t="shared" si="65"/>
        <v>0</v>
      </c>
    </row>
    <row r="2095" spans="1:9" x14ac:dyDescent="0.2">
      <c r="A2095" s="53" t="str">
        <f t="shared" si="64"/>
        <v>PREMIERLATEX</v>
      </c>
      <c r="B2095" s="41" t="str">
        <f>'[1]87-20-0'!B2079</f>
        <v>LISM10P</v>
      </c>
      <c r="C2095" s="41" t="str">
        <f>VLOOKUP(B2095,'[1]87-20-0'!$B$2:$G$10000, 3,0)</f>
        <v>LAT SILICE DECORA Maiz 10</v>
      </c>
      <c r="D2095" s="41" t="str">
        <f>VLOOKUP(B2095,'[1]87-20-0'!$B$2:$G$10000, 4,0)</f>
        <v>PREMIER</v>
      </c>
      <c r="E2095" s="41" t="str">
        <f>VLOOKUP(B2095,'[1]87-20-0'!$B$2:$G$10000, 5,0)</f>
        <v>LATEX</v>
      </c>
      <c r="F2095" s="42">
        <f>VLOOKUP(B2095,'[1]87-20-0'!$B$2:$G$10000, 6,0)</f>
        <v>49462.33</v>
      </c>
      <c r="G2095" s="52">
        <f>F2095*(1-$B$15)*(1-(IF(ISERROR(VLOOKUP(A2095,'[2]BASE OFERTAS'!$A$2:$D$800,4,FALSE)),"0 ",VLOOKUP(A2095,'[2]BASE OFERTAS'!$A$2:$D$800,4,FALSE))))</f>
        <v>49462.33</v>
      </c>
      <c r="H2095" s="43"/>
      <c r="I2095" s="44">
        <f t="shared" si="65"/>
        <v>0</v>
      </c>
    </row>
    <row r="2096" spans="1:9" x14ac:dyDescent="0.2">
      <c r="A2096" s="53" t="str">
        <f t="shared" si="64"/>
        <v>PREMIERLATEX</v>
      </c>
      <c r="B2096" s="41" t="str">
        <f>'[1]87-20-0'!B2080</f>
        <v>LISM20P</v>
      </c>
      <c r="C2096" s="41" t="str">
        <f>VLOOKUP(B2096,'[1]87-20-0'!$B$2:$G$10000, 3,0)</f>
        <v>LAT SILICE DECORA Maiz 20</v>
      </c>
      <c r="D2096" s="41" t="str">
        <f>VLOOKUP(B2096,'[1]87-20-0'!$B$2:$G$10000, 4,0)</f>
        <v>PREMIER</v>
      </c>
      <c r="E2096" s="41" t="str">
        <f>VLOOKUP(B2096,'[1]87-20-0'!$B$2:$G$10000, 5,0)</f>
        <v>LATEX</v>
      </c>
      <c r="F2096" s="42">
        <f>VLOOKUP(B2096,'[1]87-20-0'!$B$2:$G$10000, 6,0)</f>
        <v>96217.05</v>
      </c>
      <c r="G2096" s="52">
        <f>F2096*(1-$B$15)*(1-(IF(ISERROR(VLOOKUP(A2096,'[2]BASE OFERTAS'!$A$2:$D$800,4,FALSE)),"0 ",VLOOKUP(A2096,'[2]BASE OFERTAS'!$A$2:$D$800,4,FALSE))))</f>
        <v>96217.05</v>
      </c>
      <c r="H2096" s="43"/>
      <c r="I2096" s="44">
        <f t="shared" si="65"/>
        <v>0</v>
      </c>
    </row>
    <row r="2097" spans="1:9" x14ac:dyDescent="0.2">
      <c r="A2097" s="53" t="str">
        <f t="shared" si="64"/>
        <v>PREMIERLATEX</v>
      </c>
      <c r="B2097" s="41" t="str">
        <f>'[1]87-20-0'!B2081</f>
        <v>LFSBEI1P</v>
      </c>
      <c r="C2097" s="41" t="str">
        <f>VLOOKUP(B2097,'[1]87-20-0'!$B$2:$G$10000, 3,0)</f>
        <v>LAT SILICE FREN BEIGE  1L</v>
      </c>
      <c r="D2097" s="41" t="str">
        <f>VLOOKUP(B2097,'[1]87-20-0'!$B$2:$G$10000, 4,0)</f>
        <v>PREMIER</v>
      </c>
      <c r="E2097" s="41" t="str">
        <f>VLOOKUP(B2097,'[1]87-20-0'!$B$2:$G$10000, 5,0)</f>
        <v>LATEX</v>
      </c>
      <c r="F2097" s="42">
        <f>VLOOKUP(B2097,'[1]87-20-0'!$B$2:$G$10000, 6,0)</f>
        <v>4869.5600000000004</v>
      </c>
      <c r="G2097" s="52">
        <f>F2097*(1-$B$15)*(1-(IF(ISERROR(VLOOKUP(A2097,'[2]BASE OFERTAS'!$A$2:$D$800,4,FALSE)),"0 ",VLOOKUP(A2097,'[2]BASE OFERTAS'!$A$2:$D$800,4,FALSE))))</f>
        <v>4869.5600000000004</v>
      </c>
      <c r="H2097" s="43"/>
      <c r="I2097" s="44">
        <f t="shared" si="65"/>
        <v>0</v>
      </c>
    </row>
    <row r="2098" spans="1:9" x14ac:dyDescent="0.2">
      <c r="A2098" s="53" t="str">
        <f t="shared" si="64"/>
        <v>PREMIERLATEX</v>
      </c>
      <c r="B2098" s="41" t="str">
        <f>'[1]87-20-0'!B2082</f>
        <v>LFSM1P</v>
      </c>
      <c r="C2098" s="41" t="str">
        <f>VLOOKUP(B2098,'[1]87-20-0'!$B$2:$G$10000, 3,0)</f>
        <v>LAT SILICE FREN Marfil  1</v>
      </c>
      <c r="D2098" s="41" t="str">
        <f>VLOOKUP(B2098,'[1]87-20-0'!$B$2:$G$10000, 4,0)</f>
        <v>PREMIER</v>
      </c>
      <c r="E2098" s="41" t="str">
        <f>VLOOKUP(B2098,'[1]87-20-0'!$B$2:$G$10000, 5,0)</f>
        <v>LATEX</v>
      </c>
      <c r="F2098" s="42">
        <f>VLOOKUP(B2098,'[1]87-20-0'!$B$2:$G$10000, 6,0)</f>
        <v>5776.13</v>
      </c>
      <c r="G2098" s="52">
        <f>F2098*(1-$B$15)*(1-(IF(ISERROR(VLOOKUP(A2098,'[2]BASE OFERTAS'!$A$2:$D$800,4,FALSE)),"0 ",VLOOKUP(A2098,'[2]BASE OFERTAS'!$A$2:$D$800,4,FALSE))))</f>
        <v>5776.13</v>
      </c>
      <c r="H2098" s="43"/>
      <c r="I2098" s="44">
        <f t="shared" si="65"/>
        <v>0</v>
      </c>
    </row>
    <row r="2099" spans="1:9" x14ac:dyDescent="0.2">
      <c r="A2099" s="53" t="str">
        <f t="shared" si="64"/>
        <v>PREMIERLATEX</v>
      </c>
      <c r="B2099" s="41" t="str">
        <f>'[1]87-20-0'!B2083</f>
        <v>LFSM4P</v>
      </c>
      <c r="C2099" s="41" t="str">
        <f>VLOOKUP(B2099,'[1]87-20-0'!$B$2:$G$10000, 3,0)</f>
        <v>LAT SILICE FREN Marfil  4</v>
      </c>
      <c r="D2099" s="41" t="str">
        <f>VLOOKUP(B2099,'[1]87-20-0'!$B$2:$G$10000, 4,0)</f>
        <v>PREMIER</v>
      </c>
      <c r="E2099" s="41" t="str">
        <f>VLOOKUP(B2099,'[1]87-20-0'!$B$2:$G$10000, 5,0)</f>
        <v>LATEX</v>
      </c>
      <c r="F2099" s="42">
        <f>VLOOKUP(B2099,'[1]87-20-0'!$B$2:$G$10000, 6,0)</f>
        <v>20381.36</v>
      </c>
      <c r="G2099" s="52">
        <f>F2099*(1-$B$15)*(1-(IF(ISERROR(VLOOKUP(A2099,'[2]BASE OFERTAS'!$A$2:$D$800,4,FALSE)),"0 ",VLOOKUP(A2099,'[2]BASE OFERTAS'!$A$2:$D$800,4,FALSE))))</f>
        <v>20381.36</v>
      </c>
      <c r="H2099" s="43"/>
      <c r="I2099" s="44">
        <f t="shared" si="65"/>
        <v>0</v>
      </c>
    </row>
    <row r="2100" spans="1:9" x14ac:dyDescent="0.2">
      <c r="A2100" s="53" t="str">
        <f t="shared" si="64"/>
        <v>PREMIERLATEX</v>
      </c>
      <c r="B2100" s="41" t="str">
        <f>'[1]87-20-0'!B2084</f>
        <v>LFSM10P</v>
      </c>
      <c r="C2100" s="41" t="str">
        <f>VLOOKUP(B2100,'[1]87-20-0'!$B$2:$G$10000, 3,0)</f>
        <v>LAT SILICE FREN Marfil 10</v>
      </c>
      <c r="D2100" s="41" t="str">
        <f>VLOOKUP(B2100,'[1]87-20-0'!$B$2:$G$10000, 4,0)</f>
        <v>PREMIER</v>
      </c>
      <c r="E2100" s="41" t="str">
        <f>VLOOKUP(B2100,'[1]87-20-0'!$B$2:$G$10000, 5,0)</f>
        <v>LATEX</v>
      </c>
      <c r="F2100" s="42">
        <f>VLOOKUP(B2100,'[1]87-20-0'!$B$2:$G$10000, 6,0)</f>
        <v>49462.33</v>
      </c>
      <c r="G2100" s="52">
        <f>F2100*(1-$B$15)*(1-(IF(ISERROR(VLOOKUP(A2100,'[2]BASE OFERTAS'!$A$2:$D$800,4,FALSE)),"0 ",VLOOKUP(A2100,'[2]BASE OFERTAS'!$A$2:$D$800,4,FALSE))))</f>
        <v>49462.33</v>
      </c>
      <c r="H2100" s="43"/>
      <c r="I2100" s="44">
        <f t="shared" si="65"/>
        <v>0</v>
      </c>
    </row>
    <row r="2101" spans="1:9" x14ac:dyDescent="0.2">
      <c r="A2101" s="53" t="str">
        <f t="shared" si="64"/>
        <v>PREMIERLATEX</v>
      </c>
      <c r="B2101" s="41" t="str">
        <f>'[1]87-20-0'!B2085</f>
        <v>LFSM20P</v>
      </c>
      <c r="C2101" s="41" t="str">
        <f>VLOOKUP(B2101,'[1]87-20-0'!$B$2:$G$10000, 3,0)</f>
        <v>LAT SILICE FREN Marfil 20</v>
      </c>
      <c r="D2101" s="41" t="str">
        <f>VLOOKUP(B2101,'[1]87-20-0'!$B$2:$G$10000, 4,0)</f>
        <v>PREMIER</v>
      </c>
      <c r="E2101" s="41" t="str">
        <f>VLOOKUP(B2101,'[1]87-20-0'!$B$2:$G$10000, 5,0)</f>
        <v>LATEX</v>
      </c>
      <c r="F2101" s="42">
        <f>VLOOKUP(B2101,'[1]87-20-0'!$B$2:$G$10000, 6,0)</f>
        <v>96217.05</v>
      </c>
      <c r="G2101" s="52">
        <f>F2101*(1-$B$15)*(1-(IF(ISERROR(VLOOKUP(A2101,'[2]BASE OFERTAS'!$A$2:$D$800,4,FALSE)),"0 ",VLOOKUP(A2101,'[2]BASE OFERTAS'!$A$2:$D$800,4,FALSE))))</f>
        <v>96217.05</v>
      </c>
      <c r="H2101" s="43"/>
      <c r="I2101" s="44">
        <f t="shared" si="65"/>
        <v>0</v>
      </c>
    </row>
    <row r="2102" spans="1:9" x14ac:dyDescent="0.2">
      <c r="A2102" s="53" t="str">
        <f t="shared" si="64"/>
        <v>PREMIERLATEX</v>
      </c>
      <c r="B2102" s="41" t="str">
        <f>'[1]87-20-0'!B2086</f>
        <v>LFSBEI4P</v>
      </c>
      <c r="C2102" s="41" t="str">
        <f>VLOOKUP(B2102,'[1]87-20-0'!$B$2:$G$10000, 3,0)</f>
        <v>LAT SILICE FRENT BEIGE  4</v>
      </c>
      <c r="D2102" s="41" t="str">
        <f>VLOOKUP(B2102,'[1]87-20-0'!$B$2:$G$10000, 4,0)</f>
        <v>PREMIER</v>
      </c>
      <c r="E2102" s="41" t="str">
        <f>VLOOKUP(B2102,'[1]87-20-0'!$B$2:$G$10000, 5,0)</f>
        <v>LATEX</v>
      </c>
      <c r="F2102" s="42">
        <f>VLOOKUP(B2102,'[1]87-20-0'!$B$2:$G$10000, 6,0)</f>
        <v>16875.97</v>
      </c>
      <c r="G2102" s="52">
        <f>F2102*(1-$B$15)*(1-(IF(ISERROR(VLOOKUP(A2102,'[2]BASE OFERTAS'!$A$2:$D$800,4,FALSE)),"0 ",VLOOKUP(A2102,'[2]BASE OFERTAS'!$A$2:$D$800,4,FALSE))))</f>
        <v>16875.97</v>
      </c>
      <c r="H2102" s="43"/>
      <c r="I2102" s="44">
        <f t="shared" si="65"/>
        <v>0</v>
      </c>
    </row>
    <row r="2103" spans="1:9" x14ac:dyDescent="0.2">
      <c r="A2103" s="53" t="str">
        <f t="shared" si="64"/>
        <v>PREMIERLATEX</v>
      </c>
      <c r="B2103" s="41" t="str">
        <f>'[1]87-20-0'!B2087</f>
        <v>LFSBEI10</v>
      </c>
      <c r="C2103" s="41" t="str">
        <f>VLOOKUP(B2103,'[1]87-20-0'!$B$2:$G$10000, 3,0)</f>
        <v>LAT SILICE FRENT BEIGE 10</v>
      </c>
      <c r="D2103" s="41" t="str">
        <f>VLOOKUP(B2103,'[1]87-20-0'!$B$2:$G$10000, 4,0)</f>
        <v>PREMIER</v>
      </c>
      <c r="E2103" s="41" t="str">
        <f>VLOOKUP(B2103,'[1]87-20-0'!$B$2:$G$10000, 5,0)</f>
        <v>LATEX</v>
      </c>
      <c r="F2103" s="42">
        <f>VLOOKUP(B2103,'[1]87-20-0'!$B$2:$G$10000, 6,0)</f>
        <v>41001.040000000001</v>
      </c>
      <c r="G2103" s="52">
        <f>F2103*(1-$B$15)*(1-(IF(ISERROR(VLOOKUP(A2103,'[2]BASE OFERTAS'!$A$2:$D$800,4,FALSE)),"0 ",VLOOKUP(A2103,'[2]BASE OFERTAS'!$A$2:$D$800,4,FALSE))))</f>
        <v>41001.040000000001</v>
      </c>
      <c r="H2103" s="43"/>
      <c r="I2103" s="44">
        <f t="shared" si="65"/>
        <v>0</v>
      </c>
    </row>
    <row r="2104" spans="1:9" x14ac:dyDescent="0.2">
      <c r="A2104" s="53" t="str">
        <f t="shared" si="64"/>
        <v>PREMIERLATEX</v>
      </c>
      <c r="B2104" s="41" t="str">
        <f>'[1]87-20-0'!B2088</f>
        <v>LFSBEI20</v>
      </c>
      <c r="C2104" s="41" t="str">
        <f>VLOOKUP(B2104,'[1]87-20-0'!$B$2:$G$10000, 3,0)</f>
        <v>LAT SILICE FRENT BEIGE 20</v>
      </c>
      <c r="D2104" s="41" t="str">
        <f>VLOOKUP(B2104,'[1]87-20-0'!$B$2:$G$10000, 4,0)</f>
        <v>PREMIER</v>
      </c>
      <c r="E2104" s="41" t="str">
        <f>VLOOKUP(B2104,'[1]87-20-0'!$B$2:$G$10000, 5,0)</f>
        <v>LATEX</v>
      </c>
      <c r="F2104" s="42">
        <f>VLOOKUP(B2104,'[1]87-20-0'!$B$2:$G$10000, 6,0)</f>
        <v>79294.45</v>
      </c>
      <c r="G2104" s="52">
        <f>F2104*(1-$B$15)*(1-(IF(ISERROR(VLOOKUP(A2104,'[2]BASE OFERTAS'!$A$2:$D$800,4,FALSE)),"0 ",VLOOKUP(A2104,'[2]BASE OFERTAS'!$A$2:$D$800,4,FALSE))))</f>
        <v>79294.45</v>
      </c>
      <c r="H2104" s="43"/>
      <c r="I2104" s="44">
        <f t="shared" si="65"/>
        <v>0</v>
      </c>
    </row>
    <row r="2105" spans="1:9" x14ac:dyDescent="0.2">
      <c r="A2105" s="53" t="str">
        <f t="shared" si="64"/>
        <v>PREMIERLATEX</v>
      </c>
      <c r="B2105" s="41" t="str">
        <f>'[1]87-20-0'!B2089</f>
        <v>LFSB1P</v>
      </c>
      <c r="C2105" s="41" t="str">
        <f>VLOOKUP(B2105,'[1]87-20-0'!$B$2:$G$10000, 3,0)</f>
        <v>LAT SILICE FRENT BLANC  1</v>
      </c>
      <c r="D2105" s="41" t="str">
        <f>VLOOKUP(B2105,'[1]87-20-0'!$B$2:$G$10000, 4,0)</f>
        <v>PREMIER</v>
      </c>
      <c r="E2105" s="41" t="str">
        <f>VLOOKUP(B2105,'[1]87-20-0'!$B$2:$G$10000, 5,0)</f>
        <v>LATEX</v>
      </c>
      <c r="F2105" s="42">
        <f>VLOOKUP(B2105,'[1]87-20-0'!$B$2:$G$10000, 6,0)</f>
        <v>5776.13</v>
      </c>
      <c r="G2105" s="52">
        <f>F2105*(1-$B$15)*(1-(IF(ISERROR(VLOOKUP(A2105,'[2]BASE OFERTAS'!$A$2:$D$800,4,FALSE)),"0 ",VLOOKUP(A2105,'[2]BASE OFERTAS'!$A$2:$D$800,4,FALSE))))</f>
        <v>5776.13</v>
      </c>
      <c r="H2105" s="43"/>
      <c r="I2105" s="44">
        <f t="shared" si="65"/>
        <v>0</v>
      </c>
    </row>
    <row r="2106" spans="1:9" x14ac:dyDescent="0.2">
      <c r="A2106" s="53" t="str">
        <f t="shared" si="64"/>
        <v>PREMIERLATEX</v>
      </c>
      <c r="B2106" s="41" t="str">
        <f>'[1]87-20-0'!B2090</f>
        <v>LFSB4P</v>
      </c>
      <c r="C2106" s="41" t="str">
        <f>VLOOKUP(B2106,'[1]87-20-0'!$B$2:$G$10000, 3,0)</f>
        <v>LAT SILICE FRENT BLANC  4</v>
      </c>
      <c r="D2106" s="41" t="str">
        <f>VLOOKUP(B2106,'[1]87-20-0'!$B$2:$G$10000, 4,0)</f>
        <v>PREMIER</v>
      </c>
      <c r="E2106" s="41" t="str">
        <f>VLOOKUP(B2106,'[1]87-20-0'!$B$2:$G$10000, 5,0)</f>
        <v>LATEX</v>
      </c>
      <c r="F2106" s="42">
        <f>VLOOKUP(B2106,'[1]87-20-0'!$B$2:$G$10000, 6,0)</f>
        <v>20381.36</v>
      </c>
      <c r="G2106" s="52">
        <f>F2106*(1-$B$15)*(1-(IF(ISERROR(VLOOKUP(A2106,'[2]BASE OFERTAS'!$A$2:$D$800,4,FALSE)),"0 ",VLOOKUP(A2106,'[2]BASE OFERTAS'!$A$2:$D$800,4,FALSE))))</f>
        <v>20381.36</v>
      </c>
      <c r="H2106" s="43"/>
      <c r="I2106" s="44">
        <f t="shared" si="65"/>
        <v>0</v>
      </c>
    </row>
    <row r="2107" spans="1:9" x14ac:dyDescent="0.2">
      <c r="A2107" s="53" t="str">
        <f t="shared" si="64"/>
        <v>PREMIERLATEX</v>
      </c>
      <c r="B2107" s="41" t="str">
        <f>'[1]87-20-0'!B2091</f>
        <v>LFSB10P</v>
      </c>
      <c r="C2107" s="41" t="str">
        <f>VLOOKUP(B2107,'[1]87-20-0'!$B$2:$G$10000, 3,0)</f>
        <v>LAT SILICE FRENT BLANC 10</v>
      </c>
      <c r="D2107" s="41" t="str">
        <f>VLOOKUP(B2107,'[1]87-20-0'!$B$2:$G$10000, 4,0)</f>
        <v>PREMIER</v>
      </c>
      <c r="E2107" s="41" t="str">
        <f>VLOOKUP(B2107,'[1]87-20-0'!$B$2:$G$10000, 5,0)</f>
        <v>LATEX</v>
      </c>
      <c r="F2107" s="42">
        <f>VLOOKUP(B2107,'[1]87-20-0'!$B$2:$G$10000, 6,0)</f>
        <v>49462.33</v>
      </c>
      <c r="G2107" s="52">
        <f>F2107*(1-$B$15)*(1-(IF(ISERROR(VLOOKUP(A2107,'[2]BASE OFERTAS'!$A$2:$D$800,4,FALSE)),"0 ",VLOOKUP(A2107,'[2]BASE OFERTAS'!$A$2:$D$800,4,FALSE))))</f>
        <v>49462.33</v>
      </c>
      <c r="H2107" s="43"/>
      <c r="I2107" s="44">
        <f t="shared" si="65"/>
        <v>0</v>
      </c>
    </row>
    <row r="2108" spans="1:9" x14ac:dyDescent="0.2">
      <c r="A2108" s="53" t="str">
        <f t="shared" si="64"/>
        <v>PREMIERLATEX</v>
      </c>
      <c r="B2108" s="41" t="str">
        <f>'[1]87-20-0'!B2092</f>
        <v>LFSB20P</v>
      </c>
      <c r="C2108" s="41" t="str">
        <f>VLOOKUP(B2108,'[1]87-20-0'!$B$2:$G$10000, 3,0)</f>
        <v>LAT SILICE FRENT BLANC 20</v>
      </c>
      <c r="D2108" s="41" t="str">
        <f>VLOOKUP(B2108,'[1]87-20-0'!$B$2:$G$10000, 4,0)</f>
        <v>PREMIER</v>
      </c>
      <c r="E2108" s="41" t="str">
        <f>VLOOKUP(B2108,'[1]87-20-0'!$B$2:$G$10000, 5,0)</f>
        <v>LATEX</v>
      </c>
      <c r="F2108" s="42">
        <f>VLOOKUP(B2108,'[1]87-20-0'!$B$2:$G$10000, 6,0)</f>
        <v>96217.05</v>
      </c>
      <c r="G2108" s="52">
        <f>F2108*(1-$B$15)*(1-(IF(ISERROR(VLOOKUP(A2108,'[2]BASE OFERTAS'!$A$2:$D$800,4,FALSE)),"0 ",VLOOKUP(A2108,'[2]BASE OFERTAS'!$A$2:$D$800,4,FALSE))))</f>
        <v>96217.05</v>
      </c>
      <c r="H2108" s="43"/>
      <c r="I2108" s="44">
        <f t="shared" si="65"/>
        <v>0</v>
      </c>
    </row>
    <row r="2109" spans="1:9" x14ac:dyDescent="0.2">
      <c r="A2109" s="53" t="str">
        <f t="shared" si="64"/>
        <v>PREMIERLATEX</v>
      </c>
      <c r="B2109" s="41" t="str">
        <f>'[1]87-20-0'!B2093</f>
        <v>LFSN1P</v>
      </c>
      <c r="C2109" s="41" t="str">
        <f>VLOOKUP(B2109,'[1]87-20-0'!$B$2:$G$10000, 3,0)</f>
        <v>LAT SILICE FRENT Negro  1</v>
      </c>
      <c r="D2109" s="41" t="str">
        <f>VLOOKUP(B2109,'[1]87-20-0'!$B$2:$G$10000, 4,0)</f>
        <v>PREMIER</v>
      </c>
      <c r="E2109" s="41" t="str">
        <f>VLOOKUP(B2109,'[1]87-20-0'!$B$2:$G$10000, 5,0)</f>
        <v>LATEX</v>
      </c>
      <c r="F2109" s="42">
        <f>VLOOKUP(B2109,'[1]87-20-0'!$B$2:$G$10000, 6,0)</f>
        <v>4869.5600000000004</v>
      </c>
      <c r="G2109" s="52">
        <f>F2109*(1-$B$15)*(1-(IF(ISERROR(VLOOKUP(A2109,'[2]BASE OFERTAS'!$A$2:$D$800,4,FALSE)),"0 ",VLOOKUP(A2109,'[2]BASE OFERTAS'!$A$2:$D$800,4,FALSE))))</f>
        <v>4869.5600000000004</v>
      </c>
      <c r="H2109" s="43"/>
      <c r="I2109" s="44">
        <f t="shared" si="65"/>
        <v>0</v>
      </c>
    </row>
    <row r="2110" spans="1:9" x14ac:dyDescent="0.2">
      <c r="A2110" s="53" t="str">
        <f t="shared" si="64"/>
        <v>PREMIERLATEX</v>
      </c>
      <c r="B2110" s="41" t="str">
        <f>'[1]87-20-0'!B2094</f>
        <v>LFSN4P</v>
      </c>
      <c r="C2110" s="41" t="str">
        <f>VLOOKUP(B2110,'[1]87-20-0'!$B$2:$G$10000, 3,0)</f>
        <v>LAT SILICE FRENT Negro  4</v>
      </c>
      <c r="D2110" s="41" t="str">
        <f>VLOOKUP(B2110,'[1]87-20-0'!$B$2:$G$10000, 4,0)</f>
        <v>PREMIER</v>
      </c>
      <c r="E2110" s="41" t="str">
        <f>VLOOKUP(B2110,'[1]87-20-0'!$B$2:$G$10000, 5,0)</f>
        <v>LATEX</v>
      </c>
      <c r="F2110" s="42">
        <f>VLOOKUP(B2110,'[1]87-20-0'!$B$2:$G$10000, 6,0)</f>
        <v>16875.97</v>
      </c>
      <c r="G2110" s="52">
        <f>F2110*(1-$B$15)*(1-(IF(ISERROR(VLOOKUP(A2110,'[2]BASE OFERTAS'!$A$2:$D$800,4,FALSE)),"0 ",VLOOKUP(A2110,'[2]BASE OFERTAS'!$A$2:$D$800,4,FALSE))))</f>
        <v>16875.97</v>
      </c>
      <c r="H2110" s="43"/>
      <c r="I2110" s="44">
        <f t="shared" si="65"/>
        <v>0</v>
      </c>
    </row>
    <row r="2111" spans="1:9" x14ac:dyDescent="0.2">
      <c r="A2111" s="53" t="str">
        <f t="shared" si="64"/>
        <v>PREMIERLATEX</v>
      </c>
      <c r="B2111" s="41" t="str">
        <f>'[1]87-20-0'!B2095</f>
        <v>LFSN10P</v>
      </c>
      <c r="C2111" s="41" t="str">
        <f>VLOOKUP(B2111,'[1]87-20-0'!$B$2:$G$10000, 3,0)</f>
        <v>LAT SILICE FRENT Negro 10</v>
      </c>
      <c r="D2111" s="41" t="str">
        <f>VLOOKUP(B2111,'[1]87-20-0'!$B$2:$G$10000, 4,0)</f>
        <v>PREMIER</v>
      </c>
      <c r="E2111" s="41" t="str">
        <f>VLOOKUP(B2111,'[1]87-20-0'!$B$2:$G$10000, 5,0)</f>
        <v>LATEX</v>
      </c>
      <c r="F2111" s="42">
        <f>VLOOKUP(B2111,'[1]87-20-0'!$B$2:$G$10000, 6,0)</f>
        <v>41001.040000000001</v>
      </c>
      <c r="G2111" s="52">
        <f>F2111*(1-$B$15)*(1-(IF(ISERROR(VLOOKUP(A2111,'[2]BASE OFERTAS'!$A$2:$D$800,4,FALSE)),"0 ",VLOOKUP(A2111,'[2]BASE OFERTAS'!$A$2:$D$800,4,FALSE))))</f>
        <v>41001.040000000001</v>
      </c>
      <c r="H2111" s="43"/>
      <c r="I2111" s="44">
        <f t="shared" si="65"/>
        <v>0</v>
      </c>
    </row>
    <row r="2112" spans="1:9" x14ac:dyDescent="0.2">
      <c r="A2112" s="53" t="str">
        <f t="shared" si="64"/>
        <v>PREMIERLATEX</v>
      </c>
      <c r="B2112" s="41" t="str">
        <f>'[1]87-20-0'!B2096</f>
        <v>LFSN20P</v>
      </c>
      <c r="C2112" s="41" t="str">
        <f>VLOOKUP(B2112,'[1]87-20-0'!$B$2:$G$10000, 3,0)</f>
        <v>LAT SILICE FRENT Negro 20</v>
      </c>
      <c r="D2112" s="41" t="str">
        <f>VLOOKUP(B2112,'[1]87-20-0'!$B$2:$G$10000, 4,0)</f>
        <v>PREMIER</v>
      </c>
      <c r="E2112" s="41" t="str">
        <f>VLOOKUP(B2112,'[1]87-20-0'!$B$2:$G$10000, 5,0)</f>
        <v>LATEX</v>
      </c>
      <c r="F2112" s="42">
        <f>VLOOKUP(B2112,'[1]87-20-0'!$B$2:$G$10000, 6,0)</f>
        <v>79294.45</v>
      </c>
      <c r="G2112" s="52">
        <f>F2112*(1-$B$15)*(1-(IF(ISERROR(VLOOKUP(A2112,'[2]BASE OFERTAS'!$A$2:$D$800,4,FALSE)),"0 ",VLOOKUP(A2112,'[2]BASE OFERTAS'!$A$2:$D$800,4,FALSE))))</f>
        <v>79294.45</v>
      </c>
      <c r="H2112" s="43"/>
      <c r="I2112" s="44">
        <f t="shared" si="65"/>
        <v>0</v>
      </c>
    </row>
    <row r="2113" spans="1:9" x14ac:dyDescent="0.2">
      <c r="A2113" s="53" t="str">
        <f t="shared" si="64"/>
        <v>PREMIERLATEX</v>
      </c>
      <c r="B2113" s="41" t="str">
        <f>'[1]87-20-0'!B2097</f>
        <v>LFSO4P</v>
      </c>
      <c r="C2113" s="41" t="str">
        <f>VLOOKUP(B2113,'[1]87-20-0'!$B$2:$G$10000, 3,0)</f>
        <v>LAT SILICE FRENT OCRE  4L</v>
      </c>
      <c r="D2113" s="41" t="str">
        <f>VLOOKUP(B2113,'[1]87-20-0'!$B$2:$G$10000, 4,0)</f>
        <v>PREMIER</v>
      </c>
      <c r="E2113" s="41" t="str">
        <f>VLOOKUP(B2113,'[1]87-20-0'!$B$2:$G$10000, 5,0)</f>
        <v>LATEX</v>
      </c>
      <c r="F2113" s="42">
        <f>VLOOKUP(B2113,'[1]87-20-0'!$B$2:$G$10000, 6,0)</f>
        <v>16875.97</v>
      </c>
      <c r="G2113" s="52">
        <f>F2113*(1-$B$15)*(1-(IF(ISERROR(VLOOKUP(A2113,'[2]BASE OFERTAS'!$A$2:$D$800,4,FALSE)),"0 ",VLOOKUP(A2113,'[2]BASE OFERTAS'!$A$2:$D$800,4,FALSE))))</f>
        <v>16875.97</v>
      </c>
      <c r="H2113" s="43"/>
      <c r="I2113" s="44">
        <f t="shared" si="65"/>
        <v>0</v>
      </c>
    </row>
    <row r="2114" spans="1:9" x14ac:dyDescent="0.2">
      <c r="A2114" s="53" t="str">
        <f t="shared" si="64"/>
        <v>PREMIERLATEX</v>
      </c>
      <c r="B2114" s="41" t="str">
        <f>'[1]87-20-0'!B2098</f>
        <v>LISB1P</v>
      </c>
      <c r="C2114" s="41" t="str">
        <f>VLOOKUP(B2114,'[1]87-20-0'!$B$2:$G$10000, 3,0)</f>
        <v>LAT SILICE S/LAV BLANC  1</v>
      </c>
      <c r="D2114" s="41" t="str">
        <f>VLOOKUP(B2114,'[1]87-20-0'!$B$2:$G$10000, 4,0)</f>
        <v>PREMIER</v>
      </c>
      <c r="E2114" s="41" t="str">
        <f>VLOOKUP(B2114,'[1]87-20-0'!$B$2:$G$10000, 5,0)</f>
        <v>LATEX</v>
      </c>
      <c r="F2114" s="42">
        <f>VLOOKUP(B2114,'[1]87-20-0'!$B$2:$G$10000, 6,0)</f>
        <v>5802.04</v>
      </c>
      <c r="G2114" s="52">
        <f>F2114*(1-$B$15)*(1-(IF(ISERROR(VLOOKUP(A2114,'[2]BASE OFERTAS'!$A$2:$D$800,4,FALSE)),"0 ",VLOOKUP(A2114,'[2]BASE OFERTAS'!$A$2:$D$800,4,FALSE))))</f>
        <v>5802.04</v>
      </c>
      <c r="H2114" s="43"/>
      <c r="I2114" s="44">
        <f t="shared" si="65"/>
        <v>0</v>
      </c>
    </row>
    <row r="2115" spans="1:9" x14ac:dyDescent="0.2">
      <c r="A2115" s="53" t="str">
        <f t="shared" si="64"/>
        <v>PREMIERLATEX</v>
      </c>
      <c r="B2115" s="41" t="str">
        <f>'[1]87-20-0'!B2099</f>
        <v>LISB4P</v>
      </c>
      <c r="C2115" s="41" t="str">
        <f>VLOOKUP(B2115,'[1]87-20-0'!$B$2:$G$10000, 3,0)</f>
        <v>LAT SILICE S/LAV BLANC  4</v>
      </c>
      <c r="D2115" s="41" t="str">
        <f>VLOOKUP(B2115,'[1]87-20-0'!$B$2:$G$10000, 4,0)</f>
        <v>PREMIER</v>
      </c>
      <c r="E2115" s="41" t="str">
        <f>VLOOKUP(B2115,'[1]87-20-0'!$B$2:$G$10000, 5,0)</f>
        <v>LATEX</v>
      </c>
      <c r="F2115" s="42">
        <f>VLOOKUP(B2115,'[1]87-20-0'!$B$2:$G$10000, 6,0)</f>
        <v>20481.52</v>
      </c>
      <c r="G2115" s="52">
        <f>F2115*(1-$B$15)*(1-(IF(ISERROR(VLOOKUP(A2115,'[2]BASE OFERTAS'!$A$2:$D$800,4,FALSE)),"0 ",VLOOKUP(A2115,'[2]BASE OFERTAS'!$A$2:$D$800,4,FALSE))))</f>
        <v>20481.52</v>
      </c>
      <c r="H2115" s="43"/>
      <c r="I2115" s="44">
        <f t="shared" si="65"/>
        <v>0</v>
      </c>
    </row>
    <row r="2116" spans="1:9" x14ac:dyDescent="0.2">
      <c r="A2116" s="53" t="str">
        <f t="shared" si="64"/>
        <v>PREMIERLATEX</v>
      </c>
      <c r="B2116" s="41" t="str">
        <f>'[1]87-20-0'!B2100</f>
        <v>LISB10P</v>
      </c>
      <c r="C2116" s="41" t="str">
        <f>VLOOKUP(B2116,'[1]87-20-0'!$B$2:$G$10000, 3,0)</f>
        <v>LAT SILICE S/LAV BLANC 10</v>
      </c>
      <c r="D2116" s="41" t="str">
        <f>VLOOKUP(B2116,'[1]87-20-0'!$B$2:$G$10000, 4,0)</f>
        <v>PREMIER</v>
      </c>
      <c r="E2116" s="41" t="str">
        <f>VLOOKUP(B2116,'[1]87-20-0'!$B$2:$G$10000, 5,0)</f>
        <v>LATEX</v>
      </c>
      <c r="F2116" s="42">
        <f>VLOOKUP(B2116,'[1]87-20-0'!$B$2:$G$10000, 6,0)</f>
        <v>49704.08</v>
      </c>
      <c r="G2116" s="52">
        <f>F2116*(1-$B$15)*(1-(IF(ISERROR(VLOOKUP(A2116,'[2]BASE OFERTAS'!$A$2:$D$800,4,FALSE)),"0 ",VLOOKUP(A2116,'[2]BASE OFERTAS'!$A$2:$D$800,4,FALSE))))</f>
        <v>49704.08</v>
      </c>
      <c r="H2116" s="43"/>
      <c r="I2116" s="44">
        <f t="shared" si="65"/>
        <v>0</v>
      </c>
    </row>
    <row r="2117" spans="1:9" x14ac:dyDescent="0.2">
      <c r="A2117" s="53" t="str">
        <f t="shared" si="64"/>
        <v>PREMIERLATEX</v>
      </c>
      <c r="B2117" s="41" t="str">
        <f>'[1]87-20-0'!B2101</f>
        <v>LISB20P</v>
      </c>
      <c r="C2117" s="41" t="str">
        <f>VLOOKUP(B2117,'[1]87-20-0'!$B$2:$G$10000, 3,0)</f>
        <v>LAT SILICE S/LAV BLANC 20</v>
      </c>
      <c r="D2117" s="41" t="str">
        <f>VLOOKUP(B2117,'[1]87-20-0'!$B$2:$G$10000, 4,0)</f>
        <v>PREMIER</v>
      </c>
      <c r="E2117" s="41" t="str">
        <f>VLOOKUP(B2117,'[1]87-20-0'!$B$2:$G$10000, 5,0)</f>
        <v>LATEX</v>
      </c>
      <c r="F2117" s="42">
        <f>VLOOKUP(B2117,'[1]87-20-0'!$B$2:$G$10000, 6,0)</f>
        <v>96700.55</v>
      </c>
      <c r="G2117" s="52">
        <f>F2117*(1-$B$15)*(1-(IF(ISERROR(VLOOKUP(A2117,'[2]BASE OFERTAS'!$A$2:$D$800,4,FALSE)),"0 ",VLOOKUP(A2117,'[2]BASE OFERTAS'!$A$2:$D$800,4,FALSE))))</f>
        <v>96700.55</v>
      </c>
      <c r="H2117" s="43"/>
      <c r="I2117" s="44">
        <f t="shared" si="65"/>
        <v>0</v>
      </c>
    </row>
    <row r="2118" spans="1:9" x14ac:dyDescent="0.2">
      <c r="A2118" s="53" t="str">
        <f t="shared" si="64"/>
        <v>PREMIERLATEX</v>
      </c>
      <c r="B2118" s="41" t="str">
        <f>'[1]87-20-0'!B2102</f>
        <v>LFSRT20P</v>
      </c>
      <c r="C2118" s="41" t="str">
        <f>VLOOKUP(B2118,'[1]87-20-0'!$B$2:$G$10000, 3,0)</f>
        <v>LAT.SILI FREN RO/TEJA 20L</v>
      </c>
      <c r="D2118" s="41" t="str">
        <f>VLOOKUP(B2118,'[1]87-20-0'!$B$2:$G$10000, 4,0)</f>
        <v>PREMIER</v>
      </c>
      <c r="E2118" s="41" t="str">
        <f>VLOOKUP(B2118,'[1]87-20-0'!$B$2:$G$10000, 5,0)</f>
        <v>LATEX</v>
      </c>
      <c r="F2118" s="42">
        <f>VLOOKUP(B2118,'[1]87-20-0'!$B$2:$G$10000, 6,0)</f>
        <v>79294.45</v>
      </c>
      <c r="G2118" s="52">
        <f>F2118*(1-$B$15)*(1-(IF(ISERROR(VLOOKUP(A2118,'[2]BASE OFERTAS'!$A$2:$D$800,4,FALSE)),"0 ",VLOOKUP(A2118,'[2]BASE OFERTAS'!$A$2:$D$800,4,FALSE))))</f>
        <v>79294.45</v>
      </c>
      <c r="H2118" s="43"/>
      <c r="I2118" s="44">
        <f t="shared" si="65"/>
        <v>0</v>
      </c>
    </row>
    <row r="2119" spans="1:9" x14ac:dyDescent="0.2">
      <c r="A2119" s="53" t="str">
        <f t="shared" si="64"/>
        <v>SIN-PARLATAS SIN PAR</v>
      </c>
      <c r="B2119" s="41" t="str">
        <f>'[1]87-20-0'!B2103</f>
        <v>LS</v>
      </c>
      <c r="C2119" s="41" t="str">
        <f>VLOOKUP(B2119,'[1]87-20-0'!$B$2:$G$10000, 3,0)</f>
        <v>LATAS SIN PAR</v>
      </c>
      <c r="D2119" s="41" t="str">
        <f>VLOOKUP(B2119,'[1]87-20-0'!$B$2:$G$10000, 4,0)</f>
        <v>SIN-PAR</v>
      </c>
      <c r="E2119" s="41" t="str">
        <f>VLOOKUP(B2119,'[1]87-20-0'!$B$2:$G$10000, 5,0)</f>
        <v>LATAS SIN PAR</v>
      </c>
      <c r="F2119" s="42">
        <f>VLOOKUP(B2119,'[1]87-20-0'!$B$2:$G$10000, 6,0)</f>
        <v>0.13</v>
      </c>
      <c r="G2119" s="52">
        <f>F2119*(1-$B$15)*(1-(IF(ISERROR(VLOOKUP(A2119,'[2]BASE OFERTAS'!$A$2:$D$800,4,FALSE)),"0 ",VLOOKUP(A2119,'[2]BASE OFERTAS'!$A$2:$D$800,4,FALSE))))</f>
        <v>0.1144</v>
      </c>
      <c r="H2119" s="43"/>
      <c r="I2119" s="44">
        <f t="shared" si="65"/>
        <v>0</v>
      </c>
    </row>
    <row r="2120" spans="1:9" x14ac:dyDescent="0.2">
      <c r="A2120" s="53" t="str">
        <f t="shared" si="64"/>
        <v>VENIERLATEX</v>
      </c>
      <c r="B2120" s="41" t="str">
        <f>'[1]87-20-0'!B2104</f>
        <v>LR12V</v>
      </c>
      <c r="C2120" s="41" t="str">
        <f>VLOOKUP(B2120,'[1]87-20-0'!$B$2:$G$10000, 3,0)</f>
        <v>LATE "ROSA" IN/EX 12</v>
      </c>
      <c r="D2120" s="41" t="str">
        <f>VLOOKUP(B2120,'[1]87-20-0'!$B$2:$G$10000, 4,0)</f>
        <v>VENIER</v>
      </c>
      <c r="E2120" s="41" t="str">
        <f>VLOOKUP(B2120,'[1]87-20-0'!$B$2:$G$10000, 5,0)</f>
        <v>LATEX</v>
      </c>
      <c r="F2120" s="42">
        <f>VLOOKUP(B2120,'[1]87-20-0'!$B$2:$G$10000, 6,0)</f>
        <v>47714.05</v>
      </c>
      <c r="G2120" s="52">
        <f>F2120*(1-$B$15)*(1-(IF(ISERROR(VLOOKUP(A2120,'[2]BASE OFERTAS'!$A$2:$D$800,4,FALSE)),"0 ",VLOOKUP(A2120,'[2]BASE OFERTAS'!$A$2:$D$800,4,FALSE))))</f>
        <v>47714.05</v>
      </c>
      <c r="H2120" s="43"/>
      <c r="I2120" s="44">
        <f t="shared" si="65"/>
        <v>0</v>
      </c>
    </row>
    <row r="2121" spans="1:9" x14ac:dyDescent="0.2">
      <c r="A2121" s="53" t="str">
        <f t="shared" si="64"/>
        <v>VENIERLATEX</v>
      </c>
      <c r="B2121" s="41" t="str">
        <f>'[1]87-20-0'!B2105</f>
        <v>LR25V</v>
      </c>
      <c r="C2121" s="41" t="str">
        <f>VLOOKUP(B2121,'[1]87-20-0'!$B$2:$G$10000, 3,0)</f>
        <v>LATE "ROSA" IN/EX 25</v>
      </c>
      <c r="D2121" s="41" t="str">
        <f>VLOOKUP(B2121,'[1]87-20-0'!$B$2:$G$10000, 4,0)</f>
        <v>VENIER</v>
      </c>
      <c r="E2121" s="41" t="str">
        <f>VLOOKUP(B2121,'[1]87-20-0'!$B$2:$G$10000, 5,0)</f>
        <v>LATEX</v>
      </c>
      <c r="F2121" s="42">
        <f>VLOOKUP(B2121,'[1]87-20-0'!$B$2:$G$10000, 6,0)</f>
        <v>91800.36</v>
      </c>
      <c r="G2121" s="52">
        <f>F2121*(1-$B$15)*(1-(IF(ISERROR(VLOOKUP(A2121,'[2]BASE OFERTAS'!$A$2:$D$800,4,FALSE)),"0 ",VLOOKUP(A2121,'[2]BASE OFERTAS'!$A$2:$D$800,4,FALSE))))</f>
        <v>91800.36</v>
      </c>
      <c r="H2121" s="43"/>
      <c r="I2121" s="44">
        <f t="shared" si="65"/>
        <v>0</v>
      </c>
    </row>
    <row r="2122" spans="1:9" x14ac:dyDescent="0.2">
      <c r="A2122" s="53" t="str">
        <f t="shared" si="64"/>
        <v>VENIERLATEX</v>
      </c>
      <c r="B2122" s="41" t="str">
        <f>'[1]87-20-0'!B2106</f>
        <v>LD6V</v>
      </c>
      <c r="C2122" s="41" t="str">
        <f>VLOOKUP(B2122,'[1]87-20-0'!$B$2:$G$10000, 3,0)</f>
        <v>LATE DESSUTOL I/E  6</v>
      </c>
      <c r="D2122" s="41" t="str">
        <f>VLOOKUP(B2122,'[1]87-20-0'!$B$2:$G$10000, 4,0)</f>
        <v>VENIER</v>
      </c>
      <c r="E2122" s="41" t="str">
        <f>VLOOKUP(B2122,'[1]87-20-0'!$B$2:$G$10000, 5,0)</f>
        <v>LATEX</v>
      </c>
      <c r="F2122" s="42">
        <f>VLOOKUP(B2122,'[1]87-20-0'!$B$2:$G$10000, 6,0)</f>
        <v>21358.71</v>
      </c>
      <c r="G2122" s="52">
        <f>F2122*(1-$B$15)*(1-(IF(ISERROR(VLOOKUP(A2122,'[2]BASE OFERTAS'!$A$2:$D$800,4,FALSE)),"0 ",VLOOKUP(A2122,'[2]BASE OFERTAS'!$A$2:$D$800,4,FALSE))))</f>
        <v>21358.71</v>
      </c>
      <c r="H2122" s="43"/>
      <c r="I2122" s="44">
        <f t="shared" si="65"/>
        <v>0</v>
      </c>
    </row>
    <row r="2123" spans="1:9" x14ac:dyDescent="0.2">
      <c r="A2123" s="53" t="str">
        <f t="shared" si="64"/>
        <v>PREMIERLATEX</v>
      </c>
      <c r="B2123" s="41" t="str">
        <f>'[1]87-20-0'!B2107</f>
        <v>LFST4P</v>
      </c>
      <c r="C2123" s="41" t="str">
        <f>VLOOKUP(B2123,'[1]87-20-0'!$B$2:$G$10000, 3,0)</f>
        <v>LATE FREN SILI TURQUESA 4</v>
      </c>
      <c r="D2123" s="41" t="str">
        <f>VLOOKUP(B2123,'[1]87-20-0'!$B$2:$G$10000, 4,0)</f>
        <v>PREMIER</v>
      </c>
      <c r="E2123" s="41" t="str">
        <f>VLOOKUP(B2123,'[1]87-20-0'!$B$2:$G$10000, 5,0)</f>
        <v>LATEX</v>
      </c>
      <c r="F2123" s="42">
        <f>VLOOKUP(B2123,'[1]87-20-0'!$B$2:$G$10000, 6,0)</f>
        <v>20381.36</v>
      </c>
      <c r="G2123" s="52">
        <f>F2123*(1-$B$15)*(1-(IF(ISERROR(VLOOKUP(A2123,'[2]BASE OFERTAS'!$A$2:$D$800,4,FALSE)),"0 ",VLOOKUP(A2123,'[2]BASE OFERTAS'!$A$2:$D$800,4,FALSE))))</f>
        <v>20381.36</v>
      </c>
      <c r="H2123" s="43"/>
      <c r="I2123" s="44">
        <f t="shared" si="65"/>
        <v>0</v>
      </c>
    </row>
    <row r="2124" spans="1:9" x14ac:dyDescent="0.2">
      <c r="A2124" s="53" t="str">
        <f t="shared" si="64"/>
        <v>VENIERLATEX</v>
      </c>
      <c r="B2124" s="41" t="str">
        <f>'[1]87-20-0'!B2108</f>
        <v>LPCNEV</v>
      </c>
      <c r="C2124" s="41" t="str">
        <f>VLOOKUP(B2124,'[1]87-20-0'!$B$2:$G$10000, 3,0)</f>
        <v>LATE PREMIU COLOR NAR ENE</v>
      </c>
      <c r="D2124" s="41" t="str">
        <f>VLOOKUP(B2124,'[1]87-20-0'!$B$2:$G$10000, 4,0)</f>
        <v>VENIER</v>
      </c>
      <c r="E2124" s="41" t="str">
        <f>VLOOKUP(B2124,'[1]87-20-0'!$B$2:$G$10000, 5,0)</f>
        <v>LATEX</v>
      </c>
      <c r="F2124" s="42">
        <f>VLOOKUP(B2124,'[1]87-20-0'!$B$2:$G$10000, 6,0)</f>
        <v>33478.6</v>
      </c>
      <c r="G2124" s="52">
        <f>F2124*(1-$B$15)*(1-(IF(ISERROR(VLOOKUP(A2124,'[2]BASE OFERTAS'!$A$2:$D$800,4,FALSE)),"0 ",VLOOKUP(A2124,'[2]BASE OFERTAS'!$A$2:$D$800,4,FALSE))))</f>
        <v>33478.6</v>
      </c>
      <c r="H2124" s="43"/>
      <c r="I2124" s="44">
        <f t="shared" si="65"/>
        <v>0</v>
      </c>
    </row>
    <row r="2125" spans="1:9" x14ac:dyDescent="0.2">
      <c r="A2125" s="53" t="str">
        <f t="shared" si="64"/>
        <v>VENIERLATEX</v>
      </c>
      <c r="B2125" s="41" t="str">
        <f>'[1]87-20-0'!B2109</f>
        <v>LR125V</v>
      </c>
      <c r="C2125" s="41" t="str">
        <f>VLOOKUP(B2125,'[1]87-20-0'!$B$2:$G$10000, 3,0)</f>
        <v>LATE ROSA IN/EX 1,25</v>
      </c>
      <c r="D2125" s="41" t="str">
        <f>VLOOKUP(B2125,'[1]87-20-0'!$B$2:$G$10000, 4,0)</f>
        <v>VENIER</v>
      </c>
      <c r="E2125" s="41" t="str">
        <f>VLOOKUP(B2125,'[1]87-20-0'!$B$2:$G$10000, 5,0)</f>
        <v>LATEX</v>
      </c>
      <c r="F2125" s="42">
        <f>VLOOKUP(B2125,'[1]87-20-0'!$B$2:$G$10000, 6,0)</f>
        <v>6528.67</v>
      </c>
      <c r="G2125" s="52">
        <f>F2125*(1-$B$15)*(1-(IF(ISERROR(VLOOKUP(A2125,'[2]BASE OFERTAS'!$A$2:$D$800,4,FALSE)),"0 ",VLOOKUP(A2125,'[2]BASE OFERTAS'!$A$2:$D$800,4,FALSE))))</f>
        <v>6528.67</v>
      </c>
      <c r="H2125" s="43"/>
      <c r="I2125" s="44">
        <f t="shared" si="65"/>
        <v>0</v>
      </c>
    </row>
    <row r="2126" spans="1:9" x14ac:dyDescent="0.2">
      <c r="A2126" s="53" t="str">
        <f t="shared" si="64"/>
        <v>PREMIERLATEX</v>
      </c>
      <c r="B2126" s="41" t="str">
        <f>'[1]87-20-0'!B2110</f>
        <v>LFSVE1P</v>
      </c>
      <c r="C2126" s="41" t="str">
        <f>VLOOKUP(B2126,'[1]87-20-0'!$B$2:$G$10000, 3,0)</f>
        <v>LATE SILI FREN V/ESMER 1L</v>
      </c>
      <c r="D2126" s="41" t="str">
        <f>VLOOKUP(B2126,'[1]87-20-0'!$B$2:$G$10000, 4,0)</f>
        <v>PREMIER</v>
      </c>
      <c r="E2126" s="41" t="str">
        <f>VLOOKUP(B2126,'[1]87-20-0'!$B$2:$G$10000, 5,0)</f>
        <v>LATEX</v>
      </c>
      <c r="F2126" s="42">
        <f>VLOOKUP(B2126,'[1]87-20-0'!$B$2:$G$10000, 6,0)</f>
        <v>5776.13</v>
      </c>
      <c r="G2126" s="52">
        <f>F2126*(1-$B$15)*(1-(IF(ISERROR(VLOOKUP(A2126,'[2]BASE OFERTAS'!$A$2:$D$800,4,FALSE)),"0 ",VLOOKUP(A2126,'[2]BASE OFERTAS'!$A$2:$D$800,4,FALSE))))</f>
        <v>5776.13</v>
      </c>
      <c r="H2126" s="43"/>
      <c r="I2126" s="44">
        <f t="shared" si="65"/>
        <v>0</v>
      </c>
    </row>
    <row r="2127" spans="1:9" x14ac:dyDescent="0.2">
      <c r="A2127" s="53" t="str">
        <f t="shared" si="64"/>
        <v>VENIERLATEX</v>
      </c>
      <c r="B2127" s="41" t="str">
        <f>'[1]87-20-0'!B2111</f>
        <v>LR5V</v>
      </c>
      <c r="C2127" s="41" t="str">
        <f>VLOOKUP(B2127,'[1]87-20-0'!$B$2:$G$10000, 3,0)</f>
        <v>LATEX "ROSA" IN/EX 5</v>
      </c>
      <c r="D2127" s="41" t="str">
        <f>VLOOKUP(B2127,'[1]87-20-0'!$B$2:$G$10000, 4,0)</f>
        <v>VENIER</v>
      </c>
      <c r="E2127" s="41" t="str">
        <f>VLOOKUP(B2127,'[1]87-20-0'!$B$2:$G$10000, 5,0)</f>
        <v>LATEX</v>
      </c>
      <c r="F2127" s="42">
        <f>VLOOKUP(B2127,'[1]87-20-0'!$B$2:$G$10000, 6,0)</f>
        <v>21036.240000000002</v>
      </c>
      <c r="G2127" s="52">
        <f>F2127*(1-$B$15)*(1-(IF(ISERROR(VLOOKUP(A2127,'[2]BASE OFERTAS'!$A$2:$D$800,4,FALSE)),"0 ",VLOOKUP(A2127,'[2]BASE OFERTAS'!$A$2:$D$800,4,FALSE))))</f>
        <v>21036.240000000002</v>
      </c>
      <c r="H2127" s="43"/>
      <c r="I2127" s="44">
        <f t="shared" si="65"/>
        <v>0</v>
      </c>
    </row>
    <row r="2128" spans="1:9" x14ac:dyDescent="0.2">
      <c r="A2128" s="53" t="str">
        <f t="shared" si="64"/>
        <v>PREMIERLATEX</v>
      </c>
      <c r="B2128" s="41" t="str">
        <f>'[1]87-20-0'!B2112</f>
        <v>LAIE4P</v>
      </c>
      <c r="C2128" s="41" t="str">
        <f>VLOOKUP(B2128,'[1]87-20-0'!$B$2:$G$10000, 3,0)</f>
        <v>LATEX ACRILICO INT/EXT  4</v>
      </c>
      <c r="D2128" s="41" t="str">
        <f>VLOOKUP(B2128,'[1]87-20-0'!$B$2:$G$10000, 4,0)</f>
        <v>PREMIER</v>
      </c>
      <c r="E2128" s="41" t="str">
        <f>VLOOKUP(B2128,'[1]87-20-0'!$B$2:$G$10000, 5,0)</f>
        <v>LATEX</v>
      </c>
      <c r="F2128" s="42">
        <f>VLOOKUP(B2128,'[1]87-20-0'!$B$2:$G$10000, 6,0)</f>
        <v>14720.93</v>
      </c>
      <c r="G2128" s="52">
        <f>F2128*(1-$B$15)*(1-(IF(ISERROR(VLOOKUP(A2128,'[2]BASE OFERTAS'!$A$2:$D$800,4,FALSE)),"0 ",VLOOKUP(A2128,'[2]BASE OFERTAS'!$A$2:$D$800,4,FALSE))))</f>
        <v>14720.93</v>
      </c>
      <c r="H2128" s="43"/>
      <c r="I2128" s="44">
        <f t="shared" si="65"/>
        <v>0</v>
      </c>
    </row>
    <row r="2129" spans="1:9" x14ac:dyDescent="0.2">
      <c r="A2129" s="53" t="str">
        <f t="shared" si="64"/>
        <v>PREMIERLATEX</v>
      </c>
      <c r="B2129" s="41" t="str">
        <f>'[1]87-20-0'!B2113</f>
        <v>LAIE10P</v>
      </c>
      <c r="C2129" s="41" t="str">
        <f>VLOOKUP(B2129,'[1]87-20-0'!$B$2:$G$10000, 3,0)</f>
        <v>LATEX ACRILICO INT/EXT 10</v>
      </c>
      <c r="D2129" s="41" t="str">
        <f>VLOOKUP(B2129,'[1]87-20-0'!$B$2:$G$10000, 4,0)</f>
        <v>PREMIER</v>
      </c>
      <c r="E2129" s="41" t="str">
        <f>VLOOKUP(B2129,'[1]87-20-0'!$B$2:$G$10000, 5,0)</f>
        <v>LATEX</v>
      </c>
      <c r="F2129" s="42">
        <f>VLOOKUP(B2129,'[1]87-20-0'!$B$2:$G$10000, 6,0)</f>
        <v>35900.080000000002</v>
      </c>
      <c r="G2129" s="52">
        <f>F2129*(1-$B$15)*(1-(IF(ISERROR(VLOOKUP(A2129,'[2]BASE OFERTAS'!$A$2:$D$800,4,FALSE)),"0 ",VLOOKUP(A2129,'[2]BASE OFERTAS'!$A$2:$D$800,4,FALSE))))</f>
        <v>35900.080000000002</v>
      </c>
      <c r="H2129" s="43"/>
      <c r="I2129" s="44">
        <f t="shared" si="65"/>
        <v>0</v>
      </c>
    </row>
    <row r="2130" spans="1:9" x14ac:dyDescent="0.2">
      <c r="A2130" s="53" t="str">
        <f t="shared" si="64"/>
        <v>PREMIERLATEX</v>
      </c>
      <c r="B2130" s="41" t="str">
        <f>'[1]87-20-0'!B2114</f>
        <v>LAIE20P</v>
      </c>
      <c r="C2130" s="41" t="str">
        <f>VLOOKUP(B2130,'[1]87-20-0'!$B$2:$G$10000, 3,0)</f>
        <v>LATEX ACRILICO INT/EXT 20</v>
      </c>
      <c r="D2130" s="41" t="str">
        <f>VLOOKUP(B2130,'[1]87-20-0'!$B$2:$G$10000, 4,0)</f>
        <v>PREMIER</v>
      </c>
      <c r="E2130" s="41" t="str">
        <f>VLOOKUP(B2130,'[1]87-20-0'!$B$2:$G$10000, 5,0)</f>
        <v>LATEX</v>
      </c>
      <c r="F2130" s="42">
        <f>VLOOKUP(B2130,'[1]87-20-0'!$B$2:$G$10000, 6,0)</f>
        <v>68899.149999999994</v>
      </c>
      <c r="G2130" s="52">
        <f>F2130*(1-$B$15)*(1-(IF(ISERROR(VLOOKUP(A2130,'[2]BASE OFERTAS'!$A$2:$D$800,4,FALSE)),"0 ",VLOOKUP(A2130,'[2]BASE OFERTAS'!$A$2:$D$800,4,FALSE))))</f>
        <v>68899.149999999994</v>
      </c>
      <c r="H2130" s="43"/>
      <c r="I2130" s="44">
        <f t="shared" si="65"/>
        <v>0</v>
      </c>
    </row>
    <row r="2131" spans="1:9" x14ac:dyDescent="0.2">
      <c r="A2131" s="53" t="str">
        <f t="shared" ref="A2131:A2194" si="66">D2131&amp;E2131</f>
        <v>VENIERLATEX</v>
      </c>
      <c r="B2131" s="41" t="str">
        <f>'[1]87-20-0'!B2115</f>
        <v>LC125V</v>
      </c>
      <c r="C2131" s="41" t="str">
        <f>VLOOKUP(B2131,'[1]87-20-0'!$B$2:$G$10000, 3,0)</f>
        <v>LATEX CERTIFICA 1,25</v>
      </c>
      <c r="D2131" s="41" t="str">
        <f>VLOOKUP(B2131,'[1]87-20-0'!$B$2:$G$10000, 4,0)</f>
        <v>VENIER</v>
      </c>
      <c r="E2131" s="41" t="str">
        <f>VLOOKUP(B2131,'[1]87-20-0'!$B$2:$G$10000, 5,0)</f>
        <v>LATEX</v>
      </c>
      <c r="F2131" s="42">
        <f>VLOOKUP(B2131,'[1]87-20-0'!$B$2:$G$10000, 6,0)</f>
        <v>7465.45</v>
      </c>
      <c r="G2131" s="52">
        <f>F2131*(1-$B$15)*(1-(IF(ISERROR(VLOOKUP(A2131,'[2]BASE OFERTAS'!$A$2:$D$800,4,FALSE)),"0 ",VLOOKUP(A2131,'[2]BASE OFERTAS'!$A$2:$D$800,4,FALSE))))</f>
        <v>7465.45</v>
      </c>
      <c r="H2131" s="43"/>
      <c r="I2131" s="44">
        <f t="shared" ref="I2131:I2194" si="67">H2131*G2131</f>
        <v>0</v>
      </c>
    </row>
    <row r="2132" spans="1:9" x14ac:dyDescent="0.2">
      <c r="A2132" s="53" t="str">
        <f t="shared" si="66"/>
        <v>VENIERLATEX</v>
      </c>
      <c r="B2132" s="41" t="str">
        <f>'[1]87-20-0'!B2116</f>
        <v>LC5V</v>
      </c>
      <c r="C2132" s="41" t="str">
        <f>VLOOKUP(B2132,'[1]87-20-0'!$B$2:$G$10000, 3,0)</f>
        <v>LATEX CERTIFICADO  5</v>
      </c>
      <c r="D2132" s="41" t="str">
        <f>VLOOKUP(B2132,'[1]87-20-0'!$B$2:$G$10000, 4,0)</f>
        <v>VENIER</v>
      </c>
      <c r="E2132" s="41" t="str">
        <f>VLOOKUP(B2132,'[1]87-20-0'!$B$2:$G$10000, 5,0)</f>
        <v>LATEX</v>
      </c>
      <c r="F2132" s="42">
        <f>VLOOKUP(B2132,'[1]87-20-0'!$B$2:$G$10000, 6,0)</f>
        <v>24582.07</v>
      </c>
      <c r="G2132" s="52">
        <f>F2132*(1-$B$15)*(1-(IF(ISERROR(VLOOKUP(A2132,'[2]BASE OFERTAS'!$A$2:$D$800,4,FALSE)),"0 ",VLOOKUP(A2132,'[2]BASE OFERTAS'!$A$2:$D$800,4,FALSE))))</f>
        <v>24582.07</v>
      </c>
      <c r="H2132" s="43"/>
      <c r="I2132" s="44">
        <f t="shared" si="67"/>
        <v>0</v>
      </c>
    </row>
    <row r="2133" spans="1:9" x14ac:dyDescent="0.2">
      <c r="A2133" s="53" t="str">
        <f t="shared" si="66"/>
        <v>VENIERLATEX</v>
      </c>
      <c r="B2133" s="41" t="str">
        <f>'[1]87-20-0'!B2117</f>
        <v>LC12V</v>
      </c>
      <c r="C2133" s="41" t="str">
        <f>VLOOKUP(B2133,'[1]87-20-0'!$B$2:$G$10000, 3,0)</f>
        <v>LATEX CERTIFICADO 12</v>
      </c>
      <c r="D2133" s="41" t="str">
        <f>VLOOKUP(B2133,'[1]87-20-0'!$B$2:$G$10000, 4,0)</f>
        <v>VENIER</v>
      </c>
      <c r="E2133" s="41" t="str">
        <f>VLOOKUP(B2133,'[1]87-20-0'!$B$2:$G$10000, 5,0)</f>
        <v>LATEX</v>
      </c>
      <c r="F2133" s="42">
        <f>VLOOKUP(B2133,'[1]87-20-0'!$B$2:$G$10000, 6,0)</f>
        <v>55050.76</v>
      </c>
      <c r="G2133" s="52">
        <f>F2133*(1-$B$15)*(1-(IF(ISERROR(VLOOKUP(A2133,'[2]BASE OFERTAS'!$A$2:$D$800,4,FALSE)),"0 ",VLOOKUP(A2133,'[2]BASE OFERTAS'!$A$2:$D$800,4,FALSE))))</f>
        <v>55050.76</v>
      </c>
      <c r="H2133" s="43"/>
      <c r="I2133" s="44">
        <f t="shared" si="67"/>
        <v>0</v>
      </c>
    </row>
    <row r="2134" spans="1:9" x14ac:dyDescent="0.2">
      <c r="A2134" s="53" t="str">
        <f t="shared" si="66"/>
        <v>VENIERLATEX</v>
      </c>
      <c r="B2134" s="41" t="str">
        <f>'[1]87-20-0'!B2118</f>
        <v>LC25V</v>
      </c>
      <c r="C2134" s="41" t="str">
        <f>VLOOKUP(B2134,'[1]87-20-0'!$B$2:$G$10000, 3,0)</f>
        <v>LATEX CERTIFICADO 25</v>
      </c>
      <c r="D2134" s="41" t="str">
        <f>VLOOKUP(B2134,'[1]87-20-0'!$B$2:$G$10000, 4,0)</f>
        <v>VENIER</v>
      </c>
      <c r="E2134" s="41" t="str">
        <f>VLOOKUP(B2134,'[1]87-20-0'!$B$2:$G$10000, 5,0)</f>
        <v>LATEX</v>
      </c>
      <c r="F2134" s="42">
        <f>VLOOKUP(B2134,'[1]87-20-0'!$B$2:$G$10000, 6,0)</f>
        <v>108430.69</v>
      </c>
      <c r="G2134" s="52">
        <f>F2134*(1-$B$15)*(1-(IF(ISERROR(VLOOKUP(A2134,'[2]BASE OFERTAS'!$A$2:$D$800,4,FALSE)),"0 ",VLOOKUP(A2134,'[2]BASE OFERTAS'!$A$2:$D$800,4,FALSE))))</f>
        <v>108430.69</v>
      </c>
      <c r="H2134" s="43"/>
      <c r="I2134" s="44">
        <f t="shared" si="67"/>
        <v>0</v>
      </c>
    </row>
    <row r="2135" spans="1:9" x14ac:dyDescent="0.2">
      <c r="A2135" s="53" t="str">
        <f t="shared" si="66"/>
        <v>PREMIERLATEX</v>
      </c>
      <c r="B2135" s="41" t="str">
        <f>'[1]87-20-0'!B2119</f>
        <v>LC1P</v>
      </c>
      <c r="C2135" s="41" t="str">
        <f>VLOOKUP(B2135,'[1]87-20-0'!$B$2:$G$10000, 3,0)</f>
        <v>LATEX CIELORRASO  1 lt</v>
      </c>
      <c r="D2135" s="41" t="str">
        <f>VLOOKUP(B2135,'[1]87-20-0'!$B$2:$G$10000, 4,0)</f>
        <v>PREMIER</v>
      </c>
      <c r="E2135" s="41" t="str">
        <f>VLOOKUP(B2135,'[1]87-20-0'!$B$2:$G$10000, 5,0)</f>
        <v>LATEX</v>
      </c>
      <c r="F2135" s="42">
        <f>VLOOKUP(B2135,'[1]87-20-0'!$B$2:$G$10000, 6,0)</f>
        <v>3859.39</v>
      </c>
      <c r="G2135" s="52">
        <f>F2135*(1-$B$15)*(1-(IF(ISERROR(VLOOKUP(A2135,'[2]BASE OFERTAS'!$A$2:$D$800,4,FALSE)),"0 ",VLOOKUP(A2135,'[2]BASE OFERTAS'!$A$2:$D$800,4,FALSE))))</f>
        <v>3859.39</v>
      </c>
      <c r="H2135" s="43"/>
      <c r="I2135" s="44">
        <f t="shared" si="67"/>
        <v>0</v>
      </c>
    </row>
    <row r="2136" spans="1:9" x14ac:dyDescent="0.2">
      <c r="A2136" s="53" t="str">
        <f t="shared" si="66"/>
        <v>PREMIERLATEX</v>
      </c>
      <c r="B2136" s="41" t="str">
        <f>'[1]87-20-0'!B2120</f>
        <v>LC4P</v>
      </c>
      <c r="C2136" s="41" t="str">
        <f>VLOOKUP(B2136,'[1]87-20-0'!$B$2:$G$10000, 3,0)</f>
        <v>LATEX CIELORRASO  4 lt</v>
      </c>
      <c r="D2136" s="41" t="str">
        <f>VLOOKUP(B2136,'[1]87-20-0'!$B$2:$G$10000, 4,0)</f>
        <v>PREMIER</v>
      </c>
      <c r="E2136" s="41" t="str">
        <f>VLOOKUP(B2136,'[1]87-20-0'!$B$2:$G$10000, 5,0)</f>
        <v>LATEX</v>
      </c>
      <c r="F2136" s="42">
        <f>VLOOKUP(B2136,'[1]87-20-0'!$B$2:$G$10000, 6,0)</f>
        <v>13494.91</v>
      </c>
      <c r="G2136" s="52">
        <f>F2136*(1-$B$15)*(1-(IF(ISERROR(VLOOKUP(A2136,'[2]BASE OFERTAS'!$A$2:$D$800,4,FALSE)),"0 ",VLOOKUP(A2136,'[2]BASE OFERTAS'!$A$2:$D$800,4,FALSE))))</f>
        <v>13494.91</v>
      </c>
      <c r="H2136" s="43"/>
      <c r="I2136" s="44">
        <f t="shared" si="67"/>
        <v>0</v>
      </c>
    </row>
    <row r="2137" spans="1:9" x14ac:dyDescent="0.2">
      <c r="A2137" s="53" t="str">
        <f t="shared" si="66"/>
        <v>PREMIERLATEX</v>
      </c>
      <c r="B2137" s="41" t="str">
        <f>'[1]87-20-0'!B2121</f>
        <v>LC10P</v>
      </c>
      <c r="C2137" s="41" t="str">
        <f>VLOOKUP(B2137,'[1]87-20-0'!$B$2:$G$10000, 3,0)</f>
        <v>LATEX CIELORRASO 10 lt</v>
      </c>
      <c r="D2137" s="41" t="str">
        <f>VLOOKUP(B2137,'[1]87-20-0'!$B$2:$G$10000, 4,0)</f>
        <v>PREMIER</v>
      </c>
      <c r="E2137" s="41" t="str">
        <f>VLOOKUP(B2137,'[1]87-20-0'!$B$2:$G$10000, 5,0)</f>
        <v>LATEX</v>
      </c>
      <c r="F2137" s="42">
        <f>VLOOKUP(B2137,'[1]87-20-0'!$B$2:$G$10000, 6,0)</f>
        <v>31448.400000000001</v>
      </c>
      <c r="G2137" s="52">
        <f>F2137*(1-$B$15)*(1-(IF(ISERROR(VLOOKUP(A2137,'[2]BASE OFERTAS'!$A$2:$D$800,4,FALSE)),"0 ",VLOOKUP(A2137,'[2]BASE OFERTAS'!$A$2:$D$800,4,FALSE))))</f>
        <v>31448.400000000001</v>
      </c>
      <c r="H2137" s="43"/>
      <c r="I2137" s="44">
        <f t="shared" si="67"/>
        <v>0</v>
      </c>
    </row>
    <row r="2138" spans="1:9" x14ac:dyDescent="0.2">
      <c r="A2138" s="53" t="str">
        <f t="shared" si="66"/>
        <v>PREMIERLATEX</v>
      </c>
      <c r="B2138" s="41" t="str">
        <f>'[1]87-20-0'!B2122</f>
        <v>LC20P</v>
      </c>
      <c r="C2138" s="41" t="str">
        <f>VLOOKUP(B2138,'[1]87-20-0'!$B$2:$G$10000, 3,0)</f>
        <v>LATEX CIELORRASO 20 lt</v>
      </c>
      <c r="D2138" s="41" t="str">
        <f>VLOOKUP(B2138,'[1]87-20-0'!$B$2:$G$10000, 4,0)</f>
        <v>PREMIER</v>
      </c>
      <c r="E2138" s="41" t="str">
        <f>VLOOKUP(B2138,'[1]87-20-0'!$B$2:$G$10000, 5,0)</f>
        <v>LATEX</v>
      </c>
      <c r="F2138" s="42">
        <f>VLOOKUP(B2138,'[1]87-20-0'!$B$2:$G$10000, 6,0)</f>
        <v>60092.43</v>
      </c>
      <c r="G2138" s="52">
        <f>F2138*(1-$B$15)*(1-(IF(ISERROR(VLOOKUP(A2138,'[2]BASE OFERTAS'!$A$2:$D$800,4,FALSE)),"0 ",VLOOKUP(A2138,'[2]BASE OFERTAS'!$A$2:$D$800,4,FALSE))))</f>
        <v>60092.43</v>
      </c>
      <c r="H2138" s="43"/>
      <c r="I2138" s="44">
        <f t="shared" si="67"/>
        <v>0</v>
      </c>
    </row>
    <row r="2139" spans="1:9" x14ac:dyDescent="0.2">
      <c r="A2139" s="53" t="str">
        <f t="shared" si="66"/>
        <v>VENIERLATEX</v>
      </c>
      <c r="B2139" s="41" t="str">
        <f>'[1]87-20-0'!B2123</f>
        <v>LD145V</v>
      </c>
      <c r="C2139" s="41" t="str">
        <f>VLOOKUP(B2139,'[1]87-20-0'!$B$2:$G$10000, 3,0)</f>
        <v>LATEX DESSUTOL  14,5</v>
      </c>
      <c r="D2139" s="41" t="str">
        <f>VLOOKUP(B2139,'[1]87-20-0'!$B$2:$G$10000, 4,0)</f>
        <v>VENIER</v>
      </c>
      <c r="E2139" s="41" t="str">
        <f>VLOOKUP(B2139,'[1]87-20-0'!$B$2:$G$10000, 5,0)</f>
        <v>LATEX</v>
      </c>
      <c r="F2139" s="42">
        <f>VLOOKUP(B2139,'[1]87-20-0'!$B$2:$G$10000, 6,0)</f>
        <v>46489.22</v>
      </c>
      <c r="G2139" s="52">
        <f>F2139*(1-$B$15)*(1-(IF(ISERROR(VLOOKUP(A2139,'[2]BASE OFERTAS'!$A$2:$D$800,4,FALSE)),"0 ",VLOOKUP(A2139,'[2]BASE OFERTAS'!$A$2:$D$800,4,FALSE))))</f>
        <v>46489.22</v>
      </c>
      <c r="H2139" s="43"/>
      <c r="I2139" s="44">
        <f t="shared" si="67"/>
        <v>0</v>
      </c>
    </row>
    <row r="2140" spans="1:9" x14ac:dyDescent="0.2">
      <c r="A2140" s="53" t="str">
        <f t="shared" si="66"/>
        <v>VENIERLATEX</v>
      </c>
      <c r="B2140" s="41" t="str">
        <f>'[1]87-20-0'!B2124</f>
        <v>LD30V</v>
      </c>
      <c r="C2140" s="41" t="str">
        <f>VLOOKUP(B2140,'[1]87-20-0'!$B$2:$G$10000, 3,0)</f>
        <v>LATEX DESSUTOL  30Kg</v>
      </c>
      <c r="D2140" s="41" t="str">
        <f>VLOOKUP(B2140,'[1]87-20-0'!$B$2:$G$10000, 4,0)</f>
        <v>VENIER</v>
      </c>
      <c r="E2140" s="41" t="str">
        <f>VLOOKUP(B2140,'[1]87-20-0'!$B$2:$G$10000, 5,0)</f>
        <v>LATEX</v>
      </c>
      <c r="F2140" s="42">
        <f>VLOOKUP(B2140,'[1]87-20-0'!$B$2:$G$10000, 6,0)</f>
        <v>85533.38</v>
      </c>
      <c r="G2140" s="52">
        <f>F2140*(1-$B$15)*(1-(IF(ISERROR(VLOOKUP(A2140,'[2]BASE OFERTAS'!$A$2:$D$800,4,FALSE)),"0 ",VLOOKUP(A2140,'[2]BASE OFERTAS'!$A$2:$D$800,4,FALSE))))</f>
        <v>85533.38</v>
      </c>
      <c r="H2140" s="43"/>
      <c r="I2140" s="44">
        <f t="shared" si="67"/>
        <v>0</v>
      </c>
    </row>
    <row r="2141" spans="1:9" x14ac:dyDescent="0.2">
      <c r="A2141" s="53" t="str">
        <f t="shared" si="66"/>
        <v>PREMIERLATEX</v>
      </c>
      <c r="B2141" s="41" t="str">
        <f>'[1]87-20-0'!B2125</f>
        <v>LDJE4P</v>
      </c>
      <c r="C2141" s="41" t="str">
        <f>VLOOKUP(B2141,'[1]87-20-0'!$B$2:$G$10000, 3,0)</f>
        <v>LATEX DON JUAN EXTERIO  4</v>
      </c>
      <c r="D2141" s="41" t="str">
        <f>VLOOKUP(B2141,'[1]87-20-0'!$B$2:$G$10000, 4,0)</f>
        <v>PREMIER</v>
      </c>
      <c r="E2141" s="41" t="str">
        <f>VLOOKUP(B2141,'[1]87-20-0'!$B$2:$G$10000, 5,0)</f>
        <v>LATEX</v>
      </c>
      <c r="F2141" s="42">
        <f>VLOOKUP(B2141,'[1]87-20-0'!$B$2:$G$10000, 6,0)</f>
        <v>6986.62</v>
      </c>
      <c r="G2141" s="52">
        <f>F2141*(1-$B$15)*(1-(IF(ISERROR(VLOOKUP(A2141,'[2]BASE OFERTAS'!$A$2:$D$800,4,FALSE)),"0 ",VLOOKUP(A2141,'[2]BASE OFERTAS'!$A$2:$D$800,4,FALSE))))</f>
        <v>6986.62</v>
      </c>
      <c r="H2141" s="43"/>
      <c r="I2141" s="44">
        <f t="shared" si="67"/>
        <v>0</v>
      </c>
    </row>
    <row r="2142" spans="1:9" x14ac:dyDescent="0.2">
      <c r="A2142" s="53" t="str">
        <f t="shared" si="66"/>
        <v>PREMIERLATEX</v>
      </c>
      <c r="B2142" s="41" t="str">
        <f>'[1]87-20-0'!B2126</f>
        <v>LDJE10P</v>
      </c>
      <c r="C2142" s="41" t="str">
        <f>VLOOKUP(B2142,'[1]87-20-0'!$B$2:$G$10000, 3,0)</f>
        <v>LATEX DON JUAN EXTERIO 10</v>
      </c>
      <c r="D2142" s="41" t="str">
        <f>VLOOKUP(B2142,'[1]87-20-0'!$B$2:$G$10000, 4,0)</f>
        <v>PREMIER</v>
      </c>
      <c r="E2142" s="41" t="str">
        <f>VLOOKUP(B2142,'[1]87-20-0'!$B$2:$G$10000, 5,0)</f>
        <v>LATEX</v>
      </c>
      <c r="F2142" s="42">
        <f>VLOOKUP(B2142,'[1]87-20-0'!$B$2:$G$10000, 6,0)</f>
        <v>16342.39</v>
      </c>
      <c r="G2142" s="52">
        <f>F2142*(1-$B$15)*(1-(IF(ISERROR(VLOOKUP(A2142,'[2]BASE OFERTAS'!$A$2:$D$800,4,FALSE)),"0 ",VLOOKUP(A2142,'[2]BASE OFERTAS'!$A$2:$D$800,4,FALSE))))</f>
        <v>16342.39</v>
      </c>
      <c r="H2142" s="43"/>
      <c r="I2142" s="44">
        <f t="shared" si="67"/>
        <v>0</v>
      </c>
    </row>
    <row r="2143" spans="1:9" x14ac:dyDescent="0.2">
      <c r="A2143" s="53" t="str">
        <f t="shared" si="66"/>
        <v>PREMIERLATEX</v>
      </c>
      <c r="B2143" s="41" t="str">
        <f>'[1]87-20-0'!B2127</f>
        <v>LDJE20P</v>
      </c>
      <c r="C2143" s="41" t="str">
        <f>VLOOKUP(B2143,'[1]87-20-0'!$B$2:$G$10000, 3,0)</f>
        <v>LATEX DON JUAN EXTERIO 20</v>
      </c>
      <c r="D2143" s="41" t="str">
        <f>VLOOKUP(B2143,'[1]87-20-0'!$B$2:$G$10000, 4,0)</f>
        <v>PREMIER</v>
      </c>
      <c r="E2143" s="41" t="str">
        <f>VLOOKUP(B2143,'[1]87-20-0'!$B$2:$G$10000, 5,0)</f>
        <v>LATEX</v>
      </c>
      <c r="F2143" s="42">
        <f>VLOOKUP(B2143,'[1]87-20-0'!$B$2:$G$10000, 6,0)</f>
        <v>29977.16</v>
      </c>
      <c r="G2143" s="52">
        <f>F2143*(1-$B$15)*(1-(IF(ISERROR(VLOOKUP(A2143,'[2]BASE OFERTAS'!$A$2:$D$800,4,FALSE)),"0 ",VLOOKUP(A2143,'[2]BASE OFERTAS'!$A$2:$D$800,4,FALSE))))</f>
        <v>29977.16</v>
      </c>
      <c r="H2143" s="43"/>
      <c r="I2143" s="44">
        <f t="shared" si="67"/>
        <v>0</v>
      </c>
    </row>
    <row r="2144" spans="1:9" x14ac:dyDescent="0.2">
      <c r="A2144" s="53" t="str">
        <f t="shared" si="66"/>
        <v>PREMIERLATEX</v>
      </c>
      <c r="B2144" s="41" t="str">
        <f>'[1]87-20-0'!B2128</f>
        <v>LDJI4P</v>
      </c>
      <c r="C2144" s="41" t="str">
        <f>VLOOKUP(B2144,'[1]87-20-0'!$B$2:$G$10000, 3,0)</f>
        <v>LATEX DON JUAN INTERIO  4</v>
      </c>
      <c r="D2144" s="41" t="str">
        <f>VLOOKUP(B2144,'[1]87-20-0'!$B$2:$G$10000, 4,0)</f>
        <v>PREMIER</v>
      </c>
      <c r="E2144" s="41" t="str">
        <f>VLOOKUP(B2144,'[1]87-20-0'!$B$2:$G$10000, 5,0)</f>
        <v>LATEX</v>
      </c>
      <c r="F2144" s="42">
        <f>VLOOKUP(B2144,'[1]87-20-0'!$B$2:$G$10000, 6,0)</f>
        <v>6599.81</v>
      </c>
      <c r="G2144" s="52">
        <f>F2144*(1-$B$15)*(1-(IF(ISERROR(VLOOKUP(A2144,'[2]BASE OFERTAS'!$A$2:$D$800,4,FALSE)),"0 ",VLOOKUP(A2144,'[2]BASE OFERTAS'!$A$2:$D$800,4,FALSE))))</f>
        <v>6599.81</v>
      </c>
      <c r="H2144" s="43"/>
      <c r="I2144" s="44">
        <f t="shared" si="67"/>
        <v>0</v>
      </c>
    </row>
    <row r="2145" spans="1:9" x14ac:dyDescent="0.2">
      <c r="A2145" s="53" t="str">
        <f t="shared" si="66"/>
        <v>PREMIERLATEX</v>
      </c>
      <c r="B2145" s="41" t="str">
        <f>'[1]87-20-0'!B2129</f>
        <v>LDJI10P</v>
      </c>
      <c r="C2145" s="41" t="str">
        <f>VLOOKUP(B2145,'[1]87-20-0'!$B$2:$G$10000, 3,0)</f>
        <v>LATEX DON JUAN INTERIO 10</v>
      </c>
      <c r="D2145" s="41" t="str">
        <f>VLOOKUP(B2145,'[1]87-20-0'!$B$2:$G$10000, 4,0)</f>
        <v>PREMIER</v>
      </c>
      <c r="E2145" s="41" t="str">
        <f>VLOOKUP(B2145,'[1]87-20-0'!$B$2:$G$10000, 5,0)</f>
        <v>LATEX</v>
      </c>
      <c r="F2145" s="42">
        <f>VLOOKUP(B2145,'[1]87-20-0'!$B$2:$G$10000, 6,0)</f>
        <v>15375.39</v>
      </c>
      <c r="G2145" s="52">
        <f>F2145*(1-$B$15)*(1-(IF(ISERROR(VLOOKUP(A2145,'[2]BASE OFERTAS'!$A$2:$D$800,4,FALSE)),"0 ",VLOOKUP(A2145,'[2]BASE OFERTAS'!$A$2:$D$800,4,FALSE))))</f>
        <v>15375.39</v>
      </c>
      <c r="H2145" s="43"/>
      <c r="I2145" s="44">
        <f t="shared" si="67"/>
        <v>0</v>
      </c>
    </row>
    <row r="2146" spans="1:9" x14ac:dyDescent="0.2">
      <c r="A2146" s="53" t="str">
        <f t="shared" si="66"/>
        <v>PREMIERLATEX</v>
      </c>
      <c r="B2146" s="41" t="str">
        <f>'[1]87-20-0'!B2130</f>
        <v>LDJI20P</v>
      </c>
      <c r="C2146" s="41" t="str">
        <f>VLOOKUP(B2146,'[1]87-20-0'!$B$2:$G$10000, 3,0)</f>
        <v>LATEX DON JUAN INTERIO 20</v>
      </c>
      <c r="D2146" s="41" t="str">
        <f>VLOOKUP(B2146,'[1]87-20-0'!$B$2:$G$10000, 4,0)</f>
        <v>PREMIER</v>
      </c>
      <c r="E2146" s="41" t="str">
        <f>VLOOKUP(B2146,'[1]87-20-0'!$B$2:$G$10000, 5,0)</f>
        <v>LATEX</v>
      </c>
      <c r="F2146" s="42">
        <f>VLOOKUP(B2146,'[1]87-20-0'!$B$2:$G$10000, 6,0)</f>
        <v>28043.16</v>
      </c>
      <c r="G2146" s="52">
        <f>F2146*(1-$B$15)*(1-(IF(ISERROR(VLOOKUP(A2146,'[2]BASE OFERTAS'!$A$2:$D$800,4,FALSE)),"0 ",VLOOKUP(A2146,'[2]BASE OFERTAS'!$A$2:$D$800,4,FALSE))))</f>
        <v>28043.16</v>
      </c>
      <c r="H2146" s="43"/>
      <c r="I2146" s="44">
        <f t="shared" si="67"/>
        <v>0</v>
      </c>
    </row>
    <row r="2147" spans="1:9" x14ac:dyDescent="0.2">
      <c r="A2147" s="53" t="str">
        <f t="shared" si="66"/>
        <v>VENIERLATEX</v>
      </c>
      <c r="B2147" s="41" t="str">
        <f>'[1]87-20-0'!B2131</f>
        <v>L20024V</v>
      </c>
      <c r="C2147" s="41" t="str">
        <f>VLOOKUP(B2147,'[1]87-20-0'!$B$2:$G$10000, 3,0)</f>
        <v>LATEX INTE "2022"  4</v>
      </c>
      <c r="D2147" s="41" t="str">
        <f>VLOOKUP(B2147,'[1]87-20-0'!$B$2:$G$10000, 4,0)</f>
        <v>VENIER</v>
      </c>
      <c r="E2147" s="41" t="str">
        <f>VLOOKUP(B2147,'[1]87-20-0'!$B$2:$G$10000, 5,0)</f>
        <v>LATEX</v>
      </c>
      <c r="F2147" s="42">
        <f>VLOOKUP(B2147,'[1]87-20-0'!$B$2:$G$10000, 6,0)</f>
        <v>13978.05</v>
      </c>
      <c r="G2147" s="52">
        <f>F2147*(1-$B$15)*(1-(IF(ISERROR(VLOOKUP(A2147,'[2]BASE OFERTAS'!$A$2:$D$800,4,FALSE)),"0 ",VLOOKUP(A2147,'[2]BASE OFERTAS'!$A$2:$D$800,4,FALSE))))</f>
        <v>13978.05</v>
      </c>
      <c r="H2147" s="43"/>
      <c r="I2147" s="44">
        <f t="shared" si="67"/>
        <v>0</v>
      </c>
    </row>
    <row r="2148" spans="1:9" x14ac:dyDescent="0.2">
      <c r="A2148" s="53" t="str">
        <f t="shared" si="66"/>
        <v>VENIERLATEX</v>
      </c>
      <c r="B2148" s="41" t="str">
        <f>'[1]87-20-0'!B2132</f>
        <v>L200210V</v>
      </c>
      <c r="C2148" s="41" t="str">
        <f>VLOOKUP(B2148,'[1]87-20-0'!$B$2:$G$10000, 3,0)</f>
        <v>LATEX INTE "2022" 10</v>
      </c>
      <c r="D2148" s="41" t="str">
        <f>VLOOKUP(B2148,'[1]87-20-0'!$B$2:$G$10000, 4,0)</f>
        <v>VENIER</v>
      </c>
      <c r="E2148" s="41" t="str">
        <f>VLOOKUP(B2148,'[1]87-20-0'!$B$2:$G$10000, 5,0)</f>
        <v>LATEX</v>
      </c>
      <c r="F2148" s="42">
        <f>VLOOKUP(B2148,'[1]87-20-0'!$B$2:$G$10000, 6,0)</f>
        <v>31200.03</v>
      </c>
      <c r="G2148" s="52">
        <f>F2148*(1-$B$15)*(1-(IF(ISERROR(VLOOKUP(A2148,'[2]BASE OFERTAS'!$A$2:$D$800,4,FALSE)),"0 ",VLOOKUP(A2148,'[2]BASE OFERTAS'!$A$2:$D$800,4,FALSE))))</f>
        <v>31200.03</v>
      </c>
      <c r="H2148" s="43"/>
      <c r="I2148" s="44">
        <f t="shared" si="67"/>
        <v>0</v>
      </c>
    </row>
    <row r="2149" spans="1:9" x14ac:dyDescent="0.2">
      <c r="A2149" s="53" t="str">
        <f t="shared" si="66"/>
        <v>VENIERLATEX</v>
      </c>
      <c r="B2149" s="41" t="str">
        <f>'[1]87-20-0'!B2133</f>
        <v>L200220V</v>
      </c>
      <c r="C2149" s="41" t="str">
        <f>VLOOKUP(B2149,'[1]87-20-0'!$B$2:$G$10000, 3,0)</f>
        <v>LATEX INTE "2022" 20</v>
      </c>
      <c r="D2149" s="41" t="str">
        <f>VLOOKUP(B2149,'[1]87-20-0'!$B$2:$G$10000, 4,0)</f>
        <v>VENIER</v>
      </c>
      <c r="E2149" s="41" t="str">
        <f>VLOOKUP(B2149,'[1]87-20-0'!$B$2:$G$10000, 5,0)</f>
        <v>LATEX</v>
      </c>
      <c r="F2149" s="42">
        <f>VLOOKUP(B2149,'[1]87-20-0'!$B$2:$G$10000, 6,0)</f>
        <v>56739.98</v>
      </c>
      <c r="G2149" s="52">
        <f>F2149*(1-$B$15)*(1-(IF(ISERROR(VLOOKUP(A2149,'[2]BASE OFERTAS'!$A$2:$D$800,4,FALSE)),"0 ",VLOOKUP(A2149,'[2]BASE OFERTAS'!$A$2:$D$800,4,FALSE))))</f>
        <v>56739.98</v>
      </c>
      <c r="H2149" s="43"/>
      <c r="I2149" s="44">
        <f t="shared" si="67"/>
        <v>0</v>
      </c>
    </row>
    <row r="2150" spans="1:9" x14ac:dyDescent="0.2">
      <c r="A2150" s="53" t="str">
        <f t="shared" si="66"/>
        <v>VENIERLATEX</v>
      </c>
      <c r="B2150" s="41" t="str">
        <f>'[1]87-20-0'!B2134</f>
        <v>LL5V</v>
      </c>
      <c r="C2150" s="41" t="str">
        <f>VLOOKUP(B2150,'[1]87-20-0'!$B$2:$G$10000, 3,0)</f>
        <v>LATEX LAVABLE  5kgs</v>
      </c>
      <c r="D2150" s="41" t="str">
        <f>VLOOKUP(B2150,'[1]87-20-0'!$B$2:$G$10000, 4,0)</f>
        <v>VENIER</v>
      </c>
      <c r="E2150" s="41" t="str">
        <f>VLOOKUP(B2150,'[1]87-20-0'!$B$2:$G$10000, 5,0)</f>
        <v>LATEX</v>
      </c>
      <c r="F2150" s="42">
        <f>VLOOKUP(B2150,'[1]87-20-0'!$B$2:$G$10000, 6,0)</f>
        <v>22981.37</v>
      </c>
      <c r="G2150" s="52">
        <f>F2150*(1-$B$15)*(1-(IF(ISERROR(VLOOKUP(A2150,'[2]BASE OFERTAS'!$A$2:$D$800,4,FALSE)),"0 ",VLOOKUP(A2150,'[2]BASE OFERTAS'!$A$2:$D$800,4,FALSE))))</f>
        <v>22981.37</v>
      </c>
      <c r="H2150" s="43"/>
      <c r="I2150" s="44">
        <f t="shared" si="67"/>
        <v>0</v>
      </c>
    </row>
    <row r="2151" spans="1:9" x14ac:dyDescent="0.2">
      <c r="A2151" s="53" t="str">
        <f t="shared" si="66"/>
        <v>VENIERLATEX</v>
      </c>
      <c r="B2151" s="41" t="str">
        <f>'[1]87-20-0'!B2135</f>
        <v>LL12V</v>
      </c>
      <c r="C2151" s="41" t="str">
        <f>VLOOKUP(B2151,'[1]87-20-0'!$B$2:$G$10000, 3,0)</f>
        <v>LATEX LAVABLE 12kgs</v>
      </c>
      <c r="D2151" s="41" t="str">
        <f>VLOOKUP(B2151,'[1]87-20-0'!$B$2:$G$10000, 4,0)</f>
        <v>VENIER</v>
      </c>
      <c r="E2151" s="41" t="str">
        <f>VLOOKUP(B2151,'[1]87-20-0'!$B$2:$G$10000, 5,0)</f>
        <v>LATEX</v>
      </c>
      <c r="F2151" s="42">
        <f>VLOOKUP(B2151,'[1]87-20-0'!$B$2:$G$10000, 6,0)</f>
        <v>52347.37</v>
      </c>
      <c r="G2151" s="52">
        <f>F2151*(1-$B$15)*(1-(IF(ISERROR(VLOOKUP(A2151,'[2]BASE OFERTAS'!$A$2:$D$800,4,FALSE)),"0 ",VLOOKUP(A2151,'[2]BASE OFERTAS'!$A$2:$D$800,4,FALSE))))</f>
        <v>52347.37</v>
      </c>
      <c r="H2151" s="43"/>
      <c r="I2151" s="44">
        <f t="shared" si="67"/>
        <v>0</v>
      </c>
    </row>
    <row r="2152" spans="1:9" x14ac:dyDescent="0.2">
      <c r="A2152" s="53" t="str">
        <f t="shared" si="66"/>
        <v>VENIERLATEX</v>
      </c>
      <c r="B2152" s="41" t="str">
        <f>'[1]87-20-0'!B2136</f>
        <v>LL25V</v>
      </c>
      <c r="C2152" s="41" t="str">
        <f>VLOOKUP(B2152,'[1]87-20-0'!$B$2:$G$10000, 3,0)</f>
        <v>LATEX LAVABLE 25kgs</v>
      </c>
      <c r="D2152" s="41" t="str">
        <f>VLOOKUP(B2152,'[1]87-20-0'!$B$2:$G$10000, 4,0)</f>
        <v>VENIER</v>
      </c>
      <c r="E2152" s="41" t="str">
        <f>VLOOKUP(B2152,'[1]87-20-0'!$B$2:$G$10000, 5,0)</f>
        <v>LATEX</v>
      </c>
      <c r="F2152" s="42">
        <f>VLOOKUP(B2152,'[1]87-20-0'!$B$2:$G$10000, 6,0)</f>
        <v>100597.38</v>
      </c>
      <c r="G2152" s="52">
        <f>F2152*(1-$B$15)*(1-(IF(ISERROR(VLOOKUP(A2152,'[2]BASE OFERTAS'!$A$2:$D$800,4,FALSE)),"0 ",VLOOKUP(A2152,'[2]BASE OFERTAS'!$A$2:$D$800,4,FALSE))))</f>
        <v>100597.38</v>
      </c>
      <c r="H2152" s="43"/>
      <c r="I2152" s="44">
        <f t="shared" si="67"/>
        <v>0</v>
      </c>
    </row>
    <row r="2153" spans="1:9" x14ac:dyDescent="0.2">
      <c r="A2153" s="53" t="str">
        <f t="shared" si="66"/>
        <v>PREMIERLATEX</v>
      </c>
      <c r="B2153" s="41" t="str">
        <f>'[1]87-20-0'!B2137</f>
        <v>LPI1P</v>
      </c>
      <c r="C2153" s="41" t="str">
        <f>VLOOKUP(B2153,'[1]87-20-0'!$B$2:$G$10000, 3,0)</f>
        <v>LATEX PROFESIONAL INT. 1</v>
      </c>
      <c r="D2153" s="41" t="str">
        <f>VLOOKUP(B2153,'[1]87-20-0'!$B$2:$G$10000, 4,0)</f>
        <v>PREMIER</v>
      </c>
      <c r="E2153" s="41" t="str">
        <f>VLOOKUP(B2153,'[1]87-20-0'!$B$2:$G$10000, 5,0)</f>
        <v>LATEX</v>
      </c>
      <c r="F2153" s="42">
        <f>VLOOKUP(B2153,'[1]87-20-0'!$B$2:$G$10000, 6,0)</f>
        <v>2952.82</v>
      </c>
      <c r="G2153" s="52">
        <f>F2153*(1-$B$15)*(1-(IF(ISERROR(VLOOKUP(A2153,'[2]BASE OFERTAS'!$A$2:$D$800,4,FALSE)),"0 ",VLOOKUP(A2153,'[2]BASE OFERTAS'!$A$2:$D$800,4,FALSE))))</f>
        <v>2952.82</v>
      </c>
      <c r="H2153" s="43"/>
      <c r="I2153" s="44">
        <f t="shared" si="67"/>
        <v>0</v>
      </c>
    </row>
    <row r="2154" spans="1:9" x14ac:dyDescent="0.2">
      <c r="A2154" s="53" t="str">
        <f t="shared" si="66"/>
        <v>PREMIERLATEX</v>
      </c>
      <c r="B2154" s="41" t="str">
        <f>'[1]87-20-0'!B2138</f>
        <v>LPI10P</v>
      </c>
      <c r="C2154" s="41" t="str">
        <f>VLOOKUP(B2154,'[1]87-20-0'!$B$2:$G$10000, 3,0)</f>
        <v>LATEX PROFESIONAL INT. 10</v>
      </c>
      <c r="D2154" s="41" t="str">
        <f>VLOOKUP(B2154,'[1]87-20-0'!$B$2:$G$10000, 4,0)</f>
        <v>PREMIER</v>
      </c>
      <c r="E2154" s="41" t="str">
        <f>VLOOKUP(B2154,'[1]87-20-0'!$B$2:$G$10000, 5,0)</f>
        <v>LATEX</v>
      </c>
      <c r="F2154" s="42">
        <f>VLOOKUP(B2154,'[1]87-20-0'!$B$2:$G$10000, 6,0)</f>
        <v>22684.92</v>
      </c>
      <c r="G2154" s="52">
        <f>F2154*(1-$B$15)*(1-(IF(ISERROR(VLOOKUP(A2154,'[2]BASE OFERTAS'!$A$2:$D$800,4,FALSE)),"0 ",VLOOKUP(A2154,'[2]BASE OFERTAS'!$A$2:$D$800,4,FALSE))))</f>
        <v>22684.92</v>
      </c>
      <c r="H2154" s="43"/>
      <c r="I2154" s="44">
        <f t="shared" si="67"/>
        <v>0</v>
      </c>
    </row>
    <row r="2155" spans="1:9" x14ac:dyDescent="0.2">
      <c r="A2155" s="53" t="str">
        <f t="shared" si="66"/>
        <v>PREMIERLATEX</v>
      </c>
      <c r="B2155" s="41" t="str">
        <f>'[1]87-20-0'!B2139</f>
        <v>LPI20P</v>
      </c>
      <c r="C2155" s="41" t="str">
        <f>VLOOKUP(B2155,'[1]87-20-0'!$B$2:$G$10000, 3,0)</f>
        <v>LATEX PROFESIONAL INT. 20</v>
      </c>
      <c r="D2155" s="41" t="str">
        <f>VLOOKUP(B2155,'[1]87-20-0'!$B$2:$G$10000, 4,0)</f>
        <v>PREMIER</v>
      </c>
      <c r="E2155" s="41" t="str">
        <f>VLOOKUP(B2155,'[1]87-20-0'!$B$2:$G$10000, 5,0)</f>
        <v>LATEX</v>
      </c>
      <c r="F2155" s="42">
        <f>VLOOKUP(B2155,'[1]87-20-0'!$B$2:$G$10000, 6,0)</f>
        <v>42565.52</v>
      </c>
      <c r="G2155" s="52">
        <f>F2155*(1-$B$15)*(1-(IF(ISERROR(VLOOKUP(A2155,'[2]BASE OFERTAS'!$A$2:$D$800,4,FALSE)),"0 ",VLOOKUP(A2155,'[2]BASE OFERTAS'!$A$2:$D$800,4,FALSE))))</f>
        <v>42565.52</v>
      </c>
      <c r="H2155" s="43"/>
      <c r="I2155" s="44">
        <f t="shared" si="67"/>
        <v>0</v>
      </c>
    </row>
    <row r="2156" spans="1:9" x14ac:dyDescent="0.2">
      <c r="A2156" s="53" t="str">
        <f t="shared" si="66"/>
        <v>PREMIERLATEX</v>
      </c>
      <c r="B2156" s="41" t="str">
        <f>'[1]87-20-0'!B2140</f>
        <v>LPI4P</v>
      </c>
      <c r="C2156" s="41" t="str">
        <f>VLOOKUP(B2156,'[1]87-20-0'!$B$2:$G$10000, 3,0)</f>
        <v>LATEX PROFESIONAL INT. 4</v>
      </c>
      <c r="D2156" s="41" t="str">
        <f>VLOOKUP(B2156,'[1]87-20-0'!$B$2:$G$10000, 4,0)</f>
        <v>PREMIER</v>
      </c>
      <c r="E2156" s="41" t="str">
        <f>VLOOKUP(B2156,'[1]87-20-0'!$B$2:$G$10000, 5,0)</f>
        <v>LATEX</v>
      </c>
      <c r="F2156" s="42">
        <f>VLOOKUP(B2156,'[1]87-20-0'!$B$2:$G$10000, 6,0)</f>
        <v>9868.6299999999992</v>
      </c>
      <c r="G2156" s="52">
        <f>F2156*(1-$B$15)*(1-(IF(ISERROR(VLOOKUP(A2156,'[2]BASE OFERTAS'!$A$2:$D$800,4,FALSE)),"0 ",VLOOKUP(A2156,'[2]BASE OFERTAS'!$A$2:$D$800,4,FALSE))))</f>
        <v>9868.6299999999992</v>
      </c>
      <c r="H2156" s="43"/>
      <c r="I2156" s="44">
        <f t="shared" si="67"/>
        <v>0</v>
      </c>
    </row>
    <row r="2157" spans="1:9" x14ac:dyDescent="0.2">
      <c r="A2157" s="53" t="str">
        <f t="shared" si="66"/>
        <v>VENIERLATEX SATINADO</v>
      </c>
      <c r="B2157" s="41" t="str">
        <f>'[1]87-20-0'!B2141</f>
        <v>LS10V</v>
      </c>
      <c r="C2157" s="41" t="str">
        <f>VLOOKUP(B2157,'[1]87-20-0'!$B$2:$G$10000, 3,0)</f>
        <v>LATEX SATINADO 10Lts</v>
      </c>
      <c r="D2157" s="41" t="str">
        <f>VLOOKUP(B2157,'[1]87-20-0'!$B$2:$G$10000, 4,0)</f>
        <v>VENIER</v>
      </c>
      <c r="E2157" s="41" t="str">
        <f>VLOOKUP(B2157,'[1]87-20-0'!$B$2:$G$10000, 5,0)</f>
        <v>LATEX SATINADO</v>
      </c>
      <c r="F2157" s="42">
        <f>VLOOKUP(B2157,'[1]87-20-0'!$B$2:$G$10000, 6,0)</f>
        <v>83850.850000000006</v>
      </c>
      <c r="G2157" s="52">
        <f>F2157*(1-$B$15)*(1-(IF(ISERROR(VLOOKUP(A2157,'[2]BASE OFERTAS'!$A$2:$D$800,4,FALSE)),"0 ",VLOOKUP(A2157,'[2]BASE OFERTAS'!$A$2:$D$800,4,FALSE))))</f>
        <v>83850.850000000006</v>
      </c>
      <c r="H2157" s="43"/>
      <c r="I2157" s="44">
        <f t="shared" si="67"/>
        <v>0</v>
      </c>
    </row>
    <row r="2158" spans="1:9" x14ac:dyDescent="0.2">
      <c r="A2158" s="53" t="str">
        <f t="shared" si="66"/>
        <v>VENIERLATEX SATINADO</v>
      </c>
      <c r="B2158" s="41" t="str">
        <f>'[1]87-20-0'!B2142</f>
        <v>LS20V</v>
      </c>
      <c r="C2158" s="41" t="str">
        <f>VLOOKUP(B2158,'[1]87-20-0'!$B$2:$G$10000, 3,0)</f>
        <v>LATEX SATINADO 20Lts</v>
      </c>
      <c r="D2158" s="41" t="str">
        <f>VLOOKUP(B2158,'[1]87-20-0'!$B$2:$G$10000, 4,0)</f>
        <v>VENIER</v>
      </c>
      <c r="E2158" s="41" t="str">
        <f>VLOOKUP(B2158,'[1]87-20-0'!$B$2:$G$10000, 5,0)</f>
        <v>LATEX SATINADO</v>
      </c>
      <c r="F2158" s="42">
        <f>VLOOKUP(B2158,'[1]87-20-0'!$B$2:$G$10000, 6,0)</f>
        <v>157844.26</v>
      </c>
      <c r="G2158" s="52">
        <f>F2158*(1-$B$15)*(1-(IF(ISERROR(VLOOKUP(A2158,'[2]BASE OFERTAS'!$A$2:$D$800,4,FALSE)),"0 ",VLOOKUP(A2158,'[2]BASE OFERTAS'!$A$2:$D$800,4,FALSE))))</f>
        <v>157844.26</v>
      </c>
      <c r="H2158" s="43"/>
      <c r="I2158" s="44">
        <f t="shared" si="67"/>
        <v>0</v>
      </c>
    </row>
    <row r="2159" spans="1:9" x14ac:dyDescent="0.2">
      <c r="A2159" s="53" t="str">
        <f t="shared" si="66"/>
        <v>PREMIERLATEX</v>
      </c>
      <c r="B2159" s="41" t="str">
        <f>'[1]87-20-0'!B2143</f>
        <v>LFSRT1P</v>
      </c>
      <c r="C2159" s="41" t="str">
        <f>VLOOKUP(B2159,'[1]87-20-0'!$B$2:$G$10000, 3,0)</f>
        <v>LATEX SILI FREN R/TEJA 1L</v>
      </c>
      <c r="D2159" s="41" t="str">
        <f>VLOOKUP(B2159,'[1]87-20-0'!$B$2:$G$10000, 4,0)</f>
        <v>PREMIER</v>
      </c>
      <c r="E2159" s="41" t="str">
        <f>VLOOKUP(B2159,'[1]87-20-0'!$B$2:$G$10000, 5,0)</f>
        <v>LATEX</v>
      </c>
      <c r="F2159" s="42">
        <f>VLOOKUP(B2159,'[1]87-20-0'!$B$2:$G$10000, 6,0)</f>
        <v>4869.5600000000004</v>
      </c>
      <c r="G2159" s="52">
        <f>F2159*(1-$B$15)*(1-(IF(ISERROR(VLOOKUP(A2159,'[2]BASE OFERTAS'!$A$2:$D$800,4,FALSE)),"0 ",VLOOKUP(A2159,'[2]BASE OFERTAS'!$A$2:$D$800,4,FALSE))))</f>
        <v>4869.5600000000004</v>
      </c>
      <c r="H2159" s="43"/>
      <c r="I2159" s="44">
        <f t="shared" si="67"/>
        <v>0</v>
      </c>
    </row>
    <row r="2160" spans="1:9" x14ac:dyDescent="0.2">
      <c r="A2160" s="53" t="str">
        <f t="shared" si="66"/>
        <v>PREMIERLATEX</v>
      </c>
      <c r="B2160" s="41" t="str">
        <f>'[1]87-20-0'!B2144</f>
        <v>LFSO1P</v>
      </c>
      <c r="C2160" s="41" t="str">
        <f>VLOOKUP(B2160,'[1]87-20-0'!$B$2:$G$10000, 3,0)</f>
        <v>LATEX SILI FRENTE OCRE 1L</v>
      </c>
      <c r="D2160" s="41" t="str">
        <f>VLOOKUP(B2160,'[1]87-20-0'!$B$2:$G$10000, 4,0)</f>
        <v>PREMIER</v>
      </c>
      <c r="E2160" s="41" t="str">
        <f>VLOOKUP(B2160,'[1]87-20-0'!$B$2:$G$10000, 5,0)</f>
        <v>LATEX</v>
      </c>
      <c r="F2160" s="42">
        <f>VLOOKUP(B2160,'[1]87-20-0'!$B$2:$G$10000, 6,0)</f>
        <v>4869.5600000000004</v>
      </c>
      <c r="G2160" s="52">
        <f>F2160*(1-$B$15)*(1-(IF(ISERROR(VLOOKUP(A2160,'[2]BASE OFERTAS'!$A$2:$D$800,4,FALSE)),"0 ",VLOOKUP(A2160,'[2]BASE OFERTAS'!$A$2:$D$800,4,FALSE))))</f>
        <v>4869.5600000000004</v>
      </c>
      <c r="H2160" s="43"/>
      <c r="I2160" s="44">
        <f t="shared" si="67"/>
        <v>0</v>
      </c>
    </row>
    <row r="2161" spans="1:9" x14ac:dyDescent="0.2">
      <c r="A2161" s="53" t="str">
        <f t="shared" si="66"/>
        <v>PREMIERLATEX</v>
      </c>
      <c r="B2161" s="41" t="str">
        <f>'[1]87-20-0'!B2145</f>
        <v>LE200P</v>
      </c>
      <c r="C2161" s="41" t="str">
        <f>VLOOKUP(B2161,'[1]87-20-0'!$B$2:$G$10000, 3,0)</f>
        <v>LATEX SUPERIOR EXTERI 200</v>
      </c>
      <c r="D2161" s="41" t="str">
        <f>VLOOKUP(B2161,'[1]87-20-0'!$B$2:$G$10000, 4,0)</f>
        <v>PREMIER</v>
      </c>
      <c r="E2161" s="41" t="str">
        <f>VLOOKUP(B2161,'[1]87-20-0'!$B$2:$G$10000, 5,0)</f>
        <v>LATEX</v>
      </c>
      <c r="F2161" s="42">
        <f>VLOOKUP(B2161,'[1]87-20-0'!$B$2:$G$10000, 6,0)</f>
        <v>485747.56</v>
      </c>
      <c r="G2161" s="52">
        <f>F2161*(1-$B$15)*(1-(IF(ISERROR(VLOOKUP(A2161,'[2]BASE OFERTAS'!$A$2:$D$800,4,FALSE)),"0 ",VLOOKUP(A2161,'[2]BASE OFERTAS'!$A$2:$D$800,4,FALSE))))</f>
        <v>485747.56</v>
      </c>
      <c r="H2161" s="43"/>
      <c r="I2161" s="44">
        <f t="shared" si="67"/>
        <v>0</v>
      </c>
    </row>
    <row r="2162" spans="1:9" x14ac:dyDescent="0.2">
      <c r="A2162" s="53" t="str">
        <f t="shared" si="66"/>
        <v>PREMIERLATEX</v>
      </c>
      <c r="B2162" s="41" t="str">
        <f>'[1]87-20-0'!B2146</f>
        <v>LE4P</v>
      </c>
      <c r="C2162" s="41" t="str">
        <f>VLOOKUP(B2162,'[1]87-20-0'!$B$2:$G$10000, 3,0)</f>
        <v>LATEX SUPERIOR EXTERIO  4</v>
      </c>
      <c r="D2162" s="41" t="str">
        <f>VLOOKUP(B2162,'[1]87-20-0'!$B$2:$G$10000, 4,0)</f>
        <v>PREMIER</v>
      </c>
      <c r="E2162" s="41" t="str">
        <f>VLOOKUP(B2162,'[1]87-20-0'!$B$2:$G$10000, 5,0)</f>
        <v>LATEX</v>
      </c>
      <c r="F2162" s="42">
        <f>VLOOKUP(B2162,'[1]87-20-0'!$B$2:$G$10000, 6,0)</f>
        <v>11111.93</v>
      </c>
      <c r="G2162" s="52">
        <f>F2162*(1-$B$15)*(1-(IF(ISERROR(VLOOKUP(A2162,'[2]BASE OFERTAS'!$A$2:$D$800,4,FALSE)),"0 ",VLOOKUP(A2162,'[2]BASE OFERTAS'!$A$2:$D$800,4,FALSE))))</f>
        <v>11111.93</v>
      </c>
      <c r="H2162" s="43"/>
      <c r="I2162" s="44">
        <f t="shared" si="67"/>
        <v>0</v>
      </c>
    </row>
    <row r="2163" spans="1:9" x14ac:dyDescent="0.2">
      <c r="A2163" s="53" t="str">
        <f t="shared" si="66"/>
        <v>PREMIERLATEX</v>
      </c>
      <c r="B2163" s="41" t="str">
        <f>'[1]87-20-0'!B2147</f>
        <v>LE10P</v>
      </c>
      <c r="C2163" s="41" t="str">
        <f>VLOOKUP(B2163,'[1]87-20-0'!$B$2:$G$10000, 3,0)</f>
        <v>LATEX SUPERIOR EXTERIO 10</v>
      </c>
      <c r="D2163" s="41" t="str">
        <f>VLOOKUP(B2163,'[1]87-20-0'!$B$2:$G$10000, 4,0)</f>
        <v>PREMIER</v>
      </c>
      <c r="E2163" s="41" t="str">
        <f>VLOOKUP(B2163,'[1]87-20-0'!$B$2:$G$10000, 5,0)</f>
        <v>LATEX</v>
      </c>
      <c r="F2163" s="42">
        <f>VLOOKUP(B2163,'[1]87-20-0'!$B$2:$G$10000, 6,0)</f>
        <v>25689.54</v>
      </c>
      <c r="G2163" s="52">
        <f>F2163*(1-$B$15)*(1-(IF(ISERROR(VLOOKUP(A2163,'[2]BASE OFERTAS'!$A$2:$D$800,4,FALSE)),"0 ",VLOOKUP(A2163,'[2]BASE OFERTAS'!$A$2:$D$800,4,FALSE))))</f>
        <v>25689.54</v>
      </c>
      <c r="H2163" s="43"/>
      <c r="I2163" s="44">
        <f t="shared" si="67"/>
        <v>0</v>
      </c>
    </row>
    <row r="2164" spans="1:9" x14ac:dyDescent="0.2">
      <c r="A2164" s="53" t="str">
        <f t="shared" si="66"/>
        <v>PREMIERLATEX</v>
      </c>
      <c r="B2164" s="41" t="str">
        <f>'[1]87-20-0'!B2148</f>
        <v>LE20P</v>
      </c>
      <c r="C2164" s="41" t="str">
        <f>VLOOKUP(B2164,'[1]87-20-0'!$B$2:$G$10000, 3,0)</f>
        <v>LATEX SUPERIOR EXTERIO 20</v>
      </c>
      <c r="D2164" s="41" t="str">
        <f>VLOOKUP(B2164,'[1]87-20-0'!$B$2:$G$10000, 4,0)</f>
        <v>PREMIER</v>
      </c>
      <c r="E2164" s="41" t="str">
        <f>VLOOKUP(B2164,'[1]87-20-0'!$B$2:$G$10000, 5,0)</f>
        <v>LATEX</v>
      </c>
      <c r="F2164" s="42">
        <f>VLOOKUP(B2164,'[1]87-20-0'!$B$2:$G$10000, 6,0)</f>
        <v>48574.76</v>
      </c>
      <c r="G2164" s="52">
        <f>F2164*(1-$B$15)*(1-(IF(ISERROR(VLOOKUP(A2164,'[2]BASE OFERTAS'!$A$2:$D$800,4,FALSE)),"0 ",VLOOKUP(A2164,'[2]BASE OFERTAS'!$A$2:$D$800,4,FALSE))))</f>
        <v>48574.76</v>
      </c>
      <c r="H2164" s="43"/>
      <c r="I2164" s="44">
        <f t="shared" si="67"/>
        <v>0</v>
      </c>
    </row>
    <row r="2165" spans="1:9" x14ac:dyDescent="0.2">
      <c r="A2165" s="53" t="str">
        <f t="shared" si="66"/>
        <v>PREMIERLATEX</v>
      </c>
      <c r="B2165" s="41" t="str">
        <f>'[1]87-20-0'!B2149</f>
        <v>LI200P</v>
      </c>
      <c r="C2165" s="41" t="str">
        <f>VLOOKUP(B2165,'[1]87-20-0'!$B$2:$G$10000, 3,0)</f>
        <v>LATEX SUPERIOR INTERI 200</v>
      </c>
      <c r="D2165" s="41" t="str">
        <f>VLOOKUP(B2165,'[1]87-20-0'!$B$2:$G$10000, 4,0)</f>
        <v>PREMIER</v>
      </c>
      <c r="E2165" s="41" t="str">
        <f>VLOOKUP(B2165,'[1]87-20-0'!$B$2:$G$10000, 5,0)</f>
        <v>LATEX</v>
      </c>
      <c r="F2165" s="42">
        <f>VLOOKUP(B2165,'[1]87-20-0'!$B$2:$G$10000, 6,0)</f>
        <v>390601.17</v>
      </c>
      <c r="G2165" s="52">
        <f>F2165*(1-$B$15)*(1-(IF(ISERROR(VLOOKUP(A2165,'[2]BASE OFERTAS'!$A$2:$D$800,4,FALSE)),"0 ",VLOOKUP(A2165,'[2]BASE OFERTAS'!$A$2:$D$800,4,FALSE))))</f>
        <v>390601.17</v>
      </c>
      <c r="H2165" s="43"/>
      <c r="I2165" s="44">
        <f t="shared" si="67"/>
        <v>0</v>
      </c>
    </row>
    <row r="2166" spans="1:9" x14ac:dyDescent="0.2">
      <c r="A2166" s="53" t="str">
        <f t="shared" si="66"/>
        <v>PREMIERLATEX</v>
      </c>
      <c r="B2166" s="41" t="str">
        <f>'[1]87-20-0'!B2150</f>
        <v>LI4P</v>
      </c>
      <c r="C2166" s="41" t="str">
        <f>VLOOKUP(B2166,'[1]87-20-0'!$B$2:$G$10000, 3,0)</f>
        <v>LATEX SUPERIOR INTERIO  4</v>
      </c>
      <c r="D2166" s="41" t="str">
        <f>VLOOKUP(B2166,'[1]87-20-0'!$B$2:$G$10000, 4,0)</f>
        <v>PREMIER</v>
      </c>
      <c r="E2166" s="41" t="str">
        <f>VLOOKUP(B2166,'[1]87-20-0'!$B$2:$G$10000, 5,0)</f>
        <v>LATEX</v>
      </c>
      <c r="F2166" s="42">
        <f>VLOOKUP(B2166,'[1]87-20-0'!$B$2:$G$10000, 6,0)</f>
        <v>9143.39</v>
      </c>
      <c r="G2166" s="52">
        <f>F2166*(1-$B$15)*(1-(IF(ISERROR(VLOOKUP(A2166,'[2]BASE OFERTAS'!$A$2:$D$800,4,FALSE)),"0 ",VLOOKUP(A2166,'[2]BASE OFERTAS'!$A$2:$D$800,4,FALSE))))</f>
        <v>9143.39</v>
      </c>
      <c r="H2166" s="43"/>
      <c r="I2166" s="44">
        <f t="shared" si="67"/>
        <v>0</v>
      </c>
    </row>
    <row r="2167" spans="1:9" x14ac:dyDescent="0.2">
      <c r="A2167" s="53" t="str">
        <f t="shared" si="66"/>
        <v>PREMIERLATEX</v>
      </c>
      <c r="B2167" s="41" t="str">
        <f>'[1]87-20-0'!B2151</f>
        <v>LI10P</v>
      </c>
      <c r="C2167" s="41" t="str">
        <f>VLOOKUP(B2167,'[1]87-20-0'!$B$2:$G$10000, 3,0)</f>
        <v>LATEX SUPERIOR INTERIO 10</v>
      </c>
      <c r="D2167" s="41" t="str">
        <f>VLOOKUP(B2167,'[1]87-20-0'!$B$2:$G$10000, 4,0)</f>
        <v>PREMIER</v>
      </c>
      <c r="E2167" s="41" t="str">
        <f>VLOOKUP(B2167,'[1]87-20-0'!$B$2:$G$10000, 5,0)</f>
        <v>LATEX</v>
      </c>
      <c r="F2167" s="42">
        <f>VLOOKUP(B2167,'[1]87-20-0'!$B$2:$G$10000, 6,0)</f>
        <v>20932.22</v>
      </c>
      <c r="G2167" s="52">
        <f>F2167*(1-$B$15)*(1-(IF(ISERROR(VLOOKUP(A2167,'[2]BASE OFERTAS'!$A$2:$D$800,4,FALSE)),"0 ",VLOOKUP(A2167,'[2]BASE OFERTAS'!$A$2:$D$800,4,FALSE))))</f>
        <v>20932.22</v>
      </c>
      <c r="H2167" s="43"/>
      <c r="I2167" s="44">
        <f t="shared" si="67"/>
        <v>0</v>
      </c>
    </row>
    <row r="2168" spans="1:9" x14ac:dyDescent="0.2">
      <c r="A2168" s="53" t="str">
        <f t="shared" si="66"/>
        <v>PREMIERLATEX</v>
      </c>
      <c r="B2168" s="41" t="str">
        <f>'[1]87-20-0'!B2152</f>
        <v>LI20P</v>
      </c>
      <c r="C2168" s="41" t="str">
        <f>VLOOKUP(B2168,'[1]87-20-0'!$B$2:$G$10000, 3,0)</f>
        <v>LATEX SUPERIOR INTERIO 20</v>
      </c>
      <c r="D2168" s="41" t="str">
        <f>VLOOKUP(B2168,'[1]87-20-0'!$B$2:$G$10000, 4,0)</f>
        <v>PREMIER</v>
      </c>
      <c r="E2168" s="41" t="str">
        <f>VLOOKUP(B2168,'[1]87-20-0'!$B$2:$G$10000, 5,0)</f>
        <v>LATEX</v>
      </c>
      <c r="F2168" s="42">
        <f>VLOOKUP(B2168,'[1]87-20-0'!$B$2:$G$10000, 6,0)</f>
        <v>39060.120000000003</v>
      </c>
      <c r="G2168" s="52">
        <f>F2168*(1-$B$15)*(1-(IF(ISERROR(VLOOKUP(A2168,'[2]BASE OFERTAS'!$A$2:$D$800,4,FALSE)),"0 ",VLOOKUP(A2168,'[2]BASE OFERTAS'!$A$2:$D$800,4,FALSE))))</f>
        <v>39060.120000000003</v>
      </c>
      <c r="H2168" s="43"/>
      <c r="I2168" s="44">
        <f t="shared" si="67"/>
        <v>0</v>
      </c>
    </row>
    <row r="2169" spans="1:9" x14ac:dyDescent="0.2">
      <c r="A2169" s="53" t="str">
        <f t="shared" si="66"/>
        <v>HUNTERLIJA AL AGUA</v>
      </c>
      <c r="B2169" s="41" t="str">
        <f>'[1]87-20-0'!B2153</f>
        <v>LA60H</v>
      </c>
      <c r="C2169" s="41" t="str">
        <f>VLOOKUP(B2169,'[1]87-20-0'!$B$2:$G$10000, 3,0)</f>
        <v>LIJA AL AGUA Grano  60</v>
      </c>
      <c r="D2169" s="41" t="str">
        <f>VLOOKUP(B2169,'[1]87-20-0'!$B$2:$G$10000, 4,0)</f>
        <v>HUNTER</v>
      </c>
      <c r="E2169" s="41" t="str">
        <f>VLOOKUP(B2169,'[1]87-20-0'!$B$2:$G$10000, 5,0)</f>
        <v>LIJA AL AGUA</v>
      </c>
      <c r="F2169" s="42">
        <f>VLOOKUP(B2169,'[1]87-20-0'!$B$2:$G$10000, 6,0)</f>
        <v>33.76</v>
      </c>
      <c r="G2169" s="52">
        <f>F2169*(1-$B$15)*(1-(IF(ISERROR(VLOOKUP(A2169,'[2]BASE OFERTAS'!$A$2:$D$800,4,FALSE)),"0 ",VLOOKUP(A2169,'[2]BASE OFERTAS'!$A$2:$D$800,4,FALSE))))</f>
        <v>33.76</v>
      </c>
      <c r="H2169" s="43"/>
      <c r="I2169" s="44">
        <f t="shared" si="67"/>
        <v>0</v>
      </c>
    </row>
    <row r="2170" spans="1:9" x14ac:dyDescent="0.2">
      <c r="A2170" s="53" t="str">
        <f t="shared" si="66"/>
        <v>HUNTERLIJA AL AGUA</v>
      </c>
      <c r="B2170" s="41" t="str">
        <f>'[1]87-20-0'!B2154</f>
        <v>LA80H</v>
      </c>
      <c r="C2170" s="41" t="str">
        <f>VLOOKUP(B2170,'[1]87-20-0'!$B$2:$G$10000, 3,0)</f>
        <v>LIJA AL AGUA Grano  80</v>
      </c>
      <c r="D2170" s="41" t="str">
        <f>VLOOKUP(B2170,'[1]87-20-0'!$B$2:$G$10000, 4,0)</f>
        <v>HUNTER</v>
      </c>
      <c r="E2170" s="41" t="str">
        <f>VLOOKUP(B2170,'[1]87-20-0'!$B$2:$G$10000, 5,0)</f>
        <v>LIJA AL AGUA</v>
      </c>
      <c r="F2170" s="42">
        <f>VLOOKUP(B2170,'[1]87-20-0'!$B$2:$G$10000, 6,0)</f>
        <v>33.76</v>
      </c>
      <c r="G2170" s="52">
        <f>F2170*(1-$B$15)*(1-(IF(ISERROR(VLOOKUP(A2170,'[2]BASE OFERTAS'!$A$2:$D$800,4,FALSE)),"0 ",VLOOKUP(A2170,'[2]BASE OFERTAS'!$A$2:$D$800,4,FALSE))))</f>
        <v>33.76</v>
      </c>
      <c r="H2170" s="43"/>
      <c r="I2170" s="44">
        <f t="shared" si="67"/>
        <v>0</v>
      </c>
    </row>
    <row r="2171" spans="1:9" x14ac:dyDescent="0.2">
      <c r="A2171" s="53" t="str">
        <f t="shared" si="66"/>
        <v>HUNTERLIJA AL AGUA</v>
      </c>
      <c r="B2171" s="41" t="str">
        <f>'[1]87-20-0'!B2155</f>
        <v>LA100H</v>
      </c>
      <c r="C2171" s="41" t="str">
        <f>VLOOKUP(B2171,'[1]87-20-0'!$B$2:$G$10000, 3,0)</f>
        <v>LIJA AL AGUA Grano 100</v>
      </c>
      <c r="D2171" s="41" t="str">
        <f>VLOOKUP(B2171,'[1]87-20-0'!$B$2:$G$10000, 4,0)</f>
        <v>HUNTER</v>
      </c>
      <c r="E2171" s="41" t="str">
        <f>VLOOKUP(B2171,'[1]87-20-0'!$B$2:$G$10000, 5,0)</f>
        <v>LIJA AL AGUA</v>
      </c>
      <c r="F2171" s="42">
        <f>VLOOKUP(B2171,'[1]87-20-0'!$B$2:$G$10000, 6,0)</f>
        <v>33.76</v>
      </c>
      <c r="G2171" s="52">
        <f>F2171*(1-$B$15)*(1-(IF(ISERROR(VLOOKUP(A2171,'[2]BASE OFERTAS'!$A$2:$D$800,4,FALSE)),"0 ",VLOOKUP(A2171,'[2]BASE OFERTAS'!$A$2:$D$800,4,FALSE))))</f>
        <v>33.76</v>
      </c>
      <c r="H2171" s="43"/>
      <c r="I2171" s="44">
        <f t="shared" si="67"/>
        <v>0</v>
      </c>
    </row>
    <row r="2172" spans="1:9" x14ac:dyDescent="0.2">
      <c r="A2172" s="53" t="str">
        <f t="shared" si="66"/>
        <v>HUNTERLIJA AL AGUA</v>
      </c>
      <c r="B2172" s="41" t="str">
        <f>'[1]87-20-0'!B2156</f>
        <v>LA120H</v>
      </c>
      <c r="C2172" s="41" t="str">
        <f>VLOOKUP(B2172,'[1]87-20-0'!$B$2:$G$10000, 3,0)</f>
        <v>LIJA AL AGUA Grano 120</v>
      </c>
      <c r="D2172" s="41" t="str">
        <f>VLOOKUP(B2172,'[1]87-20-0'!$B$2:$G$10000, 4,0)</f>
        <v>HUNTER</v>
      </c>
      <c r="E2172" s="41" t="str">
        <f>VLOOKUP(B2172,'[1]87-20-0'!$B$2:$G$10000, 5,0)</f>
        <v>LIJA AL AGUA</v>
      </c>
      <c r="F2172" s="42">
        <f>VLOOKUP(B2172,'[1]87-20-0'!$B$2:$G$10000, 6,0)</f>
        <v>33.76</v>
      </c>
      <c r="G2172" s="52">
        <f>F2172*(1-$B$15)*(1-(IF(ISERROR(VLOOKUP(A2172,'[2]BASE OFERTAS'!$A$2:$D$800,4,FALSE)),"0 ",VLOOKUP(A2172,'[2]BASE OFERTAS'!$A$2:$D$800,4,FALSE))))</f>
        <v>33.76</v>
      </c>
      <c r="H2172" s="43"/>
      <c r="I2172" s="44">
        <f t="shared" si="67"/>
        <v>0</v>
      </c>
    </row>
    <row r="2173" spans="1:9" x14ac:dyDescent="0.2">
      <c r="A2173" s="53" t="str">
        <f t="shared" si="66"/>
        <v>HUNTERLIJA AL AGUA</v>
      </c>
      <c r="B2173" s="41" t="str">
        <f>'[1]87-20-0'!B2157</f>
        <v>LA150H</v>
      </c>
      <c r="C2173" s="41" t="str">
        <f>VLOOKUP(B2173,'[1]87-20-0'!$B$2:$G$10000, 3,0)</f>
        <v>LIJA AL AGUA Grano 150</v>
      </c>
      <c r="D2173" s="41" t="str">
        <f>VLOOKUP(B2173,'[1]87-20-0'!$B$2:$G$10000, 4,0)</f>
        <v>HUNTER</v>
      </c>
      <c r="E2173" s="41" t="str">
        <f>VLOOKUP(B2173,'[1]87-20-0'!$B$2:$G$10000, 5,0)</f>
        <v>LIJA AL AGUA</v>
      </c>
      <c r="F2173" s="42">
        <f>VLOOKUP(B2173,'[1]87-20-0'!$B$2:$G$10000, 6,0)</f>
        <v>33.76</v>
      </c>
      <c r="G2173" s="52">
        <f>F2173*(1-$B$15)*(1-(IF(ISERROR(VLOOKUP(A2173,'[2]BASE OFERTAS'!$A$2:$D$800,4,FALSE)),"0 ",VLOOKUP(A2173,'[2]BASE OFERTAS'!$A$2:$D$800,4,FALSE))))</f>
        <v>33.76</v>
      </c>
      <c r="H2173" s="43"/>
      <c r="I2173" s="44">
        <f t="shared" si="67"/>
        <v>0</v>
      </c>
    </row>
    <row r="2174" spans="1:9" x14ac:dyDescent="0.2">
      <c r="A2174" s="53" t="str">
        <f t="shared" si="66"/>
        <v>HUNTERLIJA AL AGUA</v>
      </c>
      <c r="B2174" s="41" t="str">
        <f>'[1]87-20-0'!B2158</f>
        <v>LA180H</v>
      </c>
      <c r="C2174" s="41" t="str">
        <f>VLOOKUP(B2174,'[1]87-20-0'!$B$2:$G$10000, 3,0)</f>
        <v>LIJA AL AGUA Grano 180</v>
      </c>
      <c r="D2174" s="41" t="str">
        <f>VLOOKUP(B2174,'[1]87-20-0'!$B$2:$G$10000, 4,0)</f>
        <v>HUNTER</v>
      </c>
      <c r="E2174" s="41" t="str">
        <f>VLOOKUP(B2174,'[1]87-20-0'!$B$2:$G$10000, 5,0)</f>
        <v>LIJA AL AGUA</v>
      </c>
      <c r="F2174" s="42">
        <f>VLOOKUP(B2174,'[1]87-20-0'!$B$2:$G$10000, 6,0)</f>
        <v>33.76</v>
      </c>
      <c r="G2174" s="52">
        <f>F2174*(1-$B$15)*(1-(IF(ISERROR(VLOOKUP(A2174,'[2]BASE OFERTAS'!$A$2:$D$800,4,FALSE)),"0 ",VLOOKUP(A2174,'[2]BASE OFERTAS'!$A$2:$D$800,4,FALSE))))</f>
        <v>33.76</v>
      </c>
      <c r="H2174" s="43"/>
      <c r="I2174" s="44">
        <f t="shared" si="67"/>
        <v>0</v>
      </c>
    </row>
    <row r="2175" spans="1:9" x14ac:dyDescent="0.2">
      <c r="A2175" s="53" t="str">
        <f t="shared" si="66"/>
        <v>HUNTERLIJA AL AGUA</v>
      </c>
      <c r="B2175" s="41" t="str">
        <f>'[1]87-20-0'!B2159</f>
        <v>LA220H</v>
      </c>
      <c r="C2175" s="41" t="str">
        <f>VLOOKUP(B2175,'[1]87-20-0'!$B$2:$G$10000, 3,0)</f>
        <v>LIJA AL AGUA Grano 220</v>
      </c>
      <c r="D2175" s="41" t="str">
        <f>VLOOKUP(B2175,'[1]87-20-0'!$B$2:$G$10000, 4,0)</f>
        <v>HUNTER</v>
      </c>
      <c r="E2175" s="41" t="str">
        <f>VLOOKUP(B2175,'[1]87-20-0'!$B$2:$G$10000, 5,0)</f>
        <v>LIJA AL AGUA</v>
      </c>
      <c r="F2175" s="42">
        <f>VLOOKUP(B2175,'[1]87-20-0'!$B$2:$G$10000, 6,0)</f>
        <v>33.76</v>
      </c>
      <c r="G2175" s="52">
        <f>F2175*(1-$B$15)*(1-(IF(ISERROR(VLOOKUP(A2175,'[2]BASE OFERTAS'!$A$2:$D$800,4,FALSE)),"0 ",VLOOKUP(A2175,'[2]BASE OFERTAS'!$A$2:$D$800,4,FALSE))))</f>
        <v>33.76</v>
      </c>
      <c r="H2175" s="43"/>
      <c r="I2175" s="44">
        <f t="shared" si="67"/>
        <v>0</v>
      </c>
    </row>
    <row r="2176" spans="1:9" x14ac:dyDescent="0.2">
      <c r="A2176" s="53" t="str">
        <f t="shared" si="66"/>
        <v>HUNTERLIJA AL AGUA</v>
      </c>
      <c r="B2176" s="41" t="str">
        <f>'[1]87-20-0'!B2160</f>
        <v>LA240H</v>
      </c>
      <c r="C2176" s="41" t="str">
        <f>VLOOKUP(B2176,'[1]87-20-0'!$B$2:$G$10000, 3,0)</f>
        <v>LIJA AL AGUA Grano 240</v>
      </c>
      <c r="D2176" s="41" t="str">
        <f>VLOOKUP(B2176,'[1]87-20-0'!$B$2:$G$10000, 4,0)</f>
        <v>HUNTER</v>
      </c>
      <c r="E2176" s="41" t="str">
        <f>VLOOKUP(B2176,'[1]87-20-0'!$B$2:$G$10000, 5,0)</f>
        <v>LIJA AL AGUA</v>
      </c>
      <c r="F2176" s="42">
        <f>VLOOKUP(B2176,'[1]87-20-0'!$B$2:$G$10000, 6,0)</f>
        <v>33.76</v>
      </c>
      <c r="G2176" s="52">
        <f>F2176*(1-$B$15)*(1-(IF(ISERROR(VLOOKUP(A2176,'[2]BASE OFERTAS'!$A$2:$D$800,4,FALSE)),"0 ",VLOOKUP(A2176,'[2]BASE OFERTAS'!$A$2:$D$800,4,FALSE))))</f>
        <v>33.76</v>
      </c>
      <c r="H2176" s="43"/>
      <c r="I2176" s="44">
        <f t="shared" si="67"/>
        <v>0</v>
      </c>
    </row>
    <row r="2177" spans="1:9" x14ac:dyDescent="0.2">
      <c r="A2177" s="53" t="str">
        <f t="shared" si="66"/>
        <v>HUNTERLIJA AL AGUA</v>
      </c>
      <c r="B2177" s="41" t="str">
        <f>'[1]87-20-0'!B2161</f>
        <v>LA280H</v>
      </c>
      <c r="C2177" s="41" t="str">
        <f>VLOOKUP(B2177,'[1]87-20-0'!$B$2:$G$10000, 3,0)</f>
        <v>LIJA AL AGUA Grano 280</v>
      </c>
      <c r="D2177" s="41" t="str">
        <f>VLOOKUP(B2177,'[1]87-20-0'!$B$2:$G$10000, 4,0)</f>
        <v>HUNTER</v>
      </c>
      <c r="E2177" s="41" t="str">
        <f>VLOOKUP(B2177,'[1]87-20-0'!$B$2:$G$10000, 5,0)</f>
        <v>LIJA AL AGUA</v>
      </c>
      <c r="F2177" s="42">
        <f>VLOOKUP(B2177,'[1]87-20-0'!$B$2:$G$10000, 6,0)</f>
        <v>33.76</v>
      </c>
      <c r="G2177" s="52">
        <f>F2177*(1-$B$15)*(1-(IF(ISERROR(VLOOKUP(A2177,'[2]BASE OFERTAS'!$A$2:$D$800,4,FALSE)),"0 ",VLOOKUP(A2177,'[2]BASE OFERTAS'!$A$2:$D$800,4,FALSE))))</f>
        <v>33.76</v>
      </c>
      <c r="H2177" s="43"/>
      <c r="I2177" s="44">
        <f t="shared" si="67"/>
        <v>0</v>
      </c>
    </row>
    <row r="2178" spans="1:9" x14ac:dyDescent="0.2">
      <c r="A2178" s="53" t="str">
        <f t="shared" si="66"/>
        <v>HUNTERLIJA AL AGUA</v>
      </c>
      <c r="B2178" s="41" t="str">
        <f>'[1]87-20-0'!B2162</f>
        <v>LA320H</v>
      </c>
      <c r="C2178" s="41" t="str">
        <f>VLOOKUP(B2178,'[1]87-20-0'!$B$2:$G$10000, 3,0)</f>
        <v>LIJA AL AGUA Grano 320</v>
      </c>
      <c r="D2178" s="41" t="str">
        <f>VLOOKUP(B2178,'[1]87-20-0'!$B$2:$G$10000, 4,0)</f>
        <v>HUNTER</v>
      </c>
      <c r="E2178" s="41" t="str">
        <f>VLOOKUP(B2178,'[1]87-20-0'!$B$2:$G$10000, 5,0)</f>
        <v>LIJA AL AGUA</v>
      </c>
      <c r="F2178" s="42">
        <f>VLOOKUP(B2178,'[1]87-20-0'!$B$2:$G$10000, 6,0)</f>
        <v>33.76</v>
      </c>
      <c r="G2178" s="52">
        <f>F2178*(1-$B$15)*(1-(IF(ISERROR(VLOOKUP(A2178,'[2]BASE OFERTAS'!$A$2:$D$800,4,FALSE)),"0 ",VLOOKUP(A2178,'[2]BASE OFERTAS'!$A$2:$D$800,4,FALSE))))</f>
        <v>33.76</v>
      </c>
      <c r="H2178" s="43"/>
      <c r="I2178" s="44">
        <f t="shared" si="67"/>
        <v>0</v>
      </c>
    </row>
    <row r="2179" spans="1:9" x14ac:dyDescent="0.2">
      <c r="A2179" s="53" t="str">
        <f t="shared" si="66"/>
        <v>HUNTERLIJA AL AGUA</v>
      </c>
      <c r="B2179" s="41" t="str">
        <f>'[1]87-20-0'!B2163</f>
        <v>LA360H</v>
      </c>
      <c r="C2179" s="41" t="str">
        <f>VLOOKUP(B2179,'[1]87-20-0'!$B$2:$G$10000, 3,0)</f>
        <v>LIJA AL AGUA Grano 360</v>
      </c>
      <c r="D2179" s="41" t="str">
        <f>VLOOKUP(B2179,'[1]87-20-0'!$B$2:$G$10000, 4,0)</f>
        <v>HUNTER</v>
      </c>
      <c r="E2179" s="41" t="str">
        <f>VLOOKUP(B2179,'[1]87-20-0'!$B$2:$G$10000, 5,0)</f>
        <v>LIJA AL AGUA</v>
      </c>
      <c r="F2179" s="42">
        <f>VLOOKUP(B2179,'[1]87-20-0'!$B$2:$G$10000, 6,0)</f>
        <v>33.76</v>
      </c>
      <c r="G2179" s="52">
        <f>F2179*(1-$B$15)*(1-(IF(ISERROR(VLOOKUP(A2179,'[2]BASE OFERTAS'!$A$2:$D$800,4,FALSE)),"0 ",VLOOKUP(A2179,'[2]BASE OFERTAS'!$A$2:$D$800,4,FALSE))))</f>
        <v>33.76</v>
      </c>
      <c r="H2179" s="43"/>
      <c r="I2179" s="44">
        <f t="shared" si="67"/>
        <v>0</v>
      </c>
    </row>
    <row r="2180" spans="1:9" x14ac:dyDescent="0.2">
      <c r="A2180" s="53" t="str">
        <f t="shared" si="66"/>
        <v>HUNTERLIJA AL AGUA</v>
      </c>
      <c r="B2180" s="41" t="str">
        <f>'[1]87-20-0'!B2164</f>
        <v>LA400H</v>
      </c>
      <c r="C2180" s="41" t="str">
        <f>VLOOKUP(B2180,'[1]87-20-0'!$B$2:$G$10000, 3,0)</f>
        <v>LIJA AL AGUA Grano 400</v>
      </c>
      <c r="D2180" s="41" t="str">
        <f>VLOOKUP(B2180,'[1]87-20-0'!$B$2:$G$10000, 4,0)</f>
        <v>HUNTER</v>
      </c>
      <c r="E2180" s="41" t="str">
        <f>VLOOKUP(B2180,'[1]87-20-0'!$B$2:$G$10000, 5,0)</f>
        <v>LIJA AL AGUA</v>
      </c>
      <c r="F2180" s="42">
        <f>VLOOKUP(B2180,'[1]87-20-0'!$B$2:$G$10000, 6,0)</f>
        <v>33.76</v>
      </c>
      <c r="G2180" s="52">
        <f>F2180*(1-$B$15)*(1-(IF(ISERROR(VLOOKUP(A2180,'[2]BASE OFERTAS'!$A$2:$D$800,4,FALSE)),"0 ",VLOOKUP(A2180,'[2]BASE OFERTAS'!$A$2:$D$800,4,FALSE))))</f>
        <v>33.76</v>
      </c>
      <c r="H2180" s="43"/>
      <c r="I2180" s="44">
        <f t="shared" si="67"/>
        <v>0</v>
      </c>
    </row>
    <row r="2181" spans="1:9" x14ac:dyDescent="0.2">
      <c r="A2181" s="53" t="str">
        <f t="shared" si="66"/>
        <v>HUNTERLIJA AL AGUA</v>
      </c>
      <c r="B2181" s="41" t="str">
        <f>'[1]87-20-0'!B2165</f>
        <v>LA500H</v>
      </c>
      <c r="C2181" s="41" t="str">
        <f>VLOOKUP(B2181,'[1]87-20-0'!$B$2:$G$10000, 3,0)</f>
        <v>LIJA AL AGUA Grano 500</v>
      </c>
      <c r="D2181" s="41" t="str">
        <f>VLOOKUP(B2181,'[1]87-20-0'!$B$2:$G$10000, 4,0)</f>
        <v>HUNTER</v>
      </c>
      <c r="E2181" s="41" t="str">
        <f>VLOOKUP(B2181,'[1]87-20-0'!$B$2:$G$10000, 5,0)</f>
        <v>LIJA AL AGUA</v>
      </c>
      <c r="F2181" s="42">
        <f>VLOOKUP(B2181,'[1]87-20-0'!$B$2:$G$10000, 6,0)</f>
        <v>33.76</v>
      </c>
      <c r="G2181" s="52">
        <f>F2181*(1-$B$15)*(1-(IF(ISERROR(VLOOKUP(A2181,'[2]BASE OFERTAS'!$A$2:$D$800,4,FALSE)),"0 ",VLOOKUP(A2181,'[2]BASE OFERTAS'!$A$2:$D$800,4,FALSE))))</f>
        <v>33.76</v>
      </c>
      <c r="H2181" s="43"/>
      <c r="I2181" s="44">
        <f t="shared" si="67"/>
        <v>0</v>
      </c>
    </row>
    <row r="2182" spans="1:9" x14ac:dyDescent="0.2">
      <c r="A2182" s="53" t="str">
        <f t="shared" si="66"/>
        <v>HUNTERLIJA AL AGUA</v>
      </c>
      <c r="B2182" s="41" t="str">
        <f>'[1]87-20-0'!B2166</f>
        <v>LA600H</v>
      </c>
      <c r="C2182" s="41" t="str">
        <f>VLOOKUP(B2182,'[1]87-20-0'!$B$2:$G$10000, 3,0)</f>
        <v>LIJA AL AGUA Grano 600</v>
      </c>
      <c r="D2182" s="41" t="str">
        <f>VLOOKUP(B2182,'[1]87-20-0'!$B$2:$G$10000, 4,0)</f>
        <v>HUNTER</v>
      </c>
      <c r="E2182" s="41" t="str">
        <f>VLOOKUP(B2182,'[1]87-20-0'!$B$2:$G$10000, 5,0)</f>
        <v>LIJA AL AGUA</v>
      </c>
      <c r="F2182" s="42">
        <f>VLOOKUP(B2182,'[1]87-20-0'!$B$2:$G$10000, 6,0)</f>
        <v>33.76</v>
      </c>
      <c r="G2182" s="52">
        <f>F2182*(1-$B$15)*(1-(IF(ISERROR(VLOOKUP(A2182,'[2]BASE OFERTAS'!$A$2:$D$800,4,FALSE)),"0 ",VLOOKUP(A2182,'[2]BASE OFERTAS'!$A$2:$D$800,4,FALSE))))</f>
        <v>33.76</v>
      </c>
      <c r="H2182" s="43"/>
      <c r="I2182" s="44">
        <f t="shared" si="67"/>
        <v>0</v>
      </c>
    </row>
    <row r="2183" spans="1:9" x14ac:dyDescent="0.2">
      <c r="A2183" s="53" t="str">
        <f t="shared" si="66"/>
        <v>DOBLE ALIJA AL AGUA</v>
      </c>
      <c r="B2183" s="41" t="str">
        <f>'[1]87-20-0'!B2167</f>
        <v>LA60D</v>
      </c>
      <c r="C2183" s="41" t="str">
        <f>VLOOKUP(B2183,'[1]87-20-0'!$B$2:$G$10000, 3,0)</f>
        <v>LIJA AL AGUA N   60</v>
      </c>
      <c r="D2183" s="41" t="str">
        <f>VLOOKUP(B2183,'[1]87-20-0'!$B$2:$G$10000, 4,0)</f>
        <v>DOBLE A</v>
      </c>
      <c r="E2183" s="41" t="str">
        <f>VLOOKUP(B2183,'[1]87-20-0'!$B$2:$G$10000, 5,0)</f>
        <v>LIJA AL AGUA</v>
      </c>
      <c r="F2183" s="42">
        <f>VLOOKUP(B2183,'[1]87-20-0'!$B$2:$G$10000, 6,0)</f>
        <v>635.64</v>
      </c>
      <c r="G2183" s="52">
        <f>F2183*(1-$B$15)*(1-(IF(ISERROR(VLOOKUP(A2183,'[2]BASE OFERTAS'!$A$2:$D$800,4,FALSE)),"0 ",VLOOKUP(A2183,'[2]BASE OFERTAS'!$A$2:$D$800,4,FALSE))))</f>
        <v>559.36320000000001</v>
      </c>
      <c r="H2183" s="43"/>
      <c r="I2183" s="44">
        <f t="shared" si="67"/>
        <v>0</v>
      </c>
    </row>
    <row r="2184" spans="1:9" x14ac:dyDescent="0.2">
      <c r="A2184" s="53" t="str">
        <f t="shared" si="66"/>
        <v>DOBLE ALIJA AL AGUA</v>
      </c>
      <c r="B2184" s="41" t="str">
        <f>'[1]87-20-0'!B2168</f>
        <v>LA80D</v>
      </c>
      <c r="C2184" s="41" t="str">
        <f>VLOOKUP(B2184,'[1]87-20-0'!$B$2:$G$10000, 3,0)</f>
        <v>LIJA AL AGUA N   80</v>
      </c>
      <c r="D2184" s="41" t="str">
        <f>VLOOKUP(B2184,'[1]87-20-0'!$B$2:$G$10000, 4,0)</f>
        <v>DOBLE A</v>
      </c>
      <c r="E2184" s="41" t="str">
        <f>VLOOKUP(B2184,'[1]87-20-0'!$B$2:$G$10000, 5,0)</f>
        <v>LIJA AL AGUA</v>
      </c>
      <c r="F2184" s="42">
        <f>VLOOKUP(B2184,'[1]87-20-0'!$B$2:$G$10000, 6,0)</f>
        <v>635.64</v>
      </c>
      <c r="G2184" s="52">
        <f>F2184*(1-$B$15)*(1-(IF(ISERROR(VLOOKUP(A2184,'[2]BASE OFERTAS'!$A$2:$D$800,4,FALSE)),"0 ",VLOOKUP(A2184,'[2]BASE OFERTAS'!$A$2:$D$800,4,FALSE))))</f>
        <v>559.36320000000001</v>
      </c>
      <c r="H2184" s="43"/>
      <c r="I2184" s="44">
        <f t="shared" si="67"/>
        <v>0</v>
      </c>
    </row>
    <row r="2185" spans="1:9" x14ac:dyDescent="0.2">
      <c r="A2185" s="53" t="str">
        <f t="shared" si="66"/>
        <v>DOBLE ALIJA AL AGUA</v>
      </c>
      <c r="B2185" s="41" t="str">
        <f>'[1]87-20-0'!B2169</f>
        <v>LA100D</v>
      </c>
      <c r="C2185" s="41" t="str">
        <f>VLOOKUP(B2185,'[1]87-20-0'!$B$2:$G$10000, 3,0)</f>
        <v>LIJA AL AGUA N  100</v>
      </c>
      <c r="D2185" s="41" t="str">
        <f>VLOOKUP(B2185,'[1]87-20-0'!$B$2:$G$10000, 4,0)</f>
        <v>DOBLE A</v>
      </c>
      <c r="E2185" s="41" t="str">
        <f>VLOOKUP(B2185,'[1]87-20-0'!$B$2:$G$10000, 5,0)</f>
        <v>LIJA AL AGUA</v>
      </c>
      <c r="F2185" s="42">
        <f>VLOOKUP(B2185,'[1]87-20-0'!$B$2:$G$10000, 6,0)</f>
        <v>635.64</v>
      </c>
      <c r="G2185" s="52">
        <f>F2185*(1-$B$15)*(1-(IF(ISERROR(VLOOKUP(A2185,'[2]BASE OFERTAS'!$A$2:$D$800,4,FALSE)),"0 ",VLOOKUP(A2185,'[2]BASE OFERTAS'!$A$2:$D$800,4,FALSE))))</f>
        <v>559.36320000000001</v>
      </c>
      <c r="H2185" s="43"/>
      <c r="I2185" s="44">
        <f t="shared" si="67"/>
        <v>0</v>
      </c>
    </row>
    <row r="2186" spans="1:9" x14ac:dyDescent="0.2">
      <c r="A2186" s="53" t="str">
        <f t="shared" si="66"/>
        <v>DOBLE ALIJA AL AGUA</v>
      </c>
      <c r="B2186" s="41" t="str">
        <f>'[1]87-20-0'!B2170</f>
        <v>LA120D</v>
      </c>
      <c r="C2186" s="41" t="str">
        <f>VLOOKUP(B2186,'[1]87-20-0'!$B$2:$G$10000, 3,0)</f>
        <v>LIJA AL AGUA N  120</v>
      </c>
      <c r="D2186" s="41" t="str">
        <f>VLOOKUP(B2186,'[1]87-20-0'!$B$2:$G$10000, 4,0)</f>
        <v>DOBLE A</v>
      </c>
      <c r="E2186" s="41" t="str">
        <f>VLOOKUP(B2186,'[1]87-20-0'!$B$2:$G$10000, 5,0)</f>
        <v>LIJA AL AGUA</v>
      </c>
      <c r="F2186" s="42">
        <f>VLOOKUP(B2186,'[1]87-20-0'!$B$2:$G$10000, 6,0)</f>
        <v>635.64</v>
      </c>
      <c r="G2186" s="52">
        <f>F2186*(1-$B$15)*(1-(IF(ISERROR(VLOOKUP(A2186,'[2]BASE OFERTAS'!$A$2:$D$800,4,FALSE)),"0 ",VLOOKUP(A2186,'[2]BASE OFERTAS'!$A$2:$D$800,4,FALSE))))</f>
        <v>559.36320000000001</v>
      </c>
      <c r="H2186" s="43"/>
      <c r="I2186" s="44">
        <f t="shared" si="67"/>
        <v>0</v>
      </c>
    </row>
    <row r="2187" spans="1:9" x14ac:dyDescent="0.2">
      <c r="A2187" s="53" t="str">
        <f t="shared" si="66"/>
        <v>DOBLE ALIJA AL AGUA</v>
      </c>
      <c r="B2187" s="41" t="str">
        <f>'[1]87-20-0'!B2171</f>
        <v>LA150D</v>
      </c>
      <c r="C2187" s="41" t="str">
        <f>VLOOKUP(B2187,'[1]87-20-0'!$B$2:$G$10000, 3,0)</f>
        <v>LIJA AL AGUA N  150</v>
      </c>
      <c r="D2187" s="41" t="str">
        <f>VLOOKUP(B2187,'[1]87-20-0'!$B$2:$G$10000, 4,0)</f>
        <v>DOBLE A</v>
      </c>
      <c r="E2187" s="41" t="str">
        <f>VLOOKUP(B2187,'[1]87-20-0'!$B$2:$G$10000, 5,0)</f>
        <v>LIJA AL AGUA</v>
      </c>
      <c r="F2187" s="42">
        <f>VLOOKUP(B2187,'[1]87-20-0'!$B$2:$G$10000, 6,0)</f>
        <v>635.64</v>
      </c>
      <c r="G2187" s="52">
        <f>F2187*(1-$B$15)*(1-(IF(ISERROR(VLOOKUP(A2187,'[2]BASE OFERTAS'!$A$2:$D$800,4,FALSE)),"0 ",VLOOKUP(A2187,'[2]BASE OFERTAS'!$A$2:$D$800,4,FALSE))))</f>
        <v>559.36320000000001</v>
      </c>
      <c r="H2187" s="43"/>
      <c r="I2187" s="44">
        <f t="shared" si="67"/>
        <v>0</v>
      </c>
    </row>
    <row r="2188" spans="1:9" x14ac:dyDescent="0.2">
      <c r="A2188" s="53" t="str">
        <f t="shared" si="66"/>
        <v>DOBLE ALIJA AL AGUA</v>
      </c>
      <c r="B2188" s="41" t="str">
        <f>'[1]87-20-0'!B2172</f>
        <v>LA180D</v>
      </c>
      <c r="C2188" s="41" t="str">
        <f>VLOOKUP(B2188,'[1]87-20-0'!$B$2:$G$10000, 3,0)</f>
        <v>LIJA AL AGUA N  180</v>
      </c>
      <c r="D2188" s="41" t="str">
        <f>VLOOKUP(B2188,'[1]87-20-0'!$B$2:$G$10000, 4,0)</f>
        <v>DOBLE A</v>
      </c>
      <c r="E2188" s="41" t="str">
        <f>VLOOKUP(B2188,'[1]87-20-0'!$B$2:$G$10000, 5,0)</f>
        <v>LIJA AL AGUA</v>
      </c>
      <c r="F2188" s="42">
        <f>VLOOKUP(B2188,'[1]87-20-0'!$B$2:$G$10000, 6,0)</f>
        <v>635.64</v>
      </c>
      <c r="G2188" s="52">
        <f>F2188*(1-$B$15)*(1-(IF(ISERROR(VLOOKUP(A2188,'[2]BASE OFERTAS'!$A$2:$D$800,4,FALSE)),"0 ",VLOOKUP(A2188,'[2]BASE OFERTAS'!$A$2:$D$800,4,FALSE))))</f>
        <v>559.36320000000001</v>
      </c>
      <c r="H2188" s="43"/>
      <c r="I2188" s="44">
        <f t="shared" si="67"/>
        <v>0</v>
      </c>
    </row>
    <row r="2189" spans="1:9" x14ac:dyDescent="0.2">
      <c r="A2189" s="53" t="str">
        <f t="shared" si="66"/>
        <v>DOBLE ALIJA AL AGUA</v>
      </c>
      <c r="B2189" s="41" t="str">
        <f>'[1]87-20-0'!B2173</f>
        <v>LA220D</v>
      </c>
      <c r="C2189" s="41" t="str">
        <f>VLOOKUP(B2189,'[1]87-20-0'!$B$2:$G$10000, 3,0)</f>
        <v>LIJA AL AGUA N  220</v>
      </c>
      <c r="D2189" s="41" t="str">
        <f>VLOOKUP(B2189,'[1]87-20-0'!$B$2:$G$10000, 4,0)</f>
        <v>DOBLE A</v>
      </c>
      <c r="E2189" s="41" t="str">
        <f>VLOOKUP(B2189,'[1]87-20-0'!$B$2:$G$10000, 5,0)</f>
        <v>LIJA AL AGUA</v>
      </c>
      <c r="F2189" s="42">
        <f>VLOOKUP(B2189,'[1]87-20-0'!$B$2:$G$10000, 6,0)</f>
        <v>635.64</v>
      </c>
      <c r="G2189" s="52">
        <f>F2189*(1-$B$15)*(1-(IF(ISERROR(VLOOKUP(A2189,'[2]BASE OFERTAS'!$A$2:$D$800,4,FALSE)),"0 ",VLOOKUP(A2189,'[2]BASE OFERTAS'!$A$2:$D$800,4,FALSE))))</f>
        <v>559.36320000000001</v>
      </c>
      <c r="H2189" s="43"/>
      <c r="I2189" s="44">
        <f t="shared" si="67"/>
        <v>0</v>
      </c>
    </row>
    <row r="2190" spans="1:9" x14ac:dyDescent="0.2">
      <c r="A2190" s="53" t="str">
        <f t="shared" si="66"/>
        <v>DOBLE ALIJA AL AGUA</v>
      </c>
      <c r="B2190" s="41" t="str">
        <f>'[1]87-20-0'!B2174</f>
        <v>LA240D</v>
      </c>
      <c r="C2190" s="41" t="str">
        <f>VLOOKUP(B2190,'[1]87-20-0'!$B$2:$G$10000, 3,0)</f>
        <v>LIJA AL AGUA N  240</v>
      </c>
      <c r="D2190" s="41" t="str">
        <f>VLOOKUP(B2190,'[1]87-20-0'!$B$2:$G$10000, 4,0)</f>
        <v>DOBLE A</v>
      </c>
      <c r="E2190" s="41" t="str">
        <f>VLOOKUP(B2190,'[1]87-20-0'!$B$2:$G$10000, 5,0)</f>
        <v>LIJA AL AGUA</v>
      </c>
      <c r="F2190" s="42">
        <f>VLOOKUP(B2190,'[1]87-20-0'!$B$2:$G$10000, 6,0)</f>
        <v>635.64</v>
      </c>
      <c r="G2190" s="52">
        <f>F2190*(1-$B$15)*(1-(IF(ISERROR(VLOOKUP(A2190,'[2]BASE OFERTAS'!$A$2:$D$800,4,FALSE)),"0 ",VLOOKUP(A2190,'[2]BASE OFERTAS'!$A$2:$D$800,4,FALSE))))</f>
        <v>559.36320000000001</v>
      </c>
      <c r="H2190" s="43"/>
      <c r="I2190" s="44">
        <f t="shared" si="67"/>
        <v>0</v>
      </c>
    </row>
    <row r="2191" spans="1:9" x14ac:dyDescent="0.2">
      <c r="A2191" s="53" t="str">
        <f t="shared" si="66"/>
        <v>DOBLE ALIJA AL AGUA</v>
      </c>
      <c r="B2191" s="41" t="str">
        <f>'[1]87-20-0'!B2175</f>
        <v>LA280D</v>
      </c>
      <c r="C2191" s="41" t="str">
        <f>VLOOKUP(B2191,'[1]87-20-0'!$B$2:$G$10000, 3,0)</f>
        <v>LIJA AL AGUA N  280</v>
      </c>
      <c r="D2191" s="41" t="str">
        <f>VLOOKUP(B2191,'[1]87-20-0'!$B$2:$G$10000, 4,0)</f>
        <v>DOBLE A</v>
      </c>
      <c r="E2191" s="41" t="str">
        <f>VLOOKUP(B2191,'[1]87-20-0'!$B$2:$G$10000, 5,0)</f>
        <v>LIJA AL AGUA</v>
      </c>
      <c r="F2191" s="42">
        <f>VLOOKUP(B2191,'[1]87-20-0'!$B$2:$G$10000, 6,0)</f>
        <v>635.64</v>
      </c>
      <c r="G2191" s="52">
        <f>F2191*(1-$B$15)*(1-(IF(ISERROR(VLOOKUP(A2191,'[2]BASE OFERTAS'!$A$2:$D$800,4,FALSE)),"0 ",VLOOKUP(A2191,'[2]BASE OFERTAS'!$A$2:$D$800,4,FALSE))))</f>
        <v>559.36320000000001</v>
      </c>
      <c r="H2191" s="43"/>
      <c r="I2191" s="44">
        <f t="shared" si="67"/>
        <v>0</v>
      </c>
    </row>
    <row r="2192" spans="1:9" x14ac:dyDescent="0.2">
      <c r="A2192" s="53" t="str">
        <f t="shared" si="66"/>
        <v>DOBLE ALIJA AL AGUA</v>
      </c>
      <c r="B2192" s="41" t="str">
        <f>'[1]87-20-0'!B2176</f>
        <v>LA320D</v>
      </c>
      <c r="C2192" s="41" t="str">
        <f>VLOOKUP(B2192,'[1]87-20-0'!$B$2:$G$10000, 3,0)</f>
        <v>LIJA AL AGUA N  320</v>
      </c>
      <c r="D2192" s="41" t="str">
        <f>VLOOKUP(B2192,'[1]87-20-0'!$B$2:$G$10000, 4,0)</f>
        <v>DOBLE A</v>
      </c>
      <c r="E2192" s="41" t="str">
        <f>VLOOKUP(B2192,'[1]87-20-0'!$B$2:$G$10000, 5,0)</f>
        <v>LIJA AL AGUA</v>
      </c>
      <c r="F2192" s="42">
        <f>VLOOKUP(B2192,'[1]87-20-0'!$B$2:$G$10000, 6,0)</f>
        <v>635.64</v>
      </c>
      <c r="G2192" s="52">
        <f>F2192*(1-$B$15)*(1-(IF(ISERROR(VLOOKUP(A2192,'[2]BASE OFERTAS'!$A$2:$D$800,4,FALSE)),"0 ",VLOOKUP(A2192,'[2]BASE OFERTAS'!$A$2:$D$800,4,FALSE))))</f>
        <v>559.36320000000001</v>
      </c>
      <c r="H2192" s="43"/>
      <c r="I2192" s="44">
        <f t="shared" si="67"/>
        <v>0</v>
      </c>
    </row>
    <row r="2193" spans="1:9" x14ac:dyDescent="0.2">
      <c r="A2193" s="53" t="str">
        <f t="shared" si="66"/>
        <v>DOBLE ALIJA AL AGUA</v>
      </c>
      <c r="B2193" s="41" t="str">
        <f>'[1]87-20-0'!B2177</f>
        <v>LA360D</v>
      </c>
      <c r="C2193" s="41" t="str">
        <f>VLOOKUP(B2193,'[1]87-20-0'!$B$2:$G$10000, 3,0)</f>
        <v>LIJA AL AGUA N  360</v>
      </c>
      <c r="D2193" s="41" t="str">
        <f>VLOOKUP(B2193,'[1]87-20-0'!$B$2:$G$10000, 4,0)</f>
        <v>DOBLE A</v>
      </c>
      <c r="E2193" s="41" t="str">
        <f>VLOOKUP(B2193,'[1]87-20-0'!$B$2:$G$10000, 5,0)</f>
        <v>LIJA AL AGUA</v>
      </c>
      <c r="F2193" s="42">
        <f>VLOOKUP(B2193,'[1]87-20-0'!$B$2:$G$10000, 6,0)</f>
        <v>635.64</v>
      </c>
      <c r="G2193" s="52">
        <f>F2193*(1-$B$15)*(1-(IF(ISERROR(VLOOKUP(A2193,'[2]BASE OFERTAS'!$A$2:$D$800,4,FALSE)),"0 ",VLOOKUP(A2193,'[2]BASE OFERTAS'!$A$2:$D$800,4,FALSE))))</f>
        <v>559.36320000000001</v>
      </c>
      <c r="H2193" s="43"/>
      <c r="I2193" s="44">
        <f t="shared" si="67"/>
        <v>0</v>
      </c>
    </row>
    <row r="2194" spans="1:9" x14ac:dyDescent="0.2">
      <c r="A2194" s="53" t="str">
        <f t="shared" si="66"/>
        <v>DOBLE ALIJA AL AGUA</v>
      </c>
      <c r="B2194" s="41" t="str">
        <f>'[1]87-20-0'!B2178</f>
        <v>LA400D</v>
      </c>
      <c r="C2194" s="41" t="str">
        <f>VLOOKUP(B2194,'[1]87-20-0'!$B$2:$G$10000, 3,0)</f>
        <v>LIJA AL AGUA N  400</v>
      </c>
      <c r="D2194" s="41" t="str">
        <f>VLOOKUP(B2194,'[1]87-20-0'!$B$2:$G$10000, 4,0)</f>
        <v>DOBLE A</v>
      </c>
      <c r="E2194" s="41" t="str">
        <f>VLOOKUP(B2194,'[1]87-20-0'!$B$2:$G$10000, 5,0)</f>
        <v>LIJA AL AGUA</v>
      </c>
      <c r="F2194" s="42">
        <f>VLOOKUP(B2194,'[1]87-20-0'!$B$2:$G$10000, 6,0)</f>
        <v>635.64</v>
      </c>
      <c r="G2194" s="52">
        <f>F2194*(1-$B$15)*(1-(IF(ISERROR(VLOOKUP(A2194,'[2]BASE OFERTAS'!$A$2:$D$800,4,FALSE)),"0 ",VLOOKUP(A2194,'[2]BASE OFERTAS'!$A$2:$D$800,4,FALSE))))</f>
        <v>559.36320000000001</v>
      </c>
      <c r="H2194" s="43"/>
      <c r="I2194" s="44">
        <f t="shared" si="67"/>
        <v>0</v>
      </c>
    </row>
    <row r="2195" spans="1:9" x14ac:dyDescent="0.2">
      <c r="A2195" s="53" t="str">
        <f t="shared" ref="A2195:A2258" si="68">D2195&amp;E2195</f>
        <v>DOBLE ALIJA AL AGUA</v>
      </c>
      <c r="B2195" s="41" t="str">
        <f>'[1]87-20-0'!B2179</f>
        <v>LA500D</v>
      </c>
      <c r="C2195" s="41" t="str">
        <f>VLOOKUP(B2195,'[1]87-20-0'!$B$2:$G$10000, 3,0)</f>
        <v>LIJA AL AGUA N  500</v>
      </c>
      <c r="D2195" s="41" t="str">
        <f>VLOOKUP(B2195,'[1]87-20-0'!$B$2:$G$10000, 4,0)</f>
        <v>DOBLE A</v>
      </c>
      <c r="E2195" s="41" t="str">
        <f>VLOOKUP(B2195,'[1]87-20-0'!$B$2:$G$10000, 5,0)</f>
        <v>LIJA AL AGUA</v>
      </c>
      <c r="F2195" s="42">
        <f>VLOOKUP(B2195,'[1]87-20-0'!$B$2:$G$10000, 6,0)</f>
        <v>635.64</v>
      </c>
      <c r="G2195" s="52">
        <f>F2195*(1-$B$15)*(1-(IF(ISERROR(VLOOKUP(A2195,'[2]BASE OFERTAS'!$A$2:$D$800,4,FALSE)),"0 ",VLOOKUP(A2195,'[2]BASE OFERTAS'!$A$2:$D$800,4,FALSE))))</f>
        <v>559.36320000000001</v>
      </c>
      <c r="H2195" s="43"/>
      <c r="I2195" s="44">
        <f t="shared" ref="I2195:I2258" si="69">H2195*G2195</f>
        <v>0</v>
      </c>
    </row>
    <row r="2196" spans="1:9" x14ac:dyDescent="0.2">
      <c r="A2196" s="53" t="str">
        <f t="shared" si="68"/>
        <v>DOBLE ALIJA AL AGUA</v>
      </c>
      <c r="B2196" s="41" t="str">
        <f>'[1]87-20-0'!B2180</f>
        <v>LA600D</v>
      </c>
      <c r="C2196" s="41" t="str">
        <f>VLOOKUP(B2196,'[1]87-20-0'!$B$2:$G$10000, 3,0)</f>
        <v>LIJA AL AGUA N  600</v>
      </c>
      <c r="D2196" s="41" t="str">
        <f>VLOOKUP(B2196,'[1]87-20-0'!$B$2:$G$10000, 4,0)</f>
        <v>DOBLE A</v>
      </c>
      <c r="E2196" s="41" t="str">
        <f>VLOOKUP(B2196,'[1]87-20-0'!$B$2:$G$10000, 5,0)</f>
        <v>LIJA AL AGUA</v>
      </c>
      <c r="F2196" s="42">
        <f>VLOOKUP(B2196,'[1]87-20-0'!$B$2:$G$10000, 6,0)</f>
        <v>635.64</v>
      </c>
      <c r="G2196" s="52">
        <f>F2196*(1-$B$15)*(1-(IF(ISERROR(VLOOKUP(A2196,'[2]BASE OFERTAS'!$A$2:$D$800,4,FALSE)),"0 ",VLOOKUP(A2196,'[2]BASE OFERTAS'!$A$2:$D$800,4,FALSE))))</f>
        <v>559.36320000000001</v>
      </c>
      <c r="H2196" s="43"/>
      <c r="I2196" s="44">
        <f t="shared" si="69"/>
        <v>0</v>
      </c>
    </row>
    <row r="2197" spans="1:9" x14ac:dyDescent="0.2">
      <c r="A2197" s="53" t="str">
        <f t="shared" si="68"/>
        <v>DOBLE ALIJA AL AGUA</v>
      </c>
      <c r="B2197" s="41" t="str">
        <f>'[1]87-20-0'!B2181</f>
        <v>LA1000D</v>
      </c>
      <c r="C2197" s="41" t="str">
        <f>VLOOKUP(B2197,'[1]87-20-0'!$B$2:$G$10000, 3,0)</f>
        <v>LIJA AL AGUA N 1000</v>
      </c>
      <c r="D2197" s="41" t="str">
        <f>VLOOKUP(B2197,'[1]87-20-0'!$B$2:$G$10000, 4,0)</f>
        <v>DOBLE A</v>
      </c>
      <c r="E2197" s="41" t="str">
        <f>VLOOKUP(B2197,'[1]87-20-0'!$B$2:$G$10000, 5,0)</f>
        <v>LIJA AL AGUA</v>
      </c>
      <c r="F2197" s="42">
        <f>VLOOKUP(B2197,'[1]87-20-0'!$B$2:$G$10000, 6,0)</f>
        <v>991.44</v>
      </c>
      <c r="G2197" s="52">
        <f>F2197*(1-$B$15)*(1-(IF(ISERROR(VLOOKUP(A2197,'[2]BASE OFERTAS'!$A$2:$D$800,4,FALSE)),"0 ",VLOOKUP(A2197,'[2]BASE OFERTAS'!$A$2:$D$800,4,FALSE))))</f>
        <v>872.46720000000005</v>
      </c>
      <c r="H2197" s="43"/>
      <c r="I2197" s="44">
        <f t="shared" si="69"/>
        <v>0</v>
      </c>
    </row>
    <row r="2198" spans="1:9" x14ac:dyDescent="0.2">
      <c r="A2198" s="53" t="str">
        <f t="shared" si="68"/>
        <v>DOBLE ALIJA AL AGUA</v>
      </c>
      <c r="B2198" s="41" t="str">
        <f>'[1]87-20-0'!B2182</f>
        <v>LA1200D</v>
      </c>
      <c r="C2198" s="41" t="str">
        <f>VLOOKUP(B2198,'[1]87-20-0'!$B$2:$G$10000, 3,0)</f>
        <v>LIJA AL AGUA N 1200</v>
      </c>
      <c r="D2198" s="41" t="str">
        <f>VLOOKUP(B2198,'[1]87-20-0'!$B$2:$G$10000, 4,0)</f>
        <v>DOBLE A</v>
      </c>
      <c r="E2198" s="41" t="str">
        <f>VLOOKUP(B2198,'[1]87-20-0'!$B$2:$G$10000, 5,0)</f>
        <v>LIJA AL AGUA</v>
      </c>
      <c r="F2198" s="42">
        <f>VLOOKUP(B2198,'[1]87-20-0'!$B$2:$G$10000, 6,0)</f>
        <v>991.44</v>
      </c>
      <c r="G2198" s="52">
        <f>F2198*(1-$B$15)*(1-(IF(ISERROR(VLOOKUP(A2198,'[2]BASE OFERTAS'!$A$2:$D$800,4,FALSE)),"0 ",VLOOKUP(A2198,'[2]BASE OFERTAS'!$A$2:$D$800,4,FALSE))))</f>
        <v>872.46720000000005</v>
      </c>
      <c r="H2198" s="43"/>
      <c r="I2198" s="44">
        <f t="shared" si="69"/>
        <v>0</v>
      </c>
    </row>
    <row r="2199" spans="1:9" x14ac:dyDescent="0.2">
      <c r="A2199" s="53" t="str">
        <f t="shared" si="68"/>
        <v>DOBLE ALIJA AL AGUA</v>
      </c>
      <c r="B2199" s="41" t="str">
        <f>'[1]87-20-0'!B2183</f>
        <v>LA1500D</v>
      </c>
      <c r="C2199" s="41" t="str">
        <f>VLOOKUP(B2199,'[1]87-20-0'!$B$2:$G$10000, 3,0)</f>
        <v>LIJA AL AGUA N 1500</v>
      </c>
      <c r="D2199" s="41" t="str">
        <f>VLOOKUP(B2199,'[1]87-20-0'!$B$2:$G$10000, 4,0)</f>
        <v>DOBLE A</v>
      </c>
      <c r="E2199" s="41" t="str">
        <f>VLOOKUP(B2199,'[1]87-20-0'!$B$2:$G$10000, 5,0)</f>
        <v>LIJA AL AGUA</v>
      </c>
      <c r="F2199" s="42">
        <f>VLOOKUP(B2199,'[1]87-20-0'!$B$2:$G$10000, 6,0)</f>
        <v>991.44</v>
      </c>
      <c r="G2199" s="52">
        <f>F2199*(1-$B$15)*(1-(IF(ISERROR(VLOOKUP(A2199,'[2]BASE OFERTAS'!$A$2:$D$800,4,FALSE)),"0 ",VLOOKUP(A2199,'[2]BASE OFERTAS'!$A$2:$D$800,4,FALSE))))</f>
        <v>872.46720000000005</v>
      </c>
      <c r="H2199" s="43"/>
      <c r="I2199" s="44">
        <f t="shared" si="69"/>
        <v>0</v>
      </c>
    </row>
    <row r="2200" spans="1:9" x14ac:dyDescent="0.2">
      <c r="A2200" s="53" t="str">
        <f t="shared" si="68"/>
        <v>DOBLE ALIJA AL AGUA</v>
      </c>
      <c r="B2200" s="41" t="str">
        <f>'[1]87-20-0'!B2184</f>
        <v>LA2000D</v>
      </c>
      <c r="C2200" s="41" t="str">
        <f>VLOOKUP(B2200,'[1]87-20-0'!$B$2:$G$10000, 3,0)</f>
        <v>LIJA AL AGUA N 2000</v>
      </c>
      <c r="D2200" s="41" t="str">
        <f>VLOOKUP(B2200,'[1]87-20-0'!$B$2:$G$10000, 4,0)</f>
        <v>DOBLE A</v>
      </c>
      <c r="E2200" s="41" t="str">
        <f>VLOOKUP(B2200,'[1]87-20-0'!$B$2:$G$10000, 5,0)</f>
        <v>LIJA AL AGUA</v>
      </c>
      <c r="F2200" s="42">
        <f>VLOOKUP(B2200,'[1]87-20-0'!$B$2:$G$10000, 6,0)</f>
        <v>1461</v>
      </c>
      <c r="G2200" s="52">
        <f>F2200*(1-$B$15)*(1-(IF(ISERROR(VLOOKUP(A2200,'[2]BASE OFERTAS'!$A$2:$D$800,4,FALSE)),"0 ",VLOOKUP(A2200,'[2]BASE OFERTAS'!$A$2:$D$800,4,FALSE))))</f>
        <v>1285.68</v>
      </c>
      <c r="H2200" s="43"/>
      <c r="I2200" s="44">
        <f t="shared" si="69"/>
        <v>0</v>
      </c>
    </row>
    <row r="2201" spans="1:9" x14ac:dyDescent="0.2">
      <c r="A2201" s="53" t="str">
        <f t="shared" si="68"/>
        <v>EL GALGOLIJA</v>
      </c>
      <c r="B2201" s="41" t="str">
        <f>'[1]87-20-0'!B2185</f>
        <v>LA60EG</v>
      </c>
      <c r="C2201" s="41" t="str">
        <f>VLOOKUP(B2201,'[1]87-20-0'!$B$2:$G$10000, 3,0)</f>
        <v>LIJA AL AGUA grano   60</v>
      </c>
      <c r="D2201" s="41" t="str">
        <f>VLOOKUP(B2201,'[1]87-20-0'!$B$2:$G$10000, 4,0)</f>
        <v>EL GALGO</v>
      </c>
      <c r="E2201" s="41" t="str">
        <f>VLOOKUP(B2201,'[1]87-20-0'!$B$2:$G$10000, 5,0)</f>
        <v>LIJA</v>
      </c>
      <c r="F2201" s="42">
        <f>VLOOKUP(B2201,'[1]87-20-0'!$B$2:$G$10000, 6,0)</f>
        <v>420.14</v>
      </c>
      <c r="G2201" s="52">
        <f>F2201*(1-$B$15)*(1-(IF(ISERROR(VLOOKUP(A2201,'[2]BASE OFERTAS'!$A$2:$D$800,4,FALSE)),"0 ",VLOOKUP(A2201,'[2]BASE OFERTAS'!$A$2:$D$800,4,FALSE))))</f>
        <v>369.72319999999996</v>
      </c>
      <c r="H2201" s="43"/>
      <c r="I2201" s="44">
        <f t="shared" si="69"/>
        <v>0</v>
      </c>
    </row>
    <row r="2202" spans="1:9" x14ac:dyDescent="0.2">
      <c r="A2202" s="53" t="str">
        <f t="shared" si="68"/>
        <v>EL GALGOLIJA</v>
      </c>
      <c r="B2202" s="41" t="str">
        <f>'[1]87-20-0'!B2186</f>
        <v>LA80EG</v>
      </c>
      <c r="C2202" s="41" t="str">
        <f>VLOOKUP(B2202,'[1]87-20-0'!$B$2:$G$10000, 3,0)</f>
        <v>LIJA AL AGUA grano   80</v>
      </c>
      <c r="D2202" s="41" t="str">
        <f>VLOOKUP(B2202,'[1]87-20-0'!$B$2:$G$10000, 4,0)</f>
        <v>EL GALGO</v>
      </c>
      <c r="E2202" s="41" t="str">
        <f>VLOOKUP(B2202,'[1]87-20-0'!$B$2:$G$10000, 5,0)</f>
        <v>LIJA</v>
      </c>
      <c r="F2202" s="42">
        <f>VLOOKUP(B2202,'[1]87-20-0'!$B$2:$G$10000, 6,0)</f>
        <v>420.15</v>
      </c>
      <c r="G2202" s="52">
        <f>F2202*(1-$B$15)*(1-(IF(ISERROR(VLOOKUP(A2202,'[2]BASE OFERTAS'!$A$2:$D$800,4,FALSE)),"0 ",VLOOKUP(A2202,'[2]BASE OFERTAS'!$A$2:$D$800,4,FALSE))))</f>
        <v>369.73199999999997</v>
      </c>
      <c r="H2202" s="43"/>
      <c r="I2202" s="44">
        <f t="shared" si="69"/>
        <v>0</v>
      </c>
    </row>
    <row r="2203" spans="1:9" x14ac:dyDescent="0.2">
      <c r="A2203" s="53" t="str">
        <f t="shared" si="68"/>
        <v>EL GALGOLIJA</v>
      </c>
      <c r="B2203" s="41" t="str">
        <f>'[1]87-20-0'!B2187</f>
        <v>LA100EG</v>
      </c>
      <c r="C2203" s="41" t="str">
        <f>VLOOKUP(B2203,'[1]87-20-0'!$B$2:$G$10000, 3,0)</f>
        <v>LIJA AL AGUA grano  100</v>
      </c>
      <c r="D2203" s="41" t="str">
        <f>VLOOKUP(B2203,'[1]87-20-0'!$B$2:$G$10000, 4,0)</f>
        <v>EL GALGO</v>
      </c>
      <c r="E2203" s="41" t="str">
        <f>VLOOKUP(B2203,'[1]87-20-0'!$B$2:$G$10000, 5,0)</f>
        <v>LIJA</v>
      </c>
      <c r="F2203" s="42">
        <f>VLOOKUP(B2203,'[1]87-20-0'!$B$2:$G$10000, 6,0)</f>
        <v>420.15</v>
      </c>
      <c r="G2203" s="52">
        <f>F2203*(1-$B$15)*(1-(IF(ISERROR(VLOOKUP(A2203,'[2]BASE OFERTAS'!$A$2:$D$800,4,FALSE)),"0 ",VLOOKUP(A2203,'[2]BASE OFERTAS'!$A$2:$D$800,4,FALSE))))</f>
        <v>369.73199999999997</v>
      </c>
      <c r="H2203" s="43"/>
      <c r="I2203" s="44">
        <f t="shared" si="69"/>
        <v>0</v>
      </c>
    </row>
    <row r="2204" spans="1:9" x14ac:dyDescent="0.2">
      <c r="A2204" s="53" t="str">
        <f t="shared" si="68"/>
        <v>EL GALGOLIJA</v>
      </c>
      <c r="B2204" s="41" t="str">
        <f>'[1]87-20-0'!B2188</f>
        <v>LA120EG</v>
      </c>
      <c r="C2204" s="41" t="str">
        <f>VLOOKUP(B2204,'[1]87-20-0'!$B$2:$G$10000, 3,0)</f>
        <v>LIJA AL AGUA grano  120</v>
      </c>
      <c r="D2204" s="41" t="str">
        <f>VLOOKUP(B2204,'[1]87-20-0'!$B$2:$G$10000, 4,0)</f>
        <v>EL GALGO</v>
      </c>
      <c r="E2204" s="41" t="str">
        <f>VLOOKUP(B2204,'[1]87-20-0'!$B$2:$G$10000, 5,0)</f>
        <v>LIJA</v>
      </c>
      <c r="F2204" s="42">
        <f>VLOOKUP(B2204,'[1]87-20-0'!$B$2:$G$10000, 6,0)</f>
        <v>420.15</v>
      </c>
      <c r="G2204" s="52">
        <f>F2204*(1-$B$15)*(1-(IF(ISERROR(VLOOKUP(A2204,'[2]BASE OFERTAS'!$A$2:$D$800,4,FALSE)),"0 ",VLOOKUP(A2204,'[2]BASE OFERTAS'!$A$2:$D$800,4,FALSE))))</f>
        <v>369.73199999999997</v>
      </c>
      <c r="H2204" s="43"/>
      <c r="I2204" s="44">
        <f t="shared" si="69"/>
        <v>0</v>
      </c>
    </row>
    <row r="2205" spans="1:9" x14ac:dyDescent="0.2">
      <c r="A2205" s="53" t="str">
        <f t="shared" si="68"/>
        <v>EL GALGOLIJA</v>
      </c>
      <c r="B2205" s="41" t="str">
        <f>'[1]87-20-0'!B2189</f>
        <v>LA150EG</v>
      </c>
      <c r="C2205" s="41" t="str">
        <f>VLOOKUP(B2205,'[1]87-20-0'!$B$2:$G$10000, 3,0)</f>
        <v>LIJA AL AGUA grano  150</v>
      </c>
      <c r="D2205" s="41" t="str">
        <f>VLOOKUP(B2205,'[1]87-20-0'!$B$2:$G$10000, 4,0)</f>
        <v>EL GALGO</v>
      </c>
      <c r="E2205" s="41" t="str">
        <f>VLOOKUP(B2205,'[1]87-20-0'!$B$2:$G$10000, 5,0)</f>
        <v>LIJA</v>
      </c>
      <c r="F2205" s="42">
        <f>VLOOKUP(B2205,'[1]87-20-0'!$B$2:$G$10000, 6,0)</f>
        <v>420.15</v>
      </c>
      <c r="G2205" s="52">
        <f>F2205*(1-$B$15)*(1-(IF(ISERROR(VLOOKUP(A2205,'[2]BASE OFERTAS'!$A$2:$D$800,4,FALSE)),"0 ",VLOOKUP(A2205,'[2]BASE OFERTAS'!$A$2:$D$800,4,FALSE))))</f>
        <v>369.73199999999997</v>
      </c>
      <c r="H2205" s="43"/>
      <c r="I2205" s="44">
        <f t="shared" si="69"/>
        <v>0</v>
      </c>
    </row>
    <row r="2206" spans="1:9" x14ac:dyDescent="0.2">
      <c r="A2206" s="53" t="str">
        <f t="shared" si="68"/>
        <v>EL GALGOLIJA</v>
      </c>
      <c r="B2206" s="41" t="str">
        <f>'[1]87-20-0'!B2190</f>
        <v>LA180EG</v>
      </c>
      <c r="C2206" s="41" t="str">
        <f>VLOOKUP(B2206,'[1]87-20-0'!$B$2:$G$10000, 3,0)</f>
        <v>LIJA AL AGUA grano  180</v>
      </c>
      <c r="D2206" s="41" t="str">
        <f>VLOOKUP(B2206,'[1]87-20-0'!$B$2:$G$10000, 4,0)</f>
        <v>EL GALGO</v>
      </c>
      <c r="E2206" s="41" t="str">
        <f>VLOOKUP(B2206,'[1]87-20-0'!$B$2:$G$10000, 5,0)</f>
        <v>LIJA</v>
      </c>
      <c r="F2206" s="42">
        <f>VLOOKUP(B2206,'[1]87-20-0'!$B$2:$G$10000, 6,0)</f>
        <v>420.15</v>
      </c>
      <c r="G2206" s="52">
        <f>F2206*(1-$B$15)*(1-(IF(ISERROR(VLOOKUP(A2206,'[2]BASE OFERTAS'!$A$2:$D$800,4,FALSE)),"0 ",VLOOKUP(A2206,'[2]BASE OFERTAS'!$A$2:$D$800,4,FALSE))))</f>
        <v>369.73199999999997</v>
      </c>
      <c r="H2206" s="43"/>
      <c r="I2206" s="44">
        <f t="shared" si="69"/>
        <v>0</v>
      </c>
    </row>
    <row r="2207" spans="1:9" x14ac:dyDescent="0.2">
      <c r="A2207" s="53" t="str">
        <f t="shared" si="68"/>
        <v>EL GALGOLIJA</v>
      </c>
      <c r="B2207" s="41" t="str">
        <f>'[1]87-20-0'!B2191</f>
        <v>LA220EG</v>
      </c>
      <c r="C2207" s="41" t="str">
        <f>VLOOKUP(B2207,'[1]87-20-0'!$B$2:$G$10000, 3,0)</f>
        <v>LIJA AL AGUA grano  220</v>
      </c>
      <c r="D2207" s="41" t="str">
        <f>VLOOKUP(B2207,'[1]87-20-0'!$B$2:$G$10000, 4,0)</f>
        <v>EL GALGO</v>
      </c>
      <c r="E2207" s="41" t="str">
        <f>VLOOKUP(B2207,'[1]87-20-0'!$B$2:$G$10000, 5,0)</f>
        <v>LIJA</v>
      </c>
      <c r="F2207" s="42">
        <f>VLOOKUP(B2207,'[1]87-20-0'!$B$2:$G$10000, 6,0)</f>
        <v>420.15</v>
      </c>
      <c r="G2207" s="52">
        <f>F2207*(1-$B$15)*(1-(IF(ISERROR(VLOOKUP(A2207,'[2]BASE OFERTAS'!$A$2:$D$800,4,FALSE)),"0 ",VLOOKUP(A2207,'[2]BASE OFERTAS'!$A$2:$D$800,4,FALSE))))</f>
        <v>369.73199999999997</v>
      </c>
      <c r="H2207" s="43"/>
      <c r="I2207" s="44">
        <f t="shared" si="69"/>
        <v>0</v>
      </c>
    </row>
    <row r="2208" spans="1:9" x14ac:dyDescent="0.2">
      <c r="A2208" s="53" t="str">
        <f t="shared" si="68"/>
        <v>EL GALGOLIJA</v>
      </c>
      <c r="B2208" s="41" t="str">
        <f>'[1]87-20-0'!B2192</f>
        <v>LA240EG</v>
      </c>
      <c r="C2208" s="41" t="str">
        <f>VLOOKUP(B2208,'[1]87-20-0'!$B$2:$G$10000, 3,0)</f>
        <v>LIJA AL AGUA grano  240</v>
      </c>
      <c r="D2208" s="41" t="str">
        <f>VLOOKUP(B2208,'[1]87-20-0'!$B$2:$G$10000, 4,0)</f>
        <v>EL GALGO</v>
      </c>
      <c r="E2208" s="41" t="str">
        <f>VLOOKUP(B2208,'[1]87-20-0'!$B$2:$G$10000, 5,0)</f>
        <v>LIJA</v>
      </c>
      <c r="F2208" s="42">
        <f>VLOOKUP(B2208,'[1]87-20-0'!$B$2:$G$10000, 6,0)</f>
        <v>420.15</v>
      </c>
      <c r="G2208" s="52">
        <f>F2208*(1-$B$15)*(1-(IF(ISERROR(VLOOKUP(A2208,'[2]BASE OFERTAS'!$A$2:$D$800,4,FALSE)),"0 ",VLOOKUP(A2208,'[2]BASE OFERTAS'!$A$2:$D$800,4,FALSE))))</f>
        <v>369.73199999999997</v>
      </c>
      <c r="H2208" s="43"/>
      <c r="I2208" s="44">
        <f t="shared" si="69"/>
        <v>0</v>
      </c>
    </row>
    <row r="2209" spans="1:9" x14ac:dyDescent="0.2">
      <c r="A2209" s="53" t="str">
        <f t="shared" si="68"/>
        <v>EL GALGOLIJA</v>
      </c>
      <c r="B2209" s="41" t="str">
        <f>'[1]87-20-0'!B2193</f>
        <v>LA280EG</v>
      </c>
      <c r="C2209" s="41" t="str">
        <f>VLOOKUP(B2209,'[1]87-20-0'!$B$2:$G$10000, 3,0)</f>
        <v>LIJA AL AGUA grano  280</v>
      </c>
      <c r="D2209" s="41" t="str">
        <f>VLOOKUP(B2209,'[1]87-20-0'!$B$2:$G$10000, 4,0)</f>
        <v>EL GALGO</v>
      </c>
      <c r="E2209" s="41" t="str">
        <f>VLOOKUP(B2209,'[1]87-20-0'!$B$2:$G$10000, 5,0)</f>
        <v>LIJA</v>
      </c>
      <c r="F2209" s="42">
        <f>VLOOKUP(B2209,'[1]87-20-0'!$B$2:$G$10000, 6,0)</f>
        <v>420.15</v>
      </c>
      <c r="G2209" s="52">
        <f>F2209*(1-$B$15)*(1-(IF(ISERROR(VLOOKUP(A2209,'[2]BASE OFERTAS'!$A$2:$D$800,4,FALSE)),"0 ",VLOOKUP(A2209,'[2]BASE OFERTAS'!$A$2:$D$800,4,FALSE))))</f>
        <v>369.73199999999997</v>
      </c>
      <c r="H2209" s="43"/>
      <c r="I2209" s="44">
        <f t="shared" si="69"/>
        <v>0</v>
      </c>
    </row>
    <row r="2210" spans="1:9" x14ac:dyDescent="0.2">
      <c r="A2210" s="53" t="str">
        <f t="shared" si="68"/>
        <v>EL GALGOLIJA</v>
      </c>
      <c r="B2210" s="41" t="str">
        <f>'[1]87-20-0'!B2194</f>
        <v>LA320EG</v>
      </c>
      <c r="C2210" s="41" t="str">
        <f>VLOOKUP(B2210,'[1]87-20-0'!$B$2:$G$10000, 3,0)</f>
        <v>LIJA AL AGUA grano  320</v>
      </c>
      <c r="D2210" s="41" t="str">
        <f>VLOOKUP(B2210,'[1]87-20-0'!$B$2:$G$10000, 4,0)</f>
        <v>EL GALGO</v>
      </c>
      <c r="E2210" s="41" t="str">
        <f>VLOOKUP(B2210,'[1]87-20-0'!$B$2:$G$10000, 5,0)</f>
        <v>LIJA</v>
      </c>
      <c r="F2210" s="42">
        <f>VLOOKUP(B2210,'[1]87-20-0'!$B$2:$G$10000, 6,0)</f>
        <v>420.15</v>
      </c>
      <c r="G2210" s="52">
        <f>F2210*(1-$B$15)*(1-(IF(ISERROR(VLOOKUP(A2210,'[2]BASE OFERTAS'!$A$2:$D$800,4,FALSE)),"0 ",VLOOKUP(A2210,'[2]BASE OFERTAS'!$A$2:$D$800,4,FALSE))))</f>
        <v>369.73199999999997</v>
      </c>
      <c r="H2210" s="43"/>
      <c r="I2210" s="44">
        <f t="shared" si="69"/>
        <v>0</v>
      </c>
    </row>
    <row r="2211" spans="1:9" x14ac:dyDescent="0.2">
      <c r="A2211" s="53" t="str">
        <f t="shared" si="68"/>
        <v>EL GALGOLIJA</v>
      </c>
      <c r="B2211" s="41" t="str">
        <f>'[1]87-20-0'!B2195</f>
        <v>LA360EG</v>
      </c>
      <c r="C2211" s="41" t="str">
        <f>VLOOKUP(B2211,'[1]87-20-0'!$B$2:$G$10000, 3,0)</f>
        <v>LIJA AL AGUA grano  360</v>
      </c>
      <c r="D2211" s="41" t="str">
        <f>VLOOKUP(B2211,'[1]87-20-0'!$B$2:$G$10000, 4,0)</f>
        <v>EL GALGO</v>
      </c>
      <c r="E2211" s="41" t="str">
        <f>VLOOKUP(B2211,'[1]87-20-0'!$B$2:$G$10000, 5,0)</f>
        <v>LIJA</v>
      </c>
      <c r="F2211" s="42">
        <f>VLOOKUP(B2211,'[1]87-20-0'!$B$2:$G$10000, 6,0)</f>
        <v>420.15</v>
      </c>
      <c r="G2211" s="52">
        <f>F2211*(1-$B$15)*(1-(IF(ISERROR(VLOOKUP(A2211,'[2]BASE OFERTAS'!$A$2:$D$800,4,FALSE)),"0 ",VLOOKUP(A2211,'[2]BASE OFERTAS'!$A$2:$D$800,4,FALSE))))</f>
        <v>369.73199999999997</v>
      </c>
      <c r="H2211" s="43"/>
      <c r="I2211" s="44">
        <f t="shared" si="69"/>
        <v>0</v>
      </c>
    </row>
    <row r="2212" spans="1:9" x14ac:dyDescent="0.2">
      <c r="A2212" s="53" t="str">
        <f t="shared" si="68"/>
        <v>EL GALGOLIJA</v>
      </c>
      <c r="B2212" s="41" t="str">
        <f>'[1]87-20-0'!B2196</f>
        <v>LA400EG</v>
      </c>
      <c r="C2212" s="41" t="str">
        <f>VLOOKUP(B2212,'[1]87-20-0'!$B$2:$G$10000, 3,0)</f>
        <v>LIJA AL AGUA grano  400</v>
      </c>
      <c r="D2212" s="41" t="str">
        <f>VLOOKUP(B2212,'[1]87-20-0'!$B$2:$G$10000, 4,0)</f>
        <v>EL GALGO</v>
      </c>
      <c r="E2212" s="41" t="str">
        <f>VLOOKUP(B2212,'[1]87-20-0'!$B$2:$G$10000, 5,0)</f>
        <v>LIJA</v>
      </c>
      <c r="F2212" s="42">
        <f>VLOOKUP(B2212,'[1]87-20-0'!$B$2:$G$10000, 6,0)</f>
        <v>420.15</v>
      </c>
      <c r="G2212" s="52">
        <f>F2212*(1-$B$15)*(1-(IF(ISERROR(VLOOKUP(A2212,'[2]BASE OFERTAS'!$A$2:$D$800,4,FALSE)),"0 ",VLOOKUP(A2212,'[2]BASE OFERTAS'!$A$2:$D$800,4,FALSE))))</f>
        <v>369.73199999999997</v>
      </c>
      <c r="H2212" s="43"/>
      <c r="I2212" s="44">
        <f t="shared" si="69"/>
        <v>0</v>
      </c>
    </row>
    <row r="2213" spans="1:9" x14ac:dyDescent="0.2">
      <c r="A2213" s="53" t="str">
        <f t="shared" si="68"/>
        <v>EL GALGOLIJA</v>
      </c>
      <c r="B2213" s="41" t="str">
        <f>'[1]87-20-0'!B2197</f>
        <v>LA500EG</v>
      </c>
      <c r="C2213" s="41" t="str">
        <f>VLOOKUP(B2213,'[1]87-20-0'!$B$2:$G$10000, 3,0)</f>
        <v>LIJA AL AGUA grano  500</v>
      </c>
      <c r="D2213" s="41" t="str">
        <f>VLOOKUP(B2213,'[1]87-20-0'!$B$2:$G$10000, 4,0)</f>
        <v>EL GALGO</v>
      </c>
      <c r="E2213" s="41" t="str">
        <f>VLOOKUP(B2213,'[1]87-20-0'!$B$2:$G$10000, 5,0)</f>
        <v>LIJA</v>
      </c>
      <c r="F2213" s="42">
        <f>VLOOKUP(B2213,'[1]87-20-0'!$B$2:$G$10000, 6,0)</f>
        <v>420.15</v>
      </c>
      <c r="G2213" s="52">
        <f>F2213*(1-$B$15)*(1-(IF(ISERROR(VLOOKUP(A2213,'[2]BASE OFERTAS'!$A$2:$D$800,4,FALSE)),"0 ",VLOOKUP(A2213,'[2]BASE OFERTAS'!$A$2:$D$800,4,FALSE))))</f>
        <v>369.73199999999997</v>
      </c>
      <c r="H2213" s="43"/>
      <c r="I2213" s="44">
        <f t="shared" si="69"/>
        <v>0</v>
      </c>
    </row>
    <row r="2214" spans="1:9" x14ac:dyDescent="0.2">
      <c r="A2214" s="53" t="str">
        <f t="shared" si="68"/>
        <v>EL GALGOLIJA</v>
      </c>
      <c r="B2214" s="41" t="str">
        <f>'[1]87-20-0'!B2198</f>
        <v>LA600EG</v>
      </c>
      <c r="C2214" s="41" t="str">
        <f>VLOOKUP(B2214,'[1]87-20-0'!$B$2:$G$10000, 3,0)</f>
        <v>LIJA AL AGUA grano  600</v>
      </c>
      <c r="D2214" s="41" t="str">
        <f>VLOOKUP(B2214,'[1]87-20-0'!$B$2:$G$10000, 4,0)</f>
        <v>EL GALGO</v>
      </c>
      <c r="E2214" s="41" t="str">
        <f>VLOOKUP(B2214,'[1]87-20-0'!$B$2:$G$10000, 5,0)</f>
        <v>LIJA</v>
      </c>
      <c r="F2214" s="42">
        <f>VLOOKUP(B2214,'[1]87-20-0'!$B$2:$G$10000, 6,0)</f>
        <v>420.15</v>
      </c>
      <c r="G2214" s="52">
        <f>F2214*(1-$B$15)*(1-(IF(ISERROR(VLOOKUP(A2214,'[2]BASE OFERTAS'!$A$2:$D$800,4,FALSE)),"0 ",VLOOKUP(A2214,'[2]BASE OFERTAS'!$A$2:$D$800,4,FALSE))))</f>
        <v>369.73199999999997</v>
      </c>
      <c r="H2214" s="43"/>
      <c r="I2214" s="44">
        <f t="shared" si="69"/>
        <v>0</v>
      </c>
    </row>
    <row r="2215" spans="1:9" x14ac:dyDescent="0.2">
      <c r="A2215" s="53" t="str">
        <f t="shared" si="68"/>
        <v>EL GALGOLIJA</v>
      </c>
      <c r="B2215" s="41" t="str">
        <f>'[1]87-20-0'!B2199</f>
        <v>LAE80EG</v>
      </c>
      <c r="C2215" s="41" t="str">
        <f>VLOOKUP(B2215,'[1]87-20-0'!$B$2:$G$10000, 3,0)</f>
        <v>LIJA ANTIEMPASTE   80</v>
      </c>
      <c r="D2215" s="41" t="str">
        <f>VLOOKUP(B2215,'[1]87-20-0'!$B$2:$G$10000, 4,0)</f>
        <v>EL GALGO</v>
      </c>
      <c r="E2215" s="41" t="str">
        <f>VLOOKUP(B2215,'[1]87-20-0'!$B$2:$G$10000, 5,0)</f>
        <v>LIJA</v>
      </c>
      <c r="F2215" s="42">
        <f>VLOOKUP(B2215,'[1]87-20-0'!$B$2:$G$10000, 6,0)</f>
        <v>567.37</v>
      </c>
      <c r="G2215" s="52">
        <f>F2215*(1-$B$15)*(1-(IF(ISERROR(VLOOKUP(A2215,'[2]BASE OFERTAS'!$A$2:$D$800,4,FALSE)),"0 ",VLOOKUP(A2215,'[2]BASE OFERTAS'!$A$2:$D$800,4,FALSE))))</f>
        <v>499.28559999999999</v>
      </c>
      <c r="H2215" s="43"/>
      <c r="I2215" s="44">
        <f t="shared" si="69"/>
        <v>0</v>
      </c>
    </row>
    <row r="2216" spans="1:9" x14ac:dyDescent="0.2">
      <c r="A2216" s="53" t="str">
        <f t="shared" si="68"/>
        <v>EL GALGOLIJA</v>
      </c>
      <c r="B2216" s="41" t="str">
        <f>'[1]87-20-0'!B2200</f>
        <v>LAE100EG</v>
      </c>
      <c r="C2216" s="41" t="str">
        <f>VLOOKUP(B2216,'[1]87-20-0'!$B$2:$G$10000, 3,0)</f>
        <v>LIJA ANTIEMPASTE  100</v>
      </c>
      <c r="D2216" s="41" t="str">
        <f>VLOOKUP(B2216,'[1]87-20-0'!$B$2:$G$10000, 4,0)</f>
        <v>EL GALGO</v>
      </c>
      <c r="E2216" s="41" t="str">
        <f>VLOOKUP(B2216,'[1]87-20-0'!$B$2:$G$10000, 5,0)</f>
        <v>LIJA</v>
      </c>
      <c r="F2216" s="42">
        <f>VLOOKUP(B2216,'[1]87-20-0'!$B$2:$G$10000, 6,0)</f>
        <v>567.37</v>
      </c>
      <c r="G2216" s="52">
        <f>F2216*(1-$B$15)*(1-(IF(ISERROR(VLOOKUP(A2216,'[2]BASE OFERTAS'!$A$2:$D$800,4,FALSE)),"0 ",VLOOKUP(A2216,'[2]BASE OFERTAS'!$A$2:$D$800,4,FALSE))))</f>
        <v>499.28559999999999</v>
      </c>
      <c r="H2216" s="43"/>
      <c r="I2216" s="44">
        <f t="shared" si="69"/>
        <v>0</v>
      </c>
    </row>
    <row r="2217" spans="1:9" x14ac:dyDescent="0.2">
      <c r="A2217" s="53" t="str">
        <f t="shared" si="68"/>
        <v>EL GALGOLIJA</v>
      </c>
      <c r="B2217" s="41" t="str">
        <f>'[1]87-20-0'!B2201</f>
        <v>LAE120EG</v>
      </c>
      <c r="C2217" s="41" t="str">
        <f>VLOOKUP(B2217,'[1]87-20-0'!$B$2:$G$10000, 3,0)</f>
        <v>LIJA ANTIEMPASTE  120</v>
      </c>
      <c r="D2217" s="41" t="str">
        <f>VLOOKUP(B2217,'[1]87-20-0'!$B$2:$G$10000, 4,0)</f>
        <v>EL GALGO</v>
      </c>
      <c r="E2217" s="41" t="str">
        <f>VLOOKUP(B2217,'[1]87-20-0'!$B$2:$G$10000, 5,0)</f>
        <v>LIJA</v>
      </c>
      <c r="F2217" s="42">
        <f>VLOOKUP(B2217,'[1]87-20-0'!$B$2:$G$10000, 6,0)</f>
        <v>567.37</v>
      </c>
      <c r="G2217" s="52">
        <f>F2217*(1-$B$15)*(1-(IF(ISERROR(VLOOKUP(A2217,'[2]BASE OFERTAS'!$A$2:$D$800,4,FALSE)),"0 ",VLOOKUP(A2217,'[2]BASE OFERTAS'!$A$2:$D$800,4,FALSE))))</f>
        <v>499.28559999999999</v>
      </c>
      <c r="H2217" s="43"/>
      <c r="I2217" s="44">
        <f t="shared" si="69"/>
        <v>0</v>
      </c>
    </row>
    <row r="2218" spans="1:9" x14ac:dyDescent="0.2">
      <c r="A2218" s="53" t="str">
        <f t="shared" si="68"/>
        <v>EL GALGOLIJA</v>
      </c>
      <c r="B2218" s="41" t="str">
        <f>'[1]87-20-0'!B2202</f>
        <v>LAE150EG</v>
      </c>
      <c r="C2218" s="41" t="str">
        <f>VLOOKUP(B2218,'[1]87-20-0'!$B$2:$G$10000, 3,0)</f>
        <v>LIJA ANTIEMPASTE  150</v>
      </c>
      <c r="D2218" s="41" t="str">
        <f>VLOOKUP(B2218,'[1]87-20-0'!$B$2:$G$10000, 4,0)</f>
        <v>EL GALGO</v>
      </c>
      <c r="E2218" s="41" t="str">
        <f>VLOOKUP(B2218,'[1]87-20-0'!$B$2:$G$10000, 5,0)</f>
        <v>LIJA</v>
      </c>
      <c r="F2218" s="42">
        <f>VLOOKUP(B2218,'[1]87-20-0'!$B$2:$G$10000, 6,0)</f>
        <v>567.37</v>
      </c>
      <c r="G2218" s="52">
        <f>F2218*(1-$B$15)*(1-(IF(ISERROR(VLOOKUP(A2218,'[2]BASE OFERTAS'!$A$2:$D$800,4,FALSE)),"0 ",VLOOKUP(A2218,'[2]BASE OFERTAS'!$A$2:$D$800,4,FALSE))))</f>
        <v>499.28559999999999</v>
      </c>
      <c r="H2218" s="43"/>
      <c r="I2218" s="44">
        <f t="shared" si="69"/>
        <v>0</v>
      </c>
    </row>
    <row r="2219" spans="1:9" x14ac:dyDescent="0.2">
      <c r="A2219" s="53" t="str">
        <f t="shared" si="68"/>
        <v>EL GALGOLIJA</v>
      </c>
      <c r="B2219" s="41" t="str">
        <f>'[1]87-20-0'!B2203</f>
        <v>LAE180EG</v>
      </c>
      <c r="C2219" s="41" t="str">
        <f>VLOOKUP(B2219,'[1]87-20-0'!$B$2:$G$10000, 3,0)</f>
        <v>LIJA ANTIEMPASTE  180</v>
      </c>
      <c r="D2219" s="41" t="str">
        <f>VLOOKUP(B2219,'[1]87-20-0'!$B$2:$G$10000, 4,0)</f>
        <v>EL GALGO</v>
      </c>
      <c r="E2219" s="41" t="str">
        <f>VLOOKUP(B2219,'[1]87-20-0'!$B$2:$G$10000, 5,0)</f>
        <v>LIJA</v>
      </c>
      <c r="F2219" s="42">
        <f>VLOOKUP(B2219,'[1]87-20-0'!$B$2:$G$10000, 6,0)</f>
        <v>567.37</v>
      </c>
      <c r="G2219" s="52">
        <f>F2219*(1-$B$15)*(1-(IF(ISERROR(VLOOKUP(A2219,'[2]BASE OFERTAS'!$A$2:$D$800,4,FALSE)),"0 ",VLOOKUP(A2219,'[2]BASE OFERTAS'!$A$2:$D$800,4,FALSE))))</f>
        <v>499.28559999999999</v>
      </c>
      <c r="H2219" s="43"/>
      <c r="I2219" s="44">
        <f t="shared" si="69"/>
        <v>0</v>
      </c>
    </row>
    <row r="2220" spans="1:9" x14ac:dyDescent="0.2">
      <c r="A2220" s="53" t="str">
        <f t="shared" si="68"/>
        <v>EL GALGOLIJA</v>
      </c>
      <c r="B2220" s="41" t="str">
        <f>'[1]87-20-0'!B2204</f>
        <v>LAE220EG</v>
      </c>
      <c r="C2220" s="41" t="str">
        <f>VLOOKUP(B2220,'[1]87-20-0'!$B$2:$G$10000, 3,0)</f>
        <v>LIJA ANTIEMPASTE  220</v>
      </c>
      <c r="D2220" s="41" t="str">
        <f>VLOOKUP(B2220,'[1]87-20-0'!$B$2:$G$10000, 4,0)</f>
        <v>EL GALGO</v>
      </c>
      <c r="E2220" s="41" t="str">
        <f>VLOOKUP(B2220,'[1]87-20-0'!$B$2:$G$10000, 5,0)</f>
        <v>LIJA</v>
      </c>
      <c r="F2220" s="42">
        <f>VLOOKUP(B2220,'[1]87-20-0'!$B$2:$G$10000, 6,0)</f>
        <v>567.37</v>
      </c>
      <c r="G2220" s="52">
        <f>F2220*(1-$B$15)*(1-(IF(ISERROR(VLOOKUP(A2220,'[2]BASE OFERTAS'!$A$2:$D$800,4,FALSE)),"0 ",VLOOKUP(A2220,'[2]BASE OFERTAS'!$A$2:$D$800,4,FALSE))))</f>
        <v>499.28559999999999</v>
      </c>
      <c r="H2220" s="43"/>
      <c r="I2220" s="44">
        <f t="shared" si="69"/>
        <v>0</v>
      </c>
    </row>
    <row r="2221" spans="1:9" x14ac:dyDescent="0.2">
      <c r="A2221" s="53" t="str">
        <f t="shared" si="68"/>
        <v>EL GALGOLIJA</v>
      </c>
      <c r="B2221" s="41" t="str">
        <f>'[1]87-20-0'!B2205</f>
        <v>LAE360EG</v>
      </c>
      <c r="C2221" s="41" t="str">
        <f>VLOOKUP(B2221,'[1]87-20-0'!$B$2:$G$10000, 3,0)</f>
        <v>LIJA ANTIEMPASTE  360</v>
      </c>
      <c r="D2221" s="41" t="str">
        <f>VLOOKUP(B2221,'[1]87-20-0'!$B$2:$G$10000, 4,0)</f>
        <v>EL GALGO</v>
      </c>
      <c r="E2221" s="41" t="str">
        <f>VLOOKUP(B2221,'[1]87-20-0'!$B$2:$G$10000, 5,0)</f>
        <v>LIJA</v>
      </c>
      <c r="F2221" s="42">
        <f>VLOOKUP(B2221,'[1]87-20-0'!$B$2:$G$10000, 6,0)</f>
        <v>567.37</v>
      </c>
      <c r="G2221" s="52">
        <f>F2221*(1-$B$15)*(1-(IF(ISERROR(VLOOKUP(A2221,'[2]BASE OFERTAS'!$A$2:$D$800,4,FALSE)),"0 ",VLOOKUP(A2221,'[2]BASE OFERTAS'!$A$2:$D$800,4,FALSE))))</f>
        <v>499.28559999999999</v>
      </c>
      <c r="H2221" s="43"/>
      <c r="I2221" s="44">
        <f t="shared" si="69"/>
        <v>0</v>
      </c>
    </row>
    <row r="2222" spans="1:9" x14ac:dyDescent="0.2">
      <c r="A2222" s="53" t="str">
        <f t="shared" si="68"/>
        <v>DOBLE ALIJA MADERA</v>
      </c>
      <c r="B2222" s="41" t="str">
        <f>'[1]87-20-0'!B2206</f>
        <v>LM40D</v>
      </c>
      <c r="C2222" s="41" t="str">
        <f>VLOOKUP(B2222,'[1]87-20-0'!$B$2:$G$10000, 3,0)</f>
        <v>LIJA MADERA    40</v>
      </c>
      <c r="D2222" s="41" t="str">
        <f>VLOOKUP(B2222,'[1]87-20-0'!$B$2:$G$10000, 4,0)</f>
        <v>DOBLE A</v>
      </c>
      <c r="E2222" s="41" t="str">
        <f>VLOOKUP(B2222,'[1]87-20-0'!$B$2:$G$10000, 5,0)</f>
        <v>LIJA MADERA</v>
      </c>
      <c r="F2222" s="42">
        <f>VLOOKUP(B2222,'[1]87-20-0'!$B$2:$G$10000, 6,0)</f>
        <v>412.95</v>
      </c>
      <c r="G2222" s="52">
        <f>F2222*(1-$B$15)*(1-(IF(ISERROR(VLOOKUP(A2222,'[2]BASE OFERTAS'!$A$2:$D$800,4,FALSE)),"0 ",VLOOKUP(A2222,'[2]BASE OFERTAS'!$A$2:$D$800,4,FALSE))))</f>
        <v>363.39600000000002</v>
      </c>
      <c r="H2222" s="43"/>
      <c r="I2222" s="44">
        <f t="shared" si="69"/>
        <v>0</v>
      </c>
    </row>
    <row r="2223" spans="1:9" x14ac:dyDescent="0.2">
      <c r="A2223" s="53" t="str">
        <f t="shared" si="68"/>
        <v>DOBLE ALIJA MADERA</v>
      </c>
      <c r="B2223" s="41" t="str">
        <f>'[1]87-20-0'!B2207</f>
        <v>LM60D</v>
      </c>
      <c r="C2223" s="41" t="str">
        <f>VLOOKUP(B2223,'[1]87-20-0'!$B$2:$G$10000, 3,0)</f>
        <v>LIJA MADERA    60</v>
      </c>
      <c r="D2223" s="41" t="str">
        <f>VLOOKUP(B2223,'[1]87-20-0'!$B$2:$G$10000, 4,0)</f>
        <v>DOBLE A</v>
      </c>
      <c r="E2223" s="41" t="str">
        <f>VLOOKUP(B2223,'[1]87-20-0'!$B$2:$G$10000, 5,0)</f>
        <v>LIJA MADERA</v>
      </c>
      <c r="F2223" s="42">
        <f>VLOOKUP(B2223,'[1]87-20-0'!$B$2:$G$10000, 6,0)</f>
        <v>412.95</v>
      </c>
      <c r="G2223" s="52">
        <f>F2223*(1-$B$15)*(1-(IF(ISERROR(VLOOKUP(A2223,'[2]BASE OFERTAS'!$A$2:$D$800,4,FALSE)),"0 ",VLOOKUP(A2223,'[2]BASE OFERTAS'!$A$2:$D$800,4,FALSE))))</f>
        <v>363.39600000000002</v>
      </c>
      <c r="H2223" s="43"/>
      <c r="I2223" s="44">
        <f t="shared" si="69"/>
        <v>0</v>
      </c>
    </row>
    <row r="2224" spans="1:9" x14ac:dyDescent="0.2">
      <c r="A2224" s="53" t="str">
        <f t="shared" si="68"/>
        <v>DOBLE ALIJA MADERA</v>
      </c>
      <c r="B2224" s="41" t="str">
        <f>'[1]87-20-0'!B2208</f>
        <v>LM80D</v>
      </c>
      <c r="C2224" s="41" t="str">
        <f>VLOOKUP(B2224,'[1]87-20-0'!$B$2:$G$10000, 3,0)</f>
        <v>LIJA MADERA    80</v>
      </c>
      <c r="D2224" s="41" t="str">
        <f>VLOOKUP(B2224,'[1]87-20-0'!$B$2:$G$10000, 4,0)</f>
        <v>DOBLE A</v>
      </c>
      <c r="E2224" s="41" t="str">
        <f>VLOOKUP(B2224,'[1]87-20-0'!$B$2:$G$10000, 5,0)</f>
        <v>LIJA MADERA</v>
      </c>
      <c r="F2224" s="42">
        <f>VLOOKUP(B2224,'[1]87-20-0'!$B$2:$G$10000, 6,0)</f>
        <v>412.95</v>
      </c>
      <c r="G2224" s="52">
        <f>F2224*(1-$B$15)*(1-(IF(ISERROR(VLOOKUP(A2224,'[2]BASE OFERTAS'!$A$2:$D$800,4,FALSE)),"0 ",VLOOKUP(A2224,'[2]BASE OFERTAS'!$A$2:$D$800,4,FALSE))))</f>
        <v>363.39600000000002</v>
      </c>
      <c r="H2224" s="43"/>
      <c r="I2224" s="44">
        <f t="shared" si="69"/>
        <v>0</v>
      </c>
    </row>
    <row r="2225" spans="1:9" x14ac:dyDescent="0.2">
      <c r="A2225" s="53" t="str">
        <f t="shared" si="68"/>
        <v>DOBLE ALIJA MADERA</v>
      </c>
      <c r="B2225" s="41" t="str">
        <f>'[1]87-20-0'!B2209</f>
        <v>LM100D</v>
      </c>
      <c r="C2225" s="41" t="str">
        <f>VLOOKUP(B2225,'[1]87-20-0'!$B$2:$G$10000, 3,0)</f>
        <v>LIJA MADERA   100</v>
      </c>
      <c r="D2225" s="41" t="str">
        <f>VLOOKUP(B2225,'[1]87-20-0'!$B$2:$G$10000, 4,0)</f>
        <v>DOBLE A</v>
      </c>
      <c r="E2225" s="41" t="str">
        <f>VLOOKUP(B2225,'[1]87-20-0'!$B$2:$G$10000, 5,0)</f>
        <v>LIJA MADERA</v>
      </c>
      <c r="F2225" s="42">
        <f>VLOOKUP(B2225,'[1]87-20-0'!$B$2:$G$10000, 6,0)</f>
        <v>412.95</v>
      </c>
      <c r="G2225" s="52">
        <f>F2225*(1-$B$15)*(1-(IF(ISERROR(VLOOKUP(A2225,'[2]BASE OFERTAS'!$A$2:$D$800,4,FALSE)),"0 ",VLOOKUP(A2225,'[2]BASE OFERTAS'!$A$2:$D$800,4,FALSE))))</f>
        <v>363.39600000000002</v>
      </c>
      <c r="H2225" s="43"/>
      <c r="I2225" s="44">
        <f t="shared" si="69"/>
        <v>0</v>
      </c>
    </row>
    <row r="2226" spans="1:9" x14ac:dyDescent="0.2">
      <c r="A2226" s="53" t="str">
        <f t="shared" si="68"/>
        <v>DOBLE ALIJA MADERA</v>
      </c>
      <c r="B2226" s="41" t="str">
        <f>'[1]87-20-0'!B2210</f>
        <v>LM120D</v>
      </c>
      <c r="C2226" s="41" t="str">
        <f>VLOOKUP(B2226,'[1]87-20-0'!$B$2:$G$10000, 3,0)</f>
        <v>LIJA MADERA   120</v>
      </c>
      <c r="D2226" s="41" t="str">
        <f>VLOOKUP(B2226,'[1]87-20-0'!$B$2:$G$10000, 4,0)</f>
        <v>DOBLE A</v>
      </c>
      <c r="E2226" s="41" t="str">
        <f>VLOOKUP(B2226,'[1]87-20-0'!$B$2:$G$10000, 5,0)</f>
        <v>LIJA MADERA</v>
      </c>
      <c r="F2226" s="42">
        <f>VLOOKUP(B2226,'[1]87-20-0'!$B$2:$G$10000, 6,0)</f>
        <v>412.95</v>
      </c>
      <c r="G2226" s="52">
        <f>F2226*(1-$B$15)*(1-(IF(ISERROR(VLOOKUP(A2226,'[2]BASE OFERTAS'!$A$2:$D$800,4,FALSE)),"0 ",VLOOKUP(A2226,'[2]BASE OFERTAS'!$A$2:$D$800,4,FALSE))))</f>
        <v>363.39600000000002</v>
      </c>
      <c r="H2226" s="43"/>
      <c r="I2226" s="44">
        <f t="shared" si="69"/>
        <v>0</v>
      </c>
    </row>
    <row r="2227" spans="1:9" x14ac:dyDescent="0.2">
      <c r="A2227" s="53" t="str">
        <f t="shared" si="68"/>
        <v>DOBLE ALIJA MADERA</v>
      </c>
      <c r="B2227" s="41" t="str">
        <f>'[1]87-20-0'!B2211</f>
        <v>LM150D</v>
      </c>
      <c r="C2227" s="41" t="str">
        <f>VLOOKUP(B2227,'[1]87-20-0'!$B$2:$G$10000, 3,0)</f>
        <v>LIJA MADERA   150</v>
      </c>
      <c r="D2227" s="41" t="str">
        <f>VLOOKUP(B2227,'[1]87-20-0'!$B$2:$G$10000, 4,0)</f>
        <v>DOBLE A</v>
      </c>
      <c r="E2227" s="41" t="str">
        <f>VLOOKUP(B2227,'[1]87-20-0'!$B$2:$G$10000, 5,0)</f>
        <v>LIJA MADERA</v>
      </c>
      <c r="F2227" s="42">
        <f>VLOOKUP(B2227,'[1]87-20-0'!$B$2:$G$10000, 6,0)</f>
        <v>412.95</v>
      </c>
      <c r="G2227" s="52">
        <f>F2227*(1-$B$15)*(1-(IF(ISERROR(VLOOKUP(A2227,'[2]BASE OFERTAS'!$A$2:$D$800,4,FALSE)),"0 ",VLOOKUP(A2227,'[2]BASE OFERTAS'!$A$2:$D$800,4,FALSE))))</f>
        <v>363.39600000000002</v>
      </c>
      <c r="H2227" s="43"/>
      <c r="I2227" s="44">
        <f t="shared" si="69"/>
        <v>0</v>
      </c>
    </row>
    <row r="2228" spans="1:9" x14ac:dyDescent="0.2">
      <c r="A2228" s="53" t="str">
        <f t="shared" si="68"/>
        <v>DOBLE ALIJA MADERA</v>
      </c>
      <c r="B2228" s="41" t="str">
        <f>'[1]87-20-0'!B2212</f>
        <v>LM180D</v>
      </c>
      <c r="C2228" s="41" t="str">
        <f>VLOOKUP(B2228,'[1]87-20-0'!$B$2:$G$10000, 3,0)</f>
        <v>LIJA MADERA   180</v>
      </c>
      <c r="D2228" s="41" t="str">
        <f>VLOOKUP(B2228,'[1]87-20-0'!$B$2:$G$10000, 4,0)</f>
        <v>DOBLE A</v>
      </c>
      <c r="E2228" s="41" t="str">
        <f>VLOOKUP(B2228,'[1]87-20-0'!$B$2:$G$10000, 5,0)</f>
        <v>LIJA MADERA</v>
      </c>
      <c r="F2228" s="42">
        <f>VLOOKUP(B2228,'[1]87-20-0'!$B$2:$G$10000, 6,0)</f>
        <v>412.95</v>
      </c>
      <c r="G2228" s="52">
        <f>F2228*(1-$B$15)*(1-(IF(ISERROR(VLOOKUP(A2228,'[2]BASE OFERTAS'!$A$2:$D$800,4,FALSE)),"0 ",VLOOKUP(A2228,'[2]BASE OFERTAS'!$A$2:$D$800,4,FALSE))))</f>
        <v>363.39600000000002</v>
      </c>
      <c r="H2228" s="43"/>
      <c r="I2228" s="44">
        <f t="shared" si="69"/>
        <v>0</v>
      </c>
    </row>
    <row r="2229" spans="1:9" x14ac:dyDescent="0.2">
      <c r="A2229" s="53" t="str">
        <f t="shared" si="68"/>
        <v>DOBLE ALIJA MADERA</v>
      </c>
      <c r="B2229" s="41" t="str">
        <f>'[1]87-20-0'!B2213</f>
        <v>LM220D</v>
      </c>
      <c r="C2229" s="41" t="str">
        <f>VLOOKUP(B2229,'[1]87-20-0'!$B$2:$G$10000, 3,0)</f>
        <v>LIJA MADERA   220</v>
      </c>
      <c r="D2229" s="41" t="str">
        <f>VLOOKUP(B2229,'[1]87-20-0'!$B$2:$G$10000, 4,0)</f>
        <v>DOBLE A</v>
      </c>
      <c r="E2229" s="41" t="str">
        <f>VLOOKUP(B2229,'[1]87-20-0'!$B$2:$G$10000, 5,0)</f>
        <v>LIJA MADERA</v>
      </c>
      <c r="F2229" s="42">
        <f>VLOOKUP(B2229,'[1]87-20-0'!$B$2:$G$10000, 6,0)</f>
        <v>412.95</v>
      </c>
      <c r="G2229" s="52">
        <f>F2229*(1-$B$15)*(1-(IF(ISERROR(VLOOKUP(A2229,'[2]BASE OFERTAS'!$A$2:$D$800,4,FALSE)),"0 ",VLOOKUP(A2229,'[2]BASE OFERTAS'!$A$2:$D$800,4,FALSE))))</f>
        <v>363.39600000000002</v>
      </c>
      <c r="H2229" s="43"/>
      <c r="I2229" s="44">
        <f t="shared" si="69"/>
        <v>0</v>
      </c>
    </row>
    <row r="2230" spans="1:9" x14ac:dyDescent="0.2">
      <c r="A2230" s="53" t="str">
        <f t="shared" si="68"/>
        <v>EL GALGOLIJA</v>
      </c>
      <c r="B2230" s="41" t="str">
        <f>'[1]87-20-0'!B2214</f>
        <v>LM50EG</v>
      </c>
      <c r="C2230" s="41" t="str">
        <f>VLOOKUP(B2230,'[1]87-20-0'!$B$2:$G$10000, 3,0)</f>
        <v>LIJA MADERA/UNIVERSAL  50</v>
      </c>
      <c r="D2230" s="41" t="str">
        <f>VLOOKUP(B2230,'[1]87-20-0'!$B$2:$G$10000, 4,0)</f>
        <v>EL GALGO</v>
      </c>
      <c r="E2230" s="41" t="str">
        <f>VLOOKUP(B2230,'[1]87-20-0'!$B$2:$G$10000, 5,0)</f>
        <v>LIJA</v>
      </c>
      <c r="F2230" s="42">
        <f>VLOOKUP(B2230,'[1]87-20-0'!$B$2:$G$10000, 6,0)</f>
        <v>274.62</v>
      </c>
      <c r="G2230" s="52">
        <f>F2230*(1-$B$15)*(1-(IF(ISERROR(VLOOKUP(A2230,'[2]BASE OFERTAS'!$A$2:$D$800,4,FALSE)),"0 ",VLOOKUP(A2230,'[2]BASE OFERTAS'!$A$2:$D$800,4,FALSE))))</f>
        <v>241.66560000000001</v>
      </c>
      <c r="H2230" s="43"/>
      <c r="I2230" s="44">
        <f t="shared" si="69"/>
        <v>0</v>
      </c>
    </row>
    <row r="2231" spans="1:9" x14ac:dyDescent="0.2">
      <c r="A2231" s="53" t="str">
        <f t="shared" si="68"/>
        <v>EL GALGOLIJA</v>
      </c>
      <c r="B2231" s="41" t="str">
        <f>'[1]87-20-0'!B2215</f>
        <v>LM80EG</v>
      </c>
      <c r="C2231" s="41" t="str">
        <f>VLOOKUP(B2231,'[1]87-20-0'!$B$2:$G$10000, 3,0)</f>
        <v>LIJA MADERA/UNIVERSAL  80</v>
      </c>
      <c r="D2231" s="41" t="str">
        <f>VLOOKUP(B2231,'[1]87-20-0'!$B$2:$G$10000, 4,0)</f>
        <v>EL GALGO</v>
      </c>
      <c r="E2231" s="41" t="str">
        <f>VLOOKUP(B2231,'[1]87-20-0'!$B$2:$G$10000, 5,0)</f>
        <v>LIJA</v>
      </c>
      <c r="F2231" s="42">
        <f>VLOOKUP(B2231,'[1]87-20-0'!$B$2:$G$10000, 6,0)</f>
        <v>274.62</v>
      </c>
      <c r="G2231" s="52">
        <f>F2231*(1-$B$15)*(1-(IF(ISERROR(VLOOKUP(A2231,'[2]BASE OFERTAS'!$A$2:$D$800,4,FALSE)),"0 ",VLOOKUP(A2231,'[2]BASE OFERTAS'!$A$2:$D$800,4,FALSE))))</f>
        <v>241.66560000000001</v>
      </c>
      <c r="H2231" s="43"/>
      <c r="I2231" s="44">
        <f t="shared" si="69"/>
        <v>0</v>
      </c>
    </row>
    <row r="2232" spans="1:9" x14ac:dyDescent="0.2">
      <c r="A2232" s="53" t="str">
        <f t="shared" si="68"/>
        <v>EL GALGOLIJA</v>
      </c>
      <c r="B2232" s="41" t="str">
        <f>'[1]87-20-0'!B2216</f>
        <v>LM120EG</v>
      </c>
      <c r="C2232" s="41" t="str">
        <f>VLOOKUP(B2232,'[1]87-20-0'!$B$2:$G$10000, 3,0)</f>
        <v>LIJA MADERA/UNIVERSAL 120</v>
      </c>
      <c r="D2232" s="41" t="str">
        <f>VLOOKUP(B2232,'[1]87-20-0'!$B$2:$G$10000, 4,0)</f>
        <v>EL GALGO</v>
      </c>
      <c r="E2232" s="41" t="str">
        <f>VLOOKUP(B2232,'[1]87-20-0'!$B$2:$G$10000, 5,0)</f>
        <v>LIJA</v>
      </c>
      <c r="F2232" s="42">
        <f>VLOOKUP(B2232,'[1]87-20-0'!$B$2:$G$10000, 6,0)</f>
        <v>274.62</v>
      </c>
      <c r="G2232" s="52">
        <f>F2232*(1-$B$15)*(1-(IF(ISERROR(VLOOKUP(A2232,'[2]BASE OFERTAS'!$A$2:$D$800,4,FALSE)),"0 ",VLOOKUP(A2232,'[2]BASE OFERTAS'!$A$2:$D$800,4,FALSE))))</f>
        <v>241.66560000000001</v>
      </c>
      <c r="H2232" s="43"/>
      <c r="I2232" s="44">
        <f t="shared" si="69"/>
        <v>0</v>
      </c>
    </row>
    <row r="2233" spans="1:9" x14ac:dyDescent="0.2">
      <c r="A2233" s="53" t="str">
        <f t="shared" si="68"/>
        <v>EL GALGOLIJA</v>
      </c>
      <c r="B2233" s="41" t="str">
        <f>'[1]87-20-0'!B2217</f>
        <v>LM180EG</v>
      </c>
      <c r="C2233" s="41" t="str">
        <f>VLOOKUP(B2233,'[1]87-20-0'!$B$2:$G$10000, 3,0)</f>
        <v>LIJA MADERA/UNIVERSAL 180</v>
      </c>
      <c r="D2233" s="41" t="str">
        <f>VLOOKUP(B2233,'[1]87-20-0'!$B$2:$G$10000, 4,0)</f>
        <v>EL GALGO</v>
      </c>
      <c r="E2233" s="41" t="str">
        <f>VLOOKUP(B2233,'[1]87-20-0'!$B$2:$G$10000, 5,0)</f>
        <v>LIJA</v>
      </c>
      <c r="F2233" s="42">
        <f>VLOOKUP(B2233,'[1]87-20-0'!$B$2:$G$10000, 6,0)</f>
        <v>274.62</v>
      </c>
      <c r="G2233" s="52">
        <f>F2233*(1-$B$15)*(1-(IF(ISERROR(VLOOKUP(A2233,'[2]BASE OFERTAS'!$A$2:$D$800,4,FALSE)),"0 ",VLOOKUP(A2233,'[2]BASE OFERTAS'!$A$2:$D$800,4,FALSE))))</f>
        <v>241.66560000000001</v>
      </c>
      <c r="H2233" s="43"/>
      <c r="I2233" s="44">
        <f t="shared" si="69"/>
        <v>0</v>
      </c>
    </row>
    <row r="2234" spans="1:9" x14ac:dyDescent="0.2">
      <c r="A2234" s="53" t="str">
        <f t="shared" si="68"/>
        <v>DOBLE ALIJA NO PAST</v>
      </c>
      <c r="B2234" s="41" t="str">
        <f>'[1]87-20-0'!B2218</f>
        <v>LNP80D</v>
      </c>
      <c r="C2234" s="41" t="str">
        <f>VLOOKUP(B2234,'[1]87-20-0'!$B$2:$G$10000, 3,0)</f>
        <v>LIJA NO PAST  80</v>
      </c>
      <c r="D2234" s="41" t="str">
        <f>VLOOKUP(B2234,'[1]87-20-0'!$B$2:$G$10000, 4,0)</f>
        <v>DOBLE A</v>
      </c>
      <c r="E2234" s="41" t="str">
        <f>VLOOKUP(B2234,'[1]87-20-0'!$B$2:$G$10000, 5,0)</f>
        <v>LIJA NO PAST</v>
      </c>
      <c r="F2234" s="42">
        <f>VLOOKUP(B2234,'[1]87-20-0'!$B$2:$G$10000, 6,0)</f>
        <v>996.75</v>
      </c>
      <c r="G2234" s="52">
        <f>F2234*(1-$B$15)*(1-(IF(ISERROR(VLOOKUP(A2234,'[2]BASE OFERTAS'!$A$2:$D$800,4,FALSE)),"0 ",VLOOKUP(A2234,'[2]BASE OFERTAS'!$A$2:$D$800,4,FALSE))))</f>
        <v>877.14</v>
      </c>
      <c r="H2234" s="43"/>
      <c r="I2234" s="44">
        <f t="shared" si="69"/>
        <v>0</v>
      </c>
    </row>
    <row r="2235" spans="1:9" x14ac:dyDescent="0.2">
      <c r="A2235" s="53" t="str">
        <f t="shared" si="68"/>
        <v>DOBLE ALIJA NO PAST</v>
      </c>
      <c r="B2235" s="41" t="str">
        <f>'[1]87-20-0'!B2219</f>
        <v>LNP100D</v>
      </c>
      <c r="C2235" s="41" t="str">
        <f>VLOOKUP(B2235,'[1]87-20-0'!$B$2:$G$10000, 3,0)</f>
        <v>LIJA NO PAST 100</v>
      </c>
      <c r="D2235" s="41" t="str">
        <f>VLOOKUP(B2235,'[1]87-20-0'!$B$2:$G$10000, 4,0)</f>
        <v>DOBLE A</v>
      </c>
      <c r="E2235" s="41" t="str">
        <f>VLOOKUP(B2235,'[1]87-20-0'!$B$2:$G$10000, 5,0)</f>
        <v>LIJA NO PAST</v>
      </c>
      <c r="F2235" s="42">
        <f>VLOOKUP(B2235,'[1]87-20-0'!$B$2:$G$10000, 6,0)</f>
        <v>996.75</v>
      </c>
      <c r="G2235" s="52">
        <f>F2235*(1-$B$15)*(1-(IF(ISERROR(VLOOKUP(A2235,'[2]BASE OFERTAS'!$A$2:$D$800,4,FALSE)),"0 ",VLOOKUP(A2235,'[2]BASE OFERTAS'!$A$2:$D$800,4,FALSE))))</f>
        <v>877.14</v>
      </c>
      <c r="H2235" s="43"/>
      <c r="I2235" s="44">
        <f t="shared" si="69"/>
        <v>0</v>
      </c>
    </row>
    <row r="2236" spans="1:9" x14ac:dyDescent="0.2">
      <c r="A2236" s="53" t="str">
        <f t="shared" si="68"/>
        <v>DOBLE ALIJA NO PAST</v>
      </c>
      <c r="B2236" s="41" t="str">
        <f>'[1]87-20-0'!B2220</f>
        <v>LNP120D</v>
      </c>
      <c r="C2236" s="41" t="str">
        <f>VLOOKUP(B2236,'[1]87-20-0'!$B$2:$G$10000, 3,0)</f>
        <v>LIJA NO PAST 120</v>
      </c>
      <c r="D2236" s="41" t="str">
        <f>VLOOKUP(B2236,'[1]87-20-0'!$B$2:$G$10000, 4,0)</f>
        <v>DOBLE A</v>
      </c>
      <c r="E2236" s="41" t="str">
        <f>VLOOKUP(B2236,'[1]87-20-0'!$B$2:$G$10000, 5,0)</f>
        <v>LIJA NO PAST</v>
      </c>
      <c r="F2236" s="42">
        <f>VLOOKUP(B2236,'[1]87-20-0'!$B$2:$G$10000, 6,0)</f>
        <v>996.75</v>
      </c>
      <c r="G2236" s="52">
        <f>F2236*(1-$B$15)*(1-(IF(ISERROR(VLOOKUP(A2236,'[2]BASE OFERTAS'!$A$2:$D$800,4,FALSE)),"0 ",VLOOKUP(A2236,'[2]BASE OFERTAS'!$A$2:$D$800,4,FALSE))))</f>
        <v>877.14</v>
      </c>
      <c r="H2236" s="43"/>
      <c r="I2236" s="44">
        <f t="shared" si="69"/>
        <v>0</v>
      </c>
    </row>
    <row r="2237" spans="1:9" x14ac:dyDescent="0.2">
      <c r="A2237" s="53" t="str">
        <f t="shared" si="68"/>
        <v>DOBLE ALIJA NO PAST</v>
      </c>
      <c r="B2237" s="41" t="str">
        <f>'[1]87-20-0'!B2221</f>
        <v>LNP150D</v>
      </c>
      <c r="C2237" s="41" t="str">
        <f>VLOOKUP(B2237,'[1]87-20-0'!$B$2:$G$10000, 3,0)</f>
        <v>LIJA NO PAST 150</v>
      </c>
      <c r="D2237" s="41" t="str">
        <f>VLOOKUP(B2237,'[1]87-20-0'!$B$2:$G$10000, 4,0)</f>
        <v>DOBLE A</v>
      </c>
      <c r="E2237" s="41" t="str">
        <f>VLOOKUP(B2237,'[1]87-20-0'!$B$2:$G$10000, 5,0)</f>
        <v>LIJA NO PAST</v>
      </c>
      <c r="F2237" s="42">
        <f>VLOOKUP(B2237,'[1]87-20-0'!$B$2:$G$10000, 6,0)</f>
        <v>996.75</v>
      </c>
      <c r="G2237" s="52">
        <f>F2237*(1-$B$15)*(1-(IF(ISERROR(VLOOKUP(A2237,'[2]BASE OFERTAS'!$A$2:$D$800,4,FALSE)),"0 ",VLOOKUP(A2237,'[2]BASE OFERTAS'!$A$2:$D$800,4,FALSE))))</f>
        <v>877.14</v>
      </c>
      <c r="H2237" s="43"/>
      <c r="I2237" s="44">
        <f t="shared" si="69"/>
        <v>0</v>
      </c>
    </row>
    <row r="2238" spans="1:9" x14ac:dyDescent="0.2">
      <c r="A2238" s="53" t="str">
        <f t="shared" si="68"/>
        <v>DOBLE ALIJA NO PAST</v>
      </c>
      <c r="B2238" s="41" t="str">
        <f>'[1]87-20-0'!B2222</f>
        <v>LNP180D</v>
      </c>
      <c r="C2238" s="41" t="str">
        <f>VLOOKUP(B2238,'[1]87-20-0'!$B$2:$G$10000, 3,0)</f>
        <v>LIJA NO PAST 180</v>
      </c>
      <c r="D2238" s="41" t="str">
        <f>VLOOKUP(B2238,'[1]87-20-0'!$B$2:$G$10000, 4,0)</f>
        <v>DOBLE A</v>
      </c>
      <c r="E2238" s="41" t="str">
        <f>VLOOKUP(B2238,'[1]87-20-0'!$B$2:$G$10000, 5,0)</f>
        <v>LIJA NO PAST</v>
      </c>
      <c r="F2238" s="42">
        <f>VLOOKUP(B2238,'[1]87-20-0'!$B$2:$G$10000, 6,0)</f>
        <v>996.75</v>
      </c>
      <c r="G2238" s="52">
        <f>F2238*(1-$B$15)*(1-(IF(ISERROR(VLOOKUP(A2238,'[2]BASE OFERTAS'!$A$2:$D$800,4,FALSE)),"0 ",VLOOKUP(A2238,'[2]BASE OFERTAS'!$A$2:$D$800,4,FALSE))))</f>
        <v>877.14</v>
      </c>
      <c r="H2238" s="43"/>
      <c r="I2238" s="44">
        <f t="shared" si="69"/>
        <v>0</v>
      </c>
    </row>
    <row r="2239" spans="1:9" x14ac:dyDescent="0.2">
      <c r="A2239" s="53" t="str">
        <f t="shared" si="68"/>
        <v>DOBLE ALIJA NO PAST</v>
      </c>
      <c r="B2239" s="41" t="str">
        <f>'[1]87-20-0'!B2223</f>
        <v>LNP220D</v>
      </c>
      <c r="C2239" s="41" t="str">
        <f>VLOOKUP(B2239,'[1]87-20-0'!$B$2:$G$10000, 3,0)</f>
        <v>LIJA NO PAST 220</v>
      </c>
      <c r="D2239" s="41" t="str">
        <f>VLOOKUP(B2239,'[1]87-20-0'!$B$2:$G$10000, 4,0)</f>
        <v>DOBLE A</v>
      </c>
      <c r="E2239" s="41" t="str">
        <f>VLOOKUP(B2239,'[1]87-20-0'!$B$2:$G$10000, 5,0)</f>
        <v>LIJA NO PAST</v>
      </c>
      <c r="F2239" s="42">
        <f>VLOOKUP(B2239,'[1]87-20-0'!$B$2:$G$10000, 6,0)</f>
        <v>996.75</v>
      </c>
      <c r="G2239" s="52">
        <f>F2239*(1-$B$15)*(1-(IF(ISERROR(VLOOKUP(A2239,'[2]BASE OFERTAS'!$A$2:$D$800,4,FALSE)),"0 ",VLOOKUP(A2239,'[2]BASE OFERTAS'!$A$2:$D$800,4,FALSE))))</f>
        <v>877.14</v>
      </c>
      <c r="H2239" s="43"/>
      <c r="I2239" s="44">
        <f t="shared" si="69"/>
        <v>0</v>
      </c>
    </row>
    <row r="2240" spans="1:9" x14ac:dyDescent="0.2">
      <c r="A2240" s="53" t="str">
        <f t="shared" si="68"/>
        <v>DOBLE ALIJA NO PAST</v>
      </c>
      <c r="B2240" s="41" t="str">
        <f>'[1]87-20-0'!B2224</f>
        <v>LNP240D</v>
      </c>
      <c r="C2240" s="41" t="str">
        <f>VLOOKUP(B2240,'[1]87-20-0'!$B$2:$G$10000, 3,0)</f>
        <v>LIJA NO PAST 240</v>
      </c>
      <c r="D2240" s="41" t="str">
        <f>VLOOKUP(B2240,'[1]87-20-0'!$B$2:$G$10000, 4,0)</f>
        <v>DOBLE A</v>
      </c>
      <c r="E2240" s="41" t="str">
        <f>VLOOKUP(B2240,'[1]87-20-0'!$B$2:$G$10000, 5,0)</f>
        <v>LIJA NO PAST</v>
      </c>
      <c r="F2240" s="42">
        <f>VLOOKUP(B2240,'[1]87-20-0'!$B$2:$G$10000, 6,0)</f>
        <v>996.75</v>
      </c>
      <c r="G2240" s="52">
        <f>F2240*(1-$B$15)*(1-(IF(ISERROR(VLOOKUP(A2240,'[2]BASE OFERTAS'!$A$2:$D$800,4,FALSE)),"0 ",VLOOKUP(A2240,'[2]BASE OFERTAS'!$A$2:$D$800,4,FALSE))))</f>
        <v>877.14</v>
      </c>
      <c r="H2240" s="43"/>
      <c r="I2240" s="44">
        <f t="shared" si="69"/>
        <v>0</v>
      </c>
    </row>
    <row r="2241" spans="1:9" x14ac:dyDescent="0.2">
      <c r="A2241" s="53" t="str">
        <f t="shared" si="68"/>
        <v>DOBLE ALIJA NO PAST</v>
      </c>
      <c r="B2241" s="41" t="str">
        <f>'[1]87-20-0'!B2225</f>
        <v>LNP280D</v>
      </c>
      <c r="C2241" s="41" t="str">
        <f>VLOOKUP(B2241,'[1]87-20-0'!$B$2:$G$10000, 3,0)</f>
        <v>LIJA NO PAST 280</v>
      </c>
      <c r="D2241" s="41" t="str">
        <f>VLOOKUP(B2241,'[1]87-20-0'!$B$2:$G$10000, 4,0)</f>
        <v>DOBLE A</v>
      </c>
      <c r="E2241" s="41" t="str">
        <f>VLOOKUP(B2241,'[1]87-20-0'!$B$2:$G$10000, 5,0)</f>
        <v>LIJA NO PAST</v>
      </c>
      <c r="F2241" s="42">
        <f>VLOOKUP(B2241,'[1]87-20-0'!$B$2:$G$10000, 6,0)</f>
        <v>996.75</v>
      </c>
      <c r="G2241" s="52">
        <f>F2241*(1-$B$15)*(1-(IF(ISERROR(VLOOKUP(A2241,'[2]BASE OFERTAS'!$A$2:$D$800,4,FALSE)),"0 ",VLOOKUP(A2241,'[2]BASE OFERTAS'!$A$2:$D$800,4,FALSE))))</f>
        <v>877.14</v>
      </c>
      <c r="H2241" s="43"/>
      <c r="I2241" s="44">
        <f t="shared" si="69"/>
        <v>0</v>
      </c>
    </row>
    <row r="2242" spans="1:9" x14ac:dyDescent="0.2">
      <c r="A2242" s="53" t="str">
        <f t="shared" si="68"/>
        <v>DOBLE ALIJA NO PAST</v>
      </c>
      <c r="B2242" s="41" t="str">
        <f>'[1]87-20-0'!B2226</f>
        <v>LNP320D</v>
      </c>
      <c r="C2242" s="41" t="str">
        <f>VLOOKUP(B2242,'[1]87-20-0'!$B$2:$G$10000, 3,0)</f>
        <v>LIJA NO PAST 320</v>
      </c>
      <c r="D2242" s="41" t="str">
        <f>VLOOKUP(B2242,'[1]87-20-0'!$B$2:$G$10000, 4,0)</f>
        <v>DOBLE A</v>
      </c>
      <c r="E2242" s="41" t="str">
        <f>VLOOKUP(B2242,'[1]87-20-0'!$B$2:$G$10000, 5,0)</f>
        <v>LIJA NO PAST</v>
      </c>
      <c r="F2242" s="42">
        <f>VLOOKUP(B2242,'[1]87-20-0'!$B$2:$G$10000, 6,0)</f>
        <v>996.75</v>
      </c>
      <c r="G2242" s="52">
        <f>F2242*(1-$B$15)*(1-(IF(ISERROR(VLOOKUP(A2242,'[2]BASE OFERTAS'!$A$2:$D$800,4,FALSE)),"0 ",VLOOKUP(A2242,'[2]BASE OFERTAS'!$A$2:$D$800,4,FALSE))))</f>
        <v>877.14</v>
      </c>
      <c r="H2242" s="43"/>
      <c r="I2242" s="44">
        <f t="shared" si="69"/>
        <v>0</v>
      </c>
    </row>
    <row r="2243" spans="1:9" x14ac:dyDescent="0.2">
      <c r="A2243" s="53" t="str">
        <f t="shared" si="68"/>
        <v>DOBLE ALIJA NO PAST</v>
      </c>
      <c r="B2243" s="41" t="str">
        <f>'[1]87-20-0'!B2227</f>
        <v>LNP360D</v>
      </c>
      <c r="C2243" s="41" t="str">
        <f>VLOOKUP(B2243,'[1]87-20-0'!$B$2:$G$10000, 3,0)</f>
        <v>LIJA NO PAST 360</v>
      </c>
      <c r="D2243" s="41" t="str">
        <f>VLOOKUP(B2243,'[1]87-20-0'!$B$2:$G$10000, 4,0)</f>
        <v>DOBLE A</v>
      </c>
      <c r="E2243" s="41" t="str">
        <f>VLOOKUP(B2243,'[1]87-20-0'!$B$2:$G$10000, 5,0)</f>
        <v>LIJA NO PAST</v>
      </c>
      <c r="F2243" s="42">
        <f>VLOOKUP(B2243,'[1]87-20-0'!$B$2:$G$10000, 6,0)</f>
        <v>996.75</v>
      </c>
      <c r="G2243" s="52">
        <f>F2243*(1-$B$15)*(1-(IF(ISERROR(VLOOKUP(A2243,'[2]BASE OFERTAS'!$A$2:$D$800,4,FALSE)),"0 ",VLOOKUP(A2243,'[2]BASE OFERTAS'!$A$2:$D$800,4,FALSE))))</f>
        <v>877.14</v>
      </c>
      <c r="H2243" s="43"/>
      <c r="I2243" s="44">
        <f t="shared" si="69"/>
        <v>0</v>
      </c>
    </row>
    <row r="2244" spans="1:9" x14ac:dyDescent="0.2">
      <c r="A2244" s="53" t="str">
        <f t="shared" si="68"/>
        <v>DOBLE ALIJA NO PAST</v>
      </c>
      <c r="B2244" s="41" t="str">
        <f>'[1]87-20-0'!B2228</f>
        <v>LNP400D</v>
      </c>
      <c r="C2244" s="41" t="str">
        <f>VLOOKUP(B2244,'[1]87-20-0'!$B$2:$G$10000, 3,0)</f>
        <v>LIJA NO PAST 400</v>
      </c>
      <c r="D2244" s="41" t="str">
        <f>VLOOKUP(B2244,'[1]87-20-0'!$B$2:$G$10000, 4,0)</f>
        <v>DOBLE A</v>
      </c>
      <c r="E2244" s="41" t="str">
        <f>VLOOKUP(B2244,'[1]87-20-0'!$B$2:$G$10000, 5,0)</f>
        <v>LIJA NO PAST</v>
      </c>
      <c r="F2244" s="42">
        <f>VLOOKUP(B2244,'[1]87-20-0'!$B$2:$G$10000, 6,0)</f>
        <v>996.75</v>
      </c>
      <c r="G2244" s="52">
        <f>F2244*(1-$B$15)*(1-(IF(ISERROR(VLOOKUP(A2244,'[2]BASE OFERTAS'!$A$2:$D$800,4,FALSE)),"0 ",VLOOKUP(A2244,'[2]BASE OFERTAS'!$A$2:$D$800,4,FALSE))))</f>
        <v>877.14</v>
      </c>
      <c r="H2244" s="43"/>
      <c r="I2244" s="44">
        <f t="shared" si="69"/>
        <v>0</v>
      </c>
    </row>
    <row r="2245" spans="1:9" x14ac:dyDescent="0.2">
      <c r="A2245" s="53" t="str">
        <f t="shared" si="68"/>
        <v>DOBLE ALIJA NO PAST</v>
      </c>
      <c r="B2245" s="41" t="str">
        <f>'[1]87-20-0'!B2229</f>
        <v>LNP600D</v>
      </c>
      <c r="C2245" s="41" t="str">
        <f>VLOOKUP(B2245,'[1]87-20-0'!$B$2:$G$10000, 3,0)</f>
        <v>LIJA NO PAST 600</v>
      </c>
      <c r="D2245" s="41" t="str">
        <f>VLOOKUP(B2245,'[1]87-20-0'!$B$2:$G$10000, 4,0)</f>
        <v>DOBLE A</v>
      </c>
      <c r="E2245" s="41" t="str">
        <f>VLOOKUP(B2245,'[1]87-20-0'!$B$2:$G$10000, 5,0)</f>
        <v>LIJA NO PAST</v>
      </c>
      <c r="F2245" s="42">
        <f>VLOOKUP(B2245,'[1]87-20-0'!$B$2:$G$10000, 6,0)</f>
        <v>996.75</v>
      </c>
      <c r="G2245" s="52">
        <f>F2245*(1-$B$15)*(1-(IF(ISERROR(VLOOKUP(A2245,'[2]BASE OFERTAS'!$A$2:$D$800,4,FALSE)),"0 ",VLOOKUP(A2245,'[2]BASE OFERTAS'!$A$2:$D$800,4,FALSE))))</f>
        <v>877.14</v>
      </c>
      <c r="H2245" s="43"/>
      <c r="I2245" s="44">
        <f t="shared" si="69"/>
        <v>0</v>
      </c>
    </row>
    <row r="2246" spans="1:9" x14ac:dyDescent="0.2">
      <c r="A2246" s="53" t="str">
        <f t="shared" si="68"/>
        <v>KUWAITESMALTE AEROSOL</v>
      </c>
      <c r="B2246" s="41" t="str">
        <f>'[1]87-20-0'!B2230</f>
        <v>LAK</v>
      </c>
      <c r="C2246" s="41" t="str">
        <f>VLOOKUP(B2246,'[1]87-20-0'!$B$2:$G$10000, 3,0)</f>
        <v>LIMPIADOR ACERO 460ml</v>
      </c>
      <c r="D2246" s="41" t="str">
        <f>VLOOKUP(B2246,'[1]87-20-0'!$B$2:$G$10000, 4,0)</f>
        <v>KUWAIT</v>
      </c>
      <c r="E2246" s="41" t="str">
        <f>VLOOKUP(B2246,'[1]87-20-0'!$B$2:$G$10000, 5,0)</f>
        <v>ESMALTE AEROSOL</v>
      </c>
      <c r="F2246" s="42">
        <f>VLOOKUP(B2246,'[1]87-20-0'!$B$2:$G$10000, 6,0)</f>
        <v>7684.63</v>
      </c>
      <c r="G2246" s="52">
        <f>F2246*(1-$B$15)*(1-(IF(ISERROR(VLOOKUP(A2246,'[2]BASE OFERTAS'!$A$2:$D$800,4,FALSE)),"0 ",VLOOKUP(A2246,'[2]BASE OFERTAS'!$A$2:$D$800,4,FALSE))))</f>
        <v>7684.63</v>
      </c>
      <c r="H2246" s="43"/>
      <c r="I2246" s="44">
        <f t="shared" si="69"/>
        <v>0</v>
      </c>
    </row>
    <row r="2247" spans="1:9" x14ac:dyDescent="0.2">
      <c r="A2247" s="53" t="str">
        <f t="shared" si="68"/>
        <v>STA. JUANALLANA</v>
      </c>
      <c r="B2247" s="41" t="str">
        <f>'[1]87-20-0'!B2231</f>
        <v>LF1225SJ</v>
      </c>
      <c r="C2247" s="41" t="str">
        <f>VLOOKUP(B2247,'[1]87-20-0'!$B$2:$G$10000, 3,0)</f>
        <v>LLA FREN (DURA 12x25</v>
      </c>
      <c r="D2247" s="41" t="str">
        <f>VLOOKUP(B2247,'[1]87-20-0'!$B$2:$G$10000, 4,0)</f>
        <v>STA. JUANA</v>
      </c>
      <c r="E2247" s="41" t="str">
        <f>VLOOKUP(B2247,'[1]87-20-0'!$B$2:$G$10000, 5,0)</f>
        <v>LLANA</v>
      </c>
      <c r="F2247" s="42">
        <f>VLOOKUP(B2247,'[1]87-20-0'!$B$2:$G$10000, 6,0)</f>
        <v>4252.4799999999996</v>
      </c>
      <c r="G2247" s="52">
        <f>F2247*(1-$B$15)*(1-(IF(ISERROR(VLOOKUP(A2247,'[2]BASE OFERTAS'!$A$2:$D$800,4,FALSE)),"0 ",VLOOKUP(A2247,'[2]BASE OFERTAS'!$A$2:$D$800,4,FALSE))))</f>
        <v>4252.4799999999996</v>
      </c>
      <c r="H2247" s="43"/>
      <c r="I2247" s="44">
        <f t="shared" si="69"/>
        <v>0</v>
      </c>
    </row>
    <row r="2248" spans="1:9" x14ac:dyDescent="0.2">
      <c r="A2248" s="53" t="str">
        <f t="shared" si="68"/>
        <v>STA. JUANALLANA</v>
      </c>
      <c r="B2248" s="41" t="str">
        <f>'[1]87-20-0'!B2232</f>
        <v>LF1230SJ</v>
      </c>
      <c r="C2248" s="41" t="str">
        <f>VLOOKUP(B2248,'[1]87-20-0'!$B$2:$G$10000, 3,0)</f>
        <v>LLA FREN (DURA 12x30</v>
      </c>
      <c r="D2248" s="41" t="str">
        <f>VLOOKUP(B2248,'[1]87-20-0'!$B$2:$G$10000, 4,0)</f>
        <v>STA. JUANA</v>
      </c>
      <c r="E2248" s="41" t="str">
        <f>VLOOKUP(B2248,'[1]87-20-0'!$B$2:$G$10000, 5,0)</f>
        <v>LLANA</v>
      </c>
      <c r="F2248" s="42">
        <f>VLOOKUP(B2248,'[1]87-20-0'!$B$2:$G$10000, 6,0)</f>
        <v>4798.03</v>
      </c>
      <c r="G2248" s="52">
        <f>F2248*(1-$B$15)*(1-(IF(ISERROR(VLOOKUP(A2248,'[2]BASE OFERTAS'!$A$2:$D$800,4,FALSE)),"0 ",VLOOKUP(A2248,'[2]BASE OFERTAS'!$A$2:$D$800,4,FALSE))))</f>
        <v>4798.03</v>
      </c>
      <c r="H2248" s="43"/>
      <c r="I2248" s="44">
        <f t="shared" si="69"/>
        <v>0</v>
      </c>
    </row>
    <row r="2249" spans="1:9" x14ac:dyDescent="0.2">
      <c r="A2249" s="53" t="str">
        <f t="shared" si="68"/>
        <v>EL GALGOLLANA</v>
      </c>
      <c r="B2249" s="41" t="str">
        <f>'[1]87-20-0'!B2233</f>
        <v>LD6EG</v>
      </c>
      <c r="C2249" s="41" t="str">
        <f>VLOOKUP(B2249,'[1]87-20-0'!$B$2:$G$10000, 3,0)</f>
        <v>LLANA DENT PROFESIO  6x6</v>
      </c>
      <c r="D2249" s="41" t="str">
        <f>VLOOKUP(B2249,'[1]87-20-0'!$B$2:$G$10000, 4,0)</f>
        <v>EL GALGO</v>
      </c>
      <c r="E2249" s="41" t="str">
        <f>VLOOKUP(B2249,'[1]87-20-0'!$B$2:$G$10000, 5,0)</f>
        <v>LLANA</v>
      </c>
      <c r="F2249" s="42">
        <f>VLOOKUP(B2249,'[1]87-20-0'!$B$2:$G$10000, 6,0)</f>
        <v>6637.96</v>
      </c>
      <c r="G2249" s="52">
        <f>F2249*(1-$B$15)*(1-(IF(ISERROR(VLOOKUP(A2249,'[2]BASE OFERTAS'!$A$2:$D$800,4,FALSE)),"0 ",VLOOKUP(A2249,'[2]BASE OFERTAS'!$A$2:$D$800,4,FALSE))))</f>
        <v>5841.4048000000003</v>
      </c>
      <c r="H2249" s="43"/>
      <c r="I2249" s="44">
        <f t="shared" si="69"/>
        <v>0</v>
      </c>
    </row>
    <row r="2250" spans="1:9" x14ac:dyDescent="0.2">
      <c r="A2250" s="53" t="str">
        <f t="shared" si="68"/>
        <v>EL GALGOLLANA</v>
      </c>
      <c r="B2250" s="41" t="str">
        <f>'[1]87-20-0'!B2234</f>
        <v>LD8EG</v>
      </c>
      <c r="C2250" s="41" t="str">
        <f>VLOOKUP(B2250,'[1]87-20-0'!$B$2:$G$10000, 3,0)</f>
        <v>LLANA DENT PROFESIO  8x8</v>
      </c>
      <c r="D2250" s="41" t="str">
        <f>VLOOKUP(B2250,'[1]87-20-0'!$B$2:$G$10000, 4,0)</f>
        <v>EL GALGO</v>
      </c>
      <c r="E2250" s="41" t="str">
        <f>VLOOKUP(B2250,'[1]87-20-0'!$B$2:$G$10000, 5,0)</f>
        <v>LLANA</v>
      </c>
      <c r="F2250" s="42">
        <f>VLOOKUP(B2250,'[1]87-20-0'!$B$2:$G$10000, 6,0)</f>
        <v>6637.96</v>
      </c>
      <c r="G2250" s="52">
        <f>F2250*(1-$B$15)*(1-(IF(ISERROR(VLOOKUP(A2250,'[2]BASE OFERTAS'!$A$2:$D$800,4,FALSE)),"0 ",VLOOKUP(A2250,'[2]BASE OFERTAS'!$A$2:$D$800,4,FALSE))))</f>
        <v>5841.4048000000003</v>
      </c>
      <c r="H2250" s="43"/>
      <c r="I2250" s="44">
        <f t="shared" si="69"/>
        <v>0</v>
      </c>
    </row>
    <row r="2251" spans="1:9" x14ac:dyDescent="0.2">
      <c r="A2251" s="53" t="str">
        <f t="shared" si="68"/>
        <v>EL GALGOLLANA</v>
      </c>
      <c r="B2251" s="41" t="str">
        <f>'[1]87-20-0'!B2235</f>
        <v>LD10EG</v>
      </c>
      <c r="C2251" s="41" t="str">
        <f>VLOOKUP(B2251,'[1]87-20-0'!$B$2:$G$10000, 3,0)</f>
        <v>LLANA DENT PROFESIO 10x10</v>
      </c>
      <c r="D2251" s="41" t="str">
        <f>VLOOKUP(B2251,'[1]87-20-0'!$B$2:$G$10000, 4,0)</f>
        <v>EL GALGO</v>
      </c>
      <c r="E2251" s="41" t="str">
        <f>VLOOKUP(B2251,'[1]87-20-0'!$B$2:$G$10000, 5,0)</f>
        <v>LLANA</v>
      </c>
      <c r="F2251" s="42">
        <f>VLOOKUP(B2251,'[1]87-20-0'!$B$2:$G$10000, 6,0)</f>
        <v>6637.96</v>
      </c>
      <c r="G2251" s="52">
        <f>F2251*(1-$B$15)*(1-(IF(ISERROR(VLOOKUP(A2251,'[2]BASE OFERTAS'!$A$2:$D$800,4,FALSE)),"0 ",VLOOKUP(A2251,'[2]BASE OFERTAS'!$A$2:$D$800,4,FALSE))))</f>
        <v>5841.4048000000003</v>
      </c>
      <c r="H2251" s="43"/>
      <c r="I2251" s="44">
        <f t="shared" si="69"/>
        <v>0</v>
      </c>
    </row>
    <row r="2252" spans="1:9" x14ac:dyDescent="0.2">
      <c r="A2252" s="53" t="str">
        <f t="shared" si="68"/>
        <v>EL GALGOLLANA</v>
      </c>
      <c r="B2252" s="41" t="str">
        <f>'[1]87-20-0'!B2236</f>
        <v>LD12EG</v>
      </c>
      <c r="C2252" s="41" t="str">
        <f>VLOOKUP(B2252,'[1]87-20-0'!$B$2:$G$10000, 3,0)</f>
        <v>LLANA DENT PROFESIO 12x12</v>
      </c>
      <c r="D2252" s="41" t="str">
        <f>VLOOKUP(B2252,'[1]87-20-0'!$B$2:$G$10000, 4,0)</f>
        <v>EL GALGO</v>
      </c>
      <c r="E2252" s="41" t="str">
        <f>VLOOKUP(B2252,'[1]87-20-0'!$B$2:$G$10000, 5,0)</f>
        <v>LLANA</v>
      </c>
      <c r="F2252" s="42">
        <f>VLOOKUP(B2252,'[1]87-20-0'!$B$2:$G$10000, 6,0)</f>
        <v>6637.96</v>
      </c>
      <c r="G2252" s="52">
        <f>F2252*(1-$B$15)*(1-(IF(ISERROR(VLOOKUP(A2252,'[2]BASE OFERTAS'!$A$2:$D$800,4,FALSE)),"0 ",VLOOKUP(A2252,'[2]BASE OFERTAS'!$A$2:$D$800,4,FALSE))))</f>
        <v>5841.4048000000003</v>
      </c>
      <c r="H2252" s="43"/>
      <c r="I2252" s="44">
        <f t="shared" si="69"/>
        <v>0</v>
      </c>
    </row>
    <row r="2253" spans="1:9" x14ac:dyDescent="0.2">
      <c r="A2253" s="53" t="str">
        <f t="shared" si="68"/>
        <v>NEIKELLANA DENTADA</v>
      </c>
      <c r="B2253" s="41" t="str">
        <f>'[1]87-20-0'!B2237</f>
        <v>LD4N</v>
      </c>
      <c r="C2253" s="41" t="str">
        <f>VLOOKUP(B2253,'[1]87-20-0'!$B$2:$G$10000, 3,0)</f>
        <v>LLANA DENTADA  4x4</v>
      </c>
      <c r="D2253" s="41" t="str">
        <f>VLOOKUP(B2253,'[1]87-20-0'!$B$2:$G$10000, 4,0)</f>
        <v>NEIKE</v>
      </c>
      <c r="E2253" s="41" t="str">
        <f>VLOOKUP(B2253,'[1]87-20-0'!$B$2:$G$10000, 5,0)</f>
        <v>LLANA DENTADA</v>
      </c>
      <c r="F2253" s="42">
        <f>VLOOKUP(B2253,'[1]87-20-0'!$B$2:$G$10000, 6,0)</f>
        <v>4863.12</v>
      </c>
      <c r="G2253" s="52">
        <f>F2253*(1-$B$15)*(1-(IF(ISERROR(VLOOKUP(A2253,'[2]BASE OFERTAS'!$A$2:$D$800,4,FALSE)),"0 ",VLOOKUP(A2253,'[2]BASE OFERTAS'!$A$2:$D$800,4,FALSE))))</f>
        <v>4863.12</v>
      </c>
      <c r="H2253" s="43"/>
      <c r="I2253" s="44">
        <f t="shared" si="69"/>
        <v>0</v>
      </c>
    </row>
    <row r="2254" spans="1:9" x14ac:dyDescent="0.2">
      <c r="A2254" s="53" t="str">
        <f t="shared" si="68"/>
        <v>STA. JUANALLANA</v>
      </c>
      <c r="B2254" s="41" t="str">
        <f>'[1]87-20-0'!B2238</f>
        <v>LD4SJ</v>
      </c>
      <c r="C2254" s="41" t="str">
        <f>VLOOKUP(B2254,'[1]87-20-0'!$B$2:$G$10000, 3,0)</f>
        <v>LLANA DENTADA  4x4</v>
      </c>
      <c r="D2254" s="41" t="str">
        <f>VLOOKUP(B2254,'[1]87-20-0'!$B$2:$G$10000, 4,0)</f>
        <v>STA. JUANA</v>
      </c>
      <c r="E2254" s="41" t="str">
        <f>VLOOKUP(B2254,'[1]87-20-0'!$B$2:$G$10000, 5,0)</f>
        <v>LLANA</v>
      </c>
      <c r="F2254" s="42">
        <f>VLOOKUP(B2254,'[1]87-20-0'!$B$2:$G$10000, 6,0)</f>
        <v>5043.43</v>
      </c>
      <c r="G2254" s="52">
        <f>F2254*(1-$B$15)*(1-(IF(ISERROR(VLOOKUP(A2254,'[2]BASE OFERTAS'!$A$2:$D$800,4,FALSE)),"0 ",VLOOKUP(A2254,'[2]BASE OFERTAS'!$A$2:$D$800,4,FALSE))))</f>
        <v>5043.43</v>
      </c>
      <c r="H2254" s="43"/>
      <c r="I2254" s="44">
        <f t="shared" si="69"/>
        <v>0</v>
      </c>
    </row>
    <row r="2255" spans="1:9" x14ac:dyDescent="0.2">
      <c r="A2255" s="53" t="str">
        <f t="shared" si="68"/>
        <v>STA. JUANALLANA</v>
      </c>
      <c r="B2255" s="41" t="str">
        <f>'[1]87-20-0'!B2239</f>
        <v>LD6SJ</v>
      </c>
      <c r="C2255" s="41" t="str">
        <f>VLOOKUP(B2255,'[1]87-20-0'!$B$2:$G$10000, 3,0)</f>
        <v>LLANA DENTADA  6x6</v>
      </c>
      <c r="D2255" s="41" t="str">
        <f>VLOOKUP(B2255,'[1]87-20-0'!$B$2:$G$10000, 4,0)</f>
        <v>STA. JUANA</v>
      </c>
      <c r="E2255" s="41" t="str">
        <f>VLOOKUP(B2255,'[1]87-20-0'!$B$2:$G$10000, 5,0)</f>
        <v>LLANA</v>
      </c>
      <c r="F2255" s="42">
        <f>VLOOKUP(B2255,'[1]87-20-0'!$B$2:$G$10000, 6,0)</f>
        <v>5043.43</v>
      </c>
      <c r="G2255" s="52">
        <f>F2255*(1-$B$15)*(1-(IF(ISERROR(VLOOKUP(A2255,'[2]BASE OFERTAS'!$A$2:$D$800,4,FALSE)),"0 ",VLOOKUP(A2255,'[2]BASE OFERTAS'!$A$2:$D$800,4,FALSE))))</f>
        <v>5043.43</v>
      </c>
      <c r="H2255" s="43"/>
      <c r="I2255" s="44">
        <f t="shared" si="69"/>
        <v>0</v>
      </c>
    </row>
    <row r="2256" spans="1:9" x14ac:dyDescent="0.2">
      <c r="A2256" s="53" t="str">
        <f t="shared" si="68"/>
        <v>NEIKELLANA DENTADA</v>
      </c>
      <c r="B2256" s="41" t="str">
        <f>'[1]87-20-0'!B2240</f>
        <v>LD6N</v>
      </c>
      <c r="C2256" s="41" t="str">
        <f>VLOOKUP(B2256,'[1]87-20-0'!$B$2:$G$10000, 3,0)</f>
        <v>LLANA DENTADA  6x6</v>
      </c>
      <c r="D2256" s="41" t="str">
        <f>VLOOKUP(B2256,'[1]87-20-0'!$B$2:$G$10000, 4,0)</f>
        <v>NEIKE</v>
      </c>
      <c r="E2256" s="41" t="str">
        <f>VLOOKUP(B2256,'[1]87-20-0'!$B$2:$G$10000, 5,0)</f>
        <v>LLANA DENTADA</v>
      </c>
      <c r="F2256" s="42">
        <f>VLOOKUP(B2256,'[1]87-20-0'!$B$2:$G$10000, 6,0)</f>
        <v>4863.12</v>
      </c>
      <c r="G2256" s="52">
        <f>F2256*(1-$B$15)*(1-(IF(ISERROR(VLOOKUP(A2256,'[2]BASE OFERTAS'!$A$2:$D$800,4,FALSE)),"0 ",VLOOKUP(A2256,'[2]BASE OFERTAS'!$A$2:$D$800,4,FALSE))))</f>
        <v>4863.12</v>
      </c>
      <c r="H2256" s="43"/>
      <c r="I2256" s="44">
        <f t="shared" si="69"/>
        <v>0</v>
      </c>
    </row>
    <row r="2257" spans="1:9" x14ac:dyDescent="0.2">
      <c r="A2257" s="53" t="str">
        <f t="shared" si="68"/>
        <v>NEIKELLANA DENTADA</v>
      </c>
      <c r="B2257" s="41" t="str">
        <f>'[1]87-20-0'!B2241</f>
        <v>LD8N</v>
      </c>
      <c r="C2257" s="41" t="str">
        <f>VLOOKUP(B2257,'[1]87-20-0'!$B$2:$G$10000, 3,0)</f>
        <v>LLANA DENTADA  8x8</v>
      </c>
      <c r="D2257" s="41" t="str">
        <f>VLOOKUP(B2257,'[1]87-20-0'!$B$2:$G$10000, 4,0)</f>
        <v>NEIKE</v>
      </c>
      <c r="E2257" s="41" t="str">
        <f>VLOOKUP(B2257,'[1]87-20-0'!$B$2:$G$10000, 5,0)</f>
        <v>LLANA DENTADA</v>
      </c>
      <c r="F2257" s="42">
        <f>VLOOKUP(B2257,'[1]87-20-0'!$B$2:$G$10000, 6,0)</f>
        <v>4863.12</v>
      </c>
      <c r="G2257" s="52">
        <f>F2257*(1-$B$15)*(1-(IF(ISERROR(VLOOKUP(A2257,'[2]BASE OFERTAS'!$A$2:$D$800,4,FALSE)),"0 ",VLOOKUP(A2257,'[2]BASE OFERTAS'!$A$2:$D$800,4,FALSE))))</f>
        <v>4863.12</v>
      </c>
      <c r="H2257" s="43"/>
      <c r="I2257" s="44">
        <f t="shared" si="69"/>
        <v>0</v>
      </c>
    </row>
    <row r="2258" spans="1:9" x14ac:dyDescent="0.2">
      <c r="A2258" s="53" t="str">
        <f t="shared" si="68"/>
        <v>STA. JUANALLANA</v>
      </c>
      <c r="B2258" s="41" t="str">
        <f>'[1]87-20-0'!B2242</f>
        <v>LD8SJ</v>
      </c>
      <c r="C2258" s="41" t="str">
        <f>VLOOKUP(B2258,'[1]87-20-0'!$B$2:$G$10000, 3,0)</f>
        <v>LLANA DENTADA  8x8</v>
      </c>
      <c r="D2258" s="41" t="str">
        <f>VLOOKUP(B2258,'[1]87-20-0'!$B$2:$G$10000, 4,0)</f>
        <v>STA. JUANA</v>
      </c>
      <c r="E2258" s="41" t="str">
        <f>VLOOKUP(B2258,'[1]87-20-0'!$B$2:$G$10000, 5,0)</f>
        <v>LLANA</v>
      </c>
      <c r="F2258" s="42">
        <f>VLOOKUP(B2258,'[1]87-20-0'!$B$2:$G$10000, 6,0)</f>
        <v>5043.43</v>
      </c>
      <c r="G2258" s="52">
        <f>F2258*(1-$B$15)*(1-(IF(ISERROR(VLOOKUP(A2258,'[2]BASE OFERTAS'!$A$2:$D$800,4,FALSE)),"0 ",VLOOKUP(A2258,'[2]BASE OFERTAS'!$A$2:$D$800,4,FALSE))))</f>
        <v>5043.43</v>
      </c>
      <c r="H2258" s="43"/>
      <c r="I2258" s="44">
        <f t="shared" si="69"/>
        <v>0</v>
      </c>
    </row>
    <row r="2259" spans="1:9" x14ac:dyDescent="0.2">
      <c r="A2259" s="53" t="str">
        <f t="shared" ref="A2259:A2322" si="70">D2259&amp;E2259</f>
        <v>NEIKELLANA DENTADA</v>
      </c>
      <c r="B2259" s="41" t="str">
        <f>'[1]87-20-0'!B2243</f>
        <v>LD10N</v>
      </c>
      <c r="C2259" s="41" t="str">
        <f>VLOOKUP(B2259,'[1]87-20-0'!$B$2:$G$10000, 3,0)</f>
        <v>LLANA DENTADA 10x10</v>
      </c>
      <c r="D2259" s="41" t="str">
        <f>VLOOKUP(B2259,'[1]87-20-0'!$B$2:$G$10000, 4,0)</f>
        <v>NEIKE</v>
      </c>
      <c r="E2259" s="41" t="str">
        <f>VLOOKUP(B2259,'[1]87-20-0'!$B$2:$G$10000, 5,0)</f>
        <v>LLANA DENTADA</v>
      </c>
      <c r="F2259" s="42">
        <f>VLOOKUP(B2259,'[1]87-20-0'!$B$2:$G$10000, 6,0)</f>
        <v>4863.12</v>
      </c>
      <c r="G2259" s="52">
        <f>F2259*(1-$B$15)*(1-(IF(ISERROR(VLOOKUP(A2259,'[2]BASE OFERTAS'!$A$2:$D$800,4,FALSE)),"0 ",VLOOKUP(A2259,'[2]BASE OFERTAS'!$A$2:$D$800,4,FALSE))))</f>
        <v>4863.12</v>
      </c>
      <c r="H2259" s="43"/>
      <c r="I2259" s="44">
        <f t="shared" ref="I2259:I2322" si="71">H2259*G2259</f>
        <v>0</v>
      </c>
    </row>
    <row r="2260" spans="1:9" x14ac:dyDescent="0.2">
      <c r="A2260" s="53" t="str">
        <f t="shared" si="70"/>
        <v>STA. JUANALLANA</v>
      </c>
      <c r="B2260" s="41" t="str">
        <f>'[1]87-20-0'!B2244</f>
        <v>LD10SJ</v>
      </c>
      <c r="C2260" s="41" t="str">
        <f>VLOOKUP(B2260,'[1]87-20-0'!$B$2:$G$10000, 3,0)</f>
        <v>LLANA DENTADA 10x10</v>
      </c>
      <c r="D2260" s="41" t="str">
        <f>VLOOKUP(B2260,'[1]87-20-0'!$B$2:$G$10000, 4,0)</f>
        <v>STA. JUANA</v>
      </c>
      <c r="E2260" s="41" t="str">
        <f>VLOOKUP(B2260,'[1]87-20-0'!$B$2:$G$10000, 5,0)</f>
        <v>LLANA</v>
      </c>
      <c r="F2260" s="42">
        <f>VLOOKUP(B2260,'[1]87-20-0'!$B$2:$G$10000, 6,0)</f>
        <v>5043.43</v>
      </c>
      <c r="G2260" s="52">
        <f>F2260*(1-$B$15)*(1-(IF(ISERROR(VLOOKUP(A2260,'[2]BASE OFERTAS'!$A$2:$D$800,4,FALSE)),"0 ",VLOOKUP(A2260,'[2]BASE OFERTAS'!$A$2:$D$800,4,FALSE))))</f>
        <v>5043.43</v>
      </c>
      <c r="H2260" s="43"/>
      <c r="I2260" s="44">
        <f t="shared" si="71"/>
        <v>0</v>
      </c>
    </row>
    <row r="2261" spans="1:9" x14ac:dyDescent="0.2">
      <c r="A2261" s="53" t="str">
        <f t="shared" si="70"/>
        <v>EL ROBLELLANA DENTADA</v>
      </c>
      <c r="B2261" s="41" t="str">
        <f>'[1]87-20-0'!B2245</f>
        <v>LD10ER</v>
      </c>
      <c r="C2261" s="41" t="str">
        <f>VLOOKUP(B2261,'[1]87-20-0'!$B$2:$G$10000, 3,0)</f>
        <v>LLANA DENTADA 10x10</v>
      </c>
      <c r="D2261" s="41" t="str">
        <f>VLOOKUP(B2261,'[1]87-20-0'!$B$2:$G$10000, 4,0)</f>
        <v>EL ROBLE</v>
      </c>
      <c r="E2261" s="41" t="str">
        <f>VLOOKUP(B2261,'[1]87-20-0'!$B$2:$G$10000, 5,0)</f>
        <v>LLANA DENTADA</v>
      </c>
      <c r="F2261" s="42">
        <f>VLOOKUP(B2261,'[1]87-20-0'!$B$2:$G$10000, 6,0)</f>
        <v>3755.92</v>
      </c>
      <c r="G2261" s="52">
        <f>F2261*(1-$B$15)*(1-(IF(ISERROR(VLOOKUP(A2261,'[2]BASE OFERTAS'!$A$2:$D$800,4,FALSE)),"0 ",VLOOKUP(A2261,'[2]BASE OFERTAS'!$A$2:$D$800,4,FALSE))))</f>
        <v>3755.92</v>
      </c>
      <c r="H2261" s="43"/>
      <c r="I2261" s="44">
        <f t="shared" si="71"/>
        <v>0</v>
      </c>
    </row>
    <row r="2262" spans="1:9" x14ac:dyDescent="0.2">
      <c r="A2262" s="53" t="str">
        <f t="shared" si="70"/>
        <v>STA. JUANALLANA</v>
      </c>
      <c r="B2262" s="41" t="str">
        <f>'[1]87-20-0'!B2246</f>
        <v>LD12SJ</v>
      </c>
      <c r="C2262" s="41" t="str">
        <f>VLOOKUP(B2262,'[1]87-20-0'!$B$2:$G$10000, 3,0)</f>
        <v>LLANA DENTADA 12x12</v>
      </c>
      <c r="D2262" s="41" t="str">
        <f>VLOOKUP(B2262,'[1]87-20-0'!$B$2:$G$10000, 4,0)</f>
        <v>STA. JUANA</v>
      </c>
      <c r="E2262" s="41" t="str">
        <f>VLOOKUP(B2262,'[1]87-20-0'!$B$2:$G$10000, 5,0)</f>
        <v>LLANA</v>
      </c>
      <c r="F2262" s="42">
        <f>VLOOKUP(B2262,'[1]87-20-0'!$B$2:$G$10000, 6,0)</f>
        <v>5043.43</v>
      </c>
      <c r="G2262" s="52">
        <f>F2262*(1-$B$15)*(1-(IF(ISERROR(VLOOKUP(A2262,'[2]BASE OFERTAS'!$A$2:$D$800,4,FALSE)),"0 ",VLOOKUP(A2262,'[2]BASE OFERTAS'!$A$2:$D$800,4,FALSE))))</f>
        <v>5043.43</v>
      </c>
      <c r="H2262" s="43"/>
      <c r="I2262" s="44">
        <f t="shared" si="71"/>
        <v>0</v>
      </c>
    </row>
    <row r="2263" spans="1:9" x14ac:dyDescent="0.2">
      <c r="A2263" s="53" t="str">
        <f t="shared" si="70"/>
        <v>EL ROBLELLANA DENTADA</v>
      </c>
      <c r="B2263" s="41" t="str">
        <f>'[1]87-20-0'!B2247</f>
        <v>LD12ER</v>
      </c>
      <c r="C2263" s="41" t="str">
        <f>VLOOKUP(B2263,'[1]87-20-0'!$B$2:$G$10000, 3,0)</f>
        <v>LLANA DENTADA 12x12</v>
      </c>
      <c r="D2263" s="41" t="str">
        <f>VLOOKUP(B2263,'[1]87-20-0'!$B$2:$G$10000, 4,0)</f>
        <v>EL ROBLE</v>
      </c>
      <c r="E2263" s="41" t="str">
        <f>VLOOKUP(B2263,'[1]87-20-0'!$B$2:$G$10000, 5,0)</f>
        <v>LLANA DENTADA</v>
      </c>
      <c r="F2263" s="42">
        <f>VLOOKUP(B2263,'[1]87-20-0'!$B$2:$G$10000, 6,0)</f>
        <v>3755.92</v>
      </c>
      <c r="G2263" s="52">
        <f>F2263*(1-$B$15)*(1-(IF(ISERROR(VLOOKUP(A2263,'[2]BASE OFERTAS'!$A$2:$D$800,4,FALSE)),"0 ",VLOOKUP(A2263,'[2]BASE OFERTAS'!$A$2:$D$800,4,FALSE))))</f>
        <v>3755.92</v>
      </c>
      <c r="H2263" s="43"/>
      <c r="I2263" s="44">
        <f t="shared" si="71"/>
        <v>0</v>
      </c>
    </row>
    <row r="2264" spans="1:9" x14ac:dyDescent="0.2">
      <c r="A2264" s="53" t="str">
        <f t="shared" si="70"/>
        <v>NEIKELLANA DENTADA</v>
      </c>
      <c r="B2264" s="41" t="str">
        <f>'[1]87-20-0'!B2248</f>
        <v>LD12N</v>
      </c>
      <c r="C2264" s="41" t="str">
        <f>VLOOKUP(B2264,'[1]87-20-0'!$B$2:$G$10000, 3,0)</f>
        <v>LLANA DENTADA 12x12</v>
      </c>
      <c r="D2264" s="41" t="str">
        <f>VLOOKUP(B2264,'[1]87-20-0'!$B$2:$G$10000, 4,0)</f>
        <v>NEIKE</v>
      </c>
      <c r="E2264" s="41" t="str">
        <f>VLOOKUP(B2264,'[1]87-20-0'!$B$2:$G$10000, 5,0)</f>
        <v>LLANA DENTADA</v>
      </c>
      <c r="F2264" s="42">
        <f>VLOOKUP(B2264,'[1]87-20-0'!$B$2:$G$10000, 6,0)</f>
        <v>4863.12</v>
      </c>
      <c r="G2264" s="52">
        <f>F2264*(1-$B$15)*(1-(IF(ISERROR(VLOOKUP(A2264,'[2]BASE OFERTAS'!$A$2:$D$800,4,FALSE)),"0 ",VLOOKUP(A2264,'[2]BASE OFERTAS'!$A$2:$D$800,4,FALSE))))</f>
        <v>4863.12</v>
      </c>
      <c r="H2264" s="43"/>
      <c r="I2264" s="44">
        <f t="shared" si="71"/>
        <v>0</v>
      </c>
    </row>
    <row r="2265" spans="1:9" x14ac:dyDescent="0.2">
      <c r="A2265" s="53" t="str">
        <f t="shared" si="70"/>
        <v>EL ROBLELLANA DENTADA</v>
      </c>
      <c r="B2265" s="41" t="str">
        <f>'[1]87-20-0'!B2249</f>
        <v>LD4ER</v>
      </c>
      <c r="C2265" s="41" t="str">
        <f>VLOOKUP(B2265,'[1]87-20-0'!$B$2:$G$10000, 3,0)</f>
        <v>LLANA DENTADA 4x4</v>
      </c>
      <c r="D2265" s="41" t="str">
        <f>VLOOKUP(B2265,'[1]87-20-0'!$B$2:$G$10000, 4,0)</f>
        <v>EL ROBLE</v>
      </c>
      <c r="E2265" s="41" t="str">
        <f>VLOOKUP(B2265,'[1]87-20-0'!$B$2:$G$10000, 5,0)</f>
        <v>LLANA DENTADA</v>
      </c>
      <c r="F2265" s="42">
        <f>VLOOKUP(B2265,'[1]87-20-0'!$B$2:$G$10000, 6,0)</f>
        <v>3755.92</v>
      </c>
      <c r="G2265" s="52">
        <f>F2265*(1-$B$15)*(1-(IF(ISERROR(VLOOKUP(A2265,'[2]BASE OFERTAS'!$A$2:$D$800,4,FALSE)),"0 ",VLOOKUP(A2265,'[2]BASE OFERTAS'!$A$2:$D$800,4,FALSE))))</f>
        <v>3755.92</v>
      </c>
      <c r="H2265" s="43"/>
      <c r="I2265" s="44">
        <f t="shared" si="71"/>
        <v>0</v>
      </c>
    </row>
    <row r="2266" spans="1:9" x14ac:dyDescent="0.2">
      <c r="A2266" s="53" t="str">
        <f t="shared" si="70"/>
        <v>EL ROBLELLANA DENTADA</v>
      </c>
      <c r="B2266" s="41" t="str">
        <f>'[1]87-20-0'!B2250</f>
        <v>LD6ER</v>
      </c>
      <c r="C2266" s="41" t="str">
        <f>VLOOKUP(B2266,'[1]87-20-0'!$B$2:$G$10000, 3,0)</f>
        <v>LLANA DENTADA 6x6</v>
      </c>
      <c r="D2266" s="41" t="str">
        <f>VLOOKUP(B2266,'[1]87-20-0'!$B$2:$G$10000, 4,0)</f>
        <v>EL ROBLE</v>
      </c>
      <c r="E2266" s="41" t="str">
        <f>VLOOKUP(B2266,'[1]87-20-0'!$B$2:$G$10000, 5,0)</f>
        <v>LLANA DENTADA</v>
      </c>
      <c r="F2266" s="42">
        <f>VLOOKUP(B2266,'[1]87-20-0'!$B$2:$G$10000, 6,0)</f>
        <v>3755.92</v>
      </c>
      <c r="G2266" s="52">
        <f>F2266*(1-$B$15)*(1-(IF(ISERROR(VLOOKUP(A2266,'[2]BASE OFERTAS'!$A$2:$D$800,4,FALSE)),"0 ",VLOOKUP(A2266,'[2]BASE OFERTAS'!$A$2:$D$800,4,FALSE))))</f>
        <v>3755.92</v>
      </c>
      <c r="H2266" s="43"/>
      <c r="I2266" s="44">
        <f t="shared" si="71"/>
        <v>0</v>
      </c>
    </row>
    <row r="2267" spans="1:9" x14ac:dyDescent="0.2">
      <c r="A2267" s="53" t="str">
        <f t="shared" si="70"/>
        <v>EL ROBLELLANA DENTADA</v>
      </c>
      <c r="B2267" s="41" t="str">
        <f>'[1]87-20-0'!B2251</f>
        <v>LD8ER</v>
      </c>
      <c r="C2267" s="41" t="str">
        <f>VLOOKUP(B2267,'[1]87-20-0'!$B$2:$G$10000, 3,0)</f>
        <v>LLANA DENTADA 8x8</v>
      </c>
      <c r="D2267" s="41" t="str">
        <f>VLOOKUP(B2267,'[1]87-20-0'!$B$2:$G$10000, 4,0)</f>
        <v>EL ROBLE</v>
      </c>
      <c r="E2267" s="41" t="str">
        <f>VLOOKUP(B2267,'[1]87-20-0'!$B$2:$G$10000, 5,0)</f>
        <v>LLANA DENTADA</v>
      </c>
      <c r="F2267" s="42">
        <f>VLOOKUP(B2267,'[1]87-20-0'!$B$2:$G$10000, 6,0)</f>
        <v>3755.92</v>
      </c>
      <c r="G2267" s="52">
        <f>F2267*(1-$B$15)*(1-(IF(ISERROR(VLOOKUP(A2267,'[2]BASE OFERTAS'!$A$2:$D$800,4,FALSE)),"0 ",VLOOKUP(A2267,'[2]BASE OFERTAS'!$A$2:$D$800,4,FALSE))))</f>
        <v>3755.92</v>
      </c>
      <c r="H2267" s="43"/>
      <c r="I2267" s="44">
        <f t="shared" si="71"/>
        <v>0</v>
      </c>
    </row>
    <row r="2268" spans="1:9" x14ac:dyDescent="0.2">
      <c r="A2268" s="53" t="str">
        <f t="shared" si="70"/>
        <v>STA. JUANALLANA</v>
      </c>
      <c r="B2268" s="41" t="str">
        <f>'[1]87-20-0'!B2252</f>
        <v>LP1225SJ</v>
      </c>
      <c r="C2268" s="41" t="str">
        <f>VLOOKUP(B2268,'[1]87-20-0'!$B$2:$G$10000, 3,0)</f>
        <v>LLANA PLASTICA 12x25</v>
      </c>
      <c r="D2268" s="41" t="str">
        <f>VLOOKUP(B2268,'[1]87-20-0'!$B$2:$G$10000, 4,0)</f>
        <v>STA. JUANA</v>
      </c>
      <c r="E2268" s="41" t="str">
        <f>VLOOKUP(B2268,'[1]87-20-0'!$B$2:$G$10000, 5,0)</f>
        <v>LLANA</v>
      </c>
      <c r="F2268" s="42">
        <f>VLOOKUP(B2268,'[1]87-20-0'!$B$2:$G$10000, 6,0)</f>
        <v>5523.94</v>
      </c>
      <c r="G2268" s="52">
        <f>F2268*(1-$B$15)*(1-(IF(ISERROR(VLOOKUP(A2268,'[2]BASE OFERTAS'!$A$2:$D$800,4,FALSE)),"0 ",VLOOKUP(A2268,'[2]BASE OFERTAS'!$A$2:$D$800,4,FALSE))))</f>
        <v>5523.94</v>
      </c>
      <c r="H2268" s="43"/>
      <c r="I2268" s="44">
        <f t="shared" si="71"/>
        <v>0</v>
      </c>
    </row>
    <row r="2269" spans="1:9" x14ac:dyDescent="0.2">
      <c r="A2269" s="53" t="str">
        <f t="shared" si="70"/>
        <v>STA. JUANALLANA</v>
      </c>
      <c r="B2269" s="41" t="str">
        <f>'[1]87-20-0'!B2253</f>
        <v>LP1230SJ</v>
      </c>
      <c r="C2269" s="41" t="str">
        <f>VLOOKUP(B2269,'[1]87-20-0'!$B$2:$G$10000, 3,0)</f>
        <v>LLANA PLASTICA 12x30</v>
      </c>
      <c r="D2269" s="41" t="str">
        <f>VLOOKUP(B2269,'[1]87-20-0'!$B$2:$G$10000, 4,0)</f>
        <v>STA. JUANA</v>
      </c>
      <c r="E2269" s="41" t="str">
        <f>VLOOKUP(B2269,'[1]87-20-0'!$B$2:$G$10000, 5,0)</f>
        <v>LLANA</v>
      </c>
      <c r="F2269" s="42">
        <f>VLOOKUP(B2269,'[1]87-20-0'!$B$2:$G$10000, 6,0)</f>
        <v>5720.27</v>
      </c>
      <c r="G2269" s="52">
        <f>F2269*(1-$B$15)*(1-(IF(ISERROR(VLOOKUP(A2269,'[2]BASE OFERTAS'!$A$2:$D$800,4,FALSE)),"0 ",VLOOKUP(A2269,'[2]BASE OFERTAS'!$A$2:$D$800,4,FALSE))))</f>
        <v>5720.27</v>
      </c>
      <c r="H2269" s="43"/>
      <c r="I2269" s="44">
        <f t="shared" si="71"/>
        <v>0</v>
      </c>
    </row>
    <row r="2270" spans="1:9" x14ac:dyDescent="0.2">
      <c r="A2270" s="53" t="str">
        <f t="shared" si="70"/>
        <v>NEIKELLANA YESERO</v>
      </c>
      <c r="B2270" s="41" t="str">
        <f>'[1]87-20-0'!B2254</f>
        <v>LY1330N</v>
      </c>
      <c r="C2270" s="41" t="str">
        <f>VLOOKUP(B2270,'[1]87-20-0'!$B$2:$G$10000, 3,0)</f>
        <v>LLANA YESERO  13x30</v>
      </c>
      <c r="D2270" s="41" t="str">
        <f>VLOOKUP(B2270,'[1]87-20-0'!$B$2:$G$10000, 4,0)</f>
        <v>NEIKE</v>
      </c>
      <c r="E2270" s="41" t="str">
        <f>VLOOKUP(B2270,'[1]87-20-0'!$B$2:$G$10000, 5,0)</f>
        <v>LLANA YESERO</v>
      </c>
      <c r="F2270" s="42">
        <f>VLOOKUP(B2270,'[1]87-20-0'!$B$2:$G$10000, 6,0)</f>
        <v>4085.84</v>
      </c>
      <c r="G2270" s="52">
        <f>F2270*(1-$B$15)*(1-(IF(ISERROR(VLOOKUP(A2270,'[2]BASE OFERTAS'!$A$2:$D$800,4,FALSE)),"0 ",VLOOKUP(A2270,'[2]BASE OFERTAS'!$A$2:$D$800,4,FALSE))))</f>
        <v>4085.84</v>
      </c>
      <c r="H2270" s="43"/>
      <c r="I2270" s="44">
        <f t="shared" si="71"/>
        <v>0</v>
      </c>
    </row>
    <row r="2271" spans="1:9" x14ac:dyDescent="0.2">
      <c r="A2271" s="53" t="str">
        <f t="shared" si="70"/>
        <v>STA. JUANALLANA</v>
      </c>
      <c r="B2271" s="41" t="str">
        <f>'[1]87-20-0'!B2255</f>
        <v>LY1225SJ</v>
      </c>
      <c r="C2271" s="41" t="str">
        <f>VLOOKUP(B2271,'[1]87-20-0'!$B$2:$G$10000, 3,0)</f>
        <v>LLANA YESERO 12x25</v>
      </c>
      <c r="D2271" s="41" t="str">
        <f>VLOOKUP(B2271,'[1]87-20-0'!$B$2:$G$10000, 4,0)</f>
        <v>STA. JUANA</v>
      </c>
      <c r="E2271" s="41" t="str">
        <f>VLOOKUP(B2271,'[1]87-20-0'!$B$2:$G$10000, 5,0)</f>
        <v>LLANA</v>
      </c>
      <c r="F2271" s="42">
        <f>VLOOKUP(B2271,'[1]87-20-0'!$B$2:$G$10000, 6,0)</f>
        <v>4190.92</v>
      </c>
      <c r="G2271" s="52">
        <f>F2271*(1-$B$15)*(1-(IF(ISERROR(VLOOKUP(A2271,'[2]BASE OFERTAS'!$A$2:$D$800,4,FALSE)),"0 ",VLOOKUP(A2271,'[2]BASE OFERTAS'!$A$2:$D$800,4,FALSE))))</f>
        <v>4190.92</v>
      </c>
      <c r="H2271" s="43"/>
      <c r="I2271" s="44">
        <f t="shared" si="71"/>
        <v>0</v>
      </c>
    </row>
    <row r="2272" spans="1:9" x14ac:dyDescent="0.2">
      <c r="A2272" s="53" t="str">
        <f t="shared" si="70"/>
        <v>EL ROBLELLANA YESERO</v>
      </c>
      <c r="B2272" s="41" t="str">
        <f>'[1]87-20-0'!B2256</f>
        <v>LY1225ER</v>
      </c>
      <c r="C2272" s="41" t="str">
        <f>VLOOKUP(B2272,'[1]87-20-0'!$B$2:$G$10000, 3,0)</f>
        <v>LLANA YESERO 12x25</v>
      </c>
      <c r="D2272" s="41" t="str">
        <f>VLOOKUP(B2272,'[1]87-20-0'!$B$2:$G$10000, 4,0)</f>
        <v>EL ROBLE</v>
      </c>
      <c r="E2272" s="41" t="str">
        <f>VLOOKUP(B2272,'[1]87-20-0'!$B$2:$G$10000, 5,0)</f>
        <v>LLANA YESERO</v>
      </c>
      <c r="F2272" s="42">
        <f>VLOOKUP(B2272,'[1]87-20-0'!$B$2:$G$10000, 6,0)</f>
        <v>3375.08</v>
      </c>
      <c r="G2272" s="52">
        <f>F2272*(1-$B$15)*(1-(IF(ISERROR(VLOOKUP(A2272,'[2]BASE OFERTAS'!$A$2:$D$800,4,FALSE)),"0 ",VLOOKUP(A2272,'[2]BASE OFERTAS'!$A$2:$D$800,4,FALSE))))</f>
        <v>3375.08</v>
      </c>
      <c r="H2272" s="43"/>
      <c r="I2272" s="44">
        <f t="shared" si="71"/>
        <v>0</v>
      </c>
    </row>
    <row r="2273" spans="1:9" x14ac:dyDescent="0.2">
      <c r="A2273" s="53" t="str">
        <f t="shared" si="70"/>
        <v>EL ROBLELLANA YESERO</v>
      </c>
      <c r="B2273" s="41" t="str">
        <f>'[1]87-20-0'!B2257</f>
        <v>LY1230ER</v>
      </c>
      <c r="C2273" s="41" t="str">
        <f>VLOOKUP(B2273,'[1]87-20-0'!$B$2:$G$10000, 3,0)</f>
        <v>LLANA YESERO 12x30</v>
      </c>
      <c r="D2273" s="41" t="str">
        <f>VLOOKUP(B2273,'[1]87-20-0'!$B$2:$G$10000, 4,0)</f>
        <v>EL ROBLE</v>
      </c>
      <c r="E2273" s="41" t="str">
        <f>VLOOKUP(B2273,'[1]87-20-0'!$B$2:$G$10000, 5,0)</f>
        <v>LLANA YESERO</v>
      </c>
      <c r="F2273" s="42">
        <f>VLOOKUP(B2273,'[1]87-20-0'!$B$2:$G$10000, 6,0)</f>
        <v>3736.89</v>
      </c>
      <c r="G2273" s="52">
        <f>F2273*(1-$B$15)*(1-(IF(ISERROR(VLOOKUP(A2273,'[2]BASE OFERTAS'!$A$2:$D$800,4,FALSE)),"0 ",VLOOKUP(A2273,'[2]BASE OFERTAS'!$A$2:$D$800,4,FALSE))))</f>
        <v>3736.89</v>
      </c>
      <c r="H2273" s="43"/>
      <c r="I2273" s="44">
        <f t="shared" si="71"/>
        <v>0</v>
      </c>
    </row>
    <row r="2274" spans="1:9" x14ac:dyDescent="0.2">
      <c r="A2274" s="53" t="str">
        <f t="shared" si="70"/>
        <v>STA. JUANALLANA</v>
      </c>
      <c r="B2274" s="41" t="str">
        <f>'[1]87-20-0'!B2258</f>
        <v>LY1230SJ</v>
      </c>
      <c r="C2274" s="41" t="str">
        <f>VLOOKUP(B2274,'[1]87-20-0'!$B$2:$G$10000, 3,0)</f>
        <v>LLANA YESERO 12x30</v>
      </c>
      <c r="D2274" s="41" t="str">
        <f>VLOOKUP(B2274,'[1]87-20-0'!$B$2:$G$10000, 4,0)</f>
        <v>STA. JUANA</v>
      </c>
      <c r="E2274" s="41" t="str">
        <f>VLOOKUP(B2274,'[1]87-20-0'!$B$2:$G$10000, 5,0)</f>
        <v>LLANA</v>
      </c>
      <c r="F2274" s="42">
        <f>VLOOKUP(B2274,'[1]87-20-0'!$B$2:$G$10000, 6,0)</f>
        <v>4480.3999999999996</v>
      </c>
      <c r="G2274" s="52">
        <f>F2274*(1-$B$15)*(1-(IF(ISERROR(VLOOKUP(A2274,'[2]BASE OFERTAS'!$A$2:$D$800,4,FALSE)),"0 ",VLOOKUP(A2274,'[2]BASE OFERTAS'!$A$2:$D$800,4,FALSE))))</f>
        <v>4480.3999999999996</v>
      </c>
      <c r="H2274" s="43"/>
      <c r="I2274" s="44">
        <f t="shared" si="71"/>
        <v>0</v>
      </c>
    </row>
    <row r="2275" spans="1:9" x14ac:dyDescent="0.2">
      <c r="A2275" s="53" t="str">
        <f t="shared" si="70"/>
        <v>METZLLAVE AJUSTABLE</v>
      </c>
      <c r="B2275" s="41" t="str">
        <f>'[1]87-20-0'!B2259</f>
        <v>LA6M</v>
      </c>
      <c r="C2275" s="41" t="str">
        <f>VLOOKUP(B2275,'[1]87-20-0'!$B$2:$G$10000, 3,0)</f>
        <v>LLAVE AJUSTABLE   6"</v>
      </c>
      <c r="D2275" s="41" t="str">
        <f>VLOOKUP(B2275,'[1]87-20-0'!$B$2:$G$10000, 4,0)</f>
        <v>METZ</v>
      </c>
      <c r="E2275" s="41" t="str">
        <f>VLOOKUP(B2275,'[1]87-20-0'!$B$2:$G$10000, 5,0)</f>
        <v>LLAVE AJUSTABLE</v>
      </c>
      <c r="F2275" s="42">
        <f>VLOOKUP(B2275,'[1]87-20-0'!$B$2:$G$10000, 6,0)</f>
        <v>7090.3</v>
      </c>
      <c r="G2275" s="52">
        <f>F2275*(1-$B$15)*(1-(IF(ISERROR(VLOOKUP(A2275,'[2]BASE OFERTAS'!$A$2:$D$800,4,FALSE)),"0 ",VLOOKUP(A2275,'[2]BASE OFERTAS'!$A$2:$D$800,4,FALSE))))</f>
        <v>6239.4639999999999</v>
      </c>
      <c r="H2275" s="43"/>
      <c r="I2275" s="44">
        <f t="shared" si="71"/>
        <v>0</v>
      </c>
    </row>
    <row r="2276" spans="1:9" x14ac:dyDescent="0.2">
      <c r="A2276" s="53" t="str">
        <f t="shared" si="70"/>
        <v>METZLLAVE AJUSTABLE</v>
      </c>
      <c r="B2276" s="41" t="str">
        <f>'[1]87-20-0'!B2260</f>
        <v>LA8M</v>
      </c>
      <c r="C2276" s="41" t="str">
        <f>VLOOKUP(B2276,'[1]87-20-0'!$B$2:$G$10000, 3,0)</f>
        <v>LLAVE AJUSTABLE   8"</v>
      </c>
      <c r="D2276" s="41" t="str">
        <f>VLOOKUP(B2276,'[1]87-20-0'!$B$2:$G$10000, 4,0)</f>
        <v>METZ</v>
      </c>
      <c r="E2276" s="41" t="str">
        <f>VLOOKUP(B2276,'[1]87-20-0'!$B$2:$G$10000, 5,0)</f>
        <v>LLAVE AJUSTABLE</v>
      </c>
      <c r="F2276" s="42">
        <f>VLOOKUP(B2276,'[1]87-20-0'!$B$2:$G$10000, 6,0)</f>
        <v>9336.92</v>
      </c>
      <c r="G2276" s="52">
        <f>F2276*(1-$B$15)*(1-(IF(ISERROR(VLOOKUP(A2276,'[2]BASE OFERTAS'!$A$2:$D$800,4,FALSE)),"0 ",VLOOKUP(A2276,'[2]BASE OFERTAS'!$A$2:$D$800,4,FALSE))))</f>
        <v>8216.4896000000008</v>
      </c>
      <c r="H2276" s="43"/>
      <c r="I2276" s="44">
        <f t="shared" si="71"/>
        <v>0</v>
      </c>
    </row>
    <row r="2277" spans="1:9" x14ac:dyDescent="0.2">
      <c r="A2277" s="53" t="str">
        <f t="shared" si="70"/>
        <v>METZLLAVE AJUSTABLE</v>
      </c>
      <c r="B2277" s="41" t="str">
        <f>'[1]87-20-0'!B2261</f>
        <v>LA10M</v>
      </c>
      <c r="C2277" s="41" t="str">
        <f>VLOOKUP(B2277,'[1]87-20-0'!$B$2:$G$10000, 3,0)</f>
        <v>LLAVE AJUSTABLE  10"</v>
      </c>
      <c r="D2277" s="41" t="str">
        <f>VLOOKUP(B2277,'[1]87-20-0'!$B$2:$G$10000, 4,0)</f>
        <v>METZ</v>
      </c>
      <c r="E2277" s="41" t="str">
        <f>VLOOKUP(B2277,'[1]87-20-0'!$B$2:$G$10000, 5,0)</f>
        <v>LLAVE AJUSTABLE</v>
      </c>
      <c r="F2277" s="42">
        <f>VLOOKUP(B2277,'[1]87-20-0'!$B$2:$G$10000, 6,0)</f>
        <v>12959.58</v>
      </c>
      <c r="G2277" s="52">
        <f>F2277*(1-$B$15)*(1-(IF(ISERROR(VLOOKUP(A2277,'[2]BASE OFERTAS'!$A$2:$D$800,4,FALSE)),"0 ",VLOOKUP(A2277,'[2]BASE OFERTAS'!$A$2:$D$800,4,FALSE))))</f>
        <v>11404.430399999999</v>
      </c>
      <c r="H2277" s="43"/>
      <c r="I2277" s="44">
        <f t="shared" si="71"/>
        <v>0</v>
      </c>
    </row>
    <row r="2278" spans="1:9" x14ac:dyDescent="0.2">
      <c r="A2278" s="53" t="str">
        <f t="shared" si="70"/>
        <v>METZLLAVE AJUSTABLE</v>
      </c>
      <c r="B2278" s="41" t="str">
        <f>'[1]87-20-0'!B2262</f>
        <v>LA12M</v>
      </c>
      <c r="C2278" s="41" t="str">
        <f>VLOOKUP(B2278,'[1]87-20-0'!$B$2:$G$10000, 3,0)</f>
        <v>LLAVE AJUSTABLE  12"</v>
      </c>
      <c r="D2278" s="41" t="str">
        <f>VLOOKUP(B2278,'[1]87-20-0'!$B$2:$G$10000, 4,0)</f>
        <v>METZ</v>
      </c>
      <c r="E2278" s="41" t="str">
        <f>VLOOKUP(B2278,'[1]87-20-0'!$B$2:$G$10000, 5,0)</f>
        <v>LLAVE AJUSTABLE</v>
      </c>
      <c r="F2278" s="42">
        <f>VLOOKUP(B2278,'[1]87-20-0'!$B$2:$G$10000, 6,0)</f>
        <v>18430.32</v>
      </c>
      <c r="G2278" s="52">
        <f>F2278*(1-$B$15)*(1-(IF(ISERROR(VLOOKUP(A2278,'[2]BASE OFERTAS'!$A$2:$D$800,4,FALSE)),"0 ",VLOOKUP(A2278,'[2]BASE OFERTAS'!$A$2:$D$800,4,FALSE))))</f>
        <v>16218.6816</v>
      </c>
      <c r="H2278" s="43"/>
      <c r="I2278" s="44">
        <f t="shared" si="71"/>
        <v>0</v>
      </c>
    </row>
    <row r="2279" spans="1:9" x14ac:dyDescent="0.2">
      <c r="A2279" s="53" t="str">
        <f t="shared" si="70"/>
        <v>METZLLAVE CAÑO</v>
      </c>
      <c r="B2279" s="41" t="str">
        <f>'[1]87-20-0'!B2263</f>
        <v>LC112M</v>
      </c>
      <c r="C2279" s="41" t="str">
        <f>VLOOKUP(B2279,'[1]87-20-0'!$B$2:$G$10000, 3,0)</f>
        <v>LLAVE CANO TIPO SUE 1 1/2</v>
      </c>
      <c r="D2279" s="41" t="str">
        <f>VLOOKUP(B2279,'[1]87-20-0'!$B$2:$G$10000, 4,0)</f>
        <v>METZ</v>
      </c>
      <c r="E2279" s="41" t="str">
        <f>VLOOKUP(B2279,'[1]87-20-0'!$B$2:$G$10000, 5,0)</f>
        <v>LLAVE CAÑO</v>
      </c>
      <c r="F2279" s="42">
        <f>VLOOKUP(B2279,'[1]87-20-0'!$B$2:$G$10000, 6,0)</f>
        <v>24331.19</v>
      </c>
      <c r="G2279" s="52">
        <f>F2279*(1-$B$15)*(1-(IF(ISERROR(VLOOKUP(A2279,'[2]BASE OFERTAS'!$A$2:$D$800,4,FALSE)),"0 ",VLOOKUP(A2279,'[2]BASE OFERTAS'!$A$2:$D$800,4,FALSE))))</f>
        <v>21411.447199999999</v>
      </c>
      <c r="H2279" s="43"/>
      <c r="I2279" s="44">
        <f t="shared" si="71"/>
        <v>0</v>
      </c>
    </row>
    <row r="2280" spans="1:9" x14ac:dyDescent="0.2">
      <c r="A2280" s="53" t="str">
        <f t="shared" si="70"/>
        <v>METZLLAVE CAÑO</v>
      </c>
      <c r="B2280" s="41" t="str">
        <f>'[1]87-20-0'!B2264</f>
        <v>LC1M</v>
      </c>
      <c r="C2280" s="41" t="str">
        <f>VLOOKUP(B2280,'[1]87-20-0'!$B$2:$G$10000, 3,0)</f>
        <v>LLAVE CANO TIPO SUECA 1"</v>
      </c>
      <c r="D2280" s="41" t="str">
        <f>VLOOKUP(B2280,'[1]87-20-0'!$B$2:$G$10000, 4,0)</f>
        <v>METZ</v>
      </c>
      <c r="E2280" s="41" t="str">
        <f>VLOOKUP(B2280,'[1]87-20-0'!$B$2:$G$10000, 5,0)</f>
        <v>LLAVE CAÑO</v>
      </c>
      <c r="F2280" s="42">
        <f>VLOOKUP(B2280,'[1]87-20-0'!$B$2:$G$10000, 6,0)</f>
        <v>17944.22</v>
      </c>
      <c r="G2280" s="52">
        <f>F2280*(1-$B$15)*(1-(IF(ISERROR(VLOOKUP(A2280,'[2]BASE OFERTAS'!$A$2:$D$800,4,FALSE)),"0 ",VLOOKUP(A2280,'[2]BASE OFERTAS'!$A$2:$D$800,4,FALSE))))</f>
        <v>15790.913600000002</v>
      </c>
      <c r="H2280" s="43"/>
      <c r="I2280" s="44">
        <f t="shared" si="71"/>
        <v>0</v>
      </c>
    </row>
    <row r="2281" spans="1:9" x14ac:dyDescent="0.2">
      <c r="A2281" s="53" t="str">
        <f t="shared" si="70"/>
        <v>METZLLAVE CAÑO</v>
      </c>
      <c r="B2281" s="41" t="str">
        <f>'[1]87-20-0'!B2265</f>
        <v>LC2M</v>
      </c>
      <c r="C2281" s="41" t="str">
        <f>VLOOKUP(B2281,'[1]87-20-0'!$B$2:$G$10000, 3,0)</f>
        <v>LLAVE CANO TIPO SUECA 2"</v>
      </c>
      <c r="D2281" s="41" t="str">
        <f>VLOOKUP(B2281,'[1]87-20-0'!$B$2:$G$10000, 4,0)</f>
        <v>METZ</v>
      </c>
      <c r="E2281" s="41" t="str">
        <f>VLOOKUP(B2281,'[1]87-20-0'!$B$2:$G$10000, 5,0)</f>
        <v>LLAVE CAÑO</v>
      </c>
      <c r="F2281" s="42">
        <f>VLOOKUP(B2281,'[1]87-20-0'!$B$2:$G$10000, 6,0)</f>
        <v>41553.79</v>
      </c>
      <c r="G2281" s="52">
        <f>F2281*(1-$B$15)*(1-(IF(ISERROR(VLOOKUP(A2281,'[2]BASE OFERTAS'!$A$2:$D$800,4,FALSE)),"0 ",VLOOKUP(A2281,'[2]BASE OFERTAS'!$A$2:$D$800,4,FALSE))))</f>
        <v>36567.335200000001</v>
      </c>
      <c r="H2281" s="43"/>
      <c r="I2281" s="44">
        <f t="shared" si="71"/>
        <v>0</v>
      </c>
    </row>
    <row r="2282" spans="1:9" x14ac:dyDescent="0.2">
      <c r="A2282" s="53" t="str">
        <f t="shared" si="70"/>
        <v>METZLLAVE CAÑO</v>
      </c>
      <c r="B2282" s="41" t="str">
        <f>'[1]87-20-0'!B2266</f>
        <v>LC3M</v>
      </c>
      <c r="C2282" s="41" t="str">
        <f>VLOOKUP(B2282,'[1]87-20-0'!$B$2:$G$10000, 3,0)</f>
        <v>LLAVE CANO TIPO SUECA 3"</v>
      </c>
      <c r="D2282" s="41" t="str">
        <f>VLOOKUP(B2282,'[1]87-20-0'!$B$2:$G$10000, 4,0)</f>
        <v>METZ</v>
      </c>
      <c r="E2282" s="41" t="str">
        <f>VLOOKUP(B2282,'[1]87-20-0'!$B$2:$G$10000, 5,0)</f>
        <v>LLAVE CAÑO</v>
      </c>
      <c r="F2282" s="42">
        <f>VLOOKUP(B2282,'[1]87-20-0'!$B$2:$G$10000, 6,0)</f>
        <v>59224.23</v>
      </c>
      <c r="G2282" s="52">
        <f>F2282*(1-$B$15)*(1-(IF(ISERROR(VLOOKUP(A2282,'[2]BASE OFERTAS'!$A$2:$D$800,4,FALSE)),"0 ",VLOOKUP(A2282,'[2]BASE OFERTAS'!$A$2:$D$800,4,FALSE))))</f>
        <v>52117.322400000005</v>
      </c>
      <c r="H2282" s="43"/>
      <c r="I2282" s="44">
        <f t="shared" si="71"/>
        <v>0</v>
      </c>
    </row>
    <row r="2283" spans="1:9" x14ac:dyDescent="0.2">
      <c r="A2283" s="53" t="str">
        <f t="shared" si="70"/>
        <v>TRABEXLLAVE COMBINACION</v>
      </c>
      <c r="B2283" s="41" t="str">
        <f>'[1]87-20-0'!B2267</f>
        <v>LC100T</v>
      </c>
      <c r="C2283" s="41" t="str">
        <f>VLOOKUP(B2283,'[1]87-20-0'!$B$2:$G$10000, 3,0)</f>
        <v>LLAVE COMBINACION     100</v>
      </c>
      <c r="D2283" s="41" t="str">
        <f>VLOOKUP(B2283,'[1]87-20-0'!$B$2:$G$10000, 4,0)</f>
        <v>TRABEX</v>
      </c>
      <c r="E2283" s="41" t="str">
        <f>VLOOKUP(B2283,'[1]87-20-0'!$B$2:$G$10000, 5,0)</f>
        <v>LLAVE COMBINACION</v>
      </c>
      <c r="F2283" s="42">
        <f>VLOOKUP(B2283,'[1]87-20-0'!$B$2:$G$10000, 6,0)</f>
        <v>11197.24</v>
      </c>
      <c r="G2283" s="52">
        <f>F2283*(1-$B$15)*(1-(IF(ISERROR(VLOOKUP(A2283,'[2]BASE OFERTAS'!$A$2:$D$800,4,FALSE)),"0 ",VLOOKUP(A2283,'[2]BASE OFERTAS'!$A$2:$D$800,4,FALSE))))</f>
        <v>11197.24</v>
      </c>
      <c r="H2283" s="43"/>
      <c r="I2283" s="44">
        <f t="shared" si="71"/>
        <v>0</v>
      </c>
    </row>
    <row r="2284" spans="1:9" x14ac:dyDescent="0.2">
      <c r="A2284" s="53" t="str">
        <f t="shared" si="70"/>
        <v>TRABEXLLAVE COMBINACION</v>
      </c>
      <c r="B2284" s="41" t="str">
        <f>'[1]87-20-0'!B2268</f>
        <v>LC101T</v>
      </c>
      <c r="C2284" s="41" t="str">
        <f>VLOOKUP(B2284,'[1]87-20-0'!$B$2:$G$10000, 3,0)</f>
        <v>LLAVE COMBINACION     101</v>
      </c>
      <c r="D2284" s="41" t="str">
        <f>VLOOKUP(B2284,'[1]87-20-0'!$B$2:$G$10000, 4,0)</f>
        <v>TRABEX</v>
      </c>
      <c r="E2284" s="41" t="str">
        <f>VLOOKUP(B2284,'[1]87-20-0'!$B$2:$G$10000, 5,0)</f>
        <v>LLAVE COMBINACION</v>
      </c>
      <c r="F2284" s="42">
        <f>VLOOKUP(B2284,'[1]87-20-0'!$B$2:$G$10000, 6,0)</f>
        <v>12944.82</v>
      </c>
      <c r="G2284" s="52">
        <f>F2284*(1-$B$15)*(1-(IF(ISERROR(VLOOKUP(A2284,'[2]BASE OFERTAS'!$A$2:$D$800,4,FALSE)),"0 ",VLOOKUP(A2284,'[2]BASE OFERTAS'!$A$2:$D$800,4,FALSE))))</f>
        <v>12944.82</v>
      </c>
      <c r="H2284" s="43"/>
      <c r="I2284" s="44">
        <f t="shared" si="71"/>
        <v>0</v>
      </c>
    </row>
    <row r="2285" spans="1:9" x14ac:dyDescent="0.2">
      <c r="A2285" s="53" t="str">
        <f t="shared" si="70"/>
        <v>TRABEXLLAVE COMBINACION</v>
      </c>
      <c r="B2285" s="41" t="str">
        <f>'[1]87-20-0'!B2269</f>
        <v>LC124T</v>
      </c>
      <c r="C2285" s="41" t="str">
        <f>VLOOKUP(B2285,'[1]87-20-0'!$B$2:$G$10000, 3,0)</f>
        <v>LLAVE COMBINACION     124</v>
      </c>
      <c r="D2285" s="41" t="str">
        <f>VLOOKUP(B2285,'[1]87-20-0'!$B$2:$G$10000, 4,0)</f>
        <v>TRABEX</v>
      </c>
      <c r="E2285" s="41" t="str">
        <f>VLOOKUP(B2285,'[1]87-20-0'!$B$2:$G$10000, 5,0)</f>
        <v>LLAVE COMBINACION</v>
      </c>
      <c r="F2285" s="42">
        <f>VLOOKUP(B2285,'[1]87-20-0'!$B$2:$G$10000, 6,0)</f>
        <v>13018.87</v>
      </c>
      <c r="G2285" s="52">
        <f>F2285*(1-$B$15)*(1-(IF(ISERROR(VLOOKUP(A2285,'[2]BASE OFERTAS'!$A$2:$D$800,4,FALSE)),"0 ",VLOOKUP(A2285,'[2]BASE OFERTAS'!$A$2:$D$800,4,FALSE))))</f>
        <v>13018.87</v>
      </c>
      <c r="H2285" s="43"/>
      <c r="I2285" s="44">
        <f t="shared" si="71"/>
        <v>0</v>
      </c>
    </row>
    <row r="2286" spans="1:9" x14ac:dyDescent="0.2">
      <c r="A2286" s="53" t="str">
        <f t="shared" si="70"/>
        <v>TRABEXLLAVE COMBINACION</v>
      </c>
      <c r="B2286" s="41" t="str">
        <f>'[1]87-20-0'!B2270</f>
        <v>LC182T</v>
      </c>
      <c r="C2286" s="41" t="str">
        <f>VLOOKUP(B2286,'[1]87-20-0'!$B$2:$G$10000, 3,0)</f>
        <v>LLAVE COMBINACION     182</v>
      </c>
      <c r="D2286" s="41" t="str">
        <f>VLOOKUP(B2286,'[1]87-20-0'!$B$2:$G$10000, 4,0)</f>
        <v>TRABEX</v>
      </c>
      <c r="E2286" s="41" t="str">
        <f>VLOOKUP(B2286,'[1]87-20-0'!$B$2:$G$10000, 5,0)</f>
        <v>LLAVE COMBINACION</v>
      </c>
      <c r="F2286" s="42">
        <f>VLOOKUP(B2286,'[1]87-20-0'!$B$2:$G$10000, 6,0)</f>
        <v>9578.2099999999991</v>
      </c>
      <c r="G2286" s="52">
        <f>F2286*(1-$B$15)*(1-(IF(ISERROR(VLOOKUP(A2286,'[2]BASE OFERTAS'!$A$2:$D$800,4,FALSE)),"0 ",VLOOKUP(A2286,'[2]BASE OFERTAS'!$A$2:$D$800,4,FALSE))))</f>
        <v>9578.2099999999991</v>
      </c>
      <c r="H2286" s="43"/>
      <c r="I2286" s="44">
        <f t="shared" si="71"/>
        <v>0</v>
      </c>
    </row>
    <row r="2287" spans="1:9" x14ac:dyDescent="0.2">
      <c r="A2287" s="53" t="str">
        <f t="shared" si="70"/>
        <v>TRABEXLLAVE COMBINACION</v>
      </c>
      <c r="B2287" s="41" t="str">
        <f>'[1]87-20-0'!B2271</f>
        <v>LC101LT</v>
      </c>
      <c r="C2287" s="41" t="str">
        <f>VLOOKUP(B2287,'[1]87-20-0'!$B$2:$G$10000, 3,0)</f>
        <v>LLAVE COMBINACION   101 L</v>
      </c>
      <c r="D2287" s="41" t="str">
        <f>VLOOKUP(B2287,'[1]87-20-0'!$B$2:$G$10000, 4,0)</f>
        <v>TRABEX</v>
      </c>
      <c r="E2287" s="41" t="str">
        <f>VLOOKUP(B2287,'[1]87-20-0'!$B$2:$G$10000, 5,0)</f>
        <v>LLAVE COMBINACION</v>
      </c>
      <c r="F2287" s="42">
        <f>VLOOKUP(B2287,'[1]87-20-0'!$B$2:$G$10000, 6,0)</f>
        <v>12944.81</v>
      </c>
      <c r="G2287" s="52">
        <f>F2287*(1-$B$15)*(1-(IF(ISERROR(VLOOKUP(A2287,'[2]BASE OFERTAS'!$A$2:$D$800,4,FALSE)),"0 ",VLOOKUP(A2287,'[2]BASE OFERTAS'!$A$2:$D$800,4,FALSE))))</f>
        <v>12944.81</v>
      </c>
      <c r="H2287" s="43"/>
      <c r="I2287" s="44">
        <f t="shared" si="71"/>
        <v>0</v>
      </c>
    </row>
    <row r="2288" spans="1:9" x14ac:dyDescent="0.2">
      <c r="A2288" s="53" t="str">
        <f t="shared" si="70"/>
        <v>RHEINLLAVE COMBINADA</v>
      </c>
      <c r="B2288" s="41" t="str">
        <f>'[1]87-20-0'!B2272</f>
        <v>LCM6R</v>
      </c>
      <c r="C2288" s="41" t="str">
        <f>VLOOKUP(B2288,'[1]87-20-0'!$B$2:$G$10000, 3,0)</f>
        <v>LLAVE COMBINADA MILI  6mm</v>
      </c>
      <c r="D2288" s="41" t="str">
        <f>VLOOKUP(B2288,'[1]87-20-0'!$B$2:$G$10000, 4,0)</f>
        <v>RHEIN</v>
      </c>
      <c r="E2288" s="41" t="str">
        <f>VLOOKUP(B2288,'[1]87-20-0'!$B$2:$G$10000, 5,0)</f>
        <v>LLAVE COMBINADA</v>
      </c>
      <c r="F2288" s="42">
        <f>VLOOKUP(B2288,'[1]87-20-0'!$B$2:$G$10000, 6,0)</f>
        <v>2266.62</v>
      </c>
      <c r="G2288" s="52">
        <f>F2288*(1-$B$15)*(1-(IF(ISERROR(VLOOKUP(A2288,'[2]BASE OFERTAS'!$A$2:$D$800,4,FALSE)),"0 ",VLOOKUP(A2288,'[2]BASE OFERTAS'!$A$2:$D$800,4,FALSE))))</f>
        <v>1994.6255999999998</v>
      </c>
      <c r="H2288" s="43"/>
      <c r="I2288" s="44">
        <f t="shared" si="71"/>
        <v>0</v>
      </c>
    </row>
    <row r="2289" spans="1:9" x14ac:dyDescent="0.2">
      <c r="A2289" s="53" t="str">
        <f t="shared" si="70"/>
        <v>RHEINLLAVE COMBINADA</v>
      </c>
      <c r="B2289" s="41" t="str">
        <f>'[1]87-20-0'!B2273</f>
        <v>LCM7R</v>
      </c>
      <c r="C2289" s="41" t="str">
        <f>VLOOKUP(B2289,'[1]87-20-0'!$B$2:$G$10000, 3,0)</f>
        <v>LLAVE COMBINADA MILI  7mm</v>
      </c>
      <c r="D2289" s="41" t="str">
        <f>VLOOKUP(B2289,'[1]87-20-0'!$B$2:$G$10000, 4,0)</f>
        <v>RHEIN</v>
      </c>
      <c r="E2289" s="41" t="str">
        <f>VLOOKUP(B2289,'[1]87-20-0'!$B$2:$G$10000, 5,0)</f>
        <v>LLAVE COMBINADA</v>
      </c>
      <c r="F2289" s="42">
        <f>VLOOKUP(B2289,'[1]87-20-0'!$B$2:$G$10000, 6,0)</f>
        <v>2321.98</v>
      </c>
      <c r="G2289" s="52">
        <f>F2289*(1-$B$15)*(1-(IF(ISERROR(VLOOKUP(A2289,'[2]BASE OFERTAS'!$A$2:$D$800,4,FALSE)),"0 ",VLOOKUP(A2289,'[2]BASE OFERTAS'!$A$2:$D$800,4,FALSE))))</f>
        <v>2043.3424</v>
      </c>
      <c r="H2289" s="43"/>
      <c r="I2289" s="44">
        <f t="shared" si="71"/>
        <v>0</v>
      </c>
    </row>
    <row r="2290" spans="1:9" x14ac:dyDescent="0.2">
      <c r="A2290" s="53" t="str">
        <f t="shared" si="70"/>
        <v>RHEINLLAVE COMBINADA</v>
      </c>
      <c r="B2290" s="41" t="str">
        <f>'[1]87-20-0'!B2274</f>
        <v>LCM8R</v>
      </c>
      <c r="C2290" s="41" t="str">
        <f>VLOOKUP(B2290,'[1]87-20-0'!$B$2:$G$10000, 3,0)</f>
        <v>LLAVE COMBINADA MILI  8mm</v>
      </c>
      <c r="D2290" s="41" t="str">
        <f>VLOOKUP(B2290,'[1]87-20-0'!$B$2:$G$10000, 4,0)</f>
        <v>RHEIN</v>
      </c>
      <c r="E2290" s="41" t="str">
        <f>VLOOKUP(B2290,'[1]87-20-0'!$B$2:$G$10000, 5,0)</f>
        <v>LLAVE COMBINADA</v>
      </c>
      <c r="F2290" s="42">
        <f>VLOOKUP(B2290,'[1]87-20-0'!$B$2:$G$10000, 6,0)</f>
        <v>2383.5300000000002</v>
      </c>
      <c r="G2290" s="52">
        <f>F2290*(1-$B$15)*(1-(IF(ISERROR(VLOOKUP(A2290,'[2]BASE OFERTAS'!$A$2:$D$800,4,FALSE)),"0 ",VLOOKUP(A2290,'[2]BASE OFERTAS'!$A$2:$D$800,4,FALSE))))</f>
        <v>2097.5064000000002</v>
      </c>
      <c r="H2290" s="43"/>
      <c r="I2290" s="44">
        <f t="shared" si="71"/>
        <v>0</v>
      </c>
    </row>
    <row r="2291" spans="1:9" x14ac:dyDescent="0.2">
      <c r="A2291" s="53" t="str">
        <f t="shared" si="70"/>
        <v>RHEINLLAVE COMBINADA</v>
      </c>
      <c r="B2291" s="41" t="str">
        <f>'[1]87-20-0'!B2275</f>
        <v>LCM9R</v>
      </c>
      <c r="C2291" s="41" t="str">
        <f>VLOOKUP(B2291,'[1]87-20-0'!$B$2:$G$10000, 3,0)</f>
        <v>LLAVE COMBINADA MILI  9mm</v>
      </c>
      <c r="D2291" s="41" t="str">
        <f>VLOOKUP(B2291,'[1]87-20-0'!$B$2:$G$10000, 4,0)</f>
        <v>RHEIN</v>
      </c>
      <c r="E2291" s="41" t="str">
        <f>VLOOKUP(B2291,'[1]87-20-0'!$B$2:$G$10000, 5,0)</f>
        <v>LLAVE COMBINADA</v>
      </c>
      <c r="F2291" s="42">
        <f>VLOOKUP(B2291,'[1]87-20-0'!$B$2:$G$10000, 6,0)</f>
        <v>2462.9</v>
      </c>
      <c r="G2291" s="52">
        <f>F2291*(1-$B$15)*(1-(IF(ISERROR(VLOOKUP(A2291,'[2]BASE OFERTAS'!$A$2:$D$800,4,FALSE)),"0 ",VLOOKUP(A2291,'[2]BASE OFERTAS'!$A$2:$D$800,4,FALSE))))</f>
        <v>2167.3520000000003</v>
      </c>
      <c r="H2291" s="43"/>
      <c r="I2291" s="44">
        <f t="shared" si="71"/>
        <v>0</v>
      </c>
    </row>
    <row r="2292" spans="1:9" x14ac:dyDescent="0.2">
      <c r="A2292" s="53" t="str">
        <f t="shared" si="70"/>
        <v>RHEINLLAVE COMBINADA</v>
      </c>
      <c r="B2292" s="41" t="str">
        <f>'[1]87-20-0'!B2276</f>
        <v>LCM10R</v>
      </c>
      <c r="C2292" s="41" t="str">
        <f>VLOOKUP(B2292,'[1]87-20-0'!$B$2:$G$10000, 3,0)</f>
        <v>LLAVE COMBINADA MILI 10mm</v>
      </c>
      <c r="D2292" s="41" t="str">
        <f>VLOOKUP(B2292,'[1]87-20-0'!$B$2:$G$10000, 4,0)</f>
        <v>RHEIN</v>
      </c>
      <c r="E2292" s="41" t="str">
        <f>VLOOKUP(B2292,'[1]87-20-0'!$B$2:$G$10000, 5,0)</f>
        <v>LLAVE COMBINADA</v>
      </c>
      <c r="F2292" s="42">
        <f>VLOOKUP(B2292,'[1]87-20-0'!$B$2:$G$10000, 6,0)</f>
        <v>2492.58</v>
      </c>
      <c r="G2292" s="52">
        <f>F2292*(1-$B$15)*(1-(IF(ISERROR(VLOOKUP(A2292,'[2]BASE OFERTAS'!$A$2:$D$800,4,FALSE)),"0 ",VLOOKUP(A2292,'[2]BASE OFERTAS'!$A$2:$D$800,4,FALSE))))</f>
        <v>2193.4704000000002</v>
      </c>
      <c r="H2292" s="43"/>
      <c r="I2292" s="44">
        <f t="shared" si="71"/>
        <v>0</v>
      </c>
    </row>
    <row r="2293" spans="1:9" x14ac:dyDescent="0.2">
      <c r="A2293" s="53" t="str">
        <f t="shared" si="70"/>
        <v>RHEINLLAVE COMBINADA</v>
      </c>
      <c r="B2293" s="41" t="str">
        <f>'[1]87-20-0'!B2277</f>
        <v>LCM11R</v>
      </c>
      <c r="C2293" s="41" t="str">
        <f>VLOOKUP(B2293,'[1]87-20-0'!$B$2:$G$10000, 3,0)</f>
        <v>LLAVE COMBINADA MILI 11mm</v>
      </c>
      <c r="D2293" s="41" t="str">
        <f>VLOOKUP(B2293,'[1]87-20-0'!$B$2:$G$10000, 4,0)</f>
        <v>RHEIN</v>
      </c>
      <c r="E2293" s="41" t="str">
        <f>VLOOKUP(B2293,'[1]87-20-0'!$B$2:$G$10000, 5,0)</f>
        <v>LLAVE COMBINADA</v>
      </c>
      <c r="F2293" s="42">
        <f>VLOOKUP(B2293,'[1]87-20-0'!$B$2:$G$10000, 6,0)</f>
        <v>2720.67</v>
      </c>
      <c r="G2293" s="52">
        <f>F2293*(1-$B$15)*(1-(IF(ISERROR(VLOOKUP(A2293,'[2]BASE OFERTAS'!$A$2:$D$800,4,FALSE)),"0 ",VLOOKUP(A2293,'[2]BASE OFERTAS'!$A$2:$D$800,4,FALSE))))</f>
        <v>2394.1896000000002</v>
      </c>
      <c r="H2293" s="43"/>
      <c r="I2293" s="44">
        <f t="shared" si="71"/>
        <v>0</v>
      </c>
    </row>
    <row r="2294" spans="1:9" x14ac:dyDescent="0.2">
      <c r="A2294" s="53" t="str">
        <f t="shared" si="70"/>
        <v>RHEINLLAVE COMBINADA</v>
      </c>
      <c r="B2294" s="41" t="str">
        <f>'[1]87-20-0'!B2278</f>
        <v>LCM12R</v>
      </c>
      <c r="C2294" s="41" t="str">
        <f>VLOOKUP(B2294,'[1]87-20-0'!$B$2:$G$10000, 3,0)</f>
        <v>LLAVE COMBINADA MILI 12mm</v>
      </c>
      <c r="D2294" s="41" t="str">
        <f>VLOOKUP(B2294,'[1]87-20-0'!$B$2:$G$10000, 4,0)</f>
        <v>RHEIN</v>
      </c>
      <c r="E2294" s="41" t="str">
        <f>VLOOKUP(B2294,'[1]87-20-0'!$B$2:$G$10000, 5,0)</f>
        <v>LLAVE COMBINADA</v>
      </c>
      <c r="F2294" s="42">
        <f>VLOOKUP(B2294,'[1]87-20-0'!$B$2:$G$10000, 6,0)</f>
        <v>2799.37</v>
      </c>
      <c r="G2294" s="52">
        <f>F2294*(1-$B$15)*(1-(IF(ISERROR(VLOOKUP(A2294,'[2]BASE OFERTAS'!$A$2:$D$800,4,FALSE)),"0 ",VLOOKUP(A2294,'[2]BASE OFERTAS'!$A$2:$D$800,4,FALSE))))</f>
        <v>2463.4456</v>
      </c>
      <c r="H2294" s="43"/>
      <c r="I2294" s="44">
        <f t="shared" si="71"/>
        <v>0</v>
      </c>
    </row>
    <row r="2295" spans="1:9" x14ac:dyDescent="0.2">
      <c r="A2295" s="53" t="str">
        <f t="shared" si="70"/>
        <v>RHEINLLAVE COMBINADA</v>
      </c>
      <c r="B2295" s="41" t="str">
        <f>'[1]87-20-0'!B2279</f>
        <v>LCM13R</v>
      </c>
      <c r="C2295" s="41" t="str">
        <f>VLOOKUP(B2295,'[1]87-20-0'!$B$2:$G$10000, 3,0)</f>
        <v>LLAVE COMBINADA MILI 13mm</v>
      </c>
      <c r="D2295" s="41" t="str">
        <f>VLOOKUP(B2295,'[1]87-20-0'!$B$2:$G$10000, 4,0)</f>
        <v>RHEIN</v>
      </c>
      <c r="E2295" s="41" t="str">
        <f>VLOOKUP(B2295,'[1]87-20-0'!$B$2:$G$10000, 5,0)</f>
        <v>LLAVE COMBINADA</v>
      </c>
      <c r="F2295" s="42">
        <f>VLOOKUP(B2295,'[1]87-20-0'!$B$2:$G$10000, 6,0)</f>
        <v>2900.25</v>
      </c>
      <c r="G2295" s="52">
        <f>F2295*(1-$B$15)*(1-(IF(ISERROR(VLOOKUP(A2295,'[2]BASE OFERTAS'!$A$2:$D$800,4,FALSE)),"0 ",VLOOKUP(A2295,'[2]BASE OFERTAS'!$A$2:$D$800,4,FALSE))))</f>
        <v>2552.2199999999998</v>
      </c>
      <c r="H2295" s="43"/>
      <c r="I2295" s="44">
        <f t="shared" si="71"/>
        <v>0</v>
      </c>
    </row>
    <row r="2296" spans="1:9" x14ac:dyDescent="0.2">
      <c r="A2296" s="53" t="str">
        <f t="shared" si="70"/>
        <v>RHEINLLAVE COMBINADA</v>
      </c>
      <c r="B2296" s="41" t="str">
        <f>'[1]87-20-0'!B2280</f>
        <v>LCM14R</v>
      </c>
      <c r="C2296" s="41" t="str">
        <f>VLOOKUP(B2296,'[1]87-20-0'!$B$2:$G$10000, 3,0)</f>
        <v>LLAVE COMBINADA MILI 14mm</v>
      </c>
      <c r="D2296" s="41" t="str">
        <f>VLOOKUP(B2296,'[1]87-20-0'!$B$2:$G$10000, 4,0)</f>
        <v>RHEIN</v>
      </c>
      <c r="E2296" s="41" t="str">
        <f>VLOOKUP(B2296,'[1]87-20-0'!$B$2:$G$10000, 5,0)</f>
        <v>LLAVE COMBINADA</v>
      </c>
      <c r="F2296" s="42">
        <f>VLOOKUP(B2296,'[1]87-20-0'!$B$2:$G$10000, 6,0)</f>
        <v>3358.14</v>
      </c>
      <c r="G2296" s="52">
        <f>F2296*(1-$B$15)*(1-(IF(ISERROR(VLOOKUP(A2296,'[2]BASE OFERTAS'!$A$2:$D$800,4,FALSE)),"0 ",VLOOKUP(A2296,'[2]BASE OFERTAS'!$A$2:$D$800,4,FALSE))))</f>
        <v>2955.1632</v>
      </c>
      <c r="H2296" s="43"/>
      <c r="I2296" s="44">
        <f t="shared" si="71"/>
        <v>0</v>
      </c>
    </row>
    <row r="2297" spans="1:9" x14ac:dyDescent="0.2">
      <c r="A2297" s="53" t="str">
        <f t="shared" si="70"/>
        <v>RHEINLLAVE COMBINADA</v>
      </c>
      <c r="B2297" s="41" t="str">
        <f>'[1]87-20-0'!B2281</f>
        <v>LCM15R</v>
      </c>
      <c r="C2297" s="41" t="str">
        <f>VLOOKUP(B2297,'[1]87-20-0'!$B$2:$G$10000, 3,0)</f>
        <v>LLAVE COMBINADA MILI 15mm</v>
      </c>
      <c r="D2297" s="41" t="str">
        <f>VLOOKUP(B2297,'[1]87-20-0'!$B$2:$G$10000, 4,0)</f>
        <v>RHEIN</v>
      </c>
      <c r="E2297" s="41" t="str">
        <f>VLOOKUP(B2297,'[1]87-20-0'!$B$2:$G$10000, 5,0)</f>
        <v>LLAVE COMBINADA</v>
      </c>
      <c r="F2297" s="42">
        <f>VLOOKUP(B2297,'[1]87-20-0'!$B$2:$G$10000, 6,0)</f>
        <v>3594.23</v>
      </c>
      <c r="G2297" s="52">
        <f>F2297*(1-$B$15)*(1-(IF(ISERROR(VLOOKUP(A2297,'[2]BASE OFERTAS'!$A$2:$D$800,4,FALSE)),"0 ",VLOOKUP(A2297,'[2]BASE OFERTAS'!$A$2:$D$800,4,FALSE))))</f>
        <v>3162.9223999999999</v>
      </c>
      <c r="H2297" s="43"/>
      <c r="I2297" s="44">
        <f t="shared" si="71"/>
        <v>0</v>
      </c>
    </row>
    <row r="2298" spans="1:9" x14ac:dyDescent="0.2">
      <c r="A2298" s="53" t="str">
        <f t="shared" si="70"/>
        <v>RHEINLLAVE COMBINADA</v>
      </c>
      <c r="B2298" s="41" t="str">
        <f>'[1]87-20-0'!B2282</f>
        <v>LCM16R</v>
      </c>
      <c r="C2298" s="41" t="str">
        <f>VLOOKUP(B2298,'[1]87-20-0'!$B$2:$G$10000, 3,0)</f>
        <v>LLAVE COMBINADA MILI 16mm</v>
      </c>
      <c r="D2298" s="41" t="str">
        <f>VLOOKUP(B2298,'[1]87-20-0'!$B$2:$G$10000, 4,0)</f>
        <v>RHEIN</v>
      </c>
      <c r="E2298" s="41" t="str">
        <f>VLOOKUP(B2298,'[1]87-20-0'!$B$2:$G$10000, 5,0)</f>
        <v>LLAVE COMBINADA</v>
      </c>
      <c r="F2298" s="42">
        <f>VLOOKUP(B2298,'[1]87-20-0'!$B$2:$G$10000, 6,0)</f>
        <v>4083.35</v>
      </c>
      <c r="G2298" s="52">
        <f>F2298*(1-$B$15)*(1-(IF(ISERROR(VLOOKUP(A2298,'[2]BASE OFERTAS'!$A$2:$D$800,4,FALSE)),"0 ",VLOOKUP(A2298,'[2]BASE OFERTAS'!$A$2:$D$800,4,FALSE))))</f>
        <v>3593.348</v>
      </c>
      <c r="H2298" s="43"/>
      <c r="I2298" s="44">
        <f t="shared" si="71"/>
        <v>0</v>
      </c>
    </row>
    <row r="2299" spans="1:9" x14ac:dyDescent="0.2">
      <c r="A2299" s="53" t="str">
        <f t="shared" si="70"/>
        <v>RHEINLLAVE COMBINADA</v>
      </c>
      <c r="B2299" s="41" t="str">
        <f>'[1]87-20-0'!B2283</f>
        <v>LCM17R</v>
      </c>
      <c r="C2299" s="41" t="str">
        <f>VLOOKUP(B2299,'[1]87-20-0'!$B$2:$G$10000, 3,0)</f>
        <v>LLAVE COMBINADA MILI 17mm</v>
      </c>
      <c r="D2299" s="41" t="str">
        <f>VLOOKUP(B2299,'[1]87-20-0'!$B$2:$G$10000, 4,0)</f>
        <v>RHEIN</v>
      </c>
      <c r="E2299" s="41" t="str">
        <f>VLOOKUP(B2299,'[1]87-20-0'!$B$2:$G$10000, 5,0)</f>
        <v>LLAVE COMBINADA</v>
      </c>
      <c r="F2299" s="42">
        <f>VLOOKUP(B2299,'[1]87-20-0'!$B$2:$G$10000, 6,0)</f>
        <v>4746.42</v>
      </c>
      <c r="G2299" s="52">
        <f>F2299*(1-$B$15)*(1-(IF(ISERROR(VLOOKUP(A2299,'[2]BASE OFERTAS'!$A$2:$D$800,4,FALSE)),"0 ",VLOOKUP(A2299,'[2]BASE OFERTAS'!$A$2:$D$800,4,FALSE))))</f>
        <v>4176.8496000000005</v>
      </c>
      <c r="H2299" s="43"/>
      <c r="I2299" s="44">
        <f t="shared" si="71"/>
        <v>0</v>
      </c>
    </row>
    <row r="2300" spans="1:9" x14ac:dyDescent="0.2">
      <c r="A2300" s="53" t="str">
        <f t="shared" si="70"/>
        <v>RHEINLLAVE COMBINADA</v>
      </c>
      <c r="B2300" s="41" t="str">
        <f>'[1]87-20-0'!B2284</f>
        <v>LCM18R</v>
      </c>
      <c r="C2300" s="41" t="str">
        <f>VLOOKUP(B2300,'[1]87-20-0'!$B$2:$G$10000, 3,0)</f>
        <v>LLAVE COMBINADA MILI 18mm</v>
      </c>
      <c r="D2300" s="41" t="str">
        <f>VLOOKUP(B2300,'[1]87-20-0'!$B$2:$G$10000, 4,0)</f>
        <v>RHEIN</v>
      </c>
      <c r="E2300" s="41" t="str">
        <f>VLOOKUP(B2300,'[1]87-20-0'!$B$2:$G$10000, 5,0)</f>
        <v>LLAVE COMBINADA</v>
      </c>
      <c r="F2300" s="42">
        <f>VLOOKUP(B2300,'[1]87-20-0'!$B$2:$G$10000, 6,0)</f>
        <v>5266.73</v>
      </c>
      <c r="G2300" s="52">
        <f>F2300*(1-$B$15)*(1-(IF(ISERROR(VLOOKUP(A2300,'[2]BASE OFERTAS'!$A$2:$D$800,4,FALSE)),"0 ",VLOOKUP(A2300,'[2]BASE OFERTAS'!$A$2:$D$800,4,FALSE))))</f>
        <v>4634.7223999999997</v>
      </c>
      <c r="H2300" s="43"/>
      <c r="I2300" s="44">
        <f t="shared" si="71"/>
        <v>0</v>
      </c>
    </row>
    <row r="2301" spans="1:9" x14ac:dyDescent="0.2">
      <c r="A2301" s="53" t="str">
        <f t="shared" si="70"/>
        <v>RHEINLLAVE COMBINADA</v>
      </c>
      <c r="B2301" s="41" t="str">
        <f>'[1]87-20-0'!B2285</f>
        <v>LCM19R</v>
      </c>
      <c r="C2301" s="41" t="str">
        <f>VLOOKUP(B2301,'[1]87-20-0'!$B$2:$G$10000, 3,0)</f>
        <v>LLAVE COMBINADA MILI 19mm</v>
      </c>
      <c r="D2301" s="41" t="str">
        <f>VLOOKUP(B2301,'[1]87-20-0'!$B$2:$G$10000, 4,0)</f>
        <v>RHEIN</v>
      </c>
      <c r="E2301" s="41" t="str">
        <f>VLOOKUP(B2301,'[1]87-20-0'!$B$2:$G$10000, 5,0)</f>
        <v>LLAVE COMBINADA</v>
      </c>
      <c r="F2301" s="42">
        <f>VLOOKUP(B2301,'[1]87-20-0'!$B$2:$G$10000, 6,0)</f>
        <v>5396.85</v>
      </c>
      <c r="G2301" s="52">
        <f>F2301*(1-$B$15)*(1-(IF(ISERROR(VLOOKUP(A2301,'[2]BASE OFERTAS'!$A$2:$D$800,4,FALSE)),"0 ",VLOOKUP(A2301,'[2]BASE OFERTAS'!$A$2:$D$800,4,FALSE))))</f>
        <v>4749.2280000000001</v>
      </c>
      <c r="H2301" s="43"/>
      <c r="I2301" s="44">
        <f t="shared" si="71"/>
        <v>0</v>
      </c>
    </row>
    <row r="2302" spans="1:9" x14ac:dyDescent="0.2">
      <c r="A2302" s="53" t="str">
        <f t="shared" si="70"/>
        <v>RHEINLLAVE COMBINADA</v>
      </c>
      <c r="B2302" s="41" t="str">
        <f>'[1]87-20-0'!B2286</f>
        <v>LCM20R</v>
      </c>
      <c r="C2302" s="41" t="str">
        <f>VLOOKUP(B2302,'[1]87-20-0'!$B$2:$G$10000, 3,0)</f>
        <v>LLAVE COMBINADA MILI 20mm</v>
      </c>
      <c r="D2302" s="41" t="str">
        <f>VLOOKUP(B2302,'[1]87-20-0'!$B$2:$G$10000, 4,0)</f>
        <v>RHEIN</v>
      </c>
      <c r="E2302" s="41" t="str">
        <f>VLOOKUP(B2302,'[1]87-20-0'!$B$2:$G$10000, 5,0)</f>
        <v>LLAVE COMBINADA</v>
      </c>
      <c r="F2302" s="42">
        <f>VLOOKUP(B2302,'[1]87-20-0'!$B$2:$G$10000, 6,0)</f>
        <v>7211.98</v>
      </c>
      <c r="G2302" s="52">
        <f>F2302*(1-$B$15)*(1-(IF(ISERROR(VLOOKUP(A2302,'[2]BASE OFERTAS'!$A$2:$D$800,4,FALSE)),"0 ",VLOOKUP(A2302,'[2]BASE OFERTAS'!$A$2:$D$800,4,FALSE))))</f>
        <v>6346.5423999999994</v>
      </c>
      <c r="H2302" s="43"/>
      <c r="I2302" s="44">
        <f t="shared" si="71"/>
        <v>0</v>
      </c>
    </row>
    <row r="2303" spans="1:9" x14ac:dyDescent="0.2">
      <c r="A2303" s="53" t="str">
        <f t="shared" si="70"/>
        <v>RHEINLLAVE COMBINADA</v>
      </c>
      <c r="B2303" s="41" t="str">
        <f>'[1]87-20-0'!B2287</f>
        <v>LCM21R</v>
      </c>
      <c r="C2303" s="41" t="str">
        <f>VLOOKUP(B2303,'[1]87-20-0'!$B$2:$G$10000, 3,0)</f>
        <v>LLAVE COMBINADA MILI 21mm</v>
      </c>
      <c r="D2303" s="41" t="str">
        <f>VLOOKUP(B2303,'[1]87-20-0'!$B$2:$G$10000, 4,0)</f>
        <v>RHEIN</v>
      </c>
      <c r="E2303" s="41" t="str">
        <f>VLOOKUP(B2303,'[1]87-20-0'!$B$2:$G$10000, 5,0)</f>
        <v>LLAVE COMBINADA</v>
      </c>
      <c r="F2303" s="42">
        <f>VLOOKUP(B2303,'[1]87-20-0'!$B$2:$G$10000, 6,0)</f>
        <v>8113.56</v>
      </c>
      <c r="G2303" s="52">
        <f>F2303*(1-$B$15)*(1-(IF(ISERROR(VLOOKUP(A2303,'[2]BASE OFERTAS'!$A$2:$D$800,4,FALSE)),"0 ",VLOOKUP(A2303,'[2]BASE OFERTAS'!$A$2:$D$800,4,FALSE))))</f>
        <v>7139.9328000000005</v>
      </c>
      <c r="H2303" s="43"/>
      <c r="I2303" s="44">
        <f t="shared" si="71"/>
        <v>0</v>
      </c>
    </row>
    <row r="2304" spans="1:9" x14ac:dyDescent="0.2">
      <c r="A2304" s="53" t="str">
        <f t="shared" si="70"/>
        <v>RHEINLLAVE COMBINADA</v>
      </c>
      <c r="B2304" s="41" t="str">
        <f>'[1]87-20-0'!B2288</f>
        <v>LCM22R</v>
      </c>
      <c r="C2304" s="41" t="str">
        <f>VLOOKUP(B2304,'[1]87-20-0'!$B$2:$G$10000, 3,0)</f>
        <v>LLAVE COMBINADA MILI 22mm</v>
      </c>
      <c r="D2304" s="41" t="str">
        <f>VLOOKUP(B2304,'[1]87-20-0'!$B$2:$G$10000, 4,0)</f>
        <v>RHEIN</v>
      </c>
      <c r="E2304" s="41" t="str">
        <f>VLOOKUP(B2304,'[1]87-20-0'!$B$2:$G$10000, 5,0)</f>
        <v>LLAVE COMBINADA</v>
      </c>
      <c r="F2304" s="42">
        <f>VLOOKUP(B2304,'[1]87-20-0'!$B$2:$G$10000, 6,0)</f>
        <v>8576.56</v>
      </c>
      <c r="G2304" s="52">
        <f>F2304*(1-$B$15)*(1-(IF(ISERROR(VLOOKUP(A2304,'[2]BASE OFERTAS'!$A$2:$D$800,4,FALSE)),"0 ",VLOOKUP(A2304,'[2]BASE OFERTAS'!$A$2:$D$800,4,FALSE))))</f>
        <v>7547.3727999999992</v>
      </c>
      <c r="H2304" s="43"/>
      <c r="I2304" s="44">
        <f t="shared" si="71"/>
        <v>0</v>
      </c>
    </row>
    <row r="2305" spans="1:9" x14ac:dyDescent="0.2">
      <c r="A2305" s="53" t="str">
        <f t="shared" si="70"/>
        <v>RHEINLLAVE COMBINADA</v>
      </c>
      <c r="B2305" s="41" t="str">
        <f>'[1]87-20-0'!B2289</f>
        <v>LCM23R</v>
      </c>
      <c r="C2305" s="41" t="str">
        <f>VLOOKUP(B2305,'[1]87-20-0'!$B$2:$G$10000, 3,0)</f>
        <v>LLAVE COMBINADA MILI 23mm</v>
      </c>
      <c r="D2305" s="41" t="str">
        <f>VLOOKUP(B2305,'[1]87-20-0'!$B$2:$G$10000, 4,0)</f>
        <v>RHEIN</v>
      </c>
      <c r="E2305" s="41" t="str">
        <f>VLOOKUP(B2305,'[1]87-20-0'!$B$2:$G$10000, 5,0)</f>
        <v>LLAVE COMBINADA</v>
      </c>
      <c r="F2305" s="42">
        <f>VLOOKUP(B2305,'[1]87-20-0'!$B$2:$G$10000, 6,0)</f>
        <v>9059.5</v>
      </c>
      <c r="G2305" s="52">
        <f>F2305*(1-$B$15)*(1-(IF(ISERROR(VLOOKUP(A2305,'[2]BASE OFERTAS'!$A$2:$D$800,4,FALSE)),"0 ",VLOOKUP(A2305,'[2]BASE OFERTAS'!$A$2:$D$800,4,FALSE))))</f>
        <v>7972.36</v>
      </c>
      <c r="H2305" s="43"/>
      <c r="I2305" s="44">
        <f t="shared" si="71"/>
        <v>0</v>
      </c>
    </row>
    <row r="2306" spans="1:9" x14ac:dyDescent="0.2">
      <c r="A2306" s="53" t="str">
        <f t="shared" si="70"/>
        <v>RHEINLLAVE COMBINADA</v>
      </c>
      <c r="B2306" s="41" t="str">
        <f>'[1]87-20-0'!B2290</f>
        <v>LCM24R</v>
      </c>
      <c r="C2306" s="41" t="str">
        <f>VLOOKUP(B2306,'[1]87-20-0'!$B$2:$G$10000, 3,0)</f>
        <v>LLAVE COMBINADA MILI 24mm</v>
      </c>
      <c r="D2306" s="41" t="str">
        <f>VLOOKUP(B2306,'[1]87-20-0'!$B$2:$G$10000, 4,0)</f>
        <v>RHEIN</v>
      </c>
      <c r="E2306" s="41" t="str">
        <f>VLOOKUP(B2306,'[1]87-20-0'!$B$2:$G$10000, 5,0)</f>
        <v>LLAVE COMBINADA</v>
      </c>
      <c r="F2306" s="42">
        <f>VLOOKUP(B2306,'[1]87-20-0'!$B$2:$G$10000, 6,0)</f>
        <v>9918.5499999999993</v>
      </c>
      <c r="G2306" s="52">
        <f>F2306*(1-$B$15)*(1-(IF(ISERROR(VLOOKUP(A2306,'[2]BASE OFERTAS'!$A$2:$D$800,4,FALSE)),"0 ",VLOOKUP(A2306,'[2]BASE OFERTAS'!$A$2:$D$800,4,FALSE))))</f>
        <v>8728.3239999999987</v>
      </c>
      <c r="H2306" s="43"/>
      <c r="I2306" s="44">
        <f t="shared" si="71"/>
        <v>0</v>
      </c>
    </row>
    <row r="2307" spans="1:9" x14ac:dyDescent="0.2">
      <c r="A2307" s="53" t="str">
        <f t="shared" si="70"/>
        <v>RHEINLLAVE COMBINADA</v>
      </c>
      <c r="B2307" s="41" t="str">
        <f>'[1]87-20-0'!B2291</f>
        <v>LCM25R</v>
      </c>
      <c r="C2307" s="41" t="str">
        <f>VLOOKUP(B2307,'[1]87-20-0'!$B$2:$G$10000, 3,0)</f>
        <v>LLAVE COMBINADA MILI 25mm</v>
      </c>
      <c r="D2307" s="41" t="str">
        <f>VLOOKUP(B2307,'[1]87-20-0'!$B$2:$G$10000, 4,0)</f>
        <v>RHEIN</v>
      </c>
      <c r="E2307" s="41" t="str">
        <f>VLOOKUP(B2307,'[1]87-20-0'!$B$2:$G$10000, 5,0)</f>
        <v>LLAVE COMBINADA</v>
      </c>
      <c r="F2307" s="42">
        <f>VLOOKUP(B2307,'[1]87-20-0'!$B$2:$G$10000, 6,0)</f>
        <v>12269.93</v>
      </c>
      <c r="G2307" s="52">
        <f>F2307*(1-$B$15)*(1-(IF(ISERROR(VLOOKUP(A2307,'[2]BASE OFERTAS'!$A$2:$D$800,4,FALSE)),"0 ",VLOOKUP(A2307,'[2]BASE OFERTAS'!$A$2:$D$800,4,FALSE))))</f>
        <v>10797.538399999999</v>
      </c>
      <c r="H2307" s="43"/>
      <c r="I2307" s="44">
        <f t="shared" si="71"/>
        <v>0</v>
      </c>
    </row>
    <row r="2308" spans="1:9" x14ac:dyDescent="0.2">
      <c r="A2308" s="53" t="str">
        <f t="shared" si="70"/>
        <v>RHEINLLAVE COMBINADA</v>
      </c>
      <c r="B2308" s="41" t="str">
        <f>'[1]87-20-0'!B2292</f>
        <v>LCP14R</v>
      </c>
      <c r="C2308" s="41" t="str">
        <f>VLOOKUP(B2308,'[1]87-20-0'!$B$2:$G$10000, 3,0)</f>
        <v>LLAVE COMBINADA PUL   1/4</v>
      </c>
      <c r="D2308" s="41" t="str">
        <f>VLOOKUP(B2308,'[1]87-20-0'!$B$2:$G$10000, 4,0)</f>
        <v>RHEIN</v>
      </c>
      <c r="E2308" s="41" t="str">
        <f>VLOOKUP(B2308,'[1]87-20-0'!$B$2:$G$10000, 5,0)</f>
        <v>LLAVE COMBINADA</v>
      </c>
      <c r="F2308" s="42">
        <f>VLOOKUP(B2308,'[1]87-20-0'!$B$2:$G$10000, 6,0)</f>
        <v>2305.41</v>
      </c>
      <c r="G2308" s="52">
        <f>F2308*(1-$B$15)*(1-(IF(ISERROR(VLOOKUP(A2308,'[2]BASE OFERTAS'!$A$2:$D$800,4,FALSE)),"0 ",VLOOKUP(A2308,'[2]BASE OFERTAS'!$A$2:$D$800,4,FALSE))))</f>
        <v>2028.7607999999998</v>
      </c>
      <c r="H2308" s="43"/>
      <c r="I2308" s="44">
        <f t="shared" si="71"/>
        <v>0</v>
      </c>
    </row>
    <row r="2309" spans="1:9" x14ac:dyDescent="0.2">
      <c r="A2309" s="53" t="str">
        <f t="shared" si="70"/>
        <v>RHEINLLAVE COMBINADA</v>
      </c>
      <c r="B2309" s="41" t="str">
        <f>'[1]87-20-0'!B2293</f>
        <v>LCP38R</v>
      </c>
      <c r="C2309" s="41" t="str">
        <f>VLOOKUP(B2309,'[1]87-20-0'!$B$2:$G$10000, 3,0)</f>
        <v>LLAVE COMBINADA PUL   3/8</v>
      </c>
      <c r="D2309" s="41" t="str">
        <f>VLOOKUP(B2309,'[1]87-20-0'!$B$2:$G$10000, 4,0)</f>
        <v>RHEIN</v>
      </c>
      <c r="E2309" s="41" t="str">
        <f>VLOOKUP(B2309,'[1]87-20-0'!$B$2:$G$10000, 5,0)</f>
        <v>LLAVE COMBINADA</v>
      </c>
      <c r="F2309" s="42">
        <f>VLOOKUP(B2309,'[1]87-20-0'!$B$2:$G$10000, 6,0)</f>
        <v>2581.98</v>
      </c>
      <c r="G2309" s="52">
        <f>F2309*(1-$B$15)*(1-(IF(ISERROR(VLOOKUP(A2309,'[2]BASE OFERTAS'!$A$2:$D$800,4,FALSE)),"0 ",VLOOKUP(A2309,'[2]BASE OFERTAS'!$A$2:$D$800,4,FALSE))))</f>
        <v>2272.1424000000002</v>
      </c>
      <c r="H2309" s="43"/>
      <c r="I2309" s="44">
        <f t="shared" si="71"/>
        <v>0</v>
      </c>
    </row>
    <row r="2310" spans="1:9" x14ac:dyDescent="0.2">
      <c r="A2310" s="53" t="str">
        <f t="shared" si="70"/>
        <v>RHEINLLAVE COMBINADA</v>
      </c>
      <c r="B2310" s="41" t="str">
        <f>'[1]87-20-0'!B2294</f>
        <v>LCP516R</v>
      </c>
      <c r="C2310" s="41" t="str">
        <f>VLOOKUP(B2310,'[1]87-20-0'!$B$2:$G$10000, 3,0)</f>
        <v>LLAVE COMBINADA PUL  5/16</v>
      </c>
      <c r="D2310" s="41" t="str">
        <f>VLOOKUP(B2310,'[1]87-20-0'!$B$2:$G$10000, 4,0)</f>
        <v>RHEIN</v>
      </c>
      <c r="E2310" s="41" t="str">
        <f>VLOOKUP(B2310,'[1]87-20-0'!$B$2:$G$10000, 5,0)</f>
        <v>LLAVE COMBINADA</v>
      </c>
      <c r="F2310" s="42">
        <f>VLOOKUP(B2310,'[1]87-20-0'!$B$2:$G$10000, 6,0)</f>
        <v>2502.36</v>
      </c>
      <c r="G2310" s="52">
        <f>F2310*(1-$B$15)*(1-(IF(ISERROR(VLOOKUP(A2310,'[2]BASE OFERTAS'!$A$2:$D$800,4,FALSE)),"0 ",VLOOKUP(A2310,'[2]BASE OFERTAS'!$A$2:$D$800,4,FALSE))))</f>
        <v>2202.0768000000003</v>
      </c>
      <c r="H2310" s="43"/>
      <c r="I2310" s="44">
        <f t="shared" si="71"/>
        <v>0</v>
      </c>
    </row>
    <row r="2311" spans="1:9" x14ac:dyDescent="0.2">
      <c r="A2311" s="53" t="str">
        <f t="shared" si="70"/>
        <v>RHEINLLAVE COMBINADA</v>
      </c>
      <c r="B2311" s="41" t="str">
        <f>'[1]87-20-0'!B2295</f>
        <v>LCP716R</v>
      </c>
      <c r="C2311" s="41" t="str">
        <f>VLOOKUP(B2311,'[1]87-20-0'!$B$2:$G$10000, 3,0)</f>
        <v>LLAVE COMBINADA PUL  7/16</v>
      </c>
      <c r="D2311" s="41" t="str">
        <f>VLOOKUP(B2311,'[1]87-20-0'!$B$2:$G$10000, 4,0)</f>
        <v>RHEIN</v>
      </c>
      <c r="E2311" s="41" t="str">
        <f>VLOOKUP(B2311,'[1]87-20-0'!$B$2:$G$10000, 5,0)</f>
        <v>LLAVE COMBINADA</v>
      </c>
      <c r="F2311" s="42">
        <f>VLOOKUP(B2311,'[1]87-20-0'!$B$2:$G$10000, 6,0)</f>
        <v>2720.67</v>
      </c>
      <c r="G2311" s="52">
        <f>F2311*(1-$B$15)*(1-(IF(ISERROR(VLOOKUP(A2311,'[2]BASE OFERTAS'!$A$2:$D$800,4,FALSE)),"0 ",VLOOKUP(A2311,'[2]BASE OFERTAS'!$A$2:$D$800,4,FALSE))))</f>
        <v>2394.1896000000002</v>
      </c>
      <c r="H2311" s="43"/>
      <c r="I2311" s="44">
        <f t="shared" si="71"/>
        <v>0</v>
      </c>
    </row>
    <row r="2312" spans="1:9" x14ac:dyDescent="0.2">
      <c r="A2312" s="53" t="str">
        <f t="shared" si="70"/>
        <v>RHEINLLAVE COMBINADA</v>
      </c>
      <c r="B2312" s="41" t="str">
        <f>'[1]87-20-0'!B2296</f>
        <v>LCP916R</v>
      </c>
      <c r="C2312" s="41" t="str">
        <f>VLOOKUP(B2312,'[1]87-20-0'!$B$2:$G$10000, 3,0)</f>
        <v>LLAVE COMBINADA PUL  9/16</v>
      </c>
      <c r="D2312" s="41" t="str">
        <f>VLOOKUP(B2312,'[1]87-20-0'!$B$2:$G$10000, 4,0)</f>
        <v>RHEIN</v>
      </c>
      <c r="E2312" s="41" t="str">
        <f>VLOOKUP(B2312,'[1]87-20-0'!$B$2:$G$10000, 5,0)</f>
        <v>LLAVE COMBINADA</v>
      </c>
      <c r="F2312" s="42">
        <f>VLOOKUP(B2312,'[1]87-20-0'!$B$2:$G$10000, 6,0)</f>
        <v>3338.59</v>
      </c>
      <c r="G2312" s="52">
        <f>F2312*(1-$B$15)*(1-(IF(ISERROR(VLOOKUP(A2312,'[2]BASE OFERTAS'!$A$2:$D$800,4,FALSE)),"0 ",VLOOKUP(A2312,'[2]BASE OFERTAS'!$A$2:$D$800,4,FALSE))))</f>
        <v>2937.9592000000002</v>
      </c>
      <c r="H2312" s="43"/>
      <c r="I2312" s="44">
        <f t="shared" si="71"/>
        <v>0</v>
      </c>
    </row>
    <row r="2313" spans="1:9" x14ac:dyDescent="0.2">
      <c r="A2313" s="53" t="str">
        <f t="shared" si="70"/>
        <v>RHEINLLAVE COMBINADA</v>
      </c>
      <c r="B2313" s="41" t="str">
        <f>'[1]87-20-0'!B2297</f>
        <v>LCP1116R</v>
      </c>
      <c r="C2313" s="41" t="str">
        <f>VLOOKUP(B2313,'[1]87-20-0'!$B$2:$G$10000, 3,0)</f>
        <v>LLAVE COMBINADA PUL 11/16</v>
      </c>
      <c r="D2313" s="41" t="str">
        <f>VLOOKUP(B2313,'[1]87-20-0'!$B$2:$G$10000, 4,0)</f>
        <v>RHEIN</v>
      </c>
      <c r="E2313" s="41" t="str">
        <f>VLOOKUP(B2313,'[1]87-20-0'!$B$2:$G$10000, 5,0)</f>
        <v>LLAVE COMBINADA</v>
      </c>
      <c r="F2313" s="42">
        <f>VLOOKUP(B2313,'[1]87-20-0'!$B$2:$G$10000, 6,0)</f>
        <v>4271.74</v>
      </c>
      <c r="G2313" s="52">
        <f>F2313*(1-$B$15)*(1-(IF(ISERROR(VLOOKUP(A2313,'[2]BASE OFERTAS'!$A$2:$D$800,4,FALSE)),"0 ",VLOOKUP(A2313,'[2]BASE OFERTAS'!$A$2:$D$800,4,FALSE))))</f>
        <v>3759.1311999999998</v>
      </c>
      <c r="H2313" s="43"/>
      <c r="I2313" s="44">
        <f t="shared" si="71"/>
        <v>0</v>
      </c>
    </row>
    <row r="2314" spans="1:9" x14ac:dyDescent="0.2">
      <c r="A2314" s="53" t="str">
        <f t="shared" si="70"/>
        <v>RHEINLLAVE COMBINADA</v>
      </c>
      <c r="B2314" s="41" t="str">
        <f>'[1]87-20-0'!B2298</f>
        <v>LCP1316R</v>
      </c>
      <c r="C2314" s="41" t="str">
        <f>VLOOKUP(B2314,'[1]87-20-0'!$B$2:$G$10000, 3,0)</f>
        <v>LLAVE COMBINADA PUL 13/16</v>
      </c>
      <c r="D2314" s="41" t="str">
        <f>VLOOKUP(B2314,'[1]87-20-0'!$B$2:$G$10000, 4,0)</f>
        <v>RHEIN</v>
      </c>
      <c r="E2314" s="41" t="str">
        <f>VLOOKUP(B2314,'[1]87-20-0'!$B$2:$G$10000, 5,0)</f>
        <v>LLAVE COMBINADA</v>
      </c>
      <c r="F2314" s="42">
        <f>VLOOKUP(B2314,'[1]87-20-0'!$B$2:$G$10000, 6,0)</f>
        <v>8297.6299999999992</v>
      </c>
      <c r="G2314" s="52">
        <f>F2314*(1-$B$15)*(1-(IF(ISERROR(VLOOKUP(A2314,'[2]BASE OFERTAS'!$A$2:$D$800,4,FALSE)),"0 ",VLOOKUP(A2314,'[2]BASE OFERTAS'!$A$2:$D$800,4,FALSE))))</f>
        <v>7301.9143999999997</v>
      </c>
      <c r="H2314" s="43"/>
      <c r="I2314" s="44">
        <f t="shared" si="71"/>
        <v>0</v>
      </c>
    </row>
    <row r="2315" spans="1:9" x14ac:dyDescent="0.2">
      <c r="A2315" s="53" t="str">
        <f t="shared" si="70"/>
        <v>RHEINLLAVE COMBINADA</v>
      </c>
      <c r="B2315" s="41" t="str">
        <f>'[1]87-20-0'!B2299</f>
        <v>LCP1516R</v>
      </c>
      <c r="C2315" s="41" t="str">
        <f>VLOOKUP(B2315,'[1]87-20-0'!$B$2:$G$10000, 3,0)</f>
        <v>LLAVE COMBINADA PUL 15/16</v>
      </c>
      <c r="D2315" s="41" t="str">
        <f>VLOOKUP(B2315,'[1]87-20-0'!$B$2:$G$10000, 4,0)</f>
        <v>RHEIN</v>
      </c>
      <c r="E2315" s="41" t="str">
        <f>VLOOKUP(B2315,'[1]87-20-0'!$B$2:$G$10000, 5,0)</f>
        <v>LLAVE COMBINADA</v>
      </c>
      <c r="F2315" s="42">
        <f>VLOOKUP(B2315,'[1]87-20-0'!$B$2:$G$10000, 6,0)</f>
        <v>9583.08</v>
      </c>
      <c r="G2315" s="52">
        <f>F2315*(1-$B$15)*(1-(IF(ISERROR(VLOOKUP(A2315,'[2]BASE OFERTAS'!$A$2:$D$800,4,FALSE)),"0 ",VLOOKUP(A2315,'[2]BASE OFERTAS'!$A$2:$D$800,4,FALSE))))</f>
        <v>8433.1103999999996</v>
      </c>
      <c r="H2315" s="43"/>
      <c r="I2315" s="44">
        <f t="shared" si="71"/>
        <v>0</v>
      </c>
    </row>
    <row r="2316" spans="1:9" x14ac:dyDescent="0.2">
      <c r="A2316" s="53" t="str">
        <f t="shared" si="70"/>
        <v>RHEINLLAVE COMBINADA</v>
      </c>
      <c r="B2316" s="41" t="str">
        <f>'[1]87-20-0'!B2300</f>
        <v>LCP12R</v>
      </c>
      <c r="C2316" s="41" t="str">
        <f>VLOOKUP(B2316,'[1]87-20-0'!$B$2:$G$10000, 3,0)</f>
        <v>LLAVE COMBINADA PULG  1/2</v>
      </c>
      <c r="D2316" s="41" t="str">
        <f>VLOOKUP(B2316,'[1]87-20-0'!$B$2:$G$10000, 4,0)</f>
        <v>RHEIN</v>
      </c>
      <c r="E2316" s="41" t="str">
        <f>VLOOKUP(B2316,'[1]87-20-0'!$B$2:$G$10000, 5,0)</f>
        <v>LLAVE COMBINADA</v>
      </c>
      <c r="F2316" s="42">
        <f>VLOOKUP(B2316,'[1]87-20-0'!$B$2:$G$10000, 6,0)</f>
        <v>2889.11</v>
      </c>
      <c r="G2316" s="52">
        <f>F2316*(1-$B$15)*(1-(IF(ISERROR(VLOOKUP(A2316,'[2]BASE OFERTAS'!$A$2:$D$800,4,FALSE)),"0 ",VLOOKUP(A2316,'[2]BASE OFERTAS'!$A$2:$D$800,4,FALSE))))</f>
        <v>2542.4168</v>
      </c>
      <c r="H2316" s="43"/>
      <c r="I2316" s="44">
        <f t="shared" si="71"/>
        <v>0</v>
      </c>
    </row>
    <row r="2317" spans="1:9" x14ac:dyDescent="0.2">
      <c r="A2317" s="53" t="str">
        <f t="shared" si="70"/>
        <v>RHEINLLAVE COMBINADA</v>
      </c>
      <c r="B2317" s="41" t="str">
        <f>'[1]87-20-0'!B2301</f>
        <v>LCP58R</v>
      </c>
      <c r="C2317" s="41" t="str">
        <f>VLOOKUP(B2317,'[1]87-20-0'!$B$2:$G$10000, 3,0)</f>
        <v>LLAVE COMBINADA PULG  5/8</v>
      </c>
      <c r="D2317" s="41" t="str">
        <f>VLOOKUP(B2317,'[1]87-20-0'!$B$2:$G$10000, 4,0)</f>
        <v>RHEIN</v>
      </c>
      <c r="E2317" s="41" t="str">
        <f>VLOOKUP(B2317,'[1]87-20-0'!$B$2:$G$10000, 5,0)</f>
        <v>LLAVE COMBINADA</v>
      </c>
      <c r="F2317" s="42">
        <f>VLOOKUP(B2317,'[1]87-20-0'!$B$2:$G$10000, 6,0)</f>
        <v>3674.93</v>
      </c>
      <c r="G2317" s="52">
        <f>F2317*(1-$B$15)*(1-(IF(ISERROR(VLOOKUP(A2317,'[2]BASE OFERTAS'!$A$2:$D$800,4,FALSE)),"0 ",VLOOKUP(A2317,'[2]BASE OFERTAS'!$A$2:$D$800,4,FALSE))))</f>
        <v>3233.9384</v>
      </c>
      <c r="H2317" s="43"/>
      <c r="I2317" s="44">
        <f t="shared" si="71"/>
        <v>0</v>
      </c>
    </row>
    <row r="2318" spans="1:9" x14ac:dyDescent="0.2">
      <c r="A2318" s="53" t="str">
        <f t="shared" si="70"/>
        <v>RHEINLLAVE COMBINADA</v>
      </c>
      <c r="B2318" s="41" t="str">
        <f>'[1]87-20-0'!B2302</f>
        <v>LCP34R</v>
      </c>
      <c r="C2318" s="41" t="str">
        <f>VLOOKUP(B2318,'[1]87-20-0'!$B$2:$G$10000, 3,0)</f>
        <v>LLAVE COMBINADA PULGA 3/4</v>
      </c>
      <c r="D2318" s="41" t="str">
        <f>VLOOKUP(B2318,'[1]87-20-0'!$B$2:$G$10000, 4,0)</f>
        <v>RHEIN</v>
      </c>
      <c r="E2318" s="41" t="str">
        <f>VLOOKUP(B2318,'[1]87-20-0'!$B$2:$G$10000, 5,0)</f>
        <v>LLAVE COMBINADA</v>
      </c>
      <c r="F2318" s="42">
        <f>VLOOKUP(B2318,'[1]87-20-0'!$B$2:$G$10000, 6,0)</f>
        <v>4733.28</v>
      </c>
      <c r="G2318" s="52">
        <f>F2318*(1-$B$15)*(1-(IF(ISERROR(VLOOKUP(A2318,'[2]BASE OFERTAS'!$A$2:$D$800,4,FALSE)),"0 ",VLOOKUP(A2318,'[2]BASE OFERTAS'!$A$2:$D$800,4,FALSE))))</f>
        <v>4165.2864</v>
      </c>
      <c r="H2318" s="43"/>
      <c r="I2318" s="44">
        <f t="shared" si="71"/>
        <v>0</v>
      </c>
    </row>
    <row r="2319" spans="1:9" x14ac:dyDescent="0.2">
      <c r="A2319" s="53" t="str">
        <f t="shared" si="70"/>
        <v>RHEINLLAVE COMBINADA</v>
      </c>
      <c r="B2319" s="41" t="str">
        <f>'[1]87-20-0'!B2303</f>
        <v>LCP78R</v>
      </c>
      <c r="C2319" s="41" t="str">
        <f>VLOOKUP(B2319,'[1]87-20-0'!$B$2:$G$10000, 3,0)</f>
        <v>LLAVE COMBINADA PULGA 7/8</v>
      </c>
      <c r="D2319" s="41" t="str">
        <f>VLOOKUP(B2319,'[1]87-20-0'!$B$2:$G$10000, 4,0)</f>
        <v>RHEIN</v>
      </c>
      <c r="E2319" s="41" t="str">
        <f>VLOOKUP(B2319,'[1]87-20-0'!$B$2:$G$10000, 5,0)</f>
        <v>LLAVE COMBINADA</v>
      </c>
      <c r="F2319" s="42">
        <f>VLOOKUP(B2319,'[1]87-20-0'!$B$2:$G$10000, 6,0)</f>
        <v>8635.67</v>
      </c>
      <c r="G2319" s="52">
        <f>F2319*(1-$B$15)*(1-(IF(ISERROR(VLOOKUP(A2319,'[2]BASE OFERTAS'!$A$2:$D$800,4,FALSE)),"0 ",VLOOKUP(A2319,'[2]BASE OFERTAS'!$A$2:$D$800,4,FALSE))))</f>
        <v>7599.3896000000004</v>
      </c>
      <c r="H2319" s="43"/>
      <c r="I2319" s="44">
        <f t="shared" si="71"/>
        <v>0</v>
      </c>
    </row>
    <row r="2320" spans="1:9" x14ac:dyDescent="0.2">
      <c r="A2320" s="53" t="str">
        <f t="shared" si="70"/>
        <v>RHEINLLAVE COMBINADA</v>
      </c>
      <c r="B2320" s="41" t="str">
        <f>'[1]87-20-0'!B2304</f>
        <v>LCP1R</v>
      </c>
      <c r="C2320" s="41" t="str">
        <f>VLOOKUP(B2320,'[1]87-20-0'!$B$2:$G$10000, 3,0)</f>
        <v>LLAVE COMBINADA PULGAD 1"</v>
      </c>
      <c r="D2320" s="41" t="str">
        <f>VLOOKUP(B2320,'[1]87-20-0'!$B$2:$G$10000, 4,0)</f>
        <v>RHEIN</v>
      </c>
      <c r="E2320" s="41" t="str">
        <f>VLOOKUP(B2320,'[1]87-20-0'!$B$2:$G$10000, 5,0)</f>
        <v>LLAVE COMBINADA</v>
      </c>
      <c r="F2320" s="42">
        <f>VLOOKUP(B2320,'[1]87-20-0'!$B$2:$G$10000, 6,0)</f>
        <v>11132.12</v>
      </c>
      <c r="G2320" s="52">
        <f>F2320*(1-$B$15)*(1-(IF(ISERROR(VLOOKUP(A2320,'[2]BASE OFERTAS'!$A$2:$D$800,4,FALSE)),"0 ",VLOOKUP(A2320,'[2]BASE OFERTAS'!$A$2:$D$800,4,FALSE))))</f>
        <v>9796.2656000000006</v>
      </c>
      <c r="H2320" s="43"/>
      <c r="I2320" s="44">
        <f t="shared" si="71"/>
        <v>0</v>
      </c>
    </row>
    <row r="2321" spans="1:9" x14ac:dyDescent="0.2">
      <c r="A2321" s="53" t="str">
        <f t="shared" si="70"/>
        <v>PRIVELLAVE</v>
      </c>
      <c r="B2321" s="41" t="str">
        <f>'[1]87-20-0'!B2305</f>
        <v>LCP</v>
      </c>
      <c r="C2321" s="41" t="str">
        <f>VLOOKUP(B2321,'[1]87-20-0'!$B$2:$G$10000, 3,0)</f>
        <v>LLAVE COMUN PARA 101/102</v>
      </c>
      <c r="D2321" s="41" t="str">
        <f>VLOOKUP(B2321,'[1]87-20-0'!$B$2:$G$10000, 4,0)</f>
        <v>PRIVE</v>
      </c>
      <c r="E2321" s="41" t="str">
        <f>VLOOKUP(B2321,'[1]87-20-0'!$B$2:$G$10000, 5,0)</f>
        <v>LLAVE</v>
      </c>
      <c r="F2321" s="42">
        <f>VLOOKUP(B2321,'[1]87-20-0'!$B$2:$G$10000, 6,0)</f>
        <v>582.09</v>
      </c>
      <c r="G2321" s="52">
        <f>F2321*(1-$B$15)*(1-(IF(ISERROR(VLOOKUP(A2321,'[2]BASE OFERTAS'!$A$2:$D$800,4,FALSE)),"0 ",VLOOKUP(A2321,'[2]BASE OFERTAS'!$A$2:$D$800,4,FALSE))))</f>
        <v>582.09</v>
      </c>
      <c r="H2321" s="43"/>
      <c r="I2321" s="44">
        <f t="shared" si="71"/>
        <v>0</v>
      </c>
    </row>
    <row r="2322" spans="1:9" x14ac:dyDescent="0.2">
      <c r="A2322" s="53" t="str">
        <f t="shared" si="70"/>
        <v>PRIVELLAVE</v>
      </c>
      <c r="B2322" s="41" t="str">
        <f>'[1]87-20-0'!B2306</f>
        <v>LCN400P</v>
      </c>
      <c r="C2322" s="41" t="str">
        <f>VLOOKUP(B2322,'[1]87-20-0'!$B$2:$G$10000, 3,0)</f>
        <v>LLAVE CRUZ NIQULADA P.400</v>
      </c>
      <c r="D2322" s="41" t="str">
        <f>VLOOKUP(B2322,'[1]87-20-0'!$B$2:$G$10000, 4,0)</f>
        <v>PRIVE</v>
      </c>
      <c r="E2322" s="41" t="str">
        <f>VLOOKUP(B2322,'[1]87-20-0'!$B$2:$G$10000, 5,0)</f>
        <v>LLAVE</v>
      </c>
      <c r="F2322" s="42">
        <f>VLOOKUP(B2322,'[1]87-20-0'!$B$2:$G$10000, 6,0)</f>
        <v>2000.88</v>
      </c>
      <c r="G2322" s="52">
        <f>F2322*(1-$B$15)*(1-(IF(ISERROR(VLOOKUP(A2322,'[2]BASE OFERTAS'!$A$2:$D$800,4,FALSE)),"0 ",VLOOKUP(A2322,'[2]BASE OFERTAS'!$A$2:$D$800,4,FALSE))))</f>
        <v>2000.88</v>
      </c>
      <c r="H2322" s="43"/>
      <c r="I2322" s="44">
        <f t="shared" si="71"/>
        <v>0</v>
      </c>
    </row>
    <row r="2323" spans="1:9" x14ac:dyDescent="0.2">
      <c r="A2323" s="53" t="str">
        <f t="shared" ref="A2323:A2386" si="72">D2323&amp;E2323</f>
        <v>PRIVELLAVE</v>
      </c>
      <c r="B2323" s="41" t="str">
        <f>'[1]87-20-0'!B2307</f>
        <v>LHSP</v>
      </c>
      <c r="C2323" s="41" t="str">
        <f>VLOOKUP(B2323,'[1]87-20-0'!$B$2:$G$10000, 3,0)</f>
        <v>LLAVE HERMANADA SEGURIDAD</v>
      </c>
      <c r="D2323" s="41" t="str">
        <f>VLOOKUP(B2323,'[1]87-20-0'!$B$2:$G$10000, 4,0)</f>
        <v>PRIVE</v>
      </c>
      <c r="E2323" s="41" t="str">
        <f>VLOOKUP(B2323,'[1]87-20-0'!$B$2:$G$10000, 5,0)</f>
        <v>LLAVE</v>
      </c>
      <c r="F2323" s="42">
        <f>VLOOKUP(B2323,'[1]87-20-0'!$B$2:$G$10000, 6,0)</f>
        <v>900.8</v>
      </c>
      <c r="G2323" s="52">
        <f>F2323*(1-$B$15)*(1-(IF(ISERROR(VLOOKUP(A2323,'[2]BASE OFERTAS'!$A$2:$D$800,4,FALSE)),"0 ",VLOOKUP(A2323,'[2]BASE OFERTAS'!$A$2:$D$800,4,FALSE))))</f>
        <v>900.8</v>
      </c>
      <c r="H2323" s="43"/>
      <c r="I2323" s="44">
        <f t="shared" ref="I2323:I2386" si="73">H2323*G2323</f>
        <v>0</v>
      </c>
    </row>
    <row r="2324" spans="1:9" x14ac:dyDescent="0.2">
      <c r="A2324" s="53" t="str">
        <f t="shared" si="72"/>
        <v>PRIVELLAVE</v>
      </c>
      <c r="B2324" s="41" t="str">
        <f>'[1]87-20-0'!B2308</f>
        <v>LSP</v>
      </c>
      <c r="C2324" s="41" t="str">
        <f>VLOOKUP(B2324,'[1]87-20-0'!$B$2:$G$10000, 3,0)</f>
        <v>LLAVE SEGURIDAD</v>
      </c>
      <c r="D2324" s="41" t="str">
        <f>VLOOKUP(B2324,'[1]87-20-0'!$B$2:$G$10000, 4,0)</f>
        <v>PRIVE</v>
      </c>
      <c r="E2324" s="41" t="str">
        <f>VLOOKUP(B2324,'[1]87-20-0'!$B$2:$G$10000, 5,0)</f>
        <v>LLAVE</v>
      </c>
      <c r="F2324" s="42">
        <f>VLOOKUP(B2324,'[1]87-20-0'!$B$2:$G$10000, 6,0)</f>
        <v>900.8</v>
      </c>
      <c r="G2324" s="52">
        <f>F2324*(1-$B$15)*(1-(IF(ISERROR(VLOOKUP(A2324,'[2]BASE OFERTAS'!$A$2:$D$800,4,FALSE)),"0 ",VLOOKUP(A2324,'[2]BASE OFERTAS'!$A$2:$D$800,4,FALSE))))</f>
        <v>900.8</v>
      </c>
      <c r="H2324" s="43"/>
      <c r="I2324" s="44">
        <f t="shared" si="73"/>
        <v>0</v>
      </c>
    </row>
    <row r="2325" spans="1:9" x14ac:dyDescent="0.2">
      <c r="A2325" s="53" t="str">
        <f t="shared" si="72"/>
        <v>RHEINLLAVE T</v>
      </c>
      <c r="B2325" s="41" t="str">
        <f>'[1]87-20-0'!B2309</f>
        <v>LT7R</v>
      </c>
      <c r="C2325" s="41" t="str">
        <f>VLOOKUP(B2325,'[1]87-20-0'!$B$2:$G$10000, 3,0)</f>
        <v>LLAVE T  7mm</v>
      </c>
      <c r="D2325" s="41" t="str">
        <f>VLOOKUP(B2325,'[1]87-20-0'!$B$2:$G$10000, 4,0)</f>
        <v>RHEIN</v>
      </c>
      <c r="E2325" s="41" t="str">
        <f>VLOOKUP(B2325,'[1]87-20-0'!$B$2:$G$10000, 5,0)</f>
        <v>LLAVE T</v>
      </c>
      <c r="F2325" s="42">
        <f>VLOOKUP(B2325,'[1]87-20-0'!$B$2:$G$10000, 6,0)</f>
        <v>4648.7700000000004</v>
      </c>
      <c r="G2325" s="52">
        <f>F2325*(1-$B$15)*(1-(IF(ISERROR(VLOOKUP(A2325,'[2]BASE OFERTAS'!$A$2:$D$800,4,FALSE)),"0 ",VLOOKUP(A2325,'[2]BASE OFERTAS'!$A$2:$D$800,4,FALSE))))</f>
        <v>4090.9176000000002</v>
      </c>
      <c r="H2325" s="43"/>
      <c r="I2325" s="44">
        <f t="shared" si="73"/>
        <v>0</v>
      </c>
    </row>
    <row r="2326" spans="1:9" x14ac:dyDescent="0.2">
      <c r="A2326" s="53" t="str">
        <f t="shared" si="72"/>
        <v>RHEINLLAVE T</v>
      </c>
      <c r="B2326" s="41" t="str">
        <f>'[1]87-20-0'!B2310</f>
        <v>LT8R</v>
      </c>
      <c r="C2326" s="41" t="str">
        <f>VLOOKUP(B2326,'[1]87-20-0'!$B$2:$G$10000, 3,0)</f>
        <v>LLAVE T  8mm</v>
      </c>
      <c r="D2326" s="41" t="str">
        <f>VLOOKUP(B2326,'[1]87-20-0'!$B$2:$G$10000, 4,0)</f>
        <v>RHEIN</v>
      </c>
      <c r="E2326" s="41" t="str">
        <f>VLOOKUP(B2326,'[1]87-20-0'!$B$2:$G$10000, 5,0)</f>
        <v>LLAVE T</v>
      </c>
      <c r="F2326" s="42">
        <f>VLOOKUP(B2326,'[1]87-20-0'!$B$2:$G$10000, 6,0)</f>
        <v>4648.7700000000004</v>
      </c>
      <c r="G2326" s="52">
        <f>F2326*(1-$B$15)*(1-(IF(ISERROR(VLOOKUP(A2326,'[2]BASE OFERTAS'!$A$2:$D$800,4,FALSE)),"0 ",VLOOKUP(A2326,'[2]BASE OFERTAS'!$A$2:$D$800,4,FALSE))))</f>
        <v>4090.9176000000002</v>
      </c>
      <c r="H2326" s="43"/>
      <c r="I2326" s="44">
        <f t="shared" si="73"/>
        <v>0</v>
      </c>
    </row>
    <row r="2327" spans="1:9" x14ac:dyDescent="0.2">
      <c r="A2327" s="53" t="str">
        <f t="shared" si="72"/>
        <v>RHEINLLAVE T</v>
      </c>
      <c r="B2327" s="41" t="str">
        <f>'[1]87-20-0'!B2311</f>
        <v>LT10R</v>
      </c>
      <c r="C2327" s="41" t="str">
        <f>VLOOKUP(B2327,'[1]87-20-0'!$B$2:$G$10000, 3,0)</f>
        <v>LLAVE T 10mm</v>
      </c>
      <c r="D2327" s="41" t="str">
        <f>VLOOKUP(B2327,'[1]87-20-0'!$B$2:$G$10000, 4,0)</f>
        <v>RHEIN</v>
      </c>
      <c r="E2327" s="41" t="str">
        <f>VLOOKUP(B2327,'[1]87-20-0'!$B$2:$G$10000, 5,0)</f>
        <v>LLAVE T</v>
      </c>
      <c r="F2327" s="42">
        <f>VLOOKUP(B2327,'[1]87-20-0'!$B$2:$G$10000, 6,0)</f>
        <v>4648.7700000000004</v>
      </c>
      <c r="G2327" s="52">
        <f>F2327*(1-$B$15)*(1-(IF(ISERROR(VLOOKUP(A2327,'[2]BASE OFERTAS'!$A$2:$D$800,4,FALSE)),"0 ",VLOOKUP(A2327,'[2]BASE OFERTAS'!$A$2:$D$800,4,FALSE))))</f>
        <v>4090.9176000000002</v>
      </c>
      <c r="H2327" s="43"/>
      <c r="I2327" s="44">
        <f t="shared" si="73"/>
        <v>0</v>
      </c>
    </row>
    <row r="2328" spans="1:9" x14ac:dyDescent="0.2">
      <c r="A2328" s="53" t="str">
        <f t="shared" si="72"/>
        <v>RHEINLLAVE T</v>
      </c>
      <c r="B2328" s="41" t="str">
        <f>'[1]87-20-0'!B2312</f>
        <v>LT11R</v>
      </c>
      <c r="C2328" s="41" t="str">
        <f>VLOOKUP(B2328,'[1]87-20-0'!$B$2:$G$10000, 3,0)</f>
        <v>LLAVE T 11mm</v>
      </c>
      <c r="D2328" s="41" t="str">
        <f>VLOOKUP(B2328,'[1]87-20-0'!$B$2:$G$10000, 4,0)</f>
        <v>RHEIN</v>
      </c>
      <c r="E2328" s="41" t="str">
        <f>VLOOKUP(B2328,'[1]87-20-0'!$B$2:$G$10000, 5,0)</f>
        <v>LLAVE T</v>
      </c>
      <c r="F2328" s="42">
        <f>VLOOKUP(B2328,'[1]87-20-0'!$B$2:$G$10000, 6,0)</f>
        <v>4648.7700000000004</v>
      </c>
      <c r="G2328" s="52">
        <f>F2328*(1-$B$15)*(1-(IF(ISERROR(VLOOKUP(A2328,'[2]BASE OFERTAS'!$A$2:$D$800,4,FALSE)),"0 ",VLOOKUP(A2328,'[2]BASE OFERTAS'!$A$2:$D$800,4,FALSE))))</f>
        <v>4090.9176000000002</v>
      </c>
      <c r="H2328" s="43"/>
      <c r="I2328" s="44">
        <f t="shared" si="73"/>
        <v>0</v>
      </c>
    </row>
    <row r="2329" spans="1:9" x14ac:dyDescent="0.2">
      <c r="A2329" s="53" t="str">
        <f t="shared" si="72"/>
        <v>RHEINLLAVE T</v>
      </c>
      <c r="B2329" s="41" t="str">
        <f>'[1]87-20-0'!B2313</f>
        <v>LT12R</v>
      </c>
      <c r="C2329" s="41" t="str">
        <f>VLOOKUP(B2329,'[1]87-20-0'!$B$2:$G$10000, 3,0)</f>
        <v>LLAVE T 12mm</v>
      </c>
      <c r="D2329" s="41" t="str">
        <f>VLOOKUP(B2329,'[1]87-20-0'!$B$2:$G$10000, 4,0)</f>
        <v>RHEIN</v>
      </c>
      <c r="E2329" s="41" t="str">
        <f>VLOOKUP(B2329,'[1]87-20-0'!$B$2:$G$10000, 5,0)</f>
        <v>LLAVE T</v>
      </c>
      <c r="F2329" s="42">
        <f>VLOOKUP(B2329,'[1]87-20-0'!$B$2:$G$10000, 6,0)</f>
        <v>4648.7700000000004</v>
      </c>
      <c r="G2329" s="52">
        <f>F2329*(1-$B$15)*(1-(IF(ISERROR(VLOOKUP(A2329,'[2]BASE OFERTAS'!$A$2:$D$800,4,FALSE)),"0 ",VLOOKUP(A2329,'[2]BASE OFERTAS'!$A$2:$D$800,4,FALSE))))</f>
        <v>4090.9176000000002</v>
      </c>
      <c r="H2329" s="43"/>
      <c r="I2329" s="44">
        <f t="shared" si="73"/>
        <v>0</v>
      </c>
    </row>
    <row r="2330" spans="1:9" x14ac:dyDescent="0.2">
      <c r="A2330" s="53" t="str">
        <f t="shared" si="72"/>
        <v>RHEINLLAVE T</v>
      </c>
      <c r="B2330" s="41" t="str">
        <f>'[1]87-20-0'!B2314</f>
        <v>LT13R</v>
      </c>
      <c r="C2330" s="41" t="str">
        <f>VLOOKUP(B2330,'[1]87-20-0'!$B$2:$G$10000, 3,0)</f>
        <v>LLAVE T 13mm</v>
      </c>
      <c r="D2330" s="41" t="str">
        <f>VLOOKUP(B2330,'[1]87-20-0'!$B$2:$G$10000, 4,0)</f>
        <v>RHEIN</v>
      </c>
      <c r="E2330" s="41" t="str">
        <f>VLOOKUP(B2330,'[1]87-20-0'!$B$2:$G$10000, 5,0)</f>
        <v>LLAVE T</v>
      </c>
      <c r="F2330" s="42">
        <f>VLOOKUP(B2330,'[1]87-20-0'!$B$2:$G$10000, 6,0)</f>
        <v>4779.67</v>
      </c>
      <c r="G2330" s="52">
        <f>F2330*(1-$B$15)*(1-(IF(ISERROR(VLOOKUP(A2330,'[2]BASE OFERTAS'!$A$2:$D$800,4,FALSE)),"0 ",VLOOKUP(A2330,'[2]BASE OFERTAS'!$A$2:$D$800,4,FALSE))))</f>
        <v>4206.1095999999998</v>
      </c>
      <c r="H2330" s="43"/>
      <c r="I2330" s="44">
        <f t="shared" si="73"/>
        <v>0</v>
      </c>
    </row>
    <row r="2331" spans="1:9" x14ac:dyDescent="0.2">
      <c r="A2331" s="53" t="str">
        <f t="shared" si="72"/>
        <v>TF3LUBRICAN SILICONA</v>
      </c>
      <c r="B2331" s="41" t="str">
        <f>'[1]87-20-0'!B2315</f>
        <v>LS440T</v>
      </c>
      <c r="C2331" s="41" t="str">
        <f>VLOOKUP(B2331,'[1]87-20-0'!$B$2:$G$10000, 3,0)</f>
        <v>LUBRICA SILICONA 440</v>
      </c>
      <c r="D2331" s="41" t="str">
        <f>VLOOKUP(B2331,'[1]87-20-0'!$B$2:$G$10000, 4,0)</f>
        <v>TF3</v>
      </c>
      <c r="E2331" s="41" t="str">
        <f>VLOOKUP(B2331,'[1]87-20-0'!$B$2:$G$10000, 5,0)</f>
        <v>LUBRICAN SILICONA</v>
      </c>
      <c r="F2331" s="42">
        <f>VLOOKUP(B2331,'[1]87-20-0'!$B$2:$G$10000, 6,0)</f>
        <v>3126.76</v>
      </c>
      <c r="G2331" s="52">
        <f>F2331*(1-$B$15)*(1-(IF(ISERROR(VLOOKUP(A2331,'[2]BASE OFERTAS'!$A$2:$D$800,4,FALSE)),"0 ",VLOOKUP(A2331,'[2]BASE OFERTAS'!$A$2:$D$800,4,FALSE))))</f>
        <v>3126.76</v>
      </c>
      <c r="H2331" s="43"/>
      <c r="I2331" s="44">
        <f t="shared" si="73"/>
        <v>0</v>
      </c>
    </row>
    <row r="2332" spans="1:9" x14ac:dyDescent="0.2">
      <c r="A2332" s="53" t="str">
        <f t="shared" si="72"/>
        <v>TF3LUBRICANTE TEFLON</v>
      </c>
      <c r="B2332" s="41" t="str">
        <f>'[1]87-20-0'!B2316</f>
        <v>LT250T</v>
      </c>
      <c r="C2332" s="41" t="str">
        <f>VLOOKUP(B2332,'[1]87-20-0'!$B$2:$G$10000, 3,0)</f>
        <v>LUBRICANT TEFLON 250</v>
      </c>
      <c r="D2332" s="41" t="str">
        <f>VLOOKUP(B2332,'[1]87-20-0'!$B$2:$G$10000, 4,0)</f>
        <v>TF3</v>
      </c>
      <c r="E2332" s="41" t="str">
        <f>VLOOKUP(B2332,'[1]87-20-0'!$B$2:$G$10000, 5,0)</f>
        <v>LUBRICANTE TEFLON</v>
      </c>
      <c r="F2332" s="42">
        <f>VLOOKUP(B2332,'[1]87-20-0'!$B$2:$G$10000, 6,0)</f>
        <v>2195.9299999999998</v>
      </c>
      <c r="G2332" s="52">
        <f>F2332*(1-$B$15)*(1-(IF(ISERROR(VLOOKUP(A2332,'[2]BASE OFERTAS'!$A$2:$D$800,4,FALSE)),"0 ",VLOOKUP(A2332,'[2]BASE OFERTAS'!$A$2:$D$800,4,FALSE))))</f>
        <v>2195.9299999999998</v>
      </c>
      <c r="H2332" s="43"/>
      <c r="I2332" s="44">
        <f t="shared" si="73"/>
        <v>0</v>
      </c>
    </row>
    <row r="2333" spans="1:9" x14ac:dyDescent="0.2">
      <c r="A2333" s="53" t="str">
        <f t="shared" si="72"/>
        <v>TF3LUBRICANTE TEFLON</v>
      </c>
      <c r="B2333" s="41" t="str">
        <f>'[1]87-20-0'!B2317</f>
        <v>LT440T</v>
      </c>
      <c r="C2333" s="41" t="str">
        <f>VLOOKUP(B2333,'[1]87-20-0'!$B$2:$G$10000, 3,0)</f>
        <v>LUBRICANT TEFLON 440</v>
      </c>
      <c r="D2333" s="41" t="str">
        <f>VLOOKUP(B2333,'[1]87-20-0'!$B$2:$G$10000, 4,0)</f>
        <v>TF3</v>
      </c>
      <c r="E2333" s="41" t="str">
        <f>VLOOKUP(B2333,'[1]87-20-0'!$B$2:$G$10000, 5,0)</f>
        <v>LUBRICANTE TEFLON</v>
      </c>
      <c r="F2333" s="42">
        <f>VLOOKUP(B2333,'[1]87-20-0'!$B$2:$G$10000, 6,0)</f>
        <v>2757.4</v>
      </c>
      <c r="G2333" s="52">
        <f>F2333*(1-$B$15)*(1-(IF(ISERROR(VLOOKUP(A2333,'[2]BASE OFERTAS'!$A$2:$D$800,4,FALSE)),"0 ",VLOOKUP(A2333,'[2]BASE OFERTAS'!$A$2:$D$800,4,FALSE))))</f>
        <v>2757.4</v>
      </c>
      <c r="H2333" s="43"/>
      <c r="I2333" s="44">
        <f t="shared" si="73"/>
        <v>0</v>
      </c>
    </row>
    <row r="2334" spans="1:9" x14ac:dyDescent="0.2">
      <c r="A2334" s="53" t="str">
        <f t="shared" si="72"/>
        <v>KUWAITLUBRICANTE</v>
      </c>
      <c r="B2334" s="41" t="str">
        <f>'[1]87-20-0'!B2318</f>
        <v>LK</v>
      </c>
      <c r="C2334" s="41" t="str">
        <f>VLOOKUP(B2334,'[1]87-20-0'!$B$2:$G$10000, 3,0)</f>
        <v>LUBRICANTE MULTIPROPOSITO</v>
      </c>
      <c r="D2334" s="41" t="str">
        <f>VLOOKUP(B2334,'[1]87-20-0'!$B$2:$G$10000, 4,0)</f>
        <v>KUWAIT</v>
      </c>
      <c r="E2334" s="41" t="str">
        <f>VLOOKUP(B2334,'[1]87-20-0'!$B$2:$G$10000, 5,0)</f>
        <v>LUBRICANTE</v>
      </c>
      <c r="F2334" s="42">
        <f>VLOOKUP(B2334,'[1]87-20-0'!$B$2:$G$10000, 6,0)</f>
        <v>2900.15</v>
      </c>
      <c r="G2334" s="52">
        <f>F2334*(1-$B$15)*(1-(IF(ISERROR(VLOOKUP(A2334,'[2]BASE OFERTAS'!$A$2:$D$800,4,FALSE)),"0 ",VLOOKUP(A2334,'[2]BASE OFERTAS'!$A$2:$D$800,4,FALSE))))</f>
        <v>2900.15</v>
      </c>
      <c r="H2334" s="43"/>
      <c r="I2334" s="44">
        <f t="shared" si="73"/>
        <v>0</v>
      </c>
    </row>
    <row r="2335" spans="1:9" x14ac:dyDescent="0.2">
      <c r="A2335" s="53" t="str">
        <f t="shared" si="72"/>
        <v>PLASTIMETMANG RIEGO</v>
      </c>
      <c r="B2335" s="41" t="str">
        <f>'[1]87-20-0'!B2319</f>
        <v>MT25112P</v>
      </c>
      <c r="C2335" s="41" t="str">
        <f>VLOOKUP(B2335,'[1]87-20-0'!$B$2:$G$10000, 3,0)</f>
        <v>MA "TRICOLO 1 1/2x25</v>
      </c>
      <c r="D2335" s="41" t="str">
        <f>VLOOKUP(B2335,'[1]87-20-0'!$B$2:$G$10000, 4,0)</f>
        <v>PLASTIMET</v>
      </c>
      <c r="E2335" s="41" t="str">
        <f>VLOOKUP(B2335,'[1]87-20-0'!$B$2:$G$10000, 5,0)</f>
        <v>MANG RIEGO</v>
      </c>
      <c r="F2335" s="42">
        <f>VLOOKUP(B2335,'[1]87-20-0'!$B$2:$G$10000, 6,0)</f>
        <v>7283.52</v>
      </c>
      <c r="G2335" s="52">
        <f>F2335*(1-$B$15)*(1-(IF(ISERROR(VLOOKUP(A2335,'[2]BASE OFERTAS'!$A$2:$D$800,4,FALSE)),"0 ",VLOOKUP(A2335,'[2]BASE OFERTAS'!$A$2:$D$800,4,FALSE))))</f>
        <v>6409.4976000000006</v>
      </c>
      <c r="H2335" s="43"/>
      <c r="I2335" s="44">
        <f t="shared" si="73"/>
        <v>0</v>
      </c>
    </row>
    <row r="2336" spans="1:9" x14ac:dyDescent="0.2">
      <c r="A2336" s="53" t="str">
        <f t="shared" si="72"/>
        <v>PLASTIMETMANG RIEGO</v>
      </c>
      <c r="B2336" s="41" t="str">
        <f>'[1]87-20-0'!B2320</f>
        <v>MT251P</v>
      </c>
      <c r="C2336" s="41" t="str">
        <f>VLOOKUP(B2336,'[1]87-20-0'!$B$2:$G$10000, 3,0)</f>
        <v>MA "TRICOLOR" 1"x25</v>
      </c>
      <c r="D2336" s="41" t="str">
        <f>VLOOKUP(B2336,'[1]87-20-0'!$B$2:$G$10000, 4,0)</f>
        <v>PLASTIMET</v>
      </c>
      <c r="E2336" s="41" t="str">
        <f>VLOOKUP(B2336,'[1]87-20-0'!$B$2:$G$10000, 5,0)</f>
        <v>MANG RIEGO</v>
      </c>
      <c r="F2336" s="42">
        <f>VLOOKUP(B2336,'[1]87-20-0'!$B$2:$G$10000, 6,0)</f>
        <v>3736.13</v>
      </c>
      <c r="G2336" s="52">
        <f>F2336*(1-$B$15)*(1-(IF(ISERROR(VLOOKUP(A2336,'[2]BASE OFERTAS'!$A$2:$D$800,4,FALSE)),"0 ",VLOOKUP(A2336,'[2]BASE OFERTAS'!$A$2:$D$800,4,FALSE))))</f>
        <v>3287.7944000000002</v>
      </c>
      <c r="H2336" s="43"/>
      <c r="I2336" s="44">
        <f t="shared" si="73"/>
        <v>0</v>
      </c>
    </row>
    <row r="2337" spans="1:9" x14ac:dyDescent="0.2">
      <c r="A2337" s="53" t="str">
        <f t="shared" si="72"/>
        <v>PLASTIMETMANG RIEGO</v>
      </c>
      <c r="B2337" s="41" t="str">
        <f>'[1]87-20-0'!B2321</f>
        <v>MT501P</v>
      </c>
      <c r="C2337" s="41" t="str">
        <f>VLOOKUP(B2337,'[1]87-20-0'!$B$2:$G$10000, 3,0)</f>
        <v>MA "TRICOLOR" 1"x50</v>
      </c>
      <c r="D2337" s="41" t="str">
        <f>VLOOKUP(B2337,'[1]87-20-0'!$B$2:$G$10000, 4,0)</f>
        <v>PLASTIMET</v>
      </c>
      <c r="E2337" s="41" t="str">
        <f>VLOOKUP(B2337,'[1]87-20-0'!$B$2:$G$10000, 5,0)</f>
        <v>MANG RIEGO</v>
      </c>
      <c r="F2337" s="42">
        <f>VLOOKUP(B2337,'[1]87-20-0'!$B$2:$G$10000, 6,0)</f>
        <v>3736.13</v>
      </c>
      <c r="G2337" s="52">
        <f>F2337*(1-$B$15)*(1-(IF(ISERROR(VLOOKUP(A2337,'[2]BASE OFERTAS'!$A$2:$D$800,4,FALSE)),"0 ",VLOOKUP(A2337,'[2]BASE OFERTAS'!$A$2:$D$800,4,FALSE))))</f>
        <v>3287.7944000000002</v>
      </c>
      <c r="H2337" s="43"/>
      <c r="I2337" s="44">
        <f t="shared" si="73"/>
        <v>0</v>
      </c>
    </row>
    <row r="2338" spans="1:9" x14ac:dyDescent="0.2">
      <c r="A2338" s="53" t="str">
        <f t="shared" si="72"/>
        <v>PLASTIMETMANG RIEGO</v>
      </c>
      <c r="B2338" s="41" t="str">
        <f>'[1]87-20-0'!B2322</f>
        <v>MT1512P</v>
      </c>
      <c r="C2338" s="41" t="str">
        <f>VLOOKUP(B2338,'[1]87-20-0'!$B$2:$G$10000, 3,0)</f>
        <v>MA "TRICOLOR" 1/2x15</v>
      </c>
      <c r="D2338" s="41" t="str">
        <f>VLOOKUP(B2338,'[1]87-20-0'!$B$2:$G$10000, 4,0)</f>
        <v>PLASTIMET</v>
      </c>
      <c r="E2338" s="41" t="str">
        <f>VLOOKUP(B2338,'[1]87-20-0'!$B$2:$G$10000, 5,0)</f>
        <v>MANG RIEGO</v>
      </c>
      <c r="F2338" s="42">
        <f>VLOOKUP(B2338,'[1]87-20-0'!$B$2:$G$10000, 6,0)</f>
        <v>1200.21</v>
      </c>
      <c r="G2338" s="52">
        <f>F2338*(1-$B$15)*(1-(IF(ISERROR(VLOOKUP(A2338,'[2]BASE OFERTAS'!$A$2:$D$800,4,FALSE)),"0 ",VLOOKUP(A2338,'[2]BASE OFERTAS'!$A$2:$D$800,4,FALSE))))</f>
        <v>1056.1848</v>
      </c>
      <c r="H2338" s="43"/>
      <c r="I2338" s="44">
        <f t="shared" si="73"/>
        <v>0</v>
      </c>
    </row>
    <row r="2339" spans="1:9" x14ac:dyDescent="0.2">
      <c r="A2339" s="53" t="str">
        <f t="shared" si="72"/>
        <v>PLASTIMETMANG RIEGO</v>
      </c>
      <c r="B2339" s="41" t="str">
        <f>'[1]87-20-0'!B2323</f>
        <v>MT2512P</v>
      </c>
      <c r="C2339" s="41" t="str">
        <f>VLOOKUP(B2339,'[1]87-20-0'!$B$2:$G$10000, 3,0)</f>
        <v>MA "TRICOLOR" 1/2x25</v>
      </c>
      <c r="D2339" s="41" t="str">
        <f>VLOOKUP(B2339,'[1]87-20-0'!$B$2:$G$10000, 4,0)</f>
        <v>PLASTIMET</v>
      </c>
      <c r="E2339" s="41" t="str">
        <f>VLOOKUP(B2339,'[1]87-20-0'!$B$2:$G$10000, 5,0)</f>
        <v>MANG RIEGO</v>
      </c>
      <c r="F2339" s="42">
        <f>VLOOKUP(B2339,'[1]87-20-0'!$B$2:$G$10000, 6,0)</f>
        <v>1200.21</v>
      </c>
      <c r="G2339" s="52">
        <f>F2339*(1-$B$15)*(1-(IF(ISERROR(VLOOKUP(A2339,'[2]BASE OFERTAS'!$A$2:$D$800,4,FALSE)),"0 ",VLOOKUP(A2339,'[2]BASE OFERTAS'!$A$2:$D$800,4,FALSE))))</f>
        <v>1056.1848</v>
      </c>
      <c r="H2339" s="43"/>
      <c r="I2339" s="44">
        <f t="shared" si="73"/>
        <v>0</v>
      </c>
    </row>
    <row r="2340" spans="1:9" x14ac:dyDescent="0.2">
      <c r="A2340" s="53" t="str">
        <f t="shared" si="72"/>
        <v>PLASTIMETMANG RIEGO</v>
      </c>
      <c r="B2340" s="41" t="str">
        <f>'[1]87-20-0'!B2324</f>
        <v>MT5012P</v>
      </c>
      <c r="C2340" s="41" t="str">
        <f>VLOOKUP(B2340,'[1]87-20-0'!$B$2:$G$10000, 3,0)</f>
        <v>MA "TRICOLOR" 1/2x50</v>
      </c>
      <c r="D2340" s="41" t="str">
        <f>VLOOKUP(B2340,'[1]87-20-0'!$B$2:$G$10000, 4,0)</f>
        <v>PLASTIMET</v>
      </c>
      <c r="E2340" s="41" t="str">
        <f>VLOOKUP(B2340,'[1]87-20-0'!$B$2:$G$10000, 5,0)</f>
        <v>MANG RIEGO</v>
      </c>
      <c r="F2340" s="42">
        <f>VLOOKUP(B2340,'[1]87-20-0'!$B$2:$G$10000, 6,0)</f>
        <v>1200.21</v>
      </c>
      <c r="G2340" s="52">
        <f>F2340*(1-$B$15)*(1-(IF(ISERROR(VLOOKUP(A2340,'[2]BASE OFERTAS'!$A$2:$D$800,4,FALSE)),"0 ",VLOOKUP(A2340,'[2]BASE OFERTAS'!$A$2:$D$800,4,FALSE))))</f>
        <v>1056.1848</v>
      </c>
      <c r="H2340" s="43"/>
      <c r="I2340" s="44">
        <f t="shared" si="73"/>
        <v>0</v>
      </c>
    </row>
    <row r="2341" spans="1:9" x14ac:dyDescent="0.2">
      <c r="A2341" s="53" t="str">
        <f t="shared" si="72"/>
        <v>PLASTIMETMANG RIEGO</v>
      </c>
      <c r="B2341" s="41" t="str">
        <f>'[1]87-20-0'!B2325</f>
        <v>MT1534P</v>
      </c>
      <c r="C2341" s="41" t="str">
        <f>VLOOKUP(B2341,'[1]87-20-0'!$B$2:$G$10000, 3,0)</f>
        <v>MA "TRICOLOR" 3/4x15</v>
      </c>
      <c r="D2341" s="41" t="str">
        <f>VLOOKUP(B2341,'[1]87-20-0'!$B$2:$G$10000, 4,0)</f>
        <v>PLASTIMET</v>
      </c>
      <c r="E2341" s="41" t="str">
        <f>VLOOKUP(B2341,'[1]87-20-0'!$B$2:$G$10000, 5,0)</f>
        <v>MANG RIEGO</v>
      </c>
      <c r="F2341" s="42">
        <f>VLOOKUP(B2341,'[1]87-20-0'!$B$2:$G$10000, 6,0)</f>
        <v>2400.41</v>
      </c>
      <c r="G2341" s="52">
        <f>F2341*(1-$B$15)*(1-(IF(ISERROR(VLOOKUP(A2341,'[2]BASE OFERTAS'!$A$2:$D$800,4,FALSE)),"0 ",VLOOKUP(A2341,'[2]BASE OFERTAS'!$A$2:$D$800,4,FALSE))))</f>
        <v>2112.3607999999999</v>
      </c>
      <c r="H2341" s="43"/>
      <c r="I2341" s="44">
        <f t="shared" si="73"/>
        <v>0</v>
      </c>
    </row>
    <row r="2342" spans="1:9" x14ac:dyDescent="0.2">
      <c r="A2342" s="53" t="str">
        <f t="shared" si="72"/>
        <v>PLASTIMETMANG RIEGO</v>
      </c>
      <c r="B2342" s="41" t="str">
        <f>'[1]87-20-0'!B2326</f>
        <v>MT2534P</v>
      </c>
      <c r="C2342" s="41" t="str">
        <f>VLOOKUP(B2342,'[1]87-20-0'!$B$2:$G$10000, 3,0)</f>
        <v>MA "TRICOLOR" 3/4x25</v>
      </c>
      <c r="D2342" s="41" t="str">
        <f>VLOOKUP(B2342,'[1]87-20-0'!$B$2:$G$10000, 4,0)</f>
        <v>PLASTIMET</v>
      </c>
      <c r="E2342" s="41" t="str">
        <f>VLOOKUP(B2342,'[1]87-20-0'!$B$2:$G$10000, 5,0)</f>
        <v>MANG RIEGO</v>
      </c>
      <c r="F2342" s="42">
        <f>VLOOKUP(B2342,'[1]87-20-0'!$B$2:$G$10000, 6,0)</f>
        <v>2400.41</v>
      </c>
      <c r="G2342" s="52">
        <f>F2342*(1-$B$15)*(1-(IF(ISERROR(VLOOKUP(A2342,'[2]BASE OFERTAS'!$A$2:$D$800,4,FALSE)),"0 ",VLOOKUP(A2342,'[2]BASE OFERTAS'!$A$2:$D$800,4,FALSE))))</f>
        <v>2112.3607999999999</v>
      </c>
      <c r="H2342" s="43"/>
      <c r="I2342" s="44">
        <f t="shared" si="73"/>
        <v>0</v>
      </c>
    </row>
    <row r="2343" spans="1:9" x14ac:dyDescent="0.2">
      <c r="A2343" s="53" t="str">
        <f t="shared" si="72"/>
        <v>PLASTIMETMANG RIEGO</v>
      </c>
      <c r="B2343" s="41" t="str">
        <f>'[1]87-20-0'!B2327</f>
        <v>MT5034P</v>
      </c>
      <c r="C2343" s="41" t="str">
        <f>VLOOKUP(B2343,'[1]87-20-0'!$B$2:$G$10000, 3,0)</f>
        <v>MA "TRICOLOR" 3/4x50</v>
      </c>
      <c r="D2343" s="41" t="str">
        <f>VLOOKUP(B2343,'[1]87-20-0'!$B$2:$G$10000, 4,0)</f>
        <v>PLASTIMET</v>
      </c>
      <c r="E2343" s="41" t="str">
        <f>VLOOKUP(B2343,'[1]87-20-0'!$B$2:$G$10000, 5,0)</f>
        <v>MANG RIEGO</v>
      </c>
      <c r="F2343" s="42">
        <f>VLOOKUP(B2343,'[1]87-20-0'!$B$2:$G$10000, 6,0)</f>
        <v>2400.41</v>
      </c>
      <c r="G2343" s="52">
        <f>F2343*(1-$B$15)*(1-(IF(ISERROR(VLOOKUP(A2343,'[2]BASE OFERTAS'!$A$2:$D$800,4,FALSE)),"0 ",VLOOKUP(A2343,'[2]BASE OFERTAS'!$A$2:$D$800,4,FALSE))))</f>
        <v>2112.3607999999999</v>
      </c>
      <c r="H2343" s="43"/>
      <c r="I2343" s="44">
        <f t="shared" si="73"/>
        <v>0</v>
      </c>
    </row>
    <row r="2344" spans="1:9" x14ac:dyDescent="0.2">
      <c r="A2344" s="53" t="str">
        <f t="shared" si="72"/>
        <v>FUNALMANIJA MINISTERIO</v>
      </c>
      <c r="B2344" s="41" t="str">
        <f>'[1]87-20-0'!B2328</f>
        <v>MAMCCF</v>
      </c>
      <c r="C2344" s="41" t="str">
        <f>VLOOKUP(B2344,'[1]87-20-0'!$B$2:$G$10000, 3,0)</f>
        <v>MA MINI ALU CEPILLA P/COR</v>
      </c>
      <c r="D2344" s="41" t="str">
        <f>VLOOKUP(B2344,'[1]87-20-0'!$B$2:$G$10000, 4,0)</f>
        <v>FUNAL</v>
      </c>
      <c r="E2344" s="41" t="str">
        <f>VLOOKUP(B2344,'[1]87-20-0'!$B$2:$G$10000, 5,0)</f>
        <v>MANIJA MINISTERIO</v>
      </c>
      <c r="F2344" s="42">
        <f>VLOOKUP(B2344,'[1]87-20-0'!$B$2:$G$10000, 6,0)</f>
        <v>2250.77</v>
      </c>
      <c r="G2344" s="52">
        <f>F2344*(1-$B$15)*(1-(IF(ISERROR(VLOOKUP(A2344,'[2]BASE OFERTAS'!$A$2:$D$800,4,FALSE)),"0 ",VLOOKUP(A2344,'[2]BASE OFERTAS'!$A$2:$D$800,4,FALSE))))</f>
        <v>2250.77</v>
      </c>
      <c r="H2344" s="43"/>
      <c r="I2344" s="44">
        <f t="shared" si="73"/>
        <v>0</v>
      </c>
    </row>
    <row r="2345" spans="1:9" x14ac:dyDescent="0.2">
      <c r="A2345" s="53" t="str">
        <f t="shared" si="72"/>
        <v>FUNALMANIJA MINISTERIO</v>
      </c>
      <c r="B2345" s="41" t="str">
        <f>'[1]87-20-0'!B2329</f>
        <v>MAMCLF</v>
      </c>
      <c r="C2345" s="41" t="str">
        <f>VLOOKUP(B2345,'[1]87-20-0'!$B$2:$G$10000, 3,0)</f>
        <v>MA MINI ALU CEPILLA P/LAR</v>
      </c>
      <c r="D2345" s="41" t="str">
        <f>VLOOKUP(B2345,'[1]87-20-0'!$B$2:$G$10000, 4,0)</f>
        <v>FUNAL</v>
      </c>
      <c r="E2345" s="41" t="str">
        <f>VLOOKUP(B2345,'[1]87-20-0'!$B$2:$G$10000, 5,0)</f>
        <v>MANIJA MINISTERIO</v>
      </c>
      <c r="F2345" s="42">
        <f>VLOOKUP(B2345,'[1]87-20-0'!$B$2:$G$10000, 6,0)</f>
        <v>2250.77</v>
      </c>
      <c r="G2345" s="52">
        <f>F2345*(1-$B$15)*(1-(IF(ISERROR(VLOOKUP(A2345,'[2]BASE OFERTAS'!$A$2:$D$800,4,FALSE)),"0 ",VLOOKUP(A2345,'[2]BASE OFERTAS'!$A$2:$D$800,4,FALSE))))</f>
        <v>2250.77</v>
      </c>
      <c r="H2345" s="43"/>
      <c r="I2345" s="44">
        <f t="shared" si="73"/>
        <v>0</v>
      </c>
    </row>
    <row r="2346" spans="1:9" x14ac:dyDescent="0.2">
      <c r="A2346" s="53" t="str">
        <f t="shared" si="72"/>
        <v>FUNALMANIJA MINISTERIO</v>
      </c>
      <c r="B2346" s="41" t="str">
        <f>'[1]87-20-0'!B2330</f>
        <v>MAMCMF</v>
      </c>
      <c r="C2346" s="41" t="str">
        <f>VLOOKUP(B2346,'[1]87-20-0'!$B$2:$G$10000, 3,0)</f>
        <v>MA MINI ALU CEPILLA P/MED</v>
      </c>
      <c r="D2346" s="41" t="str">
        <f>VLOOKUP(B2346,'[1]87-20-0'!$B$2:$G$10000, 4,0)</f>
        <v>FUNAL</v>
      </c>
      <c r="E2346" s="41" t="str">
        <f>VLOOKUP(B2346,'[1]87-20-0'!$B$2:$G$10000, 5,0)</f>
        <v>MANIJA MINISTERIO</v>
      </c>
      <c r="F2346" s="42">
        <f>VLOOKUP(B2346,'[1]87-20-0'!$B$2:$G$10000, 6,0)</f>
        <v>2250.77</v>
      </c>
      <c r="G2346" s="52">
        <f>F2346*(1-$B$15)*(1-(IF(ISERROR(VLOOKUP(A2346,'[2]BASE OFERTAS'!$A$2:$D$800,4,FALSE)),"0 ",VLOOKUP(A2346,'[2]BASE OFERTAS'!$A$2:$D$800,4,FALSE))))</f>
        <v>2250.77</v>
      </c>
      <c r="H2346" s="43"/>
      <c r="I2346" s="44">
        <f t="shared" si="73"/>
        <v>0</v>
      </c>
    </row>
    <row r="2347" spans="1:9" x14ac:dyDescent="0.2">
      <c r="A2347" s="53" t="str">
        <f t="shared" si="72"/>
        <v>FUNALMANIJA MINISTERIO</v>
      </c>
      <c r="B2347" s="41" t="str">
        <f>'[1]87-20-0'!B2331</f>
        <v>MAMPCF</v>
      </c>
      <c r="C2347" s="41" t="str">
        <f>VLOOKUP(B2347,'[1]87-20-0'!$B$2:$G$10000, 3,0)</f>
        <v>MA MINI ALUM PULIDA P/COR</v>
      </c>
      <c r="D2347" s="41" t="str">
        <f>VLOOKUP(B2347,'[1]87-20-0'!$B$2:$G$10000, 4,0)</f>
        <v>FUNAL</v>
      </c>
      <c r="E2347" s="41" t="str">
        <f>VLOOKUP(B2347,'[1]87-20-0'!$B$2:$G$10000, 5,0)</f>
        <v>MANIJA MINISTERIO</v>
      </c>
      <c r="F2347" s="42">
        <f>VLOOKUP(B2347,'[1]87-20-0'!$B$2:$G$10000, 6,0)</f>
        <v>2563.34</v>
      </c>
      <c r="G2347" s="52">
        <f>F2347*(1-$B$15)*(1-(IF(ISERROR(VLOOKUP(A2347,'[2]BASE OFERTAS'!$A$2:$D$800,4,FALSE)),"0 ",VLOOKUP(A2347,'[2]BASE OFERTAS'!$A$2:$D$800,4,FALSE))))</f>
        <v>2563.34</v>
      </c>
      <c r="H2347" s="43"/>
      <c r="I2347" s="44">
        <f t="shared" si="73"/>
        <v>0</v>
      </c>
    </row>
    <row r="2348" spans="1:9" x14ac:dyDescent="0.2">
      <c r="A2348" s="53" t="str">
        <f t="shared" si="72"/>
        <v>FUNALMANIJA MINISTERIO</v>
      </c>
      <c r="B2348" s="41" t="str">
        <f>'[1]87-20-0'!B2332</f>
        <v>MAMPLF</v>
      </c>
      <c r="C2348" s="41" t="str">
        <f>VLOOKUP(B2348,'[1]87-20-0'!$B$2:$G$10000, 3,0)</f>
        <v>MA MINI ALUM PULIDA P/LAR</v>
      </c>
      <c r="D2348" s="41" t="str">
        <f>VLOOKUP(B2348,'[1]87-20-0'!$B$2:$G$10000, 4,0)</f>
        <v>FUNAL</v>
      </c>
      <c r="E2348" s="41" t="str">
        <f>VLOOKUP(B2348,'[1]87-20-0'!$B$2:$G$10000, 5,0)</f>
        <v>MANIJA MINISTERIO</v>
      </c>
      <c r="F2348" s="42">
        <f>VLOOKUP(B2348,'[1]87-20-0'!$B$2:$G$10000, 6,0)</f>
        <v>2563.34</v>
      </c>
      <c r="G2348" s="52">
        <f>F2348*(1-$B$15)*(1-(IF(ISERROR(VLOOKUP(A2348,'[2]BASE OFERTAS'!$A$2:$D$800,4,FALSE)),"0 ",VLOOKUP(A2348,'[2]BASE OFERTAS'!$A$2:$D$800,4,FALSE))))</f>
        <v>2563.34</v>
      </c>
      <c r="H2348" s="43"/>
      <c r="I2348" s="44">
        <f t="shared" si="73"/>
        <v>0</v>
      </c>
    </row>
    <row r="2349" spans="1:9" x14ac:dyDescent="0.2">
      <c r="A2349" s="53" t="str">
        <f t="shared" si="72"/>
        <v>FUNALMANIJA MINISTERIO</v>
      </c>
      <c r="B2349" s="41" t="str">
        <f>'[1]87-20-0'!B2333</f>
        <v>MAMPMF</v>
      </c>
      <c r="C2349" s="41" t="str">
        <f>VLOOKUP(B2349,'[1]87-20-0'!$B$2:$G$10000, 3,0)</f>
        <v>MA MINI ALUM PULIDA P/MED</v>
      </c>
      <c r="D2349" s="41" t="str">
        <f>VLOOKUP(B2349,'[1]87-20-0'!$B$2:$G$10000, 4,0)</f>
        <v>FUNAL</v>
      </c>
      <c r="E2349" s="41" t="str">
        <f>VLOOKUP(B2349,'[1]87-20-0'!$B$2:$G$10000, 5,0)</f>
        <v>MANIJA MINISTERIO</v>
      </c>
      <c r="F2349" s="42">
        <f>VLOOKUP(B2349,'[1]87-20-0'!$B$2:$G$10000, 6,0)</f>
        <v>2563.34</v>
      </c>
      <c r="G2349" s="52">
        <f>F2349*(1-$B$15)*(1-(IF(ISERROR(VLOOKUP(A2349,'[2]BASE OFERTAS'!$A$2:$D$800,4,FALSE)),"0 ",VLOOKUP(A2349,'[2]BASE OFERTAS'!$A$2:$D$800,4,FALSE))))</f>
        <v>2563.34</v>
      </c>
      <c r="H2349" s="43"/>
      <c r="I2349" s="44">
        <f t="shared" si="73"/>
        <v>0</v>
      </c>
    </row>
    <row r="2350" spans="1:9" x14ac:dyDescent="0.2">
      <c r="A2350" s="53" t="str">
        <f t="shared" si="72"/>
        <v>PLASTIMETMANG OXIG/ACETILE</v>
      </c>
      <c r="B2350" s="41" t="str">
        <f>'[1]87-20-0'!B2334</f>
        <v>MOA88P</v>
      </c>
      <c r="C2350" s="41" t="str">
        <f>VLOOKUP(B2350,'[1]87-20-0'!$B$2:$G$10000, 3,0)</f>
        <v>MA OXIGE/ACETILE 8-8</v>
      </c>
      <c r="D2350" s="41" t="str">
        <f>VLOOKUP(B2350,'[1]87-20-0'!$B$2:$G$10000, 4,0)</f>
        <v>PLASTIMET</v>
      </c>
      <c r="E2350" s="41" t="str">
        <f>VLOOKUP(B2350,'[1]87-20-0'!$B$2:$G$10000, 5,0)</f>
        <v>MANG OXIG/ACETILE</v>
      </c>
      <c r="F2350" s="42">
        <f>VLOOKUP(B2350,'[1]87-20-0'!$B$2:$G$10000, 6,0)</f>
        <v>3727.33</v>
      </c>
      <c r="G2350" s="52">
        <f>F2350*(1-$B$15)*(1-(IF(ISERROR(VLOOKUP(A2350,'[2]BASE OFERTAS'!$A$2:$D$800,4,FALSE)),"0 ",VLOOKUP(A2350,'[2]BASE OFERTAS'!$A$2:$D$800,4,FALSE))))</f>
        <v>3280.0504000000001</v>
      </c>
      <c r="H2350" s="43"/>
      <c r="I2350" s="44">
        <f t="shared" si="73"/>
        <v>0</v>
      </c>
    </row>
    <row r="2351" spans="1:9" x14ac:dyDescent="0.2">
      <c r="A2351" s="53" t="str">
        <f t="shared" si="72"/>
        <v>J.C.MANGUERA</v>
      </c>
      <c r="B2351" s="41" t="str">
        <f>'[1]87-20-0'!B2335</f>
        <v>MV10012J</v>
      </c>
      <c r="C2351" s="41" t="str">
        <f>VLOOKUP(B2351,'[1]87-20-0'!$B$2:$G$10000, 3,0)</f>
        <v>MA REF VERDE 1/2x100</v>
      </c>
      <c r="D2351" s="41" t="str">
        <f>VLOOKUP(B2351,'[1]87-20-0'!$B$2:$G$10000, 4,0)</f>
        <v>J.C.</v>
      </c>
      <c r="E2351" s="41" t="str">
        <f>VLOOKUP(B2351,'[1]87-20-0'!$B$2:$G$10000, 5,0)</f>
        <v>MANGUERA</v>
      </c>
      <c r="F2351" s="42">
        <f>VLOOKUP(B2351,'[1]87-20-0'!$B$2:$G$10000, 6,0)</f>
        <v>228.04</v>
      </c>
      <c r="G2351" s="52">
        <f>F2351*(1-$B$15)*(1-(IF(ISERROR(VLOOKUP(A2351,'[2]BASE OFERTAS'!$A$2:$D$800,4,FALSE)),"0 ",VLOOKUP(A2351,'[2]BASE OFERTAS'!$A$2:$D$800,4,FALSE))))</f>
        <v>228.04</v>
      </c>
      <c r="H2351" s="43"/>
      <c r="I2351" s="44">
        <f t="shared" si="73"/>
        <v>0</v>
      </c>
    </row>
    <row r="2352" spans="1:9" x14ac:dyDescent="0.2">
      <c r="A2352" s="53" t="str">
        <f t="shared" si="72"/>
        <v>J.C.MANGUERA</v>
      </c>
      <c r="B2352" s="41" t="str">
        <f>'[1]87-20-0'!B2336</f>
        <v>MV10034J</v>
      </c>
      <c r="C2352" s="41" t="str">
        <f>VLOOKUP(B2352,'[1]87-20-0'!$B$2:$G$10000, 3,0)</f>
        <v>MA REF VERDE 3/4x100</v>
      </c>
      <c r="D2352" s="41" t="str">
        <f>VLOOKUP(B2352,'[1]87-20-0'!$B$2:$G$10000, 4,0)</f>
        <v>J.C.</v>
      </c>
      <c r="E2352" s="41" t="str">
        <f>VLOOKUP(B2352,'[1]87-20-0'!$B$2:$G$10000, 5,0)</f>
        <v>MANGUERA</v>
      </c>
      <c r="F2352" s="42">
        <f>VLOOKUP(B2352,'[1]87-20-0'!$B$2:$G$10000, 6,0)</f>
        <v>456.07</v>
      </c>
      <c r="G2352" s="52">
        <f>F2352*(1-$B$15)*(1-(IF(ISERROR(VLOOKUP(A2352,'[2]BASE OFERTAS'!$A$2:$D$800,4,FALSE)),"0 ",VLOOKUP(A2352,'[2]BASE OFERTAS'!$A$2:$D$800,4,FALSE))))</f>
        <v>456.07</v>
      </c>
      <c r="H2352" s="43"/>
      <c r="I2352" s="44">
        <f t="shared" si="73"/>
        <v>0</v>
      </c>
    </row>
    <row r="2353" spans="1:9" x14ac:dyDescent="0.2">
      <c r="A2353" s="53" t="str">
        <f t="shared" si="72"/>
        <v>J.C.MANGUERA</v>
      </c>
      <c r="B2353" s="41" t="str">
        <f>'[1]87-20-0'!B2337</f>
        <v>MV1512JC</v>
      </c>
      <c r="C2353" s="41" t="str">
        <f>VLOOKUP(B2353,'[1]87-20-0'!$B$2:$G$10000, 3,0)</f>
        <v>MA REFO VERDE 1/2x15</v>
      </c>
      <c r="D2353" s="41" t="str">
        <f>VLOOKUP(B2353,'[1]87-20-0'!$B$2:$G$10000, 4,0)</f>
        <v>J.C.</v>
      </c>
      <c r="E2353" s="41" t="str">
        <f>VLOOKUP(B2353,'[1]87-20-0'!$B$2:$G$10000, 5,0)</f>
        <v>MANGUERA</v>
      </c>
      <c r="F2353" s="42">
        <f>VLOOKUP(B2353,'[1]87-20-0'!$B$2:$G$10000, 6,0)</f>
        <v>228.15</v>
      </c>
      <c r="G2353" s="52">
        <f>F2353*(1-$B$15)*(1-(IF(ISERROR(VLOOKUP(A2353,'[2]BASE OFERTAS'!$A$2:$D$800,4,FALSE)),"0 ",VLOOKUP(A2353,'[2]BASE OFERTAS'!$A$2:$D$800,4,FALSE))))</f>
        <v>228.15</v>
      </c>
      <c r="H2353" s="43"/>
      <c r="I2353" s="44">
        <f t="shared" si="73"/>
        <v>0</v>
      </c>
    </row>
    <row r="2354" spans="1:9" x14ac:dyDescent="0.2">
      <c r="A2354" s="53" t="str">
        <f t="shared" si="72"/>
        <v>J.C.MANGUERA</v>
      </c>
      <c r="B2354" s="41" t="str">
        <f>'[1]87-20-0'!B2338</f>
        <v>MV2512JC</v>
      </c>
      <c r="C2354" s="41" t="str">
        <f>VLOOKUP(B2354,'[1]87-20-0'!$B$2:$G$10000, 3,0)</f>
        <v>MA REFO VERDE 1/2x25</v>
      </c>
      <c r="D2354" s="41" t="str">
        <f>VLOOKUP(B2354,'[1]87-20-0'!$B$2:$G$10000, 4,0)</f>
        <v>J.C.</v>
      </c>
      <c r="E2354" s="41" t="str">
        <f>VLOOKUP(B2354,'[1]87-20-0'!$B$2:$G$10000, 5,0)</f>
        <v>MANGUERA</v>
      </c>
      <c r="F2354" s="42">
        <f>VLOOKUP(B2354,'[1]87-20-0'!$B$2:$G$10000, 6,0)</f>
        <v>228.04</v>
      </c>
      <c r="G2354" s="52">
        <f>F2354*(1-$B$15)*(1-(IF(ISERROR(VLOOKUP(A2354,'[2]BASE OFERTAS'!$A$2:$D$800,4,FALSE)),"0 ",VLOOKUP(A2354,'[2]BASE OFERTAS'!$A$2:$D$800,4,FALSE))))</f>
        <v>228.04</v>
      </c>
      <c r="H2354" s="43"/>
      <c r="I2354" s="44">
        <f t="shared" si="73"/>
        <v>0</v>
      </c>
    </row>
    <row r="2355" spans="1:9" x14ac:dyDescent="0.2">
      <c r="A2355" s="53" t="str">
        <f t="shared" si="72"/>
        <v>J.C.MANGUERA</v>
      </c>
      <c r="B2355" s="41" t="str">
        <f>'[1]87-20-0'!B2339</f>
        <v>MV5012JC</v>
      </c>
      <c r="C2355" s="41" t="str">
        <f>VLOOKUP(B2355,'[1]87-20-0'!$B$2:$G$10000, 3,0)</f>
        <v>MA REFO VERDE 1/2x50</v>
      </c>
      <c r="D2355" s="41" t="str">
        <f>VLOOKUP(B2355,'[1]87-20-0'!$B$2:$G$10000, 4,0)</f>
        <v>J.C.</v>
      </c>
      <c r="E2355" s="41" t="str">
        <f>VLOOKUP(B2355,'[1]87-20-0'!$B$2:$G$10000, 5,0)</f>
        <v>MANGUERA</v>
      </c>
      <c r="F2355" s="42">
        <f>VLOOKUP(B2355,'[1]87-20-0'!$B$2:$G$10000, 6,0)</f>
        <v>228.04</v>
      </c>
      <c r="G2355" s="52">
        <f>F2355*(1-$B$15)*(1-(IF(ISERROR(VLOOKUP(A2355,'[2]BASE OFERTAS'!$A$2:$D$800,4,FALSE)),"0 ",VLOOKUP(A2355,'[2]BASE OFERTAS'!$A$2:$D$800,4,FALSE))))</f>
        <v>228.04</v>
      </c>
      <c r="H2355" s="43"/>
      <c r="I2355" s="44">
        <f t="shared" si="73"/>
        <v>0</v>
      </c>
    </row>
    <row r="2356" spans="1:9" x14ac:dyDescent="0.2">
      <c r="A2356" s="53" t="str">
        <f t="shared" si="72"/>
        <v>J.C.MANGUERA</v>
      </c>
      <c r="B2356" s="41" t="str">
        <f>'[1]87-20-0'!B2340</f>
        <v>MV1534JC</v>
      </c>
      <c r="C2356" s="41" t="str">
        <f>VLOOKUP(B2356,'[1]87-20-0'!$B$2:$G$10000, 3,0)</f>
        <v>MA REFO VERDE 3/4x15</v>
      </c>
      <c r="D2356" s="41" t="str">
        <f>VLOOKUP(B2356,'[1]87-20-0'!$B$2:$G$10000, 4,0)</f>
        <v>J.C.</v>
      </c>
      <c r="E2356" s="41" t="str">
        <f>VLOOKUP(B2356,'[1]87-20-0'!$B$2:$G$10000, 5,0)</f>
        <v>MANGUERA</v>
      </c>
      <c r="F2356" s="42">
        <f>VLOOKUP(B2356,'[1]87-20-0'!$B$2:$G$10000, 6,0)</f>
        <v>456.3</v>
      </c>
      <c r="G2356" s="52">
        <f>F2356*(1-$B$15)*(1-(IF(ISERROR(VLOOKUP(A2356,'[2]BASE OFERTAS'!$A$2:$D$800,4,FALSE)),"0 ",VLOOKUP(A2356,'[2]BASE OFERTAS'!$A$2:$D$800,4,FALSE))))</f>
        <v>456.3</v>
      </c>
      <c r="H2356" s="43"/>
      <c r="I2356" s="44">
        <f t="shared" si="73"/>
        <v>0</v>
      </c>
    </row>
    <row r="2357" spans="1:9" x14ac:dyDescent="0.2">
      <c r="A2357" s="53" t="str">
        <f t="shared" si="72"/>
        <v>J.C.MANGUERA</v>
      </c>
      <c r="B2357" s="41" t="str">
        <f>'[1]87-20-0'!B2341</f>
        <v>MV2534JC</v>
      </c>
      <c r="C2357" s="41" t="str">
        <f>VLOOKUP(B2357,'[1]87-20-0'!$B$2:$G$10000, 3,0)</f>
        <v>MA REFO VERDE 3/4x25</v>
      </c>
      <c r="D2357" s="41" t="str">
        <f>VLOOKUP(B2357,'[1]87-20-0'!$B$2:$G$10000, 4,0)</f>
        <v>J.C.</v>
      </c>
      <c r="E2357" s="41" t="str">
        <f>VLOOKUP(B2357,'[1]87-20-0'!$B$2:$G$10000, 5,0)</f>
        <v>MANGUERA</v>
      </c>
      <c r="F2357" s="42">
        <f>VLOOKUP(B2357,'[1]87-20-0'!$B$2:$G$10000, 6,0)</f>
        <v>456.07</v>
      </c>
      <c r="G2357" s="52">
        <f>F2357*(1-$B$15)*(1-(IF(ISERROR(VLOOKUP(A2357,'[2]BASE OFERTAS'!$A$2:$D$800,4,FALSE)),"0 ",VLOOKUP(A2357,'[2]BASE OFERTAS'!$A$2:$D$800,4,FALSE))))</f>
        <v>456.07</v>
      </c>
      <c r="H2357" s="43"/>
      <c r="I2357" s="44">
        <f t="shared" si="73"/>
        <v>0</v>
      </c>
    </row>
    <row r="2358" spans="1:9" x14ac:dyDescent="0.2">
      <c r="A2358" s="53" t="str">
        <f t="shared" si="72"/>
        <v>J.C.MANGUERA</v>
      </c>
      <c r="B2358" s="41" t="str">
        <f>'[1]87-20-0'!B2342</f>
        <v>MV5034JC</v>
      </c>
      <c r="C2358" s="41" t="str">
        <f>VLOOKUP(B2358,'[1]87-20-0'!$B$2:$G$10000, 3,0)</f>
        <v>MA REFO VERDE 3/4x50</v>
      </c>
      <c r="D2358" s="41" t="str">
        <f>VLOOKUP(B2358,'[1]87-20-0'!$B$2:$G$10000, 4,0)</f>
        <v>J.C.</v>
      </c>
      <c r="E2358" s="41" t="str">
        <f>VLOOKUP(B2358,'[1]87-20-0'!$B$2:$G$10000, 5,0)</f>
        <v>MANGUERA</v>
      </c>
      <c r="F2358" s="42">
        <f>VLOOKUP(B2358,'[1]87-20-0'!$B$2:$G$10000, 6,0)</f>
        <v>456.07</v>
      </c>
      <c r="G2358" s="52">
        <f>F2358*(1-$B$15)*(1-(IF(ISERROR(VLOOKUP(A2358,'[2]BASE OFERTAS'!$A$2:$D$800,4,FALSE)),"0 ",VLOOKUP(A2358,'[2]BASE OFERTAS'!$A$2:$D$800,4,FALSE))))</f>
        <v>456.07</v>
      </c>
      <c r="H2358" s="43"/>
      <c r="I2358" s="44">
        <f t="shared" si="73"/>
        <v>0</v>
      </c>
    </row>
    <row r="2359" spans="1:9" x14ac:dyDescent="0.2">
      <c r="A2359" s="53" t="str">
        <f t="shared" si="72"/>
        <v>EL ROBLEMACETA</v>
      </c>
      <c r="B2359" s="41" t="str">
        <f>'[1]87-20-0'!B2343</f>
        <v>M1000</v>
      </c>
      <c r="C2359" s="41" t="str">
        <f>VLOOKUP(B2359,'[1]87-20-0'!$B$2:$G$10000, 3,0)</f>
        <v>MACETA  1000 g.</v>
      </c>
      <c r="D2359" s="41" t="str">
        <f>VLOOKUP(B2359,'[1]87-20-0'!$B$2:$G$10000, 4,0)</f>
        <v>EL ROBLE</v>
      </c>
      <c r="E2359" s="41" t="str">
        <f>VLOOKUP(B2359,'[1]87-20-0'!$B$2:$G$10000, 5,0)</f>
        <v>MACETA</v>
      </c>
      <c r="F2359" s="42">
        <f>VLOOKUP(B2359,'[1]87-20-0'!$B$2:$G$10000, 6,0)</f>
        <v>7225.2</v>
      </c>
      <c r="G2359" s="52">
        <f>F2359*(1-$B$15)*(1-(IF(ISERROR(VLOOKUP(A2359,'[2]BASE OFERTAS'!$A$2:$D$800,4,FALSE)),"0 ",VLOOKUP(A2359,'[2]BASE OFERTAS'!$A$2:$D$800,4,FALSE))))</f>
        <v>7225.2</v>
      </c>
      <c r="H2359" s="43"/>
      <c r="I2359" s="44">
        <f t="shared" si="73"/>
        <v>0</v>
      </c>
    </row>
    <row r="2360" spans="1:9" x14ac:dyDescent="0.2">
      <c r="A2360" s="53" t="str">
        <f t="shared" si="72"/>
        <v>EL ROBLEMACETA</v>
      </c>
      <c r="B2360" s="41" t="str">
        <f>'[1]87-20-0'!B2344</f>
        <v>M10000</v>
      </c>
      <c r="C2360" s="41" t="str">
        <f>VLOOKUP(B2360,'[1]87-20-0'!$B$2:$G$10000, 3,0)</f>
        <v>MACETA 10000 g.</v>
      </c>
      <c r="D2360" s="41" t="str">
        <f>VLOOKUP(B2360,'[1]87-20-0'!$B$2:$G$10000, 4,0)</f>
        <v>EL ROBLE</v>
      </c>
      <c r="E2360" s="41" t="str">
        <f>VLOOKUP(B2360,'[1]87-20-0'!$B$2:$G$10000, 5,0)</f>
        <v>MACETA</v>
      </c>
      <c r="F2360" s="42">
        <f>VLOOKUP(B2360,'[1]87-20-0'!$B$2:$G$10000, 6,0)</f>
        <v>61347.88</v>
      </c>
      <c r="G2360" s="52">
        <f>F2360*(1-$B$15)*(1-(IF(ISERROR(VLOOKUP(A2360,'[2]BASE OFERTAS'!$A$2:$D$800,4,FALSE)),"0 ",VLOOKUP(A2360,'[2]BASE OFERTAS'!$A$2:$D$800,4,FALSE))))</f>
        <v>61347.88</v>
      </c>
      <c r="H2360" s="43"/>
      <c r="I2360" s="44">
        <f t="shared" si="73"/>
        <v>0</v>
      </c>
    </row>
    <row r="2361" spans="1:9" x14ac:dyDescent="0.2">
      <c r="A2361" s="53" t="str">
        <f t="shared" si="72"/>
        <v>GHERARDIMACETA</v>
      </c>
      <c r="B2361" s="41" t="str">
        <f>'[1]87-20-0'!B2345</f>
        <v>M1000G</v>
      </c>
      <c r="C2361" s="41" t="str">
        <f>VLOOKUP(B2361,'[1]87-20-0'!$B$2:$G$10000, 3,0)</f>
        <v>MACETA 1000g</v>
      </c>
      <c r="D2361" s="41" t="str">
        <f>VLOOKUP(B2361,'[1]87-20-0'!$B$2:$G$10000, 4,0)</f>
        <v>GHERARDI</v>
      </c>
      <c r="E2361" s="41" t="str">
        <f>VLOOKUP(B2361,'[1]87-20-0'!$B$2:$G$10000, 5,0)</f>
        <v>MACETA</v>
      </c>
      <c r="F2361" s="42">
        <f>VLOOKUP(B2361,'[1]87-20-0'!$B$2:$G$10000, 6,0)</f>
        <v>9814.02</v>
      </c>
      <c r="G2361" s="52">
        <f>F2361*(1-$B$15)*(1-(IF(ISERROR(VLOOKUP(A2361,'[2]BASE OFERTAS'!$A$2:$D$800,4,FALSE)),"0 ",VLOOKUP(A2361,'[2]BASE OFERTAS'!$A$2:$D$800,4,FALSE))))</f>
        <v>9814.02</v>
      </c>
      <c r="H2361" s="43"/>
      <c r="I2361" s="44">
        <f t="shared" si="73"/>
        <v>0</v>
      </c>
    </row>
    <row r="2362" spans="1:9" x14ac:dyDescent="0.2">
      <c r="A2362" s="53" t="str">
        <f t="shared" si="72"/>
        <v>EL ROBLEMACETA</v>
      </c>
      <c r="B2362" s="41" t="str">
        <f>'[1]87-20-0'!B2346</f>
        <v>M1250</v>
      </c>
      <c r="C2362" s="41" t="str">
        <f>VLOOKUP(B2362,'[1]87-20-0'!$B$2:$G$10000, 3,0)</f>
        <v>MACETA 1250 g.</v>
      </c>
      <c r="D2362" s="41" t="str">
        <f>VLOOKUP(B2362,'[1]87-20-0'!$B$2:$G$10000, 4,0)</f>
        <v>EL ROBLE</v>
      </c>
      <c r="E2362" s="41" t="str">
        <f>VLOOKUP(B2362,'[1]87-20-0'!$B$2:$G$10000, 5,0)</f>
        <v>MACETA</v>
      </c>
      <c r="F2362" s="42">
        <f>VLOOKUP(B2362,'[1]87-20-0'!$B$2:$G$10000, 6,0)</f>
        <v>8056.52</v>
      </c>
      <c r="G2362" s="52">
        <f>F2362*(1-$B$15)*(1-(IF(ISERROR(VLOOKUP(A2362,'[2]BASE OFERTAS'!$A$2:$D$800,4,FALSE)),"0 ",VLOOKUP(A2362,'[2]BASE OFERTAS'!$A$2:$D$800,4,FALSE))))</f>
        <v>8056.52</v>
      </c>
      <c r="H2362" s="43"/>
      <c r="I2362" s="44">
        <f t="shared" si="73"/>
        <v>0</v>
      </c>
    </row>
    <row r="2363" spans="1:9" x14ac:dyDescent="0.2">
      <c r="A2363" s="53" t="str">
        <f t="shared" si="72"/>
        <v>GHERARDIMACETA</v>
      </c>
      <c r="B2363" s="41" t="str">
        <f>'[1]87-20-0'!B2347</f>
        <v>M1250G</v>
      </c>
      <c r="C2363" s="41" t="str">
        <f>VLOOKUP(B2363,'[1]87-20-0'!$B$2:$G$10000, 3,0)</f>
        <v>MACETA 1250g</v>
      </c>
      <c r="D2363" s="41" t="str">
        <f>VLOOKUP(B2363,'[1]87-20-0'!$B$2:$G$10000, 4,0)</f>
        <v>GHERARDI</v>
      </c>
      <c r="E2363" s="41" t="str">
        <f>VLOOKUP(B2363,'[1]87-20-0'!$B$2:$G$10000, 5,0)</f>
        <v>MACETA</v>
      </c>
      <c r="F2363" s="42">
        <f>VLOOKUP(B2363,'[1]87-20-0'!$B$2:$G$10000, 6,0)</f>
        <v>11285.84</v>
      </c>
      <c r="G2363" s="52">
        <f>F2363*(1-$B$15)*(1-(IF(ISERROR(VLOOKUP(A2363,'[2]BASE OFERTAS'!$A$2:$D$800,4,FALSE)),"0 ",VLOOKUP(A2363,'[2]BASE OFERTAS'!$A$2:$D$800,4,FALSE))))</f>
        <v>11285.84</v>
      </c>
      <c r="H2363" s="43"/>
      <c r="I2363" s="44">
        <f t="shared" si="73"/>
        <v>0</v>
      </c>
    </row>
    <row r="2364" spans="1:9" x14ac:dyDescent="0.2">
      <c r="A2364" s="53" t="str">
        <f t="shared" si="72"/>
        <v>EL ROBLEMACETA</v>
      </c>
      <c r="B2364" s="41" t="str">
        <f>'[1]87-20-0'!B2348</f>
        <v>M1500</v>
      </c>
      <c r="C2364" s="41" t="str">
        <f>VLOOKUP(B2364,'[1]87-20-0'!$B$2:$G$10000, 3,0)</f>
        <v>MACETA 1500 g.</v>
      </c>
      <c r="D2364" s="41" t="str">
        <f>VLOOKUP(B2364,'[1]87-20-0'!$B$2:$G$10000, 4,0)</f>
        <v>EL ROBLE</v>
      </c>
      <c r="E2364" s="41" t="str">
        <f>VLOOKUP(B2364,'[1]87-20-0'!$B$2:$G$10000, 5,0)</f>
        <v>MACETA</v>
      </c>
      <c r="F2364" s="42">
        <f>VLOOKUP(B2364,'[1]87-20-0'!$B$2:$G$10000, 6,0)</f>
        <v>9977.57</v>
      </c>
      <c r="G2364" s="52">
        <f>F2364*(1-$B$15)*(1-(IF(ISERROR(VLOOKUP(A2364,'[2]BASE OFERTAS'!$A$2:$D$800,4,FALSE)),"0 ",VLOOKUP(A2364,'[2]BASE OFERTAS'!$A$2:$D$800,4,FALSE))))</f>
        <v>9977.57</v>
      </c>
      <c r="H2364" s="43"/>
      <c r="I2364" s="44">
        <f t="shared" si="73"/>
        <v>0</v>
      </c>
    </row>
    <row r="2365" spans="1:9" x14ac:dyDescent="0.2">
      <c r="A2365" s="53" t="str">
        <f t="shared" si="72"/>
        <v>GHERARDIMACETA</v>
      </c>
      <c r="B2365" s="41" t="str">
        <f>'[1]87-20-0'!B2349</f>
        <v>M1500G</v>
      </c>
      <c r="C2365" s="41" t="str">
        <f>VLOOKUP(B2365,'[1]87-20-0'!$B$2:$G$10000, 3,0)</f>
        <v>MACETA 1500g</v>
      </c>
      <c r="D2365" s="41" t="str">
        <f>VLOOKUP(B2365,'[1]87-20-0'!$B$2:$G$10000, 4,0)</f>
        <v>GHERARDI</v>
      </c>
      <c r="E2365" s="41" t="str">
        <f>VLOOKUP(B2365,'[1]87-20-0'!$B$2:$G$10000, 5,0)</f>
        <v>MACETA</v>
      </c>
      <c r="F2365" s="42">
        <f>VLOOKUP(B2365,'[1]87-20-0'!$B$2:$G$10000, 6,0)</f>
        <v>11285.84</v>
      </c>
      <c r="G2365" s="52">
        <f>F2365*(1-$B$15)*(1-(IF(ISERROR(VLOOKUP(A2365,'[2]BASE OFERTAS'!$A$2:$D$800,4,FALSE)),"0 ",VLOOKUP(A2365,'[2]BASE OFERTAS'!$A$2:$D$800,4,FALSE))))</f>
        <v>11285.84</v>
      </c>
      <c r="H2365" s="43"/>
      <c r="I2365" s="44">
        <f t="shared" si="73"/>
        <v>0</v>
      </c>
    </row>
    <row r="2366" spans="1:9" x14ac:dyDescent="0.2">
      <c r="A2366" s="53" t="str">
        <f t="shared" si="72"/>
        <v>EL ROBLEMACETA</v>
      </c>
      <c r="B2366" s="41" t="str">
        <f>'[1]87-20-0'!B2350</f>
        <v>M2000</v>
      </c>
      <c r="C2366" s="41" t="str">
        <f>VLOOKUP(B2366,'[1]87-20-0'!$B$2:$G$10000, 3,0)</f>
        <v>MACETA 2000 g.</v>
      </c>
      <c r="D2366" s="41" t="str">
        <f>VLOOKUP(B2366,'[1]87-20-0'!$B$2:$G$10000, 4,0)</f>
        <v>EL ROBLE</v>
      </c>
      <c r="E2366" s="41" t="str">
        <f>VLOOKUP(B2366,'[1]87-20-0'!$B$2:$G$10000, 5,0)</f>
        <v>MACETA</v>
      </c>
      <c r="F2366" s="42">
        <f>VLOOKUP(B2366,'[1]87-20-0'!$B$2:$G$10000, 6,0)</f>
        <v>12951.58</v>
      </c>
      <c r="G2366" s="52">
        <f>F2366*(1-$B$15)*(1-(IF(ISERROR(VLOOKUP(A2366,'[2]BASE OFERTAS'!$A$2:$D$800,4,FALSE)),"0 ",VLOOKUP(A2366,'[2]BASE OFERTAS'!$A$2:$D$800,4,FALSE))))</f>
        <v>12951.58</v>
      </c>
      <c r="H2366" s="43"/>
      <c r="I2366" s="44">
        <f t="shared" si="73"/>
        <v>0</v>
      </c>
    </row>
    <row r="2367" spans="1:9" x14ac:dyDescent="0.2">
      <c r="A2367" s="53" t="str">
        <f t="shared" si="72"/>
        <v>GHERARDIMACETA</v>
      </c>
      <c r="B2367" s="41" t="str">
        <f>'[1]87-20-0'!B2351</f>
        <v>M2000G</v>
      </c>
      <c r="C2367" s="41" t="str">
        <f>VLOOKUP(B2367,'[1]87-20-0'!$B$2:$G$10000, 3,0)</f>
        <v>MACETA 2000g</v>
      </c>
      <c r="D2367" s="41" t="str">
        <f>VLOOKUP(B2367,'[1]87-20-0'!$B$2:$G$10000, 4,0)</f>
        <v>GHERARDI</v>
      </c>
      <c r="E2367" s="41" t="str">
        <f>VLOOKUP(B2367,'[1]87-20-0'!$B$2:$G$10000, 5,0)</f>
        <v>MACETA</v>
      </c>
      <c r="F2367" s="42">
        <f>VLOOKUP(B2367,'[1]87-20-0'!$B$2:$G$10000, 6,0)</f>
        <v>12583.88</v>
      </c>
      <c r="G2367" s="52">
        <f>F2367*(1-$B$15)*(1-(IF(ISERROR(VLOOKUP(A2367,'[2]BASE OFERTAS'!$A$2:$D$800,4,FALSE)),"0 ",VLOOKUP(A2367,'[2]BASE OFERTAS'!$A$2:$D$800,4,FALSE))))</f>
        <v>12583.88</v>
      </c>
      <c r="H2367" s="43"/>
      <c r="I2367" s="44">
        <f t="shared" si="73"/>
        <v>0</v>
      </c>
    </row>
    <row r="2368" spans="1:9" x14ac:dyDescent="0.2">
      <c r="A2368" s="53" t="str">
        <f t="shared" si="72"/>
        <v>EL ROBLEMACETA</v>
      </c>
      <c r="B2368" s="41" t="str">
        <f>'[1]87-20-0'!B2352</f>
        <v>M3000</v>
      </c>
      <c r="C2368" s="41" t="str">
        <f>VLOOKUP(B2368,'[1]87-20-0'!$B$2:$G$10000, 3,0)</f>
        <v>MACETA 3000 g.</v>
      </c>
      <c r="D2368" s="41" t="str">
        <f>VLOOKUP(B2368,'[1]87-20-0'!$B$2:$G$10000, 4,0)</f>
        <v>EL ROBLE</v>
      </c>
      <c r="E2368" s="41" t="str">
        <f>VLOOKUP(B2368,'[1]87-20-0'!$B$2:$G$10000, 5,0)</f>
        <v>MACETA</v>
      </c>
      <c r="F2368" s="42">
        <f>VLOOKUP(B2368,'[1]87-20-0'!$B$2:$G$10000, 6,0)</f>
        <v>20458.439999999999</v>
      </c>
      <c r="G2368" s="52">
        <f>F2368*(1-$B$15)*(1-(IF(ISERROR(VLOOKUP(A2368,'[2]BASE OFERTAS'!$A$2:$D$800,4,FALSE)),"0 ",VLOOKUP(A2368,'[2]BASE OFERTAS'!$A$2:$D$800,4,FALSE))))</f>
        <v>20458.439999999999</v>
      </c>
      <c r="H2368" s="43"/>
      <c r="I2368" s="44">
        <f t="shared" si="73"/>
        <v>0</v>
      </c>
    </row>
    <row r="2369" spans="1:9" x14ac:dyDescent="0.2">
      <c r="A2369" s="53" t="str">
        <f t="shared" si="72"/>
        <v>EL ROBLEMACETA</v>
      </c>
      <c r="B2369" s="41" t="str">
        <f>'[1]87-20-0'!B2353</f>
        <v>M4000</v>
      </c>
      <c r="C2369" s="41" t="str">
        <f>VLOOKUP(B2369,'[1]87-20-0'!$B$2:$G$10000, 3,0)</f>
        <v>MACETA 4000 g.</v>
      </c>
      <c r="D2369" s="41" t="str">
        <f>VLOOKUP(B2369,'[1]87-20-0'!$B$2:$G$10000, 4,0)</f>
        <v>EL ROBLE</v>
      </c>
      <c r="E2369" s="41" t="str">
        <f>VLOOKUP(B2369,'[1]87-20-0'!$B$2:$G$10000, 5,0)</f>
        <v>MACETA</v>
      </c>
      <c r="F2369" s="42">
        <f>VLOOKUP(B2369,'[1]87-20-0'!$B$2:$G$10000, 6,0)</f>
        <v>27937.3</v>
      </c>
      <c r="G2369" s="52">
        <f>F2369*(1-$B$15)*(1-(IF(ISERROR(VLOOKUP(A2369,'[2]BASE OFERTAS'!$A$2:$D$800,4,FALSE)),"0 ",VLOOKUP(A2369,'[2]BASE OFERTAS'!$A$2:$D$800,4,FALSE))))</f>
        <v>27937.3</v>
      </c>
      <c r="H2369" s="43"/>
      <c r="I2369" s="44">
        <f t="shared" si="73"/>
        <v>0</v>
      </c>
    </row>
    <row r="2370" spans="1:9" x14ac:dyDescent="0.2">
      <c r="A2370" s="53" t="str">
        <f t="shared" si="72"/>
        <v>EL ROBLEMACETA</v>
      </c>
      <c r="B2370" s="41" t="str">
        <f>'[1]87-20-0'!B2354</f>
        <v>M500</v>
      </c>
      <c r="C2370" s="41" t="str">
        <f>VLOOKUP(B2370,'[1]87-20-0'!$B$2:$G$10000, 3,0)</f>
        <v>MACETA 500 g.</v>
      </c>
      <c r="D2370" s="41" t="str">
        <f>VLOOKUP(B2370,'[1]87-20-0'!$B$2:$G$10000, 4,0)</f>
        <v>EL ROBLE</v>
      </c>
      <c r="E2370" s="41" t="str">
        <f>VLOOKUP(B2370,'[1]87-20-0'!$B$2:$G$10000, 5,0)</f>
        <v>MACETA</v>
      </c>
      <c r="F2370" s="42">
        <f>VLOOKUP(B2370,'[1]87-20-0'!$B$2:$G$10000, 6,0)</f>
        <v>5185.3100000000004</v>
      </c>
      <c r="G2370" s="52">
        <f>F2370*(1-$B$15)*(1-(IF(ISERROR(VLOOKUP(A2370,'[2]BASE OFERTAS'!$A$2:$D$800,4,FALSE)),"0 ",VLOOKUP(A2370,'[2]BASE OFERTAS'!$A$2:$D$800,4,FALSE))))</f>
        <v>5185.3100000000004</v>
      </c>
      <c r="H2370" s="43"/>
      <c r="I2370" s="44">
        <f t="shared" si="73"/>
        <v>0</v>
      </c>
    </row>
    <row r="2371" spans="1:9" x14ac:dyDescent="0.2">
      <c r="A2371" s="53" t="str">
        <f t="shared" si="72"/>
        <v>EL ROBLEMACETA</v>
      </c>
      <c r="B2371" s="41" t="str">
        <f>'[1]87-20-0'!B2355</f>
        <v>M5000</v>
      </c>
      <c r="C2371" s="41" t="str">
        <f>VLOOKUP(B2371,'[1]87-20-0'!$B$2:$G$10000, 3,0)</f>
        <v>MACETA 5000 g.</v>
      </c>
      <c r="D2371" s="41" t="str">
        <f>VLOOKUP(B2371,'[1]87-20-0'!$B$2:$G$10000, 4,0)</f>
        <v>EL ROBLE</v>
      </c>
      <c r="E2371" s="41" t="str">
        <f>VLOOKUP(B2371,'[1]87-20-0'!$B$2:$G$10000, 5,0)</f>
        <v>MACETA</v>
      </c>
      <c r="F2371" s="42">
        <f>VLOOKUP(B2371,'[1]87-20-0'!$B$2:$G$10000, 6,0)</f>
        <v>34570.269999999997</v>
      </c>
      <c r="G2371" s="52">
        <f>F2371*(1-$B$15)*(1-(IF(ISERROR(VLOOKUP(A2371,'[2]BASE OFERTAS'!$A$2:$D$800,4,FALSE)),"0 ",VLOOKUP(A2371,'[2]BASE OFERTAS'!$A$2:$D$800,4,FALSE))))</f>
        <v>34570.269999999997</v>
      </c>
      <c r="H2371" s="43"/>
      <c r="I2371" s="44">
        <f t="shared" si="73"/>
        <v>0</v>
      </c>
    </row>
    <row r="2372" spans="1:9" x14ac:dyDescent="0.2">
      <c r="A2372" s="53" t="str">
        <f t="shared" si="72"/>
        <v>EL ROBLEMACETA</v>
      </c>
      <c r="B2372" s="41" t="str">
        <f>'[1]87-20-0'!B2356</f>
        <v>M6000</v>
      </c>
      <c r="C2372" s="41" t="str">
        <f>VLOOKUP(B2372,'[1]87-20-0'!$B$2:$G$10000, 3,0)</f>
        <v>MACETA 6000 g.</v>
      </c>
      <c r="D2372" s="41" t="str">
        <f>VLOOKUP(B2372,'[1]87-20-0'!$B$2:$G$10000, 4,0)</f>
        <v>EL ROBLE</v>
      </c>
      <c r="E2372" s="41" t="str">
        <f>VLOOKUP(B2372,'[1]87-20-0'!$B$2:$G$10000, 5,0)</f>
        <v>MACETA</v>
      </c>
      <c r="F2372" s="42">
        <f>VLOOKUP(B2372,'[1]87-20-0'!$B$2:$G$10000, 6,0)</f>
        <v>37485.89</v>
      </c>
      <c r="G2372" s="52">
        <f>F2372*(1-$B$15)*(1-(IF(ISERROR(VLOOKUP(A2372,'[2]BASE OFERTAS'!$A$2:$D$800,4,FALSE)),"0 ",VLOOKUP(A2372,'[2]BASE OFERTAS'!$A$2:$D$800,4,FALSE))))</f>
        <v>37485.89</v>
      </c>
      <c r="H2372" s="43"/>
      <c r="I2372" s="44">
        <f t="shared" si="73"/>
        <v>0</v>
      </c>
    </row>
    <row r="2373" spans="1:9" x14ac:dyDescent="0.2">
      <c r="A2373" s="53" t="str">
        <f t="shared" si="72"/>
        <v>EL ROBLEMACETA</v>
      </c>
      <c r="B2373" s="41" t="str">
        <f>'[1]87-20-0'!B2357</f>
        <v>M750</v>
      </c>
      <c r="C2373" s="41" t="str">
        <f>VLOOKUP(B2373,'[1]87-20-0'!$B$2:$G$10000, 3,0)</f>
        <v>MACETA 750 g.</v>
      </c>
      <c r="D2373" s="41" t="str">
        <f>VLOOKUP(B2373,'[1]87-20-0'!$B$2:$G$10000, 4,0)</f>
        <v>EL ROBLE</v>
      </c>
      <c r="E2373" s="41" t="str">
        <f>VLOOKUP(B2373,'[1]87-20-0'!$B$2:$G$10000, 5,0)</f>
        <v>MACETA</v>
      </c>
      <c r="F2373" s="42">
        <f>VLOOKUP(B2373,'[1]87-20-0'!$B$2:$G$10000, 6,0)</f>
        <v>6283.87</v>
      </c>
      <c r="G2373" s="52">
        <f>F2373*(1-$B$15)*(1-(IF(ISERROR(VLOOKUP(A2373,'[2]BASE OFERTAS'!$A$2:$D$800,4,FALSE)),"0 ",VLOOKUP(A2373,'[2]BASE OFERTAS'!$A$2:$D$800,4,FALSE))))</f>
        <v>6283.87</v>
      </c>
      <c r="H2373" s="43"/>
      <c r="I2373" s="44">
        <f t="shared" si="73"/>
        <v>0</v>
      </c>
    </row>
    <row r="2374" spans="1:9" x14ac:dyDescent="0.2">
      <c r="A2374" s="53" t="str">
        <f t="shared" si="72"/>
        <v>EL ROBLEMACETA</v>
      </c>
      <c r="B2374" s="41" t="str">
        <f>'[1]87-20-0'!B2358</f>
        <v>M8000</v>
      </c>
      <c r="C2374" s="41" t="str">
        <f>VLOOKUP(B2374,'[1]87-20-0'!$B$2:$G$10000, 3,0)</f>
        <v>MACETA 8000 g.</v>
      </c>
      <c r="D2374" s="41" t="str">
        <f>VLOOKUP(B2374,'[1]87-20-0'!$B$2:$G$10000, 4,0)</f>
        <v>EL ROBLE</v>
      </c>
      <c r="E2374" s="41" t="str">
        <f>VLOOKUP(B2374,'[1]87-20-0'!$B$2:$G$10000, 5,0)</f>
        <v>MACETA</v>
      </c>
      <c r="F2374" s="42">
        <f>VLOOKUP(B2374,'[1]87-20-0'!$B$2:$G$10000, 6,0)</f>
        <v>48686.46</v>
      </c>
      <c r="G2374" s="52">
        <f>F2374*(1-$B$15)*(1-(IF(ISERROR(VLOOKUP(A2374,'[2]BASE OFERTAS'!$A$2:$D$800,4,FALSE)),"0 ",VLOOKUP(A2374,'[2]BASE OFERTAS'!$A$2:$D$800,4,FALSE))))</f>
        <v>48686.46</v>
      </c>
      <c r="H2374" s="43"/>
      <c r="I2374" s="44">
        <f t="shared" si="73"/>
        <v>0</v>
      </c>
    </row>
    <row r="2375" spans="1:9" x14ac:dyDescent="0.2">
      <c r="A2375" s="53" t="str">
        <f t="shared" si="72"/>
        <v>VIRGAMACETA</v>
      </c>
      <c r="B2375" s="41" t="str">
        <f>'[1]87-20-0'!B2359</f>
        <v>M500V</v>
      </c>
      <c r="C2375" s="41" t="str">
        <f>VLOOKUP(B2375,'[1]87-20-0'!$B$2:$G$10000, 3,0)</f>
        <v>MACETA ALBANIL  *500*</v>
      </c>
      <c r="D2375" s="41" t="str">
        <f>VLOOKUP(B2375,'[1]87-20-0'!$B$2:$G$10000, 4,0)</f>
        <v>VIRGA</v>
      </c>
      <c r="E2375" s="41" t="str">
        <f>VLOOKUP(B2375,'[1]87-20-0'!$B$2:$G$10000, 5,0)</f>
        <v>MACETA</v>
      </c>
      <c r="F2375" s="42">
        <f>VLOOKUP(B2375,'[1]87-20-0'!$B$2:$G$10000, 6,0)</f>
        <v>3000.77</v>
      </c>
      <c r="G2375" s="52">
        <f>F2375*(1-$B$15)*(1-(IF(ISERROR(VLOOKUP(A2375,'[2]BASE OFERTAS'!$A$2:$D$800,4,FALSE)),"0 ",VLOOKUP(A2375,'[2]BASE OFERTAS'!$A$2:$D$800,4,FALSE))))</f>
        <v>3000.77</v>
      </c>
      <c r="H2375" s="43"/>
      <c r="I2375" s="44">
        <f t="shared" si="73"/>
        <v>0</v>
      </c>
    </row>
    <row r="2376" spans="1:9" x14ac:dyDescent="0.2">
      <c r="A2376" s="53" t="str">
        <f t="shared" si="72"/>
        <v>VIRGAMACETA</v>
      </c>
      <c r="B2376" s="41" t="str">
        <f>'[1]87-20-0'!B2360</f>
        <v>M800V</v>
      </c>
      <c r="C2376" s="41" t="str">
        <f>VLOOKUP(B2376,'[1]87-20-0'!$B$2:$G$10000, 3,0)</f>
        <v>MACETA ALBANIL  *800*</v>
      </c>
      <c r="D2376" s="41" t="str">
        <f>VLOOKUP(B2376,'[1]87-20-0'!$B$2:$G$10000, 4,0)</f>
        <v>VIRGA</v>
      </c>
      <c r="E2376" s="41" t="str">
        <f>VLOOKUP(B2376,'[1]87-20-0'!$B$2:$G$10000, 5,0)</f>
        <v>MACETA</v>
      </c>
      <c r="F2376" s="42">
        <f>VLOOKUP(B2376,'[1]87-20-0'!$B$2:$G$10000, 6,0)</f>
        <v>3898.44</v>
      </c>
      <c r="G2376" s="52">
        <f>F2376*(1-$B$15)*(1-(IF(ISERROR(VLOOKUP(A2376,'[2]BASE OFERTAS'!$A$2:$D$800,4,FALSE)),"0 ",VLOOKUP(A2376,'[2]BASE OFERTAS'!$A$2:$D$800,4,FALSE))))</f>
        <v>3898.44</v>
      </c>
      <c r="H2376" s="43"/>
      <c r="I2376" s="44">
        <f t="shared" si="73"/>
        <v>0</v>
      </c>
    </row>
    <row r="2377" spans="1:9" x14ac:dyDescent="0.2">
      <c r="A2377" s="53" t="str">
        <f t="shared" si="72"/>
        <v>VIRGAMACETA</v>
      </c>
      <c r="B2377" s="41" t="str">
        <f>'[1]87-20-0'!B2361</f>
        <v>M10000V</v>
      </c>
      <c r="C2377" s="41" t="str">
        <f>VLOOKUP(B2377,'[1]87-20-0'!$B$2:$G$10000, 3,0)</f>
        <v>MACETA ALBANIL *10.000*</v>
      </c>
      <c r="D2377" s="41" t="str">
        <f>VLOOKUP(B2377,'[1]87-20-0'!$B$2:$G$10000, 4,0)</f>
        <v>VIRGA</v>
      </c>
      <c r="E2377" s="41" t="str">
        <f>VLOOKUP(B2377,'[1]87-20-0'!$B$2:$G$10000, 5,0)</f>
        <v>MACETA</v>
      </c>
      <c r="F2377" s="42">
        <f>VLOOKUP(B2377,'[1]87-20-0'!$B$2:$G$10000, 6,0)</f>
        <v>37958.53</v>
      </c>
      <c r="G2377" s="52">
        <f>F2377*(1-$B$15)*(1-(IF(ISERROR(VLOOKUP(A2377,'[2]BASE OFERTAS'!$A$2:$D$800,4,FALSE)),"0 ",VLOOKUP(A2377,'[2]BASE OFERTAS'!$A$2:$D$800,4,FALSE))))</f>
        <v>37958.53</v>
      </c>
      <c r="H2377" s="43"/>
      <c r="I2377" s="44">
        <f t="shared" si="73"/>
        <v>0</v>
      </c>
    </row>
    <row r="2378" spans="1:9" x14ac:dyDescent="0.2">
      <c r="A2378" s="53" t="str">
        <f t="shared" si="72"/>
        <v>VIRGAMACETA</v>
      </c>
      <c r="B2378" s="41" t="str">
        <f>'[1]87-20-0'!B2362</f>
        <v>M1000V</v>
      </c>
      <c r="C2378" s="41" t="str">
        <f>VLOOKUP(B2378,'[1]87-20-0'!$B$2:$G$10000, 3,0)</f>
        <v>MACETA ALBANIL *1000*</v>
      </c>
      <c r="D2378" s="41" t="str">
        <f>VLOOKUP(B2378,'[1]87-20-0'!$B$2:$G$10000, 4,0)</f>
        <v>VIRGA</v>
      </c>
      <c r="E2378" s="41" t="str">
        <f>VLOOKUP(B2378,'[1]87-20-0'!$B$2:$G$10000, 5,0)</f>
        <v>MACETA</v>
      </c>
      <c r="F2378" s="42">
        <f>VLOOKUP(B2378,'[1]87-20-0'!$B$2:$G$10000, 6,0)</f>
        <v>4103.6400000000003</v>
      </c>
      <c r="G2378" s="52">
        <f>F2378*(1-$B$15)*(1-(IF(ISERROR(VLOOKUP(A2378,'[2]BASE OFERTAS'!$A$2:$D$800,4,FALSE)),"0 ",VLOOKUP(A2378,'[2]BASE OFERTAS'!$A$2:$D$800,4,FALSE))))</f>
        <v>4103.6400000000003</v>
      </c>
      <c r="H2378" s="43"/>
      <c r="I2378" s="44">
        <f t="shared" si="73"/>
        <v>0</v>
      </c>
    </row>
    <row r="2379" spans="1:9" x14ac:dyDescent="0.2">
      <c r="A2379" s="53" t="str">
        <f t="shared" si="72"/>
        <v>VIRGAMACETA</v>
      </c>
      <c r="B2379" s="41" t="str">
        <f>'[1]87-20-0'!B2363</f>
        <v>M1250V</v>
      </c>
      <c r="C2379" s="41" t="str">
        <f>VLOOKUP(B2379,'[1]87-20-0'!$B$2:$G$10000, 3,0)</f>
        <v>MACETA ALBANIL *1250*</v>
      </c>
      <c r="D2379" s="41" t="str">
        <f>VLOOKUP(B2379,'[1]87-20-0'!$B$2:$G$10000, 4,0)</f>
        <v>VIRGA</v>
      </c>
      <c r="E2379" s="41" t="str">
        <f>VLOOKUP(B2379,'[1]87-20-0'!$B$2:$G$10000, 5,0)</f>
        <v>MACETA</v>
      </c>
      <c r="F2379" s="42">
        <f>VLOOKUP(B2379,'[1]87-20-0'!$B$2:$G$10000, 6,0)</f>
        <v>5001.29</v>
      </c>
      <c r="G2379" s="52">
        <f>F2379*(1-$B$15)*(1-(IF(ISERROR(VLOOKUP(A2379,'[2]BASE OFERTAS'!$A$2:$D$800,4,FALSE)),"0 ",VLOOKUP(A2379,'[2]BASE OFERTAS'!$A$2:$D$800,4,FALSE))))</f>
        <v>5001.29</v>
      </c>
      <c r="H2379" s="43"/>
      <c r="I2379" s="44">
        <f t="shared" si="73"/>
        <v>0</v>
      </c>
    </row>
    <row r="2380" spans="1:9" x14ac:dyDescent="0.2">
      <c r="A2380" s="53" t="str">
        <f t="shared" si="72"/>
        <v>VIRGAMACETA</v>
      </c>
      <c r="B2380" s="41" t="str">
        <f>'[1]87-20-0'!B2364</f>
        <v>M1500V</v>
      </c>
      <c r="C2380" s="41" t="str">
        <f>VLOOKUP(B2380,'[1]87-20-0'!$B$2:$G$10000, 3,0)</f>
        <v>MACETA ALBANIL *1500*</v>
      </c>
      <c r="D2380" s="41" t="str">
        <f>VLOOKUP(B2380,'[1]87-20-0'!$B$2:$G$10000, 4,0)</f>
        <v>VIRGA</v>
      </c>
      <c r="E2380" s="41" t="str">
        <f>VLOOKUP(B2380,'[1]87-20-0'!$B$2:$G$10000, 5,0)</f>
        <v>MACETA</v>
      </c>
      <c r="F2380" s="42">
        <f>VLOOKUP(B2380,'[1]87-20-0'!$B$2:$G$10000, 6,0)</f>
        <v>5693.77</v>
      </c>
      <c r="G2380" s="52">
        <f>F2380*(1-$B$15)*(1-(IF(ISERROR(VLOOKUP(A2380,'[2]BASE OFERTAS'!$A$2:$D$800,4,FALSE)),"0 ",VLOOKUP(A2380,'[2]BASE OFERTAS'!$A$2:$D$800,4,FALSE))))</f>
        <v>5693.77</v>
      </c>
      <c r="H2380" s="43"/>
      <c r="I2380" s="44">
        <f t="shared" si="73"/>
        <v>0</v>
      </c>
    </row>
    <row r="2381" spans="1:9" x14ac:dyDescent="0.2">
      <c r="A2381" s="53" t="str">
        <f t="shared" si="72"/>
        <v>VIRGAMACETA</v>
      </c>
      <c r="B2381" s="41" t="str">
        <f>'[1]87-20-0'!B2365</f>
        <v>M2000V</v>
      </c>
      <c r="C2381" s="41" t="str">
        <f>VLOOKUP(B2381,'[1]87-20-0'!$B$2:$G$10000, 3,0)</f>
        <v>MACETA ALBANIL *2000*</v>
      </c>
      <c r="D2381" s="41" t="str">
        <f>VLOOKUP(B2381,'[1]87-20-0'!$B$2:$G$10000, 4,0)</f>
        <v>VIRGA</v>
      </c>
      <c r="E2381" s="41" t="str">
        <f>VLOOKUP(B2381,'[1]87-20-0'!$B$2:$G$10000, 5,0)</f>
        <v>MACETA</v>
      </c>
      <c r="F2381" s="42">
        <f>VLOOKUP(B2381,'[1]87-20-0'!$B$2:$G$10000, 6,0)</f>
        <v>7745.59</v>
      </c>
      <c r="G2381" s="52">
        <f>F2381*(1-$B$15)*(1-(IF(ISERROR(VLOOKUP(A2381,'[2]BASE OFERTAS'!$A$2:$D$800,4,FALSE)),"0 ",VLOOKUP(A2381,'[2]BASE OFERTAS'!$A$2:$D$800,4,FALSE))))</f>
        <v>7745.59</v>
      </c>
      <c r="H2381" s="43"/>
      <c r="I2381" s="44">
        <f t="shared" si="73"/>
        <v>0</v>
      </c>
    </row>
    <row r="2382" spans="1:9" x14ac:dyDescent="0.2">
      <c r="A2382" s="53" t="str">
        <f t="shared" si="72"/>
        <v>VIRGAMACETA</v>
      </c>
      <c r="B2382" s="41" t="str">
        <f>'[1]87-20-0'!B2366</f>
        <v>M3000V</v>
      </c>
      <c r="C2382" s="41" t="str">
        <f>VLOOKUP(B2382,'[1]87-20-0'!$B$2:$G$10000, 3,0)</f>
        <v>MACETA ALBANIL *3000*</v>
      </c>
      <c r="D2382" s="41" t="str">
        <f>VLOOKUP(B2382,'[1]87-20-0'!$B$2:$G$10000, 4,0)</f>
        <v>VIRGA</v>
      </c>
      <c r="E2382" s="41" t="str">
        <f>VLOOKUP(B2382,'[1]87-20-0'!$B$2:$G$10000, 5,0)</f>
        <v>MACETA</v>
      </c>
      <c r="F2382" s="42">
        <f>VLOOKUP(B2382,'[1]87-20-0'!$B$2:$G$10000, 6,0)</f>
        <v>12695.58</v>
      </c>
      <c r="G2382" s="52">
        <f>F2382*(1-$B$15)*(1-(IF(ISERROR(VLOOKUP(A2382,'[2]BASE OFERTAS'!$A$2:$D$800,4,FALSE)),"0 ",VLOOKUP(A2382,'[2]BASE OFERTAS'!$A$2:$D$800,4,FALSE))))</f>
        <v>12695.58</v>
      </c>
      <c r="H2382" s="43"/>
      <c r="I2382" s="44">
        <f t="shared" si="73"/>
        <v>0</v>
      </c>
    </row>
    <row r="2383" spans="1:9" x14ac:dyDescent="0.2">
      <c r="A2383" s="53" t="str">
        <f t="shared" si="72"/>
        <v>VIRGAMACETA</v>
      </c>
      <c r="B2383" s="41" t="str">
        <f>'[1]87-20-0'!B2367</f>
        <v>M4000V</v>
      </c>
      <c r="C2383" s="41" t="str">
        <f>VLOOKUP(B2383,'[1]87-20-0'!$B$2:$G$10000, 3,0)</f>
        <v>MACETA ALBANIL *4000*</v>
      </c>
      <c r="D2383" s="41" t="str">
        <f>VLOOKUP(B2383,'[1]87-20-0'!$B$2:$G$10000, 4,0)</f>
        <v>VIRGA</v>
      </c>
      <c r="E2383" s="41" t="str">
        <f>VLOOKUP(B2383,'[1]87-20-0'!$B$2:$G$10000, 5,0)</f>
        <v>MACETA</v>
      </c>
      <c r="F2383" s="42">
        <f>VLOOKUP(B2383,'[1]87-20-0'!$B$2:$G$10000, 6,0)</f>
        <v>19235.740000000002</v>
      </c>
      <c r="G2383" s="52">
        <f>F2383*(1-$B$15)*(1-(IF(ISERROR(VLOOKUP(A2383,'[2]BASE OFERTAS'!$A$2:$D$800,4,FALSE)),"0 ",VLOOKUP(A2383,'[2]BASE OFERTAS'!$A$2:$D$800,4,FALSE))))</f>
        <v>19235.740000000002</v>
      </c>
      <c r="H2383" s="43"/>
      <c r="I2383" s="44">
        <f t="shared" si="73"/>
        <v>0</v>
      </c>
    </row>
    <row r="2384" spans="1:9" x14ac:dyDescent="0.2">
      <c r="A2384" s="53" t="str">
        <f t="shared" si="72"/>
        <v>VIRGAMACETA</v>
      </c>
      <c r="B2384" s="41" t="str">
        <f>'[1]87-20-0'!B2368</f>
        <v>M5000V</v>
      </c>
      <c r="C2384" s="41" t="str">
        <f>VLOOKUP(B2384,'[1]87-20-0'!$B$2:$G$10000, 3,0)</f>
        <v>MACETA ALBANIL *5000*</v>
      </c>
      <c r="D2384" s="41" t="str">
        <f>VLOOKUP(B2384,'[1]87-20-0'!$B$2:$G$10000, 4,0)</f>
        <v>VIRGA</v>
      </c>
      <c r="E2384" s="41" t="str">
        <f>VLOOKUP(B2384,'[1]87-20-0'!$B$2:$G$10000, 5,0)</f>
        <v>MACETA</v>
      </c>
      <c r="F2384" s="42">
        <f>VLOOKUP(B2384,'[1]87-20-0'!$B$2:$G$10000, 6,0)</f>
        <v>20005.169999999998</v>
      </c>
      <c r="G2384" s="52">
        <f>F2384*(1-$B$15)*(1-(IF(ISERROR(VLOOKUP(A2384,'[2]BASE OFERTAS'!$A$2:$D$800,4,FALSE)),"0 ",VLOOKUP(A2384,'[2]BASE OFERTAS'!$A$2:$D$800,4,FALSE))))</f>
        <v>20005.169999999998</v>
      </c>
      <c r="H2384" s="43"/>
      <c r="I2384" s="44">
        <f t="shared" si="73"/>
        <v>0</v>
      </c>
    </row>
    <row r="2385" spans="1:9" x14ac:dyDescent="0.2">
      <c r="A2385" s="53" t="str">
        <f t="shared" si="72"/>
        <v>VIRGAMACETA</v>
      </c>
      <c r="B2385" s="41" t="str">
        <f>'[1]87-20-0'!B2369</f>
        <v>M6000V</v>
      </c>
      <c r="C2385" s="41" t="str">
        <f>VLOOKUP(B2385,'[1]87-20-0'!$B$2:$G$10000, 3,0)</f>
        <v>MACETA ALBANIL *6000*</v>
      </c>
      <c r="D2385" s="41" t="str">
        <f>VLOOKUP(B2385,'[1]87-20-0'!$B$2:$G$10000, 4,0)</f>
        <v>VIRGA</v>
      </c>
      <c r="E2385" s="41" t="str">
        <f>VLOOKUP(B2385,'[1]87-20-0'!$B$2:$G$10000, 5,0)</f>
        <v>MACETA</v>
      </c>
      <c r="F2385" s="42">
        <f>VLOOKUP(B2385,'[1]87-20-0'!$B$2:$G$10000, 6,0)</f>
        <v>22313.46</v>
      </c>
      <c r="G2385" s="52">
        <f>F2385*(1-$B$15)*(1-(IF(ISERROR(VLOOKUP(A2385,'[2]BASE OFERTAS'!$A$2:$D$800,4,FALSE)),"0 ",VLOOKUP(A2385,'[2]BASE OFERTAS'!$A$2:$D$800,4,FALSE))))</f>
        <v>22313.46</v>
      </c>
      <c r="H2385" s="43"/>
      <c r="I2385" s="44">
        <f t="shared" si="73"/>
        <v>0</v>
      </c>
    </row>
    <row r="2386" spans="1:9" x14ac:dyDescent="0.2">
      <c r="A2386" s="53" t="str">
        <f t="shared" si="72"/>
        <v>VIRGAMACETA</v>
      </c>
      <c r="B2386" s="41" t="str">
        <f>'[1]87-20-0'!B2370</f>
        <v>M8000V</v>
      </c>
      <c r="C2386" s="41" t="str">
        <f>VLOOKUP(B2386,'[1]87-20-0'!$B$2:$G$10000, 3,0)</f>
        <v>MACETA ALBANIL *8000*</v>
      </c>
      <c r="D2386" s="41" t="str">
        <f>VLOOKUP(B2386,'[1]87-20-0'!$B$2:$G$10000, 4,0)</f>
        <v>VIRGA</v>
      </c>
      <c r="E2386" s="41" t="str">
        <f>VLOOKUP(B2386,'[1]87-20-0'!$B$2:$G$10000, 5,0)</f>
        <v>MACETA</v>
      </c>
      <c r="F2386" s="42">
        <f>VLOOKUP(B2386,'[1]87-20-0'!$B$2:$G$10000, 6,0)</f>
        <v>28904.9</v>
      </c>
      <c r="G2386" s="52">
        <f>F2386*(1-$B$15)*(1-(IF(ISERROR(VLOOKUP(A2386,'[2]BASE OFERTAS'!$A$2:$D$800,4,FALSE)),"0 ",VLOOKUP(A2386,'[2]BASE OFERTAS'!$A$2:$D$800,4,FALSE))))</f>
        <v>28904.9</v>
      </c>
      <c r="H2386" s="43"/>
      <c r="I2386" s="44">
        <f t="shared" si="73"/>
        <v>0</v>
      </c>
    </row>
    <row r="2387" spans="1:9" x14ac:dyDescent="0.2">
      <c r="A2387" s="53" t="str">
        <f t="shared" ref="A2387:A2450" si="74">D2387&amp;E2387</f>
        <v>F/QUINTANAMACETA</v>
      </c>
      <c r="B2387" s="41" t="str">
        <f>'[1]87-20-0'!B2371</f>
        <v>M1000Q</v>
      </c>
      <c r="C2387" s="41" t="str">
        <f>VLOOKUP(B2387,'[1]87-20-0'!$B$2:$G$10000, 3,0)</f>
        <v>MACETA FORJADA  1000grs</v>
      </c>
      <c r="D2387" s="41" t="str">
        <f>VLOOKUP(B2387,'[1]87-20-0'!$B$2:$G$10000, 4,0)</f>
        <v>F/QUINTANA</v>
      </c>
      <c r="E2387" s="41" t="str">
        <f>VLOOKUP(B2387,'[1]87-20-0'!$B$2:$G$10000, 5,0)</f>
        <v>MACETA</v>
      </c>
      <c r="F2387" s="42">
        <f>VLOOKUP(B2387,'[1]87-20-0'!$B$2:$G$10000, 6,0)</f>
        <v>7545.43</v>
      </c>
      <c r="G2387" s="52">
        <f>F2387*(1-$B$15)*(1-(IF(ISERROR(VLOOKUP(A2387,'[2]BASE OFERTAS'!$A$2:$D$800,4,FALSE)),"0 ",VLOOKUP(A2387,'[2]BASE OFERTAS'!$A$2:$D$800,4,FALSE))))</f>
        <v>7545.43</v>
      </c>
      <c r="H2387" s="43"/>
      <c r="I2387" s="44">
        <f t="shared" ref="I2387:I2450" si="75">H2387*G2387</f>
        <v>0</v>
      </c>
    </row>
    <row r="2388" spans="1:9" x14ac:dyDescent="0.2">
      <c r="A2388" s="53" t="str">
        <f t="shared" si="74"/>
        <v>STA. JUANAMACHETE</v>
      </c>
      <c r="B2388" s="41" t="str">
        <f>'[1]87-20-0'!B2372</f>
        <v>M45SJ</v>
      </c>
      <c r="C2388" s="41" t="str">
        <f>VLOOKUP(B2388,'[1]87-20-0'!$B$2:$G$10000, 3,0)</f>
        <v>MACHETE #45cm#</v>
      </c>
      <c r="D2388" s="41" t="str">
        <f>VLOOKUP(B2388,'[1]87-20-0'!$B$2:$G$10000, 4,0)</f>
        <v>STA. JUANA</v>
      </c>
      <c r="E2388" s="41" t="str">
        <f>VLOOKUP(B2388,'[1]87-20-0'!$B$2:$G$10000, 5,0)</f>
        <v>MACHETE</v>
      </c>
      <c r="F2388" s="42">
        <f>VLOOKUP(B2388,'[1]87-20-0'!$B$2:$G$10000, 6,0)</f>
        <v>8097.28</v>
      </c>
      <c r="G2388" s="52">
        <f>F2388*(1-$B$15)*(1-(IF(ISERROR(VLOOKUP(A2388,'[2]BASE OFERTAS'!$A$2:$D$800,4,FALSE)),"0 ",VLOOKUP(A2388,'[2]BASE OFERTAS'!$A$2:$D$800,4,FALSE))))</f>
        <v>8097.28</v>
      </c>
      <c r="H2388" s="43"/>
      <c r="I2388" s="44">
        <f t="shared" si="75"/>
        <v>0</v>
      </c>
    </row>
    <row r="2389" spans="1:9" x14ac:dyDescent="0.2">
      <c r="A2389" s="53" t="str">
        <f t="shared" si="74"/>
        <v>STA. JUANAMACHETE</v>
      </c>
      <c r="B2389" s="41" t="str">
        <f>'[1]87-20-0'!B2373</f>
        <v>M50SJ</v>
      </c>
      <c r="C2389" s="41" t="str">
        <f>VLOOKUP(B2389,'[1]87-20-0'!$B$2:$G$10000, 3,0)</f>
        <v>MACHETE #50 cm#</v>
      </c>
      <c r="D2389" s="41" t="str">
        <f>VLOOKUP(B2389,'[1]87-20-0'!$B$2:$G$10000, 4,0)</f>
        <v>STA. JUANA</v>
      </c>
      <c r="E2389" s="41" t="str">
        <f>VLOOKUP(B2389,'[1]87-20-0'!$B$2:$G$10000, 5,0)</f>
        <v>MACHETE</v>
      </c>
      <c r="F2389" s="42">
        <f>VLOOKUP(B2389,'[1]87-20-0'!$B$2:$G$10000, 6,0)</f>
        <v>8594.41</v>
      </c>
      <c r="G2389" s="52">
        <f>F2389*(1-$B$15)*(1-(IF(ISERROR(VLOOKUP(A2389,'[2]BASE OFERTAS'!$A$2:$D$800,4,FALSE)),"0 ",VLOOKUP(A2389,'[2]BASE OFERTAS'!$A$2:$D$800,4,FALSE))))</f>
        <v>8594.41</v>
      </c>
      <c r="H2389" s="43"/>
      <c r="I2389" s="44">
        <f t="shared" si="75"/>
        <v>0</v>
      </c>
    </row>
    <row r="2390" spans="1:9" x14ac:dyDescent="0.2">
      <c r="A2390" s="53" t="str">
        <f t="shared" si="74"/>
        <v>GHERARDIMACHETE</v>
      </c>
      <c r="B2390" s="41" t="str">
        <f>'[1]87-20-0'!B2374</f>
        <v>M18G</v>
      </c>
      <c r="C2390" s="41" t="str">
        <f>VLOOKUP(B2390,'[1]87-20-0'!$B$2:$G$10000, 3,0)</f>
        <v>MACHETE 18"</v>
      </c>
      <c r="D2390" s="41" t="str">
        <f>VLOOKUP(B2390,'[1]87-20-0'!$B$2:$G$10000, 4,0)</f>
        <v>GHERARDI</v>
      </c>
      <c r="E2390" s="41" t="str">
        <f>VLOOKUP(B2390,'[1]87-20-0'!$B$2:$G$10000, 5,0)</f>
        <v>MACHETE</v>
      </c>
      <c r="F2390" s="42">
        <f>VLOOKUP(B2390,'[1]87-20-0'!$B$2:$G$10000, 6,0)</f>
        <v>22147.03</v>
      </c>
      <c r="G2390" s="52">
        <f>F2390*(1-$B$15)*(1-(IF(ISERROR(VLOOKUP(A2390,'[2]BASE OFERTAS'!$A$2:$D$800,4,FALSE)),"0 ",VLOOKUP(A2390,'[2]BASE OFERTAS'!$A$2:$D$800,4,FALSE))))</f>
        <v>22147.03</v>
      </c>
      <c r="H2390" s="43"/>
      <c r="I2390" s="44">
        <f t="shared" si="75"/>
        <v>0</v>
      </c>
    </row>
    <row r="2391" spans="1:9" x14ac:dyDescent="0.2">
      <c r="A2391" s="53" t="str">
        <f t="shared" si="74"/>
        <v>GHERARDIMACHETE</v>
      </c>
      <c r="B2391" s="41" t="str">
        <f>'[1]87-20-0'!B2375</f>
        <v>MG</v>
      </c>
      <c r="C2391" s="41" t="str">
        <f>VLOOKUP(B2391,'[1]87-20-0'!$B$2:$G$10000, 3,0)</f>
        <v>MACHETE 20"</v>
      </c>
      <c r="D2391" s="41" t="str">
        <f>VLOOKUP(B2391,'[1]87-20-0'!$B$2:$G$10000, 4,0)</f>
        <v>GHERARDI</v>
      </c>
      <c r="E2391" s="41" t="str">
        <f>VLOOKUP(B2391,'[1]87-20-0'!$B$2:$G$10000, 5,0)</f>
        <v>MACHETE</v>
      </c>
      <c r="F2391" s="42">
        <f>VLOOKUP(B2391,'[1]87-20-0'!$B$2:$G$10000, 6,0)</f>
        <v>22862.07</v>
      </c>
      <c r="G2391" s="52">
        <f>F2391*(1-$B$15)*(1-(IF(ISERROR(VLOOKUP(A2391,'[2]BASE OFERTAS'!$A$2:$D$800,4,FALSE)),"0 ",VLOOKUP(A2391,'[2]BASE OFERTAS'!$A$2:$D$800,4,FALSE))))</f>
        <v>22862.07</v>
      </c>
      <c r="H2391" s="43"/>
      <c r="I2391" s="44">
        <f t="shared" si="75"/>
        <v>0</v>
      </c>
    </row>
    <row r="2392" spans="1:9" x14ac:dyDescent="0.2">
      <c r="A2392" s="53" t="str">
        <f t="shared" si="74"/>
        <v>GHERARDIMACHETE</v>
      </c>
      <c r="B2392" s="41" t="str">
        <f>'[1]87-20-0'!B2376</f>
        <v>M22G</v>
      </c>
      <c r="C2392" s="41" t="str">
        <f>VLOOKUP(B2392,'[1]87-20-0'!$B$2:$G$10000, 3,0)</f>
        <v>MACHETE 22"</v>
      </c>
      <c r="D2392" s="41" t="str">
        <f>VLOOKUP(B2392,'[1]87-20-0'!$B$2:$G$10000, 4,0)</f>
        <v>GHERARDI</v>
      </c>
      <c r="E2392" s="41" t="str">
        <f>VLOOKUP(B2392,'[1]87-20-0'!$B$2:$G$10000, 5,0)</f>
        <v>MACHETE</v>
      </c>
      <c r="F2392" s="42">
        <f>VLOOKUP(B2392,'[1]87-20-0'!$B$2:$G$10000, 6,0)</f>
        <v>23647.24</v>
      </c>
      <c r="G2392" s="52">
        <f>F2392*(1-$B$15)*(1-(IF(ISERROR(VLOOKUP(A2392,'[2]BASE OFERTAS'!$A$2:$D$800,4,FALSE)),"0 ",VLOOKUP(A2392,'[2]BASE OFERTAS'!$A$2:$D$800,4,FALSE))))</f>
        <v>23647.24</v>
      </c>
      <c r="H2392" s="43"/>
      <c r="I2392" s="44">
        <f t="shared" si="75"/>
        <v>0</v>
      </c>
    </row>
    <row r="2393" spans="1:9" x14ac:dyDescent="0.2">
      <c r="A2393" s="53" t="str">
        <f t="shared" si="74"/>
        <v>GHERARDIMACHETE</v>
      </c>
      <c r="B2393" s="41" t="str">
        <f>'[1]87-20-0'!B2377</f>
        <v>MP20G</v>
      </c>
      <c r="C2393" s="41" t="str">
        <f>VLOOKUP(B2393,'[1]87-20-0'!$B$2:$G$10000, 3,0)</f>
        <v>MACHETE PULIDO 20"</v>
      </c>
      <c r="D2393" s="41" t="str">
        <f>VLOOKUP(B2393,'[1]87-20-0'!$B$2:$G$10000, 4,0)</f>
        <v>GHERARDI</v>
      </c>
      <c r="E2393" s="41" t="str">
        <f>VLOOKUP(B2393,'[1]87-20-0'!$B$2:$G$10000, 5,0)</f>
        <v>MACHETE</v>
      </c>
      <c r="F2393" s="42">
        <f>VLOOKUP(B2393,'[1]87-20-0'!$B$2:$G$10000, 6,0)</f>
        <v>24608.639999999999</v>
      </c>
      <c r="G2393" s="52">
        <f>F2393*(1-$B$15)*(1-(IF(ISERROR(VLOOKUP(A2393,'[2]BASE OFERTAS'!$A$2:$D$800,4,FALSE)),"0 ",VLOOKUP(A2393,'[2]BASE OFERTAS'!$A$2:$D$800,4,FALSE))))</f>
        <v>24608.639999999999</v>
      </c>
      <c r="H2393" s="43"/>
      <c r="I2393" s="44">
        <f t="shared" si="75"/>
        <v>0</v>
      </c>
    </row>
    <row r="2394" spans="1:9" x14ac:dyDescent="0.2">
      <c r="A2394" s="53" t="str">
        <f t="shared" si="74"/>
        <v>PLASTIMETMANG RIEGO</v>
      </c>
      <c r="B2394" s="41" t="str">
        <f>'[1]87-20-0'!B2378</f>
        <v>MT25114P</v>
      </c>
      <c r="C2394" s="41" t="str">
        <f>VLOOKUP(B2394,'[1]87-20-0'!$B$2:$G$10000, 3,0)</f>
        <v>MAN "TRICOLOR" 1 1/4 x25</v>
      </c>
      <c r="D2394" s="41" t="str">
        <f>VLOOKUP(B2394,'[1]87-20-0'!$B$2:$G$10000, 4,0)</f>
        <v>PLASTIMET</v>
      </c>
      <c r="E2394" s="41" t="str">
        <f>VLOOKUP(B2394,'[1]87-20-0'!$B$2:$G$10000, 5,0)</f>
        <v>MANG RIEGO</v>
      </c>
      <c r="F2394" s="42">
        <f>VLOOKUP(B2394,'[1]87-20-0'!$B$2:$G$10000, 6,0)</f>
        <v>6367.81</v>
      </c>
      <c r="G2394" s="52">
        <f>F2394*(1-$B$15)*(1-(IF(ISERROR(VLOOKUP(A2394,'[2]BASE OFERTAS'!$A$2:$D$800,4,FALSE)),"0 ",VLOOKUP(A2394,'[2]BASE OFERTAS'!$A$2:$D$800,4,FALSE))))</f>
        <v>5603.6728000000003</v>
      </c>
      <c r="H2394" s="43"/>
      <c r="I2394" s="44">
        <f t="shared" si="75"/>
        <v>0</v>
      </c>
    </row>
    <row r="2395" spans="1:9" x14ac:dyDescent="0.2">
      <c r="A2395" s="53" t="str">
        <f t="shared" si="74"/>
        <v>PLASTIMETMANG RIEGO</v>
      </c>
      <c r="B2395" s="41" t="str">
        <f>'[1]87-20-0'!B2379</f>
        <v>MA30112P</v>
      </c>
      <c r="C2395" s="41" t="str">
        <f>VLOOKUP(B2395,'[1]87-20-0'!$B$2:$G$10000, 3,0)</f>
        <v>MAN ASPIR AMAR 1 1/2 x30</v>
      </c>
      <c r="D2395" s="41" t="str">
        <f>VLOOKUP(B2395,'[1]87-20-0'!$B$2:$G$10000, 4,0)</f>
        <v>PLASTIMET</v>
      </c>
      <c r="E2395" s="41" t="str">
        <f>VLOOKUP(B2395,'[1]87-20-0'!$B$2:$G$10000, 5,0)</f>
        <v>MANG RIEGO</v>
      </c>
      <c r="F2395" s="42">
        <f>VLOOKUP(B2395,'[1]87-20-0'!$B$2:$G$10000, 6,0)</f>
        <v>7611.73</v>
      </c>
      <c r="G2395" s="52">
        <f>F2395*(1-$B$15)*(1-(IF(ISERROR(VLOOKUP(A2395,'[2]BASE OFERTAS'!$A$2:$D$800,4,FALSE)),"0 ",VLOOKUP(A2395,'[2]BASE OFERTAS'!$A$2:$D$800,4,FALSE))))</f>
        <v>6698.3224</v>
      </c>
      <c r="H2395" s="43"/>
      <c r="I2395" s="44">
        <f t="shared" si="75"/>
        <v>0</v>
      </c>
    </row>
    <row r="2396" spans="1:9" x14ac:dyDescent="0.2">
      <c r="A2396" s="53" t="str">
        <f t="shared" si="74"/>
        <v>FUNALMANIJA MIN BRONCE</v>
      </c>
      <c r="B2396" s="41" t="str">
        <f>'[1]87-20-0'!B2380</f>
        <v>MBPLMMF</v>
      </c>
      <c r="C2396" s="41" t="str">
        <f>VLOOKUP(B2396,'[1]87-20-0'!$B$2:$G$10000, 3,0)</f>
        <v>MAN BCE PLATIL MINI P/MED</v>
      </c>
      <c r="D2396" s="41" t="str">
        <f>VLOOKUP(B2396,'[1]87-20-0'!$B$2:$G$10000, 4,0)</f>
        <v>FUNAL</v>
      </c>
      <c r="E2396" s="41" t="str">
        <f>VLOOKUP(B2396,'[1]87-20-0'!$B$2:$G$10000, 5,0)</f>
        <v>MANIJA MIN BRONCE</v>
      </c>
      <c r="F2396" s="42">
        <f>VLOOKUP(B2396,'[1]87-20-0'!$B$2:$G$10000, 6,0)</f>
        <v>5132.2700000000004</v>
      </c>
      <c r="G2396" s="52">
        <f>F2396*(1-$B$15)*(1-(IF(ISERROR(VLOOKUP(A2396,'[2]BASE OFERTAS'!$A$2:$D$800,4,FALSE)),"0 ",VLOOKUP(A2396,'[2]BASE OFERTAS'!$A$2:$D$800,4,FALSE))))</f>
        <v>5132.2700000000004</v>
      </c>
      <c r="H2396" s="43"/>
      <c r="I2396" s="44">
        <f t="shared" si="75"/>
        <v>0</v>
      </c>
    </row>
    <row r="2397" spans="1:9" x14ac:dyDescent="0.2">
      <c r="A2397" s="53" t="str">
        <f t="shared" si="74"/>
        <v>FUNALMANIJA MIN BRONCE</v>
      </c>
      <c r="B2397" s="41" t="str">
        <f>'[1]87-20-0'!B2381</f>
        <v>MBPMMF</v>
      </c>
      <c r="C2397" s="41" t="str">
        <f>VLOOKUP(B2397,'[1]87-20-0'!$B$2:$G$10000, 3,0)</f>
        <v>MAN BCE PULID MINIS P/MED</v>
      </c>
      <c r="D2397" s="41" t="str">
        <f>VLOOKUP(B2397,'[1]87-20-0'!$B$2:$G$10000, 4,0)</f>
        <v>FUNAL</v>
      </c>
      <c r="E2397" s="41" t="str">
        <f>VLOOKUP(B2397,'[1]87-20-0'!$B$2:$G$10000, 5,0)</f>
        <v>MANIJA MIN BRONCE</v>
      </c>
      <c r="F2397" s="42">
        <f>VLOOKUP(B2397,'[1]87-20-0'!$B$2:$G$10000, 6,0)</f>
        <v>5132.2700000000004</v>
      </c>
      <c r="G2397" s="52">
        <f>F2397*(1-$B$15)*(1-(IF(ISERROR(VLOOKUP(A2397,'[2]BASE OFERTAS'!$A$2:$D$800,4,FALSE)),"0 ",VLOOKUP(A2397,'[2]BASE OFERTAS'!$A$2:$D$800,4,FALSE))))</f>
        <v>5132.2700000000004</v>
      </c>
      <c r="H2397" s="43"/>
      <c r="I2397" s="44">
        <f t="shared" si="75"/>
        <v>0</v>
      </c>
    </row>
    <row r="2398" spans="1:9" x14ac:dyDescent="0.2">
      <c r="A2398" s="53" t="str">
        <f t="shared" si="74"/>
        <v>FUNALMANIJA BISELADA</v>
      </c>
      <c r="B2398" s="41" t="str">
        <f>'[1]87-20-0'!B2382</f>
        <v>MBPBMF</v>
      </c>
      <c r="C2398" s="41" t="str">
        <f>VLOOKUP(B2398,'[1]87-20-0'!$B$2:$G$10000, 3,0)</f>
        <v>MAN BCE PULIDA *BISELADA*</v>
      </c>
      <c r="D2398" s="41" t="str">
        <f>VLOOKUP(B2398,'[1]87-20-0'!$B$2:$G$10000, 4,0)</f>
        <v>FUNAL</v>
      </c>
      <c r="E2398" s="41" t="str">
        <f>VLOOKUP(B2398,'[1]87-20-0'!$B$2:$G$10000, 5,0)</f>
        <v>MANIJA BISELADA</v>
      </c>
      <c r="F2398" s="42">
        <f>VLOOKUP(B2398,'[1]87-20-0'!$B$2:$G$10000, 6,0)</f>
        <v>8895.33</v>
      </c>
      <c r="G2398" s="52">
        <f>F2398*(1-$B$15)*(1-(IF(ISERROR(VLOOKUP(A2398,'[2]BASE OFERTAS'!$A$2:$D$800,4,FALSE)),"0 ",VLOOKUP(A2398,'[2]BASE OFERTAS'!$A$2:$D$800,4,FALSE))))</f>
        <v>8895.33</v>
      </c>
      <c r="H2398" s="43"/>
      <c r="I2398" s="44">
        <f t="shared" si="75"/>
        <v>0</v>
      </c>
    </row>
    <row r="2399" spans="1:9" x14ac:dyDescent="0.2">
      <c r="A2399" s="53" t="str">
        <f t="shared" si="74"/>
        <v>FUNALMANIJA BISELADA</v>
      </c>
      <c r="B2399" s="41" t="str">
        <f>'[1]87-20-0'!B2383</f>
        <v>MABPCF</v>
      </c>
      <c r="C2399" s="41" t="str">
        <f>VLOOKUP(B2399,'[1]87-20-0'!$B$2:$G$10000, 3,0)</f>
        <v>MAN BISEL ALUM PULI P/COR</v>
      </c>
      <c r="D2399" s="41" t="str">
        <f>VLOOKUP(B2399,'[1]87-20-0'!$B$2:$G$10000, 4,0)</f>
        <v>FUNAL</v>
      </c>
      <c r="E2399" s="41" t="str">
        <f>VLOOKUP(B2399,'[1]87-20-0'!$B$2:$G$10000, 5,0)</f>
        <v>MANIJA BISELADA</v>
      </c>
      <c r="F2399" s="42">
        <f>VLOOKUP(B2399,'[1]87-20-0'!$B$2:$G$10000, 6,0)</f>
        <v>3523.37</v>
      </c>
      <c r="G2399" s="52">
        <f>F2399*(1-$B$15)*(1-(IF(ISERROR(VLOOKUP(A2399,'[2]BASE OFERTAS'!$A$2:$D$800,4,FALSE)),"0 ",VLOOKUP(A2399,'[2]BASE OFERTAS'!$A$2:$D$800,4,FALSE))))</f>
        <v>3523.37</v>
      </c>
      <c r="H2399" s="43"/>
      <c r="I2399" s="44">
        <f t="shared" si="75"/>
        <v>0</v>
      </c>
    </row>
    <row r="2400" spans="1:9" x14ac:dyDescent="0.2">
      <c r="A2400" s="53" t="str">
        <f t="shared" si="74"/>
        <v>FUNALMANIJA BISELADA</v>
      </c>
      <c r="B2400" s="41" t="str">
        <f>'[1]87-20-0'!B2384</f>
        <v>MABPLF</v>
      </c>
      <c r="C2400" s="41" t="str">
        <f>VLOOKUP(B2400,'[1]87-20-0'!$B$2:$G$10000, 3,0)</f>
        <v>MAN BISEL ALUM PULI P/LAR</v>
      </c>
      <c r="D2400" s="41" t="str">
        <f>VLOOKUP(B2400,'[1]87-20-0'!$B$2:$G$10000, 4,0)</f>
        <v>FUNAL</v>
      </c>
      <c r="E2400" s="41" t="str">
        <f>VLOOKUP(B2400,'[1]87-20-0'!$B$2:$G$10000, 5,0)</f>
        <v>MANIJA BISELADA</v>
      </c>
      <c r="F2400" s="42">
        <f>VLOOKUP(B2400,'[1]87-20-0'!$B$2:$G$10000, 6,0)</f>
        <v>3523.37</v>
      </c>
      <c r="G2400" s="52">
        <f>F2400*(1-$B$15)*(1-(IF(ISERROR(VLOOKUP(A2400,'[2]BASE OFERTAS'!$A$2:$D$800,4,FALSE)),"0 ",VLOOKUP(A2400,'[2]BASE OFERTAS'!$A$2:$D$800,4,FALSE))))</f>
        <v>3523.37</v>
      </c>
      <c r="H2400" s="43"/>
      <c r="I2400" s="44">
        <f t="shared" si="75"/>
        <v>0</v>
      </c>
    </row>
    <row r="2401" spans="1:9" x14ac:dyDescent="0.2">
      <c r="A2401" s="53" t="str">
        <f t="shared" si="74"/>
        <v>FUNALMANIJA BISELADA</v>
      </c>
      <c r="B2401" s="41" t="str">
        <f>'[1]87-20-0'!B2385</f>
        <v>MABPMF</v>
      </c>
      <c r="C2401" s="41" t="str">
        <f>VLOOKUP(B2401,'[1]87-20-0'!$B$2:$G$10000, 3,0)</f>
        <v>MAN BISEL ALUM PULI P/MED</v>
      </c>
      <c r="D2401" s="41" t="str">
        <f>VLOOKUP(B2401,'[1]87-20-0'!$B$2:$G$10000, 4,0)</f>
        <v>FUNAL</v>
      </c>
      <c r="E2401" s="41" t="str">
        <f>VLOOKUP(B2401,'[1]87-20-0'!$B$2:$G$10000, 5,0)</f>
        <v>MANIJA BISELADA</v>
      </c>
      <c r="F2401" s="42">
        <f>VLOOKUP(B2401,'[1]87-20-0'!$B$2:$G$10000, 6,0)</f>
        <v>3523.37</v>
      </c>
      <c r="G2401" s="52">
        <f>F2401*(1-$B$15)*(1-(IF(ISERROR(VLOOKUP(A2401,'[2]BASE OFERTAS'!$A$2:$D$800,4,FALSE)),"0 ",VLOOKUP(A2401,'[2]BASE OFERTAS'!$A$2:$D$800,4,FALSE))))</f>
        <v>3523.37</v>
      </c>
      <c r="H2401" s="43"/>
      <c r="I2401" s="44">
        <f t="shared" si="75"/>
        <v>0</v>
      </c>
    </row>
    <row r="2402" spans="1:9" x14ac:dyDescent="0.2">
      <c r="A2402" s="53" t="str">
        <f t="shared" si="74"/>
        <v>PLASTIMETMANG MALLA AZUL</v>
      </c>
      <c r="B2402" s="41" t="str">
        <f>'[1]87-20-0'!B2386</f>
        <v>MMA251P</v>
      </c>
      <c r="C2402" s="41" t="str">
        <f>VLOOKUP(B2402,'[1]87-20-0'!$B$2:$G$10000, 3,0)</f>
        <v>MAN MALL AZUL 1"x25m</v>
      </c>
      <c r="D2402" s="41" t="str">
        <f>VLOOKUP(B2402,'[1]87-20-0'!$B$2:$G$10000, 4,0)</f>
        <v>PLASTIMET</v>
      </c>
      <c r="E2402" s="41" t="str">
        <f>VLOOKUP(B2402,'[1]87-20-0'!$B$2:$G$10000, 5,0)</f>
        <v>MANG MALLA AZUL</v>
      </c>
      <c r="F2402" s="42">
        <f>VLOOKUP(B2402,'[1]87-20-0'!$B$2:$G$10000, 6,0)</f>
        <v>5622.96</v>
      </c>
      <c r="G2402" s="52">
        <f>F2402*(1-$B$15)*(1-(IF(ISERROR(VLOOKUP(A2402,'[2]BASE OFERTAS'!$A$2:$D$800,4,FALSE)),"0 ",VLOOKUP(A2402,'[2]BASE OFERTAS'!$A$2:$D$800,4,FALSE))))</f>
        <v>4948.2048000000004</v>
      </c>
      <c r="H2402" s="43"/>
      <c r="I2402" s="44">
        <f t="shared" si="75"/>
        <v>0</v>
      </c>
    </row>
    <row r="2403" spans="1:9" x14ac:dyDescent="0.2">
      <c r="A2403" s="53" t="str">
        <f t="shared" si="74"/>
        <v>PLASTIMETMANG MALLA AZUL</v>
      </c>
      <c r="B2403" s="41" t="str">
        <f>'[1]87-20-0'!B2387</f>
        <v>MMA2534P</v>
      </c>
      <c r="C2403" s="41" t="str">
        <f>VLOOKUP(B2403,'[1]87-20-0'!$B$2:$G$10000, 3,0)</f>
        <v>MAN MALL AZUL 3/4x25</v>
      </c>
      <c r="D2403" s="41" t="str">
        <f>VLOOKUP(B2403,'[1]87-20-0'!$B$2:$G$10000, 4,0)</f>
        <v>PLASTIMET</v>
      </c>
      <c r="E2403" s="41" t="str">
        <f>VLOOKUP(B2403,'[1]87-20-0'!$B$2:$G$10000, 5,0)</f>
        <v>MANG MALLA AZUL</v>
      </c>
      <c r="F2403" s="42">
        <f>VLOOKUP(B2403,'[1]87-20-0'!$B$2:$G$10000, 6,0)</f>
        <v>3865.77</v>
      </c>
      <c r="G2403" s="52">
        <f>F2403*(1-$B$15)*(1-(IF(ISERROR(VLOOKUP(A2403,'[2]BASE OFERTAS'!$A$2:$D$800,4,FALSE)),"0 ",VLOOKUP(A2403,'[2]BASE OFERTAS'!$A$2:$D$800,4,FALSE))))</f>
        <v>3401.8775999999998</v>
      </c>
      <c r="H2403" s="43"/>
      <c r="I2403" s="44">
        <f t="shared" si="75"/>
        <v>0</v>
      </c>
    </row>
    <row r="2404" spans="1:9" x14ac:dyDescent="0.2">
      <c r="A2404" s="53" t="str">
        <f t="shared" si="74"/>
        <v>PLASTIMETMANG MALLA AZUL</v>
      </c>
      <c r="B2404" s="41" t="str">
        <f>'[1]87-20-0'!B2388</f>
        <v>MMA2512P</v>
      </c>
      <c r="C2404" s="41" t="str">
        <f>VLOOKUP(B2404,'[1]87-20-0'!$B$2:$G$10000, 3,0)</f>
        <v>MAN MALLA AZU 1/2x25</v>
      </c>
      <c r="D2404" s="41" t="str">
        <f>VLOOKUP(B2404,'[1]87-20-0'!$B$2:$G$10000, 4,0)</f>
        <v>PLASTIMET</v>
      </c>
      <c r="E2404" s="41" t="str">
        <f>VLOOKUP(B2404,'[1]87-20-0'!$B$2:$G$10000, 5,0)</f>
        <v>MANG MALLA AZUL</v>
      </c>
      <c r="F2404" s="42">
        <f>VLOOKUP(B2404,'[1]87-20-0'!$B$2:$G$10000, 6,0)</f>
        <v>1816.3</v>
      </c>
      <c r="G2404" s="52">
        <f>F2404*(1-$B$15)*(1-(IF(ISERROR(VLOOKUP(A2404,'[2]BASE OFERTAS'!$A$2:$D$800,4,FALSE)),"0 ",VLOOKUP(A2404,'[2]BASE OFERTAS'!$A$2:$D$800,4,FALSE))))</f>
        <v>1598.3440000000001</v>
      </c>
      <c r="H2404" s="43"/>
      <c r="I2404" s="44">
        <f t="shared" si="75"/>
        <v>0</v>
      </c>
    </row>
    <row r="2405" spans="1:9" x14ac:dyDescent="0.2">
      <c r="A2405" s="53" t="str">
        <f t="shared" si="74"/>
        <v>PLASTIMETMANG MALLA AZUL</v>
      </c>
      <c r="B2405" s="41" t="str">
        <f>'[1]87-20-0'!B2389</f>
        <v>MMA5012P</v>
      </c>
      <c r="C2405" s="41" t="str">
        <f>VLOOKUP(B2405,'[1]87-20-0'!$B$2:$G$10000, 3,0)</f>
        <v>MAN MALLA AZU 1/2x50</v>
      </c>
      <c r="D2405" s="41" t="str">
        <f>VLOOKUP(B2405,'[1]87-20-0'!$B$2:$G$10000, 4,0)</f>
        <v>PLASTIMET</v>
      </c>
      <c r="E2405" s="41" t="str">
        <f>VLOOKUP(B2405,'[1]87-20-0'!$B$2:$G$10000, 5,0)</f>
        <v>MANG MALLA AZUL</v>
      </c>
      <c r="F2405" s="42">
        <f>VLOOKUP(B2405,'[1]87-20-0'!$B$2:$G$10000, 6,0)</f>
        <v>1816.3</v>
      </c>
      <c r="G2405" s="52">
        <f>F2405*(1-$B$15)*(1-(IF(ISERROR(VLOOKUP(A2405,'[2]BASE OFERTAS'!$A$2:$D$800,4,FALSE)),"0 ",VLOOKUP(A2405,'[2]BASE OFERTAS'!$A$2:$D$800,4,FALSE))))</f>
        <v>1598.3440000000001</v>
      </c>
      <c r="H2405" s="43"/>
      <c r="I2405" s="44">
        <f t="shared" si="75"/>
        <v>0</v>
      </c>
    </row>
    <row r="2406" spans="1:9" x14ac:dyDescent="0.2">
      <c r="A2406" s="53" t="str">
        <f t="shared" si="74"/>
        <v>SCMANIJA PULL</v>
      </c>
      <c r="B2406" s="41" t="str">
        <f>'[1]87-20-0'!B2390</f>
        <v>MPCA1SC</v>
      </c>
      <c r="C2406" s="41" t="str">
        <f>VLOOKUP(B2406,'[1]87-20-0'!$B$2:$G$10000, 3,0)</f>
        <v>MAN PULL CRO/AMARI 1</v>
      </c>
      <c r="D2406" s="41" t="str">
        <f>VLOOKUP(B2406,'[1]87-20-0'!$B$2:$G$10000, 4,0)</f>
        <v>SC</v>
      </c>
      <c r="E2406" s="41" t="str">
        <f>VLOOKUP(B2406,'[1]87-20-0'!$B$2:$G$10000, 5,0)</f>
        <v>MANIJA PULL</v>
      </c>
      <c r="F2406" s="42">
        <f>VLOOKUP(B2406,'[1]87-20-0'!$B$2:$G$10000, 6,0)</f>
        <v>721.5</v>
      </c>
      <c r="G2406" s="52">
        <f>F2406*(1-$B$15)*(1-(IF(ISERROR(VLOOKUP(A2406,'[2]BASE OFERTAS'!$A$2:$D$800,4,FALSE)),"0 ",VLOOKUP(A2406,'[2]BASE OFERTAS'!$A$2:$D$800,4,FALSE))))</f>
        <v>721.5</v>
      </c>
      <c r="H2406" s="43"/>
      <c r="I2406" s="44">
        <f t="shared" si="75"/>
        <v>0</v>
      </c>
    </row>
    <row r="2407" spans="1:9" x14ac:dyDescent="0.2">
      <c r="A2407" s="53" t="str">
        <f t="shared" si="74"/>
        <v>SCMANIJA PULL</v>
      </c>
      <c r="B2407" s="41" t="str">
        <f>'[1]87-20-0'!B2391</f>
        <v>MPCA2SC</v>
      </c>
      <c r="C2407" s="41" t="str">
        <f>VLOOKUP(B2407,'[1]87-20-0'!$B$2:$G$10000, 3,0)</f>
        <v>MAN PULL CRO/AMARI 2</v>
      </c>
      <c r="D2407" s="41" t="str">
        <f>VLOOKUP(B2407,'[1]87-20-0'!$B$2:$G$10000, 4,0)</f>
        <v>SC</v>
      </c>
      <c r="E2407" s="41" t="str">
        <f>VLOOKUP(B2407,'[1]87-20-0'!$B$2:$G$10000, 5,0)</f>
        <v>MANIJA PULL</v>
      </c>
      <c r="F2407" s="42">
        <f>VLOOKUP(B2407,'[1]87-20-0'!$B$2:$G$10000, 6,0)</f>
        <v>1207.8599999999999</v>
      </c>
      <c r="G2407" s="52">
        <f>F2407*(1-$B$15)*(1-(IF(ISERROR(VLOOKUP(A2407,'[2]BASE OFERTAS'!$A$2:$D$800,4,FALSE)),"0 ",VLOOKUP(A2407,'[2]BASE OFERTAS'!$A$2:$D$800,4,FALSE))))</f>
        <v>1207.8599999999999</v>
      </c>
      <c r="H2407" s="43"/>
      <c r="I2407" s="44">
        <f t="shared" si="75"/>
        <v>0</v>
      </c>
    </row>
    <row r="2408" spans="1:9" x14ac:dyDescent="0.2">
      <c r="A2408" s="53" t="str">
        <f t="shared" si="74"/>
        <v>J.C.MANGUERA</v>
      </c>
      <c r="B2408" s="41" t="str">
        <f>'[1]87-20-0'!B2392</f>
        <v>MV151JC</v>
      </c>
      <c r="C2408" s="41" t="str">
        <f>VLOOKUP(B2408,'[1]87-20-0'!$B$2:$G$10000, 3,0)</f>
        <v>MAN REFO VERDE 1"x15</v>
      </c>
      <c r="D2408" s="41" t="str">
        <f>VLOOKUP(B2408,'[1]87-20-0'!$B$2:$G$10000, 4,0)</f>
        <v>J.C.</v>
      </c>
      <c r="E2408" s="41" t="str">
        <f>VLOOKUP(B2408,'[1]87-20-0'!$B$2:$G$10000, 5,0)</f>
        <v>MANGUERA</v>
      </c>
      <c r="F2408" s="42">
        <f>VLOOKUP(B2408,'[1]87-20-0'!$B$2:$G$10000, 6,0)</f>
        <v>684.45</v>
      </c>
      <c r="G2408" s="52">
        <f>F2408*(1-$B$15)*(1-(IF(ISERROR(VLOOKUP(A2408,'[2]BASE OFERTAS'!$A$2:$D$800,4,FALSE)),"0 ",VLOOKUP(A2408,'[2]BASE OFERTAS'!$A$2:$D$800,4,FALSE))))</f>
        <v>684.45</v>
      </c>
      <c r="H2408" s="43"/>
      <c r="I2408" s="44">
        <f t="shared" si="75"/>
        <v>0</v>
      </c>
    </row>
    <row r="2409" spans="1:9" x14ac:dyDescent="0.2">
      <c r="A2409" s="53" t="str">
        <f t="shared" si="74"/>
        <v>J.C.MANGUERA</v>
      </c>
      <c r="B2409" s="41" t="str">
        <f>'[1]87-20-0'!B2393</f>
        <v>MV251JC</v>
      </c>
      <c r="C2409" s="41" t="str">
        <f>VLOOKUP(B2409,'[1]87-20-0'!$B$2:$G$10000, 3,0)</f>
        <v>MAN REFO VERDE 1"x25</v>
      </c>
      <c r="D2409" s="41" t="str">
        <f>VLOOKUP(B2409,'[1]87-20-0'!$B$2:$G$10000, 4,0)</f>
        <v>J.C.</v>
      </c>
      <c r="E2409" s="41" t="str">
        <f>VLOOKUP(B2409,'[1]87-20-0'!$B$2:$G$10000, 5,0)</f>
        <v>MANGUERA</v>
      </c>
      <c r="F2409" s="42">
        <f>VLOOKUP(B2409,'[1]87-20-0'!$B$2:$G$10000, 6,0)</f>
        <v>684.11</v>
      </c>
      <c r="G2409" s="52">
        <f>F2409*(1-$B$15)*(1-(IF(ISERROR(VLOOKUP(A2409,'[2]BASE OFERTAS'!$A$2:$D$800,4,FALSE)),"0 ",VLOOKUP(A2409,'[2]BASE OFERTAS'!$A$2:$D$800,4,FALSE))))</f>
        <v>684.11</v>
      </c>
      <c r="H2409" s="43"/>
      <c r="I2409" s="44">
        <f t="shared" si="75"/>
        <v>0</v>
      </c>
    </row>
    <row r="2410" spans="1:9" x14ac:dyDescent="0.2">
      <c r="A2410" s="53" t="str">
        <f t="shared" si="74"/>
        <v>J.C.MANGUERA</v>
      </c>
      <c r="B2410" s="41" t="str">
        <f>'[1]87-20-0'!B2394</f>
        <v>MV501JC</v>
      </c>
      <c r="C2410" s="41" t="str">
        <f>VLOOKUP(B2410,'[1]87-20-0'!$B$2:$G$10000, 3,0)</f>
        <v>MAN REFO VERDE 1"x50</v>
      </c>
      <c r="D2410" s="41" t="str">
        <f>VLOOKUP(B2410,'[1]87-20-0'!$B$2:$G$10000, 4,0)</f>
        <v>J.C.</v>
      </c>
      <c r="E2410" s="41" t="str">
        <f>VLOOKUP(B2410,'[1]87-20-0'!$B$2:$G$10000, 5,0)</f>
        <v>MANGUERA</v>
      </c>
      <c r="F2410" s="42">
        <f>VLOOKUP(B2410,'[1]87-20-0'!$B$2:$G$10000, 6,0)</f>
        <v>684.11</v>
      </c>
      <c r="G2410" s="52">
        <f>F2410*(1-$B$15)*(1-(IF(ISERROR(VLOOKUP(A2410,'[2]BASE OFERTAS'!$A$2:$D$800,4,FALSE)),"0 ",VLOOKUP(A2410,'[2]BASE OFERTAS'!$A$2:$D$800,4,FALSE))))</f>
        <v>684.11</v>
      </c>
      <c r="H2410" s="43"/>
      <c r="I2410" s="44">
        <f t="shared" si="75"/>
        <v>0</v>
      </c>
    </row>
    <row r="2411" spans="1:9" x14ac:dyDescent="0.2">
      <c r="A2411" s="53" t="str">
        <f t="shared" si="74"/>
        <v>PLASTIMETMANG RIEGO</v>
      </c>
      <c r="B2411" s="41" t="str">
        <f>'[1]87-20-0'!B2395</f>
        <v>MJ251P</v>
      </c>
      <c r="C2411" s="41" t="str">
        <f>VLOOKUP(B2411,'[1]87-20-0'!$B$2:$G$10000, 3,0)</f>
        <v>MANG "JARDIN" 1" x25</v>
      </c>
      <c r="D2411" s="41" t="str">
        <f>VLOOKUP(B2411,'[1]87-20-0'!$B$2:$G$10000, 4,0)</f>
        <v>PLASTIMET</v>
      </c>
      <c r="E2411" s="41" t="str">
        <f>VLOOKUP(B2411,'[1]87-20-0'!$B$2:$G$10000, 5,0)</f>
        <v>MANG RIEGO</v>
      </c>
      <c r="F2411" s="42">
        <f>VLOOKUP(B2411,'[1]87-20-0'!$B$2:$G$10000, 6,0)</f>
        <v>2447.19</v>
      </c>
      <c r="G2411" s="52">
        <f>F2411*(1-$B$15)*(1-(IF(ISERROR(VLOOKUP(A2411,'[2]BASE OFERTAS'!$A$2:$D$800,4,FALSE)),"0 ",VLOOKUP(A2411,'[2]BASE OFERTAS'!$A$2:$D$800,4,FALSE))))</f>
        <v>2153.5272</v>
      </c>
      <c r="H2411" s="43"/>
      <c r="I2411" s="44">
        <f t="shared" si="75"/>
        <v>0</v>
      </c>
    </row>
    <row r="2412" spans="1:9" x14ac:dyDescent="0.2">
      <c r="A2412" s="53" t="str">
        <f t="shared" si="74"/>
        <v>PLASTIMETMANG RIEGO</v>
      </c>
      <c r="B2412" s="41" t="str">
        <f>'[1]87-20-0'!B2396</f>
        <v>MJ501P</v>
      </c>
      <c r="C2412" s="41" t="str">
        <f>VLOOKUP(B2412,'[1]87-20-0'!$B$2:$G$10000, 3,0)</f>
        <v>MANG "JARDIN" 1" x50</v>
      </c>
      <c r="D2412" s="41" t="str">
        <f>VLOOKUP(B2412,'[1]87-20-0'!$B$2:$G$10000, 4,0)</f>
        <v>PLASTIMET</v>
      </c>
      <c r="E2412" s="41" t="str">
        <f>VLOOKUP(B2412,'[1]87-20-0'!$B$2:$G$10000, 5,0)</f>
        <v>MANG RIEGO</v>
      </c>
      <c r="F2412" s="42">
        <f>VLOOKUP(B2412,'[1]87-20-0'!$B$2:$G$10000, 6,0)</f>
        <v>2447.19</v>
      </c>
      <c r="G2412" s="52">
        <f>F2412*(1-$B$15)*(1-(IF(ISERROR(VLOOKUP(A2412,'[2]BASE OFERTAS'!$A$2:$D$800,4,FALSE)),"0 ",VLOOKUP(A2412,'[2]BASE OFERTAS'!$A$2:$D$800,4,FALSE))))</f>
        <v>2153.5272</v>
      </c>
      <c r="H2412" s="43"/>
      <c r="I2412" s="44">
        <f t="shared" si="75"/>
        <v>0</v>
      </c>
    </row>
    <row r="2413" spans="1:9" x14ac:dyDescent="0.2">
      <c r="A2413" s="53" t="str">
        <f t="shared" si="74"/>
        <v>PLASTIMETMANG RIEGO</v>
      </c>
      <c r="B2413" s="41" t="str">
        <f>'[1]87-20-0'!B2397</f>
        <v>MJ1512P</v>
      </c>
      <c r="C2413" s="41" t="str">
        <f>VLOOKUP(B2413,'[1]87-20-0'!$B$2:$G$10000, 3,0)</f>
        <v>MANG "JARDIN" 1/2x15</v>
      </c>
      <c r="D2413" s="41" t="str">
        <f>VLOOKUP(B2413,'[1]87-20-0'!$B$2:$G$10000, 4,0)</f>
        <v>PLASTIMET</v>
      </c>
      <c r="E2413" s="41" t="str">
        <f>VLOOKUP(B2413,'[1]87-20-0'!$B$2:$G$10000, 5,0)</f>
        <v>MANG RIEGO</v>
      </c>
      <c r="F2413" s="42">
        <f>VLOOKUP(B2413,'[1]87-20-0'!$B$2:$G$10000, 6,0)</f>
        <v>934.03</v>
      </c>
      <c r="G2413" s="52">
        <f>F2413*(1-$B$15)*(1-(IF(ISERROR(VLOOKUP(A2413,'[2]BASE OFERTAS'!$A$2:$D$800,4,FALSE)),"0 ",VLOOKUP(A2413,'[2]BASE OFERTAS'!$A$2:$D$800,4,FALSE))))</f>
        <v>821.94639999999993</v>
      </c>
      <c r="H2413" s="43"/>
      <c r="I2413" s="44">
        <f t="shared" si="75"/>
        <v>0</v>
      </c>
    </row>
    <row r="2414" spans="1:9" x14ac:dyDescent="0.2">
      <c r="A2414" s="53" t="str">
        <f t="shared" si="74"/>
        <v>PLASTIMETMANG RIEGO</v>
      </c>
      <c r="B2414" s="41" t="str">
        <f>'[1]87-20-0'!B2398</f>
        <v>MJ2512P</v>
      </c>
      <c r="C2414" s="41" t="str">
        <f>VLOOKUP(B2414,'[1]87-20-0'!$B$2:$G$10000, 3,0)</f>
        <v>MANG "JARDIN" 1/2x25</v>
      </c>
      <c r="D2414" s="41" t="str">
        <f>VLOOKUP(B2414,'[1]87-20-0'!$B$2:$G$10000, 4,0)</f>
        <v>PLASTIMET</v>
      </c>
      <c r="E2414" s="41" t="str">
        <f>VLOOKUP(B2414,'[1]87-20-0'!$B$2:$G$10000, 5,0)</f>
        <v>MANG RIEGO</v>
      </c>
      <c r="F2414" s="42">
        <f>VLOOKUP(B2414,'[1]87-20-0'!$B$2:$G$10000, 6,0)</f>
        <v>934.03</v>
      </c>
      <c r="G2414" s="52">
        <f>F2414*(1-$B$15)*(1-(IF(ISERROR(VLOOKUP(A2414,'[2]BASE OFERTAS'!$A$2:$D$800,4,FALSE)),"0 ",VLOOKUP(A2414,'[2]BASE OFERTAS'!$A$2:$D$800,4,FALSE))))</f>
        <v>821.94639999999993</v>
      </c>
      <c r="H2414" s="43"/>
      <c r="I2414" s="44">
        <f t="shared" si="75"/>
        <v>0</v>
      </c>
    </row>
    <row r="2415" spans="1:9" x14ac:dyDescent="0.2">
      <c r="A2415" s="53" t="str">
        <f t="shared" si="74"/>
        <v>PLASTIMETMANG RIEGO</v>
      </c>
      <c r="B2415" s="41" t="str">
        <f>'[1]87-20-0'!B2399</f>
        <v>MJ5012P</v>
      </c>
      <c r="C2415" s="41" t="str">
        <f>VLOOKUP(B2415,'[1]87-20-0'!$B$2:$G$10000, 3,0)</f>
        <v>MANG "JARDIN" 1/2x50</v>
      </c>
      <c r="D2415" s="41" t="str">
        <f>VLOOKUP(B2415,'[1]87-20-0'!$B$2:$G$10000, 4,0)</f>
        <v>PLASTIMET</v>
      </c>
      <c r="E2415" s="41" t="str">
        <f>VLOOKUP(B2415,'[1]87-20-0'!$B$2:$G$10000, 5,0)</f>
        <v>MANG RIEGO</v>
      </c>
      <c r="F2415" s="42">
        <f>VLOOKUP(B2415,'[1]87-20-0'!$B$2:$G$10000, 6,0)</f>
        <v>934.03</v>
      </c>
      <c r="G2415" s="52">
        <f>F2415*(1-$B$15)*(1-(IF(ISERROR(VLOOKUP(A2415,'[2]BASE OFERTAS'!$A$2:$D$800,4,FALSE)),"0 ",VLOOKUP(A2415,'[2]BASE OFERTAS'!$A$2:$D$800,4,FALSE))))</f>
        <v>821.94639999999993</v>
      </c>
      <c r="H2415" s="43"/>
      <c r="I2415" s="44">
        <f t="shared" si="75"/>
        <v>0</v>
      </c>
    </row>
    <row r="2416" spans="1:9" x14ac:dyDescent="0.2">
      <c r="A2416" s="53" t="str">
        <f t="shared" si="74"/>
        <v>PLASTIMETMANG RIEGO</v>
      </c>
      <c r="B2416" s="41" t="str">
        <f>'[1]87-20-0'!B2400</f>
        <v>MJ1534P</v>
      </c>
      <c r="C2416" s="41" t="str">
        <f>VLOOKUP(B2416,'[1]87-20-0'!$B$2:$G$10000, 3,0)</f>
        <v>MANG "JARDIN" 3/4x15</v>
      </c>
      <c r="D2416" s="41" t="str">
        <f>VLOOKUP(B2416,'[1]87-20-0'!$B$2:$G$10000, 4,0)</f>
        <v>PLASTIMET</v>
      </c>
      <c r="E2416" s="41" t="str">
        <f>VLOOKUP(B2416,'[1]87-20-0'!$B$2:$G$10000, 5,0)</f>
        <v>MANG RIEGO</v>
      </c>
      <c r="F2416" s="42">
        <f>VLOOKUP(B2416,'[1]87-20-0'!$B$2:$G$10000, 6,0)</f>
        <v>1868.06</v>
      </c>
      <c r="G2416" s="52">
        <f>F2416*(1-$B$15)*(1-(IF(ISERROR(VLOOKUP(A2416,'[2]BASE OFERTAS'!$A$2:$D$800,4,FALSE)),"0 ",VLOOKUP(A2416,'[2]BASE OFERTAS'!$A$2:$D$800,4,FALSE))))</f>
        <v>1643.8927999999999</v>
      </c>
      <c r="H2416" s="43"/>
      <c r="I2416" s="44">
        <f t="shared" si="75"/>
        <v>0</v>
      </c>
    </row>
    <row r="2417" spans="1:9" x14ac:dyDescent="0.2">
      <c r="A2417" s="53" t="str">
        <f t="shared" si="74"/>
        <v>PLASTIMETMANG RIEGO</v>
      </c>
      <c r="B2417" s="41" t="str">
        <f>'[1]87-20-0'!B2401</f>
        <v>MJ2534P</v>
      </c>
      <c r="C2417" s="41" t="str">
        <f>VLOOKUP(B2417,'[1]87-20-0'!$B$2:$G$10000, 3,0)</f>
        <v>MANG "JARDIN" 3/4x25</v>
      </c>
      <c r="D2417" s="41" t="str">
        <f>VLOOKUP(B2417,'[1]87-20-0'!$B$2:$G$10000, 4,0)</f>
        <v>PLASTIMET</v>
      </c>
      <c r="E2417" s="41" t="str">
        <f>VLOOKUP(B2417,'[1]87-20-0'!$B$2:$G$10000, 5,0)</f>
        <v>MANG RIEGO</v>
      </c>
      <c r="F2417" s="42">
        <f>VLOOKUP(B2417,'[1]87-20-0'!$B$2:$G$10000, 6,0)</f>
        <v>1868.06</v>
      </c>
      <c r="G2417" s="52">
        <f>F2417*(1-$B$15)*(1-(IF(ISERROR(VLOOKUP(A2417,'[2]BASE OFERTAS'!$A$2:$D$800,4,FALSE)),"0 ",VLOOKUP(A2417,'[2]BASE OFERTAS'!$A$2:$D$800,4,FALSE))))</f>
        <v>1643.8927999999999</v>
      </c>
      <c r="H2417" s="43"/>
      <c r="I2417" s="44">
        <f t="shared" si="75"/>
        <v>0</v>
      </c>
    </row>
    <row r="2418" spans="1:9" x14ac:dyDescent="0.2">
      <c r="A2418" s="53" t="str">
        <f t="shared" si="74"/>
        <v>PLASTIMETMANG RIEGO</v>
      </c>
      <c r="B2418" s="41" t="str">
        <f>'[1]87-20-0'!B2402</f>
        <v>MJ5034P</v>
      </c>
      <c r="C2418" s="41" t="str">
        <f>VLOOKUP(B2418,'[1]87-20-0'!$B$2:$G$10000, 3,0)</f>
        <v>MANG "JARDIN" 3/4x50</v>
      </c>
      <c r="D2418" s="41" t="str">
        <f>VLOOKUP(B2418,'[1]87-20-0'!$B$2:$G$10000, 4,0)</f>
        <v>PLASTIMET</v>
      </c>
      <c r="E2418" s="41" t="str">
        <f>VLOOKUP(B2418,'[1]87-20-0'!$B$2:$G$10000, 5,0)</f>
        <v>MANG RIEGO</v>
      </c>
      <c r="F2418" s="42">
        <f>VLOOKUP(B2418,'[1]87-20-0'!$B$2:$G$10000, 6,0)</f>
        <v>1868.06</v>
      </c>
      <c r="G2418" s="52">
        <f>F2418*(1-$B$15)*(1-(IF(ISERROR(VLOOKUP(A2418,'[2]BASE OFERTAS'!$A$2:$D$800,4,FALSE)),"0 ",VLOOKUP(A2418,'[2]BASE OFERTAS'!$A$2:$D$800,4,FALSE))))</f>
        <v>1643.8927999999999</v>
      </c>
      <c r="H2418" s="43"/>
      <c r="I2418" s="44">
        <f t="shared" si="75"/>
        <v>0</v>
      </c>
    </row>
    <row r="2419" spans="1:9" x14ac:dyDescent="0.2">
      <c r="A2419" s="53" t="str">
        <f t="shared" si="74"/>
        <v>FAMAPLAST.MANGUERA MALLADA</v>
      </c>
      <c r="B2419" s="41" t="str">
        <f>'[1]87-20-0'!B2403</f>
        <v>MM1512F</v>
      </c>
      <c r="C2419" s="41" t="str">
        <f>VLOOKUP(B2419,'[1]87-20-0'!$B$2:$G$10000, 3,0)</f>
        <v>MANG MALLADA VERD 1/2x15m</v>
      </c>
      <c r="D2419" s="41" t="str">
        <f>VLOOKUP(B2419,'[1]87-20-0'!$B$2:$G$10000, 4,0)</f>
        <v>FAMAPLAST.</v>
      </c>
      <c r="E2419" s="41" t="str">
        <f>VLOOKUP(B2419,'[1]87-20-0'!$B$2:$G$10000, 5,0)</f>
        <v>MANGUERA MALLADA</v>
      </c>
      <c r="F2419" s="42">
        <f>VLOOKUP(B2419,'[1]87-20-0'!$B$2:$G$10000, 6,0)</f>
        <v>741.57</v>
      </c>
      <c r="G2419" s="52">
        <f>F2419*(1-$B$15)*(1-(IF(ISERROR(VLOOKUP(A2419,'[2]BASE OFERTAS'!$A$2:$D$800,4,FALSE)),"0 ",VLOOKUP(A2419,'[2]BASE OFERTAS'!$A$2:$D$800,4,FALSE))))</f>
        <v>741.57</v>
      </c>
      <c r="H2419" s="43"/>
      <c r="I2419" s="44">
        <f t="shared" si="75"/>
        <v>0</v>
      </c>
    </row>
    <row r="2420" spans="1:9" x14ac:dyDescent="0.2">
      <c r="A2420" s="53" t="str">
        <f t="shared" si="74"/>
        <v>FAMAPLAST.MANGUERA MALLADA</v>
      </c>
      <c r="B2420" s="41" t="str">
        <f>'[1]87-20-0'!B2404</f>
        <v>MM2512F</v>
      </c>
      <c r="C2420" s="41" t="str">
        <f>VLOOKUP(B2420,'[1]87-20-0'!$B$2:$G$10000, 3,0)</f>
        <v>MANG MALLADA VERD 1/2x25m</v>
      </c>
      <c r="D2420" s="41" t="str">
        <f>VLOOKUP(B2420,'[1]87-20-0'!$B$2:$G$10000, 4,0)</f>
        <v>FAMAPLAST.</v>
      </c>
      <c r="E2420" s="41" t="str">
        <f>VLOOKUP(B2420,'[1]87-20-0'!$B$2:$G$10000, 5,0)</f>
        <v>MANGUERA MALLADA</v>
      </c>
      <c r="F2420" s="42">
        <f>VLOOKUP(B2420,'[1]87-20-0'!$B$2:$G$10000, 6,0)</f>
        <v>699.21</v>
      </c>
      <c r="G2420" s="52">
        <f>F2420*(1-$B$15)*(1-(IF(ISERROR(VLOOKUP(A2420,'[2]BASE OFERTAS'!$A$2:$D$800,4,FALSE)),"0 ",VLOOKUP(A2420,'[2]BASE OFERTAS'!$A$2:$D$800,4,FALSE))))</f>
        <v>699.21</v>
      </c>
      <c r="H2420" s="43"/>
      <c r="I2420" s="44">
        <f t="shared" si="75"/>
        <v>0</v>
      </c>
    </row>
    <row r="2421" spans="1:9" x14ac:dyDescent="0.2">
      <c r="A2421" s="53" t="str">
        <f t="shared" si="74"/>
        <v>FAMAPLAST.MANGUERA MALLADA</v>
      </c>
      <c r="B2421" s="41" t="str">
        <f>'[1]87-20-0'!B2405</f>
        <v>MM5012F</v>
      </c>
      <c r="C2421" s="41" t="str">
        <f>VLOOKUP(B2421,'[1]87-20-0'!$B$2:$G$10000, 3,0)</f>
        <v>MANG MALLADA VERD 1/2x50m</v>
      </c>
      <c r="D2421" s="41" t="str">
        <f>VLOOKUP(B2421,'[1]87-20-0'!$B$2:$G$10000, 4,0)</f>
        <v>FAMAPLAST.</v>
      </c>
      <c r="E2421" s="41" t="str">
        <f>VLOOKUP(B2421,'[1]87-20-0'!$B$2:$G$10000, 5,0)</f>
        <v>MANGUERA MALLADA</v>
      </c>
      <c r="F2421" s="42">
        <f>VLOOKUP(B2421,'[1]87-20-0'!$B$2:$G$10000, 6,0)</f>
        <v>698.94</v>
      </c>
      <c r="G2421" s="52">
        <f>F2421*(1-$B$15)*(1-(IF(ISERROR(VLOOKUP(A2421,'[2]BASE OFERTAS'!$A$2:$D$800,4,FALSE)),"0 ",VLOOKUP(A2421,'[2]BASE OFERTAS'!$A$2:$D$800,4,FALSE))))</f>
        <v>698.94</v>
      </c>
      <c r="H2421" s="43"/>
      <c r="I2421" s="44">
        <f t="shared" si="75"/>
        <v>0</v>
      </c>
    </row>
    <row r="2422" spans="1:9" x14ac:dyDescent="0.2">
      <c r="A2422" s="53" t="str">
        <f t="shared" si="74"/>
        <v>FAMAPLAST.MANGUERA MALLADA</v>
      </c>
      <c r="B2422" s="41" t="str">
        <f>'[1]87-20-0'!B2406</f>
        <v>MM1534F</v>
      </c>
      <c r="C2422" s="41" t="str">
        <f>VLOOKUP(B2422,'[1]87-20-0'!$B$2:$G$10000, 3,0)</f>
        <v>MANG MALLADA VERD 3/4x15m</v>
      </c>
      <c r="D2422" s="41" t="str">
        <f>VLOOKUP(B2422,'[1]87-20-0'!$B$2:$G$10000, 4,0)</f>
        <v>FAMAPLAST.</v>
      </c>
      <c r="E2422" s="41" t="str">
        <f>VLOOKUP(B2422,'[1]87-20-0'!$B$2:$G$10000, 5,0)</f>
        <v>MANGUERA MALLADA</v>
      </c>
      <c r="F2422" s="42">
        <f>VLOOKUP(B2422,'[1]87-20-0'!$B$2:$G$10000, 6,0)</f>
        <v>1253.25</v>
      </c>
      <c r="G2422" s="52">
        <f>F2422*(1-$B$15)*(1-(IF(ISERROR(VLOOKUP(A2422,'[2]BASE OFERTAS'!$A$2:$D$800,4,FALSE)),"0 ",VLOOKUP(A2422,'[2]BASE OFERTAS'!$A$2:$D$800,4,FALSE))))</f>
        <v>1253.25</v>
      </c>
      <c r="H2422" s="43"/>
      <c r="I2422" s="44">
        <f t="shared" si="75"/>
        <v>0</v>
      </c>
    </row>
    <row r="2423" spans="1:9" x14ac:dyDescent="0.2">
      <c r="A2423" s="53" t="str">
        <f t="shared" si="74"/>
        <v>FAMAPLAST.MANGUERA MALLADA</v>
      </c>
      <c r="B2423" s="41" t="str">
        <f>'[1]87-20-0'!B2407</f>
        <v>MM2534F</v>
      </c>
      <c r="C2423" s="41" t="str">
        <f>VLOOKUP(B2423,'[1]87-20-0'!$B$2:$G$10000, 3,0)</f>
        <v>MANG MALLADA VERD 3/4x25m</v>
      </c>
      <c r="D2423" s="41" t="str">
        <f>VLOOKUP(B2423,'[1]87-20-0'!$B$2:$G$10000, 4,0)</f>
        <v>FAMAPLAST.</v>
      </c>
      <c r="E2423" s="41" t="str">
        <f>VLOOKUP(B2423,'[1]87-20-0'!$B$2:$G$10000, 5,0)</f>
        <v>MANGUERA MALLADA</v>
      </c>
      <c r="F2423" s="42">
        <f>VLOOKUP(B2423,'[1]87-20-0'!$B$2:$G$10000, 6,0)</f>
        <v>1252.5999999999999</v>
      </c>
      <c r="G2423" s="52">
        <f>F2423*(1-$B$15)*(1-(IF(ISERROR(VLOOKUP(A2423,'[2]BASE OFERTAS'!$A$2:$D$800,4,FALSE)),"0 ",VLOOKUP(A2423,'[2]BASE OFERTAS'!$A$2:$D$800,4,FALSE))))</f>
        <v>1252.5999999999999</v>
      </c>
      <c r="H2423" s="43"/>
      <c r="I2423" s="44">
        <f t="shared" si="75"/>
        <v>0</v>
      </c>
    </row>
    <row r="2424" spans="1:9" x14ac:dyDescent="0.2">
      <c r="A2424" s="53" t="str">
        <f t="shared" si="74"/>
        <v>PLASTIMETMANG PISCINA N</v>
      </c>
      <c r="B2424" s="41" t="str">
        <f>'[1]87-20-0'!B2408</f>
        <v>MP32P</v>
      </c>
      <c r="C2424" s="41" t="str">
        <f>VLOOKUP(B2424,'[1]87-20-0'!$B$2:$G$10000, 3,0)</f>
        <v>MANG PISCINA 32 (1 1/4)</v>
      </c>
      <c r="D2424" s="41" t="str">
        <f>VLOOKUP(B2424,'[1]87-20-0'!$B$2:$G$10000, 4,0)</f>
        <v>PLASTIMET</v>
      </c>
      <c r="E2424" s="41" t="str">
        <f>VLOOKUP(B2424,'[1]87-20-0'!$B$2:$G$10000, 5,0)</f>
        <v>MANG PISCINA N</v>
      </c>
      <c r="F2424" s="42">
        <f>VLOOKUP(B2424,'[1]87-20-0'!$B$2:$G$10000, 6,0)</f>
        <v>1972.49</v>
      </c>
      <c r="G2424" s="52">
        <f>F2424*(1-$B$15)*(1-(IF(ISERROR(VLOOKUP(A2424,'[2]BASE OFERTAS'!$A$2:$D$800,4,FALSE)),"0 ",VLOOKUP(A2424,'[2]BASE OFERTAS'!$A$2:$D$800,4,FALSE))))</f>
        <v>1735.7912000000001</v>
      </c>
      <c r="H2424" s="43"/>
      <c r="I2424" s="44">
        <f t="shared" si="75"/>
        <v>0</v>
      </c>
    </row>
    <row r="2425" spans="1:9" x14ac:dyDescent="0.2">
      <c r="A2425" s="53" t="str">
        <f t="shared" si="74"/>
        <v>PLASTIMETMANG PISCINA</v>
      </c>
      <c r="B2425" s="41" t="str">
        <f>'[1]87-20-0'!B2409</f>
        <v>MP38P</v>
      </c>
      <c r="C2425" s="41" t="str">
        <f>VLOOKUP(B2425,'[1]87-20-0'!$B$2:$G$10000, 3,0)</f>
        <v>MANG PISCINA 38 (1 1/2)</v>
      </c>
      <c r="D2425" s="41" t="str">
        <f>VLOOKUP(B2425,'[1]87-20-0'!$B$2:$G$10000, 4,0)</f>
        <v>PLASTIMET</v>
      </c>
      <c r="E2425" s="41" t="str">
        <f>VLOOKUP(B2425,'[1]87-20-0'!$B$2:$G$10000, 5,0)</f>
        <v>MANG PISCINA</v>
      </c>
      <c r="F2425" s="42">
        <f>VLOOKUP(B2425,'[1]87-20-0'!$B$2:$G$10000, 6,0)</f>
        <v>2881.43</v>
      </c>
      <c r="G2425" s="52">
        <f>F2425*(1-$B$15)*(1-(IF(ISERROR(VLOOKUP(A2425,'[2]BASE OFERTAS'!$A$2:$D$800,4,FALSE)),"0 ",VLOOKUP(A2425,'[2]BASE OFERTAS'!$A$2:$D$800,4,FALSE))))</f>
        <v>2535.6583999999998</v>
      </c>
      <c r="H2425" s="43"/>
      <c r="I2425" s="44">
        <f t="shared" si="75"/>
        <v>0</v>
      </c>
    </row>
    <row r="2426" spans="1:9" x14ac:dyDescent="0.2">
      <c r="A2426" s="53" t="str">
        <f t="shared" si="74"/>
        <v>PLASTIMETMANG PRESION</v>
      </c>
      <c r="B2426" s="41" t="str">
        <f>'[1]87-20-0'!B2410</f>
        <v>MP6P</v>
      </c>
      <c r="C2426" s="41" t="str">
        <f>VLOOKUP(B2426,'[1]87-20-0'!$B$2:$G$10000, 3,0)</f>
        <v>MANG PRESION ROJA  6</v>
      </c>
      <c r="D2426" s="41" t="str">
        <f>VLOOKUP(B2426,'[1]87-20-0'!$B$2:$G$10000, 4,0)</f>
        <v>PLASTIMET</v>
      </c>
      <c r="E2426" s="41" t="str">
        <f>VLOOKUP(B2426,'[1]87-20-0'!$B$2:$G$10000, 5,0)</f>
        <v>MANG PRESION</v>
      </c>
      <c r="F2426" s="42">
        <f>VLOOKUP(B2426,'[1]87-20-0'!$B$2:$G$10000, 6,0)</f>
        <v>1175.1300000000001</v>
      </c>
      <c r="G2426" s="52">
        <f>F2426*(1-$B$15)*(1-(IF(ISERROR(VLOOKUP(A2426,'[2]BASE OFERTAS'!$A$2:$D$800,4,FALSE)),"0 ",VLOOKUP(A2426,'[2]BASE OFERTAS'!$A$2:$D$800,4,FALSE))))</f>
        <v>1034.1144000000002</v>
      </c>
      <c r="H2426" s="43"/>
      <c r="I2426" s="44">
        <f t="shared" si="75"/>
        <v>0</v>
      </c>
    </row>
    <row r="2427" spans="1:9" x14ac:dyDescent="0.2">
      <c r="A2427" s="53" t="str">
        <f t="shared" si="74"/>
        <v>PLASTIMETMANG PRESION</v>
      </c>
      <c r="B2427" s="41" t="str">
        <f>'[1]87-20-0'!B2411</f>
        <v>MP8P</v>
      </c>
      <c r="C2427" s="41" t="str">
        <f>VLOOKUP(B2427,'[1]87-20-0'!$B$2:$G$10000, 3,0)</f>
        <v>MANG PRESION ROJA  8</v>
      </c>
      <c r="D2427" s="41" t="str">
        <f>VLOOKUP(B2427,'[1]87-20-0'!$B$2:$G$10000, 4,0)</f>
        <v>PLASTIMET</v>
      </c>
      <c r="E2427" s="41" t="str">
        <f>VLOOKUP(B2427,'[1]87-20-0'!$B$2:$G$10000, 5,0)</f>
        <v>MANG PRESION</v>
      </c>
      <c r="F2427" s="42">
        <f>VLOOKUP(B2427,'[1]87-20-0'!$B$2:$G$10000, 6,0)</f>
        <v>1589.72</v>
      </c>
      <c r="G2427" s="52">
        <f>F2427*(1-$B$15)*(1-(IF(ISERROR(VLOOKUP(A2427,'[2]BASE OFERTAS'!$A$2:$D$800,4,FALSE)),"0 ",VLOOKUP(A2427,'[2]BASE OFERTAS'!$A$2:$D$800,4,FALSE))))</f>
        <v>1398.9536000000001</v>
      </c>
      <c r="H2427" s="43"/>
      <c r="I2427" s="44">
        <f t="shared" si="75"/>
        <v>0</v>
      </c>
    </row>
    <row r="2428" spans="1:9" x14ac:dyDescent="0.2">
      <c r="A2428" s="53" t="str">
        <f t="shared" si="74"/>
        <v>PLASTIMETMANG PRESION</v>
      </c>
      <c r="B2428" s="41" t="str">
        <f>'[1]87-20-0'!B2412</f>
        <v>MP10P</v>
      </c>
      <c r="C2428" s="41" t="str">
        <f>VLOOKUP(B2428,'[1]87-20-0'!$B$2:$G$10000, 3,0)</f>
        <v>MANG PRESION ROJA 10</v>
      </c>
      <c r="D2428" s="41" t="str">
        <f>VLOOKUP(B2428,'[1]87-20-0'!$B$2:$G$10000, 4,0)</f>
        <v>PLASTIMET</v>
      </c>
      <c r="E2428" s="41" t="str">
        <f>VLOOKUP(B2428,'[1]87-20-0'!$B$2:$G$10000, 5,0)</f>
        <v>MANG PRESION</v>
      </c>
      <c r="F2428" s="42">
        <f>VLOOKUP(B2428,'[1]87-20-0'!$B$2:$G$10000, 6,0)</f>
        <v>2132.34</v>
      </c>
      <c r="G2428" s="52">
        <f>F2428*(1-$B$15)*(1-(IF(ISERROR(VLOOKUP(A2428,'[2]BASE OFERTAS'!$A$2:$D$800,4,FALSE)),"0 ",VLOOKUP(A2428,'[2]BASE OFERTAS'!$A$2:$D$800,4,FALSE))))</f>
        <v>1876.4592000000002</v>
      </c>
      <c r="H2428" s="43"/>
      <c r="I2428" s="44">
        <f t="shared" si="75"/>
        <v>0</v>
      </c>
    </row>
    <row r="2429" spans="1:9" x14ac:dyDescent="0.2">
      <c r="A2429" s="53" t="str">
        <f t="shared" si="74"/>
        <v>PLASTIMETMANG PRESION</v>
      </c>
      <c r="B2429" s="41" t="str">
        <f>'[1]87-20-0'!B2413</f>
        <v>MP13P</v>
      </c>
      <c r="C2429" s="41" t="str">
        <f>VLOOKUP(B2429,'[1]87-20-0'!$B$2:$G$10000, 3,0)</f>
        <v>MANG PRESION ROJA 13</v>
      </c>
      <c r="D2429" s="41" t="str">
        <f>VLOOKUP(B2429,'[1]87-20-0'!$B$2:$G$10000, 4,0)</f>
        <v>PLASTIMET</v>
      </c>
      <c r="E2429" s="41" t="str">
        <f>VLOOKUP(B2429,'[1]87-20-0'!$B$2:$G$10000, 5,0)</f>
        <v>MANG PRESION</v>
      </c>
      <c r="F2429" s="42">
        <f>VLOOKUP(B2429,'[1]87-20-0'!$B$2:$G$10000, 6,0)</f>
        <v>2583.73</v>
      </c>
      <c r="G2429" s="52">
        <f>F2429*(1-$B$15)*(1-(IF(ISERROR(VLOOKUP(A2429,'[2]BASE OFERTAS'!$A$2:$D$800,4,FALSE)),"0 ",VLOOKUP(A2429,'[2]BASE OFERTAS'!$A$2:$D$800,4,FALSE))))</f>
        <v>2273.6824000000001</v>
      </c>
      <c r="H2429" s="43"/>
      <c r="I2429" s="44">
        <f t="shared" si="75"/>
        <v>0</v>
      </c>
    </row>
    <row r="2430" spans="1:9" x14ac:dyDescent="0.2">
      <c r="A2430" s="53" t="str">
        <f t="shared" si="74"/>
        <v>PLASTIMETMANG PRESION</v>
      </c>
      <c r="B2430" s="41" t="str">
        <f>'[1]87-20-0'!B2414</f>
        <v>MP16P</v>
      </c>
      <c r="C2430" s="41" t="str">
        <f>VLOOKUP(B2430,'[1]87-20-0'!$B$2:$G$10000, 3,0)</f>
        <v>MANG PRESION ROJA 16</v>
      </c>
      <c r="D2430" s="41" t="str">
        <f>VLOOKUP(B2430,'[1]87-20-0'!$B$2:$G$10000, 4,0)</f>
        <v>PLASTIMET</v>
      </c>
      <c r="E2430" s="41" t="str">
        <f>VLOOKUP(B2430,'[1]87-20-0'!$B$2:$G$10000, 5,0)</f>
        <v>MANG PRESION</v>
      </c>
      <c r="F2430" s="42">
        <f>VLOOKUP(B2430,'[1]87-20-0'!$B$2:$G$10000, 6,0)</f>
        <v>4266.13</v>
      </c>
      <c r="G2430" s="52">
        <f>F2430*(1-$B$15)*(1-(IF(ISERROR(VLOOKUP(A2430,'[2]BASE OFERTAS'!$A$2:$D$800,4,FALSE)),"0 ",VLOOKUP(A2430,'[2]BASE OFERTAS'!$A$2:$D$800,4,FALSE))))</f>
        <v>3754.1944000000003</v>
      </c>
      <c r="H2430" s="43"/>
      <c r="I2430" s="44">
        <f t="shared" si="75"/>
        <v>0</v>
      </c>
    </row>
    <row r="2431" spans="1:9" x14ac:dyDescent="0.2">
      <c r="A2431" s="53" t="str">
        <f t="shared" si="74"/>
        <v>PLASTIMETMANG PRESION</v>
      </c>
      <c r="B2431" s="41" t="str">
        <f>'[1]87-20-0'!B2415</f>
        <v>MP19P</v>
      </c>
      <c r="C2431" s="41" t="str">
        <f>VLOOKUP(B2431,'[1]87-20-0'!$B$2:$G$10000, 3,0)</f>
        <v>MANG PRESION ROJA 19</v>
      </c>
      <c r="D2431" s="41" t="str">
        <f>VLOOKUP(B2431,'[1]87-20-0'!$B$2:$G$10000, 4,0)</f>
        <v>PLASTIMET</v>
      </c>
      <c r="E2431" s="41" t="str">
        <f>VLOOKUP(B2431,'[1]87-20-0'!$B$2:$G$10000, 5,0)</f>
        <v>MANG PRESION</v>
      </c>
      <c r="F2431" s="42">
        <f>VLOOKUP(B2431,'[1]87-20-0'!$B$2:$G$10000, 6,0)</f>
        <v>5688.67</v>
      </c>
      <c r="G2431" s="52">
        <f>F2431*(1-$B$15)*(1-(IF(ISERROR(VLOOKUP(A2431,'[2]BASE OFERTAS'!$A$2:$D$800,4,FALSE)),"0 ",VLOOKUP(A2431,'[2]BASE OFERTAS'!$A$2:$D$800,4,FALSE))))</f>
        <v>5006.0295999999998</v>
      </c>
      <c r="H2431" s="43"/>
      <c r="I2431" s="44">
        <f t="shared" si="75"/>
        <v>0</v>
      </c>
    </row>
    <row r="2432" spans="1:9" x14ac:dyDescent="0.2">
      <c r="A2432" s="53" t="str">
        <f t="shared" si="74"/>
        <v>PLASTIMETMANG RIEGO</v>
      </c>
      <c r="B2432" s="41" t="str">
        <f>'[1]87-20-0'!B2416</f>
        <v>MS5012P</v>
      </c>
      <c r="C2432" s="41" t="str">
        <f>VLOOKUP(B2432,'[1]87-20-0'!$B$2:$G$10000, 3,0)</f>
        <v>MANG STANDARD 1/2x50</v>
      </c>
      <c r="D2432" s="41" t="str">
        <f>VLOOKUP(B2432,'[1]87-20-0'!$B$2:$G$10000, 4,0)</f>
        <v>PLASTIMET</v>
      </c>
      <c r="E2432" s="41" t="str">
        <f>VLOOKUP(B2432,'[1]87-20-0'!$B$2:$G$10000, 5,0)</f>
        <v>MANG RIEGO</v>
      </c>
      <c r="F2432" s="42">
        <f>VLOOKUP(B2432,'[1]87-20-0'!$B$2:$G$10000, 6,0)</f>
        <v>1940.22</v>
      </c>
      <c r="G2432" s="52">
        <f>F2432*(1-$B$15)*(1-(IF(ISERROR(VLOOKUP(A2432,'[2]BASE OFERTAS'!$A$2:$D$800,4,FALSE)),"0 ",VLOOKUP(A2432,'[2]BASE OFERTAS'!$A$2:$D$800,4,FALSE))))</f>
        <v>1707.3936000000001</v>
      </c>
      <c r="H2432" s="43"/>
      <c r="I2432" s="44">
        <f t="shared" si="75"/>
        <v>0</v>
      </c>
    </row>
    <row r="2433" spans="1:9" x14ac:dyDescent="0.2">
      <c r="A2433" s="53" t="str">
        <f t="shared" si="74"/>
        <v>PLASTIMETMANG RIEGO</v>
      </c>
      <c r="B2433" s="41" t="str">
        <f>'[1]87-20-0'!B2417</f>
        <v>M112P</v>
      </c>
      <c r="C2433" s="41" t="str">
        <f>VLOOKUP(B2433,'[1]87-20-0'!$B$2:$G$10000, 3,0)</f>
        <v>MANGA 1 1/2"</v>
      </c>
      <c r="D2433" s="41" t="str">
        <f>VLOOKUP(B2433,'[1]87-20-0'!$B$2:$G$10000, 4,0)</f>
        <v>PLASTIMET</v>
      </c>
      <c r="E2433" s="41" t="str">
        <f>VLOOKUP(B2433,'[1]87-20-0'!$B$2:$G$10000, 5,0)</f>
        <v>MANG RIEGO</v>
      </c>
      <c r="F2433" s="42">
        <f>VLOOKUP(B2433,'[1]87-20-0'!$B$2:$G$10000, 6,0)</f>
        <v>1940.22</v>
      </c>
      <c r="G2433" s="52">
        <f>F2433*(1-$B$15)*(1-(IF(ISERROR(VLOOKUP(A2433,'[2]BASE OFERTAS'!$A$2:$D$800,4,FALSE)),"0 ",VLOOKUP(A2433,'[2]BASE OFERTAS'!$A$2:$D$800,4,FALSE))))</f>
        <v>1707.3936000000001</v>
      </c>
      <c r="H2433" s="43"/>
      <c r="I2433" s="44">
        <f t="shared" si="75"/>
        <v>0</v>
      </c>
    </row>
    <row r="2434" spans="1:9" x14ac:dyDescent="0.2">
      <c r="A2434" s="53" t="str">
        <f t="shared" si="74"/>
        <v>PLASTIMETMANG GAS APROBADA</v>
      </c>
      <c r="B2434" s="41" t="str">
        <f>'[1]87-20-0'!B2418</f>
        <v>MG25P</v>
      </c>
      <c r="C2434" s="41" t="str">
        <f>VLOOKUP(B2434,'[1]87-20-0'!$B$2:$G$10000, 3,0)</f>
        <v>MANGUE GAS APROB (25</v>
      </c>
      <c r="D2434" s="41" t="str">
        <f>VLOOKUP(B2434,'[1]87-20-0'!$B$2:$G$10000, 4,0)</f>
        <v>PLASTIMET</v>
      </c>
      <c r="E2434" s="41" t="str">
        <f>VLOOKUP(B2434,'[1]87-20-0'!$B$2:$G$10000, 5,0)</f>
        <v>MANG GAS APROBADA</v>
      </c>
      <c r="F2434" s="42">
        <f>VLOOKUP(B2434,'[1]87-20-0'!$B$2:$G$10000, 6,0)</f>
        <v>1313.28</v>
      </c>
      <c r="G2434" s="52">
        <f>F2434*(1-$B$15)*(1-(IF(ISERROR(VLOOKUP(A2434,'[2]BASE OFERTAS'!$A$2:$D$800,4,FALSE)),"0 ",VLOOKUP(A2434,'[2]BASE OFERTAS'!$A$2:$D$800,4,FALSE))))</f>
        <v>1155.6864</v>
      </c>
      <c r="H2434" s="43"/>
      <c r="I2434" s="44">
        <f t="shared" si="75"/>
        <v>0</v>
      </c>
    </row>
    <row r="2435" spans="1:9" x14ac:dyDescent="0.2">
      <c r="A2435" s="53" t="str">
        <f t="shared" si="74"/>
        <v>PLASTIMETMANG GAS APROBADA</v>
      </c>
      <c r="B2435" s="41" t="str">
        <f>'[1]87-20-0'!B2419</f>
        <v>MG50P</v>
      </c>
      <c r="C2435" s="41" t="str">
        <f>VLOOKUP(B2435,'[1]87-20-0'!$B$2:$G$10000, 3,0)</f>
        <v>MANGUE GAS APROB (50</v>
      </c>
      <c r="D2435" s="41" t="str">
        <f>VLOOKUP(B2435,'[1]87-20-0'!$B$2:$G$10000, 4,0)</f>
        <v>PLASTIMET</v>
      </c>
      <c r="E2435" s="41" t="str">
        <f>VLOOKUP(B2435,'[1]87-20-0'!$B$2:$G$10000, 5,0)</f>
        <v>MANG GAS APROBADA</v>
      </c>
      <c r="F2435" s="42">
        <f>VLOOKUP(B2435,'[1]87-20-0'!$B$2:$G$10000, 6,0)</f>
        <v>1313.28</v>
      </c>
      <c r="G2435" s="52">
        <f>F2435*(1-$B$15)*(1-(IF(ISERROR(VLOOKUP(A2435,'[2]BASE OFERTAS'!$A$2:$D$800,4,FALSE)),"0 ",VLOOKUP(A2435,'[2]BASE OFERTAS'!$A$2:$D$800,4,FALSE))))</f>
        <v>1155.6864</v>
      </c>
      <c r="H2435" s="43"/>
      <c r="I2435" s="44">
        <f t="shared" si="75"/>
        <v>0</v>
      </c>
    </row>
    <row r="2436" spans="1:9" x14ac:dyDescent="0.2">
      <c r="A2436" s="53" t="str">
        <f t="shared" si="74"/>
        <v>FAMAPLAST.MANGUERA</v>
      </c>
      <c r="B2436" s="41" t="str">
        <f>'[1]87-20-0'!B2420</f>
        <v>MR125F</v>
      </c>
      <c r="C2436" s="41" t="str">
        <f>VLOOKUP(B2436,'[1]87-20-0'!$B$2:$G$10000, 3,0)</f>
        <v>MANGUER REFORZADA 1"x25mt</v>
      </c>
      <c r="D2436" s="41" t="str">
        <f>VLOOKUP(B2436,'[1]87-20-0'!$B$2:$G$10000, 4,0)</f>
        <v>FAMAPLAST.</v>
      </c>
      <c r="E2436" s="41" t="str">
        <f>VLOOKUP(B2436,'[1]87-20-0'!$B$2:$G$10000, 5,0)</f>
        <v>MANGUERA</v>
      </c>
      <c r="F2436" s="42">
        <f>VLOOKUP(B2436,'[1]87-20-0'!$B$2:$G$10000, 6,0)</f>
        <v>759.23</v>
      </c>
      <c r="G2436" s="52">
        <f>F2436*(1-$B$15)*(1-(IF(ISERROR(VLOOKUP(A2436,'[2]BASE OFERTAS'!$A$2:$D$800,4,FALSE)),"0 ",VLOOKUP(A2436,'[2]BASE OFERTAS'!$A$2:$D$800,4,FALSE))))</f>
        <v>759.23</v>
      </c>
      <c r="H2436" s="43"/>
      <c r="I2436" s="44">
        <f t="shared" si="75"/>
        <v>0</v>
      </c>
    </row>
    <row r="2437" spans="1:9" x14ac:dyDescent="0.2">
      <c r="A2437" s="53" t="str">
        <f t="shared" si="74"/>
        <v>FAMAPLAST.MANGUERA</v>
      </c>
      <c r="B2437" s="41" t="str">
        <f>'[1]87-20-0'!B2421</f>
        <v>MR150F</v>
      </c>
      <c r="C2437" s="41" t="str">
        <f>VLOOKUP(B2437,'[1]87-20-0'!$B$2:$G$10000, 3,0)</f>
        <v>MANGUER REFORZADA 1"x50mt</v>
      </c>
      <c r="D2437" s="41" t="str">
        <f>VLOOKUP(B2437,'[1]87-20-0'!$B$2:$G$10000, 4,0)</f>
        <v>FAMAPLAST.</v>
      </c>
      <c r="E2437" s="41" t="str">
        <f>VLOOKUP(B2437,'[1]87-20-0'!$B$2:$G$10000, 5,0)</f>
        <v>MANGUERA</v>
      </c>
      <c r="F2437" s="42">
        <f>VLOOKUP(B2437,'[1]87-20-0'!$B$2:$G$10000, 6,0)</f>
        <v>759.05</v>
      </c>
      <c r="G2437" s="52">
        <f>F2437*(1-$B$15)*(1-(IF(ISERROR(VLOOKUP(A2437,'[2]BASE OFERTAS'!$A$2:$D$800,4,FALSE)),"0 ",VLOOKUP(A2437,'[2]BASE OFERTAS'!$A$2:$D$800,4,FALSE))))</f>
        <v>759.05</v>
      </c>
      <c r="H2437" s="43"/>
      <c r="I2437" s="44">
        <f t="shared" si="75"/>
        <v>0</v>
      </c>
    </row>
    <row r="2438" spans="1:9" x14ac:dyDescent="0.2">
      <c r="A2438" s="53" t="str">
        <f t="shared" si="74"/>
        <v>FAMAPLAST.MANGUERA</v>
      </c>
      <c r="B2438" s="41" t="str">
        <f>'[1]87-20-0'!B2422</f>
        <v>MR1215F</v>
      </c>
      <c r="C2438" s="41" t="str">
        <f>VLOOKUP(B2438,'[1]87-20-0'!$B$2:$G$10000, 3,0)</f>
        <v>MANGUER REFORZADA 1/2x15m</v>
      </c>
      <c r="D2438" s="41" t="str">
        <f>VLOOKUP(B2438,'[1]87-20-0'!$B$2:$G$10000, 4,0)</f>
        <v>FAMAPLAST.</v>
      </c>
      <c r="E2438" s="41" t="str">
        <f>VLOOKUP(B2438,'[1]87-20-0'!$B$2:$G$10000, 5,0)</f>
        <v>MANGUERA</v>
      </c>
      <c r="F2438" s="42">
        <f>VLOOKUP(B2438,'[1]87-20-0'!$B$2:$G$10000, 6,0)</f>
        <v>268.27</v>
      </c>
      <c r="G2438" s="52">
        <f>F2438*(1-$B$15)*(1-(IF(ISERROR(VLOOKUP(A2438,'[2]BASE OFERTAS'!$A$2:$D$800,4,FALSE)),"0 ",VLOOKUP(A2438,'[2]BASE OFERTAS'!$A$2:$D$800,4,FALSE))))</f>
        <v>268.27</v>
      </c>
      <c r="H2438" s="43"/>
      <c r="I2438" s="44">
        <f t="shared" si="75"/>
        <v>0</v>
      </c>
    </row>
    <row r="2439" spans="1:9" x14ac:dyDescent="0.2">
      <c r="A2439" s="53" t="str">
        <f t="shared" si="74"/>
        <v>FAMAPLAST.MANGUERA</v>
      </c>
      <c r="B2439" s="41" t="str">
        <f>'[1]87-20-0'!B2423</f>
        <v>MR1225F</v>
      </c>
      <c r="C2439" s="41" t="str">
        <f>VLOOKUP(B2439,'[1]87-20-0'!$B$2:$G$10000, 3,0)</f>
        <v>MANGUER REFORZADA 1/2x25m</v>
      </c>
      <c r="D2439" s="41" t="str">
        <f>VLOOKUP(B2439,'[1]87-20-0'!$B$2:$G$10000, 4,0)</f>
        <v>FAMAPLAST.</v>
      </c>
      <c r="E2439" s="41" t="str">
        <f>VLOOKUP(B2439,'[1]87-20-0'!$B$2:$G$10000, 5,0)</f>
        <v>MANGUERA</v>
      </c>
      <c r="F2439" s="42">
        <f>VLOOKUP(B2439,'[1]87-20-0'!$B$2:$G$10000, 6,0)</f>
        <v>252.96</v>
      </c>
      <c r="G2439" s="52">
        <f>F2439*(1-$B$15)*(1-(IF(ISERROR(VLOOKUP(A2439,'[2]BASE OFERTAS'!$A$2:$D$800,4,FALSE)),"0 ",VLOOKUP(A2439,'[2]BASE OFERTAS'!$A$2:$D$800,4,FALSE))))</f>
        <v>252.96</v>
      </c>
      <c r="H2439" s="43"/>
      <c r="I2439" s="44">
        <f t="shared" si="75"/>
        <v>0</v>
      </c>
    </row>
    <row r="2440" spans="1:9" x14ac:dyDescent="0.2">
      <c r="A2440" s="53" t="str">
        <f t="shared" si="74"/>
        <v>FAMAPLAST.MANGUERA</v>
      </c>
      <c r="B2440" s="41" t="str">
        <f>'[1]87-20-0'!B2424</f>
        <v>MR1250F</v>
      </c>
      <c r="C2440" s="41" t="str">
        <f>VLOOKUP(B2440,'[1]87-20-0'!$B$2:$G$10000, 3,0)</f>
        <v>MANGUER REFORZADA 1/2x50m</v>
      </c>
      <c r="D2440" s="41" t="str">
        <f>VLOOKUP(B2440,'[1]87-20-0'!$B$2:$G$10000, 4,0)</f>
        <v>FAMAPLAST.</v>
      </c>
      <c r="E2440" s="41" t="str">
        <f>VLOOKUP(B2440,'[1]87-20-0'!$B$2:$G$10000, 5,0)</f>
        <v>MANGUERA</v>
      </c>
      <c r="F2440" s="42">
        <f>VLOOKUP(B2440,'[1]87-20-0'!$B$2:$G$10000, 6,0)</f>
        <v>252.96</v>
      </c>
      <c r="G2440" s="52">
        <f>F2440*(1-$B$15)*(1-(IF(ISERROR(VLOOKUP(A2440,'[2]BASE OFERTAS'!$A$2:$D$800,4,FALSE)),"0 ",VLOOKUP(A2440,'[2]BASE OFERTAS'!$A$2:$D$800,4,FALSE))))</f>
        <v>252.96</v>
      </c>
      <c r="H2440" s="43"/>
      <c r="I2440" s="44">
        <f t="shared" si="75"/>
        <v>0</v>
      </c>
    </row>
    <row r="2441" spans="1:9" x14ac:dyDescent="0.2">
      <c r="A2441" s="53" t="str">
        <f t="shared" si="74"/>
        <v>FAMAPLAST.MANGUERA</v>
      </c>
      <c r="B2441" s="41" t="str">
        <f>'[1]87-20-0'!B2425</f>
        <v>MR3415F</v>
      </c>
      <c r="C2441" s="41" t="str">
        <f>VLOOKUP(B2441,'[1]87-20-0'!$B$2:$G$10000, 3,0)</f>
        <v>MANGUER REFORZADA 3/4x15m</v>
      </c>
      <c r="D2441" s="41" t="str">
        <f>VLOOKUP(B2441,'[1]87-20-0'!$B$2:$G$10000, 4,0)</f>
        <v>FAMAPLAST.</v>
      </c>
      <c r="E2441" s="41" t="str">
        <f>VLOOKUP(B2441,'[1]87-20-0'!$B$2:$G$10000, 5,0)</f>
        <v>MANGUERA</v>
      </c>
      <c r="F2441" s="42">
        <f>VLOOKUP(B2441,'[1]87-20-0'!$B$2:$G$10000, 6,0)</f>
        <v>506.32</v>
      </c>
      <c r="G2441" s="52">
        <f>F2441*(1-$B$15)*(1-(IF(ISERROR(VLOOKUP(A2441,'[2]BASE OFERTAS'!$A$2:$D$800,4,FALSE)),"0 ",VLOOKUP(A2441,'[2]BASE OFERTAS'!$A$2:$D$800,4,FALSE))))</f>
        <v>506.32</v>
      </c>
      <c r="H2441" s="43"/>
      <c r="I2441" s="44">
        <f t="shared" si="75"/>
        <v>0</v>
      </c>
    </row>
    <row r="2442" spans="1:9" x14ac:dyDescent="0.2">
      <c r="A2442" s="53" t="str">
        <f t="shared" si="74"/>
        <v>FAMAPLAST.MANGUERA</v>
      </c>
      <c r="B2442" s="41" t="str">
        <f>'[1]87-20-0'!B2426</f>
        <v>MR3425F</v>
      </c>
      <c r="C2442" s="41" t="str">
        <f>VLOOKUP(B2442,'[1]87-20-0'!$B$2:$G$10000, 3,0)</f>
        <v>MANGUER REFORZADA 3/4x25m</v>
      </c>
      <c r="D2442" s="41" t="str">
        <f>VLOOKUP(B2442,'[1]87-20-0'!$B$2:$G$10000, 4,0)</f>
        <v>FAMAPLAST.</v>
      </c>
      <c r="E2442" s="41" t="str">
        <f>VLOOKUP(B2442,'[1]87-20-0'!$B$2:$G$10000, 5,0)</f>
        <v>MANGUERA</v>
      </c>
      <c r="F2442" s="42">
        <f>VLOOKUP(B2442,'[1]87-20-0'!$B$2:$G$10000, 6,0)</f>
        <v>505.92</v>
      </c>
      <c r="G2442" s="52">
        <f>F2442*(1-$B$15)*(1-(IF(ISERROR(VLOOKUP(A2442,'[2]BASE OFERTAS'!$A$2:$D$800,4,FALSE)),"0 ",VLOOKUP(A2442,'[2]BASE OFERTAS'!$A$2:$D$800,4,FALSE))))</f>
        <v>505.92</v>
      </c>
      <c r="H2442" s="43"/>
      <c r="I2442" s="44">
        <f t="shared" si="75"/>
        <v>0</v>
      </c>
    </row>
    <row r="2443" spans="1:9" x14ac:dyDescent="0.2">
      <c r="A2443" s="53" t="str">
        <f t="shared" si="74"/>
        <v>FAMAPLAST.MANGUERA</v>
      </c>
      <c r="B2443" s="41" t="str">
        <f>'[1]87-20-0'!B2427</f>
        <v>MR3450F</v>
      </c>
      <c r="C2443" s="41" t="str">
        <f>VLOOKUP(B2443,'[1]87-20-0'!$B$2:$G$10000, 3,0)</f>
        <v>MANGUER REFORZADA 3/4x50m</v>
      </c>
      <c r="D2443" s="41" t="str">
        <f>VLOOKUP(B2443,'[1]87-20-0'!$B$2:$G$10000, 4,0)</f>
        <v>FAMAPLAST.</v>
      </c>
      <c r="E2443" s="41" t="str">
        <f>VLOOKUP(B2443,'[1]87-20-0'!$B$2:$G$10000, 5,0)</f>
        <v>MANGUERA</v>
      </c>
      <c r="F2443" s="42">
        <f>VLOOKUP(B2443,'[1]87-20-0'!$B$2:$G$10000, 6,0)</f>
        <v>506.07</v>
      </c>
      <c r="G2443" s="52">
        <f>F2443*(1-$B$15)*(1-(IF(ISERROR(VLOOKUP(A2443,'[2]BASE OFERTAS'!$A$2:$D$800,4,FALSE)),"0 ",VLOOKUP(A2443,'[2]BASE OFERTAS'!$A$2:$D$800,4,FALSE))))</f>
        <v>506.07</v>
      </c>
      <c r="H2443" s="43"/>
      <c r="I2443" s="44">
        <f t="shared" si="75"/>
        <v>0</v>
      </c>
    </row>
    <row r="2444" spans="1:9" x14ac:dyDescent="0.2">
      <c r="A2444" s="53" t="str">
        <f t="shared" si="74"/>
        <v>FAMAPLAST.MANGUERA</v>
      </c>
      <c r="B2444" s="41" t="str">
        <f>'[1]87-20-0'!B2428</f>
        <v>MC47F</v>
      </c>
      <c r="C2444" s="41" t="str">
        <f>VLOOKUP(B2444,'[1]87-20-0'!$B$2:$G$10000, 3,0)</f>
        <v>MANGUERA #CRISTAL#  4x7</v>
      </c>
      <c r="D2444" s="41" t="str">
        <f>VLOOKUP(B2444,'[1]87-20-0'!$B$2:$G$10000, 4,0)</f>
        <v>FAMAPLAST.</v>
      </c>
      <c r="E2444" s="41" t="str">
        <f>VLOOKUP(B2444,'[1]87-20-0'!$B$2:$G$10000, 5,0)</f>
        <v>MANGUERA</v>
      </c>
      <c r="F2444" s="42">
        <f>VLOOKUP(B2444,'[1]87-20-0'!$B$2:$G$10000, 6,0)</f>
        <v>163.97</v>
      </c>
      <c r="G2444" s="52">
        <f>F2444*(1-$B$15)*(1-(IF(ISERROR(VLOOKUP(A2444,'[2]BASE OFERTAS'!$A$2:$D$800,4,FALSE)),"0 ",VLOOKUP(A2444,'[2]BASE OFERTAS'!$A$2:$D$800,4,FALSE))))</f>
        <v>163.97</v>
      </c>
      <c r="H2444" s="43"/>
      <c r="I2444" s="44">
        <f t="shared" si="75"/>
        <v>0</v>
      </c>
    </row>
    <row r="2445" spans="1:9" x14ac:dyDescent="0.2">
      <c r="A2445" s="53" t="str">
        <f t="shared" si="74"/>
        <v>FAMAPLAST.MANGUERA</v>
      </c>
      <c r="B2445" s="41" t="str">
        <f>'[1]87-20-0'!B2429</f>
        <v>MC58F</v>
      </c>
      <c r="C2445" s="41" t="str">
        <f>VLOOKUP(B2445,'[1]87-20-0'!$B$2:$G$10000, 3,0)</f>
        <v>MANGUERA #CRISTAL#  5x8</v>
      </c>
      <c r="D2445" s="41" t="str">
        <f>VLOOKUP(B2445,'[1]87-20-0'!$B$2:$G$10000, 4,0)</f>
        <v>FAMAPLAST.</v>
      </c>
      <c r="E2445" s="41" t="str">
        <f>VLOOKUP(B2445,'[1]87-20-0'!$B$2:$G$10000, 5,0)</f>
        <v>MANGUERA</v>
      </c>
      <c r="F2445" s="42">
        <f>VLOOKUP(B2445,'[1]87-20-0'!$B$2:$G$10000, 6,0)</f>
        <v>193.7</v>
      </c>
      <c r="G2445" s="52">
        <f>F2445*(1-$B$15)*(1-(IF(ISERROR(VLOOKUP(A2445,'[2]BASE OFERTAS'!$A$2:$D$800,4,FALSE)),"0 ",VLOOKUP(A2445,'[2]BASE OFERTAS'!$A$2:$D$800,4,FALSE))))</f>
        <v>193.7</v>
      </c>
      <c r="H2445" s="43"/>
      <c r="I2445" s="44">
        <f t="shared" si="75"/>
        <v>0</v>
      </c>
    </row>
    <row r="2446" spans="1:9" x14ac:dyDescent="0.2">
      <c r="A2446" s="53" t="str">
        <f t="shared" si="74"/>
        <v>FAMAPLAST.MANGUERA</v>
      </c>
      <c r="B2446" s="41" t="str">
        <f>'[1]87-20-0'!B2430</f>
        <v>MC69F</v>
      </c>
      <c r="C2446" s="41" t="str">
        <f>VLOOKUP(B2446,'[1]87-20-0'!$B$2:$G$10000, 3,0)</f>
        <v>MANGUERA #CRISTAL#  6x9</v>
      </c>
      <c r="D2446" s="41" t="str">
        <f>VLOOKUP(B2446,'[1]87-20-0'!$B$2:$G$10000, 4,0)</f>
        <v>FAMAPLAST.</v>
      </c>
      <c r="E2446" s="41" t="str">
        <f>VLOOKUP(B2446,'[1]87-20-0'!$B$2:$G$10000, 5,0)</f>
        <v>MANGUERA</v>
      </c>
      <c r="F2446" s="42">
        <f>VLOOKUP(B2446,'[1]87-20-0'!$B$2:$G$10000, 6,0)</f>
        <v>215.05</v>
      </c>
      <c r="G2446" s="52">
        <f>F2446*(1-$B$15)*(1-(IF(ISERROR(VLOOKUP(A2446,'[2]BASE OFERTAS'!$A$2:$D$800,4,FALSE)),"0 ",VLOOKUP(A2446,'[2]BASE OFERTAS'!$A$2:$D$800,4,FALSE))))</f>
        <v>215.05</v>
      </c>
      <c r="H2446" s="43"/>
      <c r="I2446" s="44">
        <f t="shared" si="75"/>
        <v>0</v>
      </c>
    </row>
    <row r="2447" spans="1:9" x14ac:dyDescent="0.2">
      <c r="A2447" s="53" t="str">
        <f t="shared" si="74"/>
        <v>FAMAPLAST.MANGUERA</v>
      </c>
      <c r="B2447" s="41" t="str">
        <f>'[1]87-20-0'!B2431</f>
        <v>MC710F</v>
      </c>
      <c r="C2447" s="41" t="str">
        <f>VLOOKUP(B2447,'[1]87-20-0'!$B$2:$G$10000, 3,0)</f>
        <v>MANGUERA #CRISTAL#  7x10</v>
      </c>
      <c r="D2447" s="41" t="str">
        <f>VLOOKUP(B2447,'[1]87-20-0'!$B$2:$G$10000, 4,0)</f>
        <v>FAMAPLAST.</v>
      </c>
      <c r="E2447" s="41" t="str">
        <f>VLOOKUP(B2447,'[1]87-20-0'!$B$2:$G$10000, 5,0)</f>
        <v>MANGUERA</v>
      </c>
      <c r="F2447" s="42">
        <f>VLOOKUP(B2447,'[1]87-20-0'!$B$2:$G$10000, 6,0)</f>
        <v>253.54</v>
      </c>
      <c r="G2447" s="52">
        <f>F2447*(1-$B$15)*(1-(IF(ISERROR(VLOOKUP(A2447,'[2]BASE OFERTAS'!$A$2:$D$800,4,FALSE)),"0 ",VLOOKUP(A2447,'[2]BASE OFERTAS'!$A$2:$D$800,4,FALSE))))</f>
        <v>253.54</v>
      </c>
      <c r="H2447" s="43"/>
      <c r="I2447" s="44">
        <f t="shared" si="75"/>
        <v>0</v>
      </c>
    </row>
    <row r="2448" spans="1:9" x14ac:dyDescent="0.2">
      <c r="A2448" s="53" t="str">
        <f t="shared" si="74"/>
        <v>FAMAPLAST.MANGUERA</v>
      </c>
      <c r="B2448" s="41" t="str">
        <f>'[1]87-20-0'!B2432</f>
        <v>MC811F</v>
      </c>
      <c r="C2448" s="41" t="str">
        <f>VLOOKUP(B2448,'[1]87-20-0'!$B$2:$G$10000, 3,0)</f>
        <v>MANGUERA #CRISTAL#  8x11</v>
      </c>
      <c r="D2448" s="41" t="str">
        <f>VLOOKUP(B2448,'[1]87-20-0'!$B$2:$G$10000, 4,0)</f>
        <v>FAMAPLAST.</v>
      </c>
      <c r="E2448" s="41" t="str">
        <f>VLOOKUP(B2448,'[1]87-20-0'!$B$2:$G$10000, 5,0)</f>
        <v>MANGUERA</v>
      </c>
      <c r="F2448" s="42">
        <f>VLOOKUP(B2448,'[1]87-20-0'!$B$2:$G$10000, 6,0)</f>
        <v>283.33999999999997</v>
      </c>
      <c r="G2448" s="52">
        <f>F2448*(1-$B$15)*(1-(IF(ISERROR(VLOOKUP(A2448,'[2]BASE OFERTAS'!$A$2:$D$800,4,FALSE)),"0 ",VLOOKUP(A2448,'[2]BASE OFERTAS'!$A$2:$D$800,4,FALSE))))</f>
        <v>283.33999999999997</v>
      </c>
      <c r="H2448" s="43"/>
      <c r="I2448" s="44">
        <f t="shared" si="75"/>
        <v>0</v>
      </c>
    </row>
    <row r="2449" spans="1:9" x14ac:dyDescent="0.2">
      <c r="A2449" s="53" t="str">
        <f t="shared" si="74"/>
        <v>FAMAPLAST.MANGUERA</v>
      </c>
      <c r="B2449" s="41" t="str">
        <f>'[1]87-20-0'!B2433</f>
        <v>MC912F</v>
      </c>
      <c r="C2449" s="41" t="str">
        <f>VLOOKUP(B2449,'[1]87-20-0'!$B$2:$G$10000, 3,0)</f>
        <v>MANGUERA #CRISTAL#  9x12</v>
      </c>
      <c r="D2449" s="41" t="str">
        <f>VLOOKUP(B2449,'[1]87-20-0'!$B$2:$G$10000, 4,0)</f>
        <v>FAMAPLAST.</v>
      </c>
      <c r="E2449" s="41" t="str">
        <f>VLOOKUP(B2449,'[1]87-20-0'!$B$2:$G$10000, 5,0)</f>
        <v>MANGUERA</v>
      </c>
      <c r="F2449" s="42">
        <f>VLOOKUP(B2449,'[1]87-20-0'!$B$2:$G$10000, 6,0)</f>
        <v>347.67</v>
      </c>
      <c r="G2449" s="52">
        <f>F2449*(1-$B$15)*(1-(IF(ISERROR(VLOOKUP(A2449,'[2]BASE OFERTAS'!$A$2:$D$800,4,FALSE)),"0 ",VLOOKUP(A2449,'[2]BASE OFERTAS'!$A$2:$D$800,4,FALSE))))</f>
        <v>347.67</v>
      </c>
      <c r="H2449" s="43"/>
      <c r="I2449" s="44">
        <f t="shared" si="75"/>
        <v>0</v>
      </c>
    </row>
    <row r="2450" spans="1:9" x14ac:dyDescent="0.2">
      <c r="A2450" s="53" t="str">
        <f t="shared" si="74"/>
        <v>FAMAPLAST.MANGUERA</v>
      </c>
      <c r="B2450" s="41" t="str">
        <f>'[1]87-20-0'!B2434</f>
        <v>MC1215F</v>
      </c>
      <c r="C2450" s="41" t="str">
        <f>VLOOKUP(B2450,'[1]87-20-0'!$B$2:$G$10000, 3,0)</f>
        <v>MANGUERA #CRISTAL# 12x15</v>
      </c>
      <c r="D2450" s="41" t="str">
        <f>VLOOKUP(B2450,'[1]87-20-0'!$B$2:$G$10000, 4,0)</f>
        <v>FAMAPLAST.</v>
      </c>
      <c r="E2450" s="41" t="str">
        <f>VLOOKUP(B2450,'[1]87-20-0'!$B$2:$G$10000, 5,0)</f>
        <v>MANGUERA</v>
      </c>
      <c r="F2450" s="42">
        <f>VLOOKUP(B2450,'[1]87-20-0'!$B$2:$G$10000, 6,0)</f>
        <v>447.4</v>
      </c>
      <c r="G2450" s="52">
        <f>F2450*(1-$B$15)*(1-(IF(ISERROR(VLOOKUP(A2450,'[2]BASE OFERTAS'!$A$2:$D$800,4,FALSE)),"0 ",VLOOKUP(A2450,'[2]BASE OFERTAS'!$A$2:$D$800,4,FALSE))))</f>
        <v>447.4</v>
      </c>
      <c r="H2450" s="43"/>
      <c r="I2450" s="44">
        <f t="shared" si="75"/>
        <v>0</v>
      </c>
    </row>
    <row r="2451" spans="1:9" x14ac:dyDescent="0.2">
      <c r="A2451" s="53" t="str">
        <f t="shared" ref="A2451:A2514" si="76">D2451&amp;E2451</f>
        <v>FAMAPLAST.MANGUERA</v>
      </c>
      <c r="B2451" s="41" t="str">
        <f>'[1]87-20-0'!B2435</f>
        <v>MC1620F</v>
      </c>
      <c r="C2451" s="41" t="str">
        <f>VLOOKUP(B2451,'[1]87-20-0'!$B$2:$G$10000, 3,0)</f>
        <v>MANGUERA #CRISTAL# 16x20</v>
      </c>
      <c r="D2451" s="41" t="str">
        <f>VLOOKUP(B2451,'[1]87-20-0'!$B$2:$G$10000, 4,0)</f>
        <v>FAMAPLAST.</v>
      </c>
      <c r="E2451" s="41" t="str">
        <f>VLOOKUP(B2451,'[1]87-20-0'!$B$2:$G$10000, 5,0)</f>
        <v>MANGUERA</v>
      </c>
      <c r="F2451" s="42">
        <f>VLOOKUP(B2451,'[1]87-20-0'!$B$2:$G$10000, 6,0)</f>
        <v>795.29</v>
      </c>
      <c r="G2451" s="52">
        <f>F2451*(1-$B$15)*(1-(IF(ISERROR(VLOOKUP(A2451,'[2]BASE OFERTAS'!$A$2:$D$800,4,FALSE)),"0 ",VLOOKUP(A2451,'[2]BASE OFERTAS'!$A$2:$D$800,4,FALSE))))</f>
        <v>795.29</v>
      </c>
      <c r="H2451" s="43"/>
      <c r="I2451" s="44">
        <f t="shared" ref="I2451:I2514" si="77">H2451*G2451</f>
        <v>0</v>
      </c>
    </row>
    <row r="2452" spans="1:9" x14ac:dyDescent="0.2">
      <c r="A2452" s="53" t="str">
        <f t="shared" si="76"/>
        <v>FAMAPLAST.MANGUERA</v>
      </c>
      <c r="B2452" s="41" t="str">
        <f>'[1]87-20-0'!B2436</f>
        <v>MC1925F</v>
      </c>
      <c r="C2452" s="41" t="str">
        <f>VLOOKUP(B2452,'[1]87-20-0'!$B$2:$G$10000, 3,0)</f>
        <v>MANGUERA #CRISTAL# 19x25</v>
      </c>
      <c r="D2452" s="41" t="str">
        <f>VLOOKUP(B2452,'[1]87-20-0'!$B$2:$G$10000, 4,0)</f>
        <v>FAMAPLAST.</v>
      </c>
      <c r="E2452" s="41" t="str">
        <f>VLOOKUP(B2452,'[1]87-20-0'!$B$2:$G$10000, 5,0)</f>
        <v>MANGUERA</v>
      </c>
      <c r="F2452" s="42">
        <f>VLOOKUP(B2452,'[1]87-20-0'!$B$2:$G$10000, 6,0)</f>
        <v>1313</v>
      </c>
      <c r="G2452" s="52">
        <f>F2452*(1-$B$15)*(1-(IF(ISERROR(VLOOKUP(A2452,'[2]BASE OFERTAS'!$A$2:$D$800,4,FALSE)),"0 ",VLOOKUP(A2452,'[2]BASE OFERTAS'!$A$2:$D$800,4,FALSE))))</f>
        <v>1313</v>
      </c>
      <c r="H2452" s="43"/>
      <c r="I2452" s="44">
        <f t="shared" si="77"/>
        <v>0</v>
      </c>
    </row>
    <row r="2453" spans="1:9" x14ac:dyDescent="0.2">
      <c r="A2453" s="53" t="str">
        <f t="shared" si="76"/>
        <v>VITAL GASMANGUERA</v>
      </c>
      <c r="B2453" s="41" t="str">
        <f>'[1]87-20-0'!B2437</f>
        <v>MD180V</v>
      </c>
      <c r="C2453" s="41" t="str">
        <f>VLOOKUP(B2453,'[1]87-20-0'!$B$2:$G$10000, 3,0)</f>
        <v>MANGUERA DESCARGA 1,80mts</v>
      </c>
      <c r="D2453" s="41" t="str">
        <f>VLOOKUP(B2453,'[1]87-20-0'!$B$2:$G$10000, 4,0)</f>
        <v>VITAL GAS</v>
      </c>
      <c r="E2453" s="41" t="str">
        <f>VLOOKUP(B2453,'[1]87-20-0'!$B$2:$G$10000, 5,0)</f>
        <v>MANGUERA</v>
      </c>
      <c r="F2453" s="42">
        <f>VLOOKUP(B2453,'[1]87-20-0'!$B$2:$G$10000, 6,0)</f>
        <v>3070</v>
      </c>
      <c r="G2453" s="52">
        <f>F2453*(1-$B$15)*(1-(IF(ISERROR(VLOOKUP(A2453,'[2]BASE OFERTAS'!$A$2:$D$800,4,FALSE)),"0 ",VLOOKUP(A2453,'[2]BASE OFERTAS'!$A$2:$D$800,4,FALSE))))</f>
        <v>3070</v>
      </c>
      <c r="H2453" s="43"/>
      <c r="I2453" s="44">
        <f t="shared" si="77"/>
        <v>0</v>
      </c>
    </row>
    <row r="2454" spans="1:9" x14ac:dyDescent="0.2">
      <c r="A2454" s="53" t="str">
        <f t="shared" si="76"/>
        <v>FAMAPLAST.MANGUERA GAS</v>
      </c>
      <c r="B2454" s="41" t="str">
        <f>'[1]87-20-0'!B2438</f>
        <v>MG25F</v>
      </c>
      <c r="C2454" s="41" t="str">
        <f>VLOOKUP(B2454,'[1]87-20-0'!$B$2:$G$10000, 3,0)</f>
        <v>MANGUERA GAS APROB  25mts</v>
      </c>
      <c r="D2454" s="41" t="str">
        <f>VLOOKUP(B2454,'[1]87-20-0'!$B$2:$G$10000, 4,0)</f>
        <v>FAMAPLAST.</v>
      </c>
      <c r="E2454" s="41" t="str">
        <f>VLOOKUP(B2454,'[1]87-20-0'!$B$2:$G$10000, 5,0)</f>
        <v>MANGUERA GAS</v>
      </c>
      <c r="F2454" s="42">
        <f>VLOOKUP(B2454,'[1]87-20-0'!$B$2:$G$10000, 6,0)</f>
        <v>481.54</v>
      </c>
      <c r="G2454" s="52">
        <f>F2454*(1-$B$15)*(1-(IF(ISERROR(VLOOKUP(A2454,'[2]BASE OFERTAS'!$A$2:$D$800,4,FALSE)),"0 ",VLOOKUP(A2454,'[2]BASE OFERTAS'!$A$2:$D$800,4,FALSE))))</f>
        <v>481.54</v>
      </c>
      <c r="H2454" s="43"/>
      <c r="I2454" s="44">
        <f t="shared" si="77"/>
        <v>0</v>
      </c>
    </row>
    <row r="2455" spans="1:9" x14ac:dyDescent="0.2">
      <c r="A2455" s="53" t="str">
        <f t="shared" si="76"/>
        <v>FAMAPLAST.MANGUERA GAS</v>
      </c>
      <c r="B2455" s="41" t="str">
        <f>'[1]87-20-0'!B2439</f>
        <v>MG50F</v>
      </c>
      <c r="C2455" s="41" t="str">
        <f>VLOOKUP(B2455,'[1]87-20-0'!$B$2:$G$10000, 3,0)</f>
        <v>MANGUERA GAS APROBA 50mts</v>
      </c>
      <c r="D2455" s="41" t="str">
        <f>VLOOKUP(B2455,'[1]87-20-0'!$B$2:$G$10000, 4,0)</f>
        <v>FAMAPLAST.</v>
      </c>
      <c r="E2455" s="41" t="str">
        <f>VLOOKUP(B2455,'[1]87-20-0'!$B$2:$G$10000, 5,0)</f>
        <v>MANGUERA GAS</v>
      </c>
      <c r="F2455" s="42">
        <f>VLOOKUP(B2455,'[1]87-20-0'!$B$2:$G$10000, 6,0)</f>
        <v>481.54</v>
      </c>
      <c r="G2455" s="52">
        <f>F2455*(1-$B$15)*(1-(IF(ISERROR(VLOOKUP(A2455,'[2]BASE OFERTAS'!$A$2:$D$800,4,FALSE)),"0 ",VLOOKUP(A2455,'[2]BASE OFERTAS'!$A$2:$D$800,4,FALSE))))</f>
        <v>481.54</v>
      </c>
      <c r="H2455" s="43"/>
      <c r="I2455" s="44">
        <f t="shared" si="77"/>
        <v>0</v>
      </c>
    </row>
    <row r="2456" spans="1:9" x14ac:dyDescent="0.2">
      <c r="A2456" s="53" t="str">
        <f t="shared" si="76"/>
        <v>FAMAPLAST.MANGUERA</v>
      </c>
      <c r="B2456" s="41" t="str">
        <f>'[1]87-20-0'!B2440</f>
        <v>MH58F</v>
      </c>
      <c r="C2456" s="41" t="str">
        <f>VLOOKUP(B2456,'[1]87-20-0'!$B$2:$G$10000, 3,0)</f>
        <v>MANGUERA HIDROCARBUR  5x8</v>
      </c>
      <c r="D2456" s="41" t="str">
        <f>VLOOKUP(B2456,'[1]87-20-0'!$B$2:$G$10000, 4,0)</f>
        <v>FAMAPLAST.</v>
      </c>
      <c r="E2456" s="41" t="str">
        <f>VLOOKUP(B2456,'[1]87-20-0'!$B$2:$G$10000, 5,0)</f>
        <v>MANGUERA</v>
      </c>
      <c r="F2456" s="42">
        <f>VLOOKUP(B2456,'[1]87-20-0'!$B$2:$G$10000, 6,0)</f>
        <v>216.08</v>
      </c>
      <c r="G2456" s="52">
        <f>F2456*(1-$B$15)*(1-(IF(ISERROR(VLOOKUP(A2456,'[2]BASE OFERTAS'!$A$2:$D$800,4,FALSE)),"0 ",VLOOKUP(A2456,'[2]BASE OFERTAS'!$A$2:$D$800,4,FALSE))))</f>
        <v>216.08</v>
      </c>
      <c r="H2456" s="43"/>
      <c r="I2456" s="44">
        <f t="shared" si="77"/>
        <v>0</v>
      </c>
    </row>
    <row r="2457" spans="1:9" x14ac:dyDescent="0.2">
      <c r="A2457" s="53" t="str">
        <f t="shared" si="76"/>
        <v>FAMAPLAST.MANGUERA</v>
      </c>
      <c r="B2457" s="41" t="str">
        <f>'[1]87-20-0'!B2441</f>
        <v>MH59F</v>
      </c>
      <c r="C2457" s="41" t="str">
        <f>VLOOKUP(B2457,'[1]87-20-0'!$B$2:$G$10000, 3,0)</f>
        <v>MANGUERA HIDROCARBUR  5x9</v>
      </c>
      <c r="D2457" s="41" t="str">
        <f>VLOOKUP(B2457,'[1]87-20-0'!$B$2:$G$10000, 4,0)</f>
        <v>FAMAPLAST.</v>
      </c>
      <c r="E2457" s="41" t="str">
        <f>VLOOKUP(B2457,'[1]87-20-0'!$B$2:$G$10000, 5,0)</f>
        <v>MANGUERA</v>
      </c>
      <c r="F2457" s="42">
        <f>VLOOKUP(B2457,'[1]87-20-0'!$B$2:$G$10000, 6,0)</f>
        <v>620.91</v>
      </c>
      <c r="G2457" s="52">
        <f>F2457*(1-$B$15)*(1-(IF(ISERROR(VLOOKUP(A2457,'[2]BASE OFERTAS'!$A$2:$D$800,4,FALSE)),"0 ",VLOOKUP(A2457,'[2]BASE OFERTAS'!$A$2:$D$800,4,FALSE))))</f>
        <v>620.91</v>
      </c>
      <c r="H2457" s="43"/>
      <c r="I2457" s="44">
        <f t="shared" si="77"/>
        <v>0</v>
      </c>
    </row>
    <row r="2458" spans="1:9" x14ac:dyDescent="0.2">
      <c r="A2458" s="53" t="str">
        <f t="shared" si="76"/>
        <v>FAMAPLAST.MANGUERA</v>
      </c>
      <c r="B2458" s="41" t="str">
        <f>'[1]87-20-0'!B2442</f>
        <v>MH69F</v>
      </c>
      <c r="C2458" s="41" t="str">
        <f>VLOOKUP(B2458,'[1]87-20-0'!$B$2:$G$10000, 3,0)</f>
        <v>MANGUERA HIDROCARBUR  6x9</v>
      </c>
      <c r="D2458" s="41" t="str">
        <f>VLOOKUP(B2458,'[1]87-20-0'!$B$2:$G$10000, 4,0)</f>
        <v>FAMAPLAST.</v>
      </c>
      <c r="E2458" s="41" t="str">
        <f>VLOOKUP(B2458,'[1]87-20-0'!$B$2:$G$10000, 5,0)</f>
        <v>MANGUERA</v>
      </c>
      <c r="F2458" s="42">
        <f>VLOOKUP(B2458,'[1]87-20-0'!$B$2:$G$10000, 6,0)</f>
        <v>277.24</v>
      </c>
      <c r="G2458" s="52">
        <f>F2458*(1-$B$15)*(1-(IF(ISERROR(VLOOKUP(A2458,'[2]BASE OFERTAS'!$A$2:$D$800,4,FALSE)),"0 ",VLOOKUP(A2458,'[2]BASE OFERTAS'!$A$2:$D$800,4,FALSE))))</f>
        <v>277.24</v>
      </c>
      <c r="H2458" s="43"/>
      <c r="I2458" s="44">
        <f t="shared" si="77"/>
        <v>0</v>
      </c>
    </row>
    <row r="2459" spans="1:9" x14ac:dyDescent="0.2">
      <c r="A2459" s="53" t="str">
        <f t="shared" si="76"/>
        <v>FAMAPLAST.MANGUERA</v>
      </c>
      <c r="B2459" s="41" t="str">
        <f>'[1]87-20-0'!B2443</f>
        <v>MH711F</v>
      </c>
      <c r="C2459" s="41" t="str">
        <f>VLOOKUP(B2459,'[1]87-20-0'!$B$2:$G$10000, 3,0)</f>
        <v>MANGUERA HIDROCARBUR 7x11</v>
      </c>
      <c r="D2459" s="41" t="str">
        <f>VLOOKUP(B2459,'[1]87-20-0'!$B$2:$G$10000, 4,0)</f>
        <v>FAMAPLAST.</v>
      </c>
      <c r="E2459" s="41" t="str">
        <f>VLOOKUP(B2459,'[1]87-20-0'!$B$2:$G$10000, 5,0)</f>
        <v>MANGUERA</v>
      </c>
      <c r="F2459" s="42">
        <f>VLOOKUP(B2459,'[1]87-20-0'!$B$2:$G$10000, 6,0)</f>
        <v>399.21</v>
      </c>
      <c r="G2459" s="52">
        <f>F2459*(1-$B$15)*(1-(IF(ISERROR(VLOOKUP(A2459,'[2]BASE OFERTAS'!$A$2:$D$800,4,FALSE)),"0 ",VLOOKUP(A2459,'[2]BASE OFERTAS'!$A$2:$D$800,4,FALSE))))</f>
        <v>399.21</v>
      </c>
      <c r="H2459" s="43"/>
      <c r="I2459" s="44">
        <f t="shared" si="77"/>
        <v>0</v>
      </c>
    </row>
    <row r="2460" spans="1:9" x14ac:dyDescent="0.2">
      <c r="A2460" s="53" t="str">
        <f t="shared" si="76"/>
        <v>FAMAPLAST.MANGUERA</v>
      </c>
      <c r="B2460" s="41" t="str">
        <f>'[1]87-20-0'!B2444</f>
        <v>MH812F</v>
      </c>
      <c r="C2460" s="41" t="str">
        <f>VLOOKUP(B2460,'[1]87-20-0'!$B$2:$G$10000, 3,0)</f>
        <v>MANGUERA HIDROCARBUR 8x12</v>
      </c>
      <c r="D2460" s="41" t="str">
        <f>VLOOKUP(B2460,'[1]87-20-0'!$B$2:$G$10000, 4,0)</f>
        <v>FAMAPLAST.</v>
      </c>
      <c r="E2460" s="41" t="str">
        <f>VLOOKUP(B2460,'[1]87-20-0'!$B$2:$G$10000, 5,0)</f>
        <v>MANGUERA</v>
      </c>
      <c r="F2460" s="42">
        <f>VLOOKUP(B2460,'[1]87-20-0'!$B$2:$G$10000, 6,0)</f>
        <v>443.48</v>
      </c>
      <c r="G2460" s="52">
        <f>F2460*(1-$B$15)*(1-(IF(ISERROR(VLOOKUP(A2460,'[2]BASE OFERTAS'!$A$2:$D$800,4,FALSE)),"0 ",VLOOKUP(A2460,'[2]BASE OFERTAS'!$A$2:$D$800,4,FALSE))))</f>
        <v>443.48</v>
      </c>
      <c r="H2460" s="43"/>
      <c r="I2460" s="44">
        <f t="shared" si="77"/>
        <v>0</v>
      </c>
    </row>
    <row r="2461" spans="1:9" x14ac:dyDescent="0.2">
      <c r="A2461" s="53" t="str">
        <f t="shared" si="76"/>
        <v>VITAL GASMANGUERA</v>
      </c>
      <c r="B2461" s="41" t="str">
        <f>'[1]87-20-0'!B2445</f>
        <v>MC200V</v>
      </c>
      <c r="C2461" s="41" t="str">
        <f>VLOOKUP(B2461,'[1]87-20-0'!$B$2:$G$10000, 3,0)</f>
        <v>MANGUERA LAV CARGA #2.00#</v>
      </c>
      <c r="D2461" s="41" t="str">
        <f>VLOOKUP(B2461,'[1]87-20-0'!$B$2:$G$10000, 4,0)</f>
        <v>VITAL GAS</v>
      </c>
      <c r="E2461" s="41" t="str">
        <f>VLOOKUP(B2461,'[1]87-20-0'!$B$2:$G$10000, 5,0)</f>
        <v>MANGUERA</v>
      </c>
      <c r="F2461" s="42">
        <f>VLOOKUP(B2461,'[1]87-20-0'!$B$2:$G$10000, 6,0)</f>
        <v>4634.75</v>
      </c>
      <c r="G2461" s="52">
        <f>F2461*(1-$B$15)*(1-(IF(ISERROR(VLOOKUP(A2461,'[2]BASE OFERTAS'!$A$2:$D$800,4,FALSE)),"0 ",VLOOKUP(A2461,'[2]BASE OFERTAS'!$A$2:$D$800,4,FALSE))))</f>
        <v>4634.75</v>
      </c>
      <c r="H2461" s="43"/>
      <c r="I2461" s="44">
        <f t="shared" si="77"/>
        <v>0</v>
      </c>
    </row>
    <row r="2462" spans="1:9" x14ac:dyDescent="0.2">
      <c r="A2462" s="53" t="str">
        <f t="shared" si="76"/>
        <v>VITAL GASMANGUERA</v>
      </c>
      <c r="B2462" s="41" t="str">
        <f>'[1]87-20-0'!B2446</f>
        <v>MC150V</v>
      </c>
      <c r="C2462" s="41" t="str">
        <f>VLOOKUP(B2462,'[1]87-20-0'!$B$2:$G$10000, 3,0)</f>
        <v>MANGUERA LAVAR CARGA 1,50</v>
      </c>
      <c r="D2462" s="41" t="str">
        <f>VLOOKUP(B2462,'[1]87-20-0'!$B$2:$G$10000, 4,0)</f>
        <v>VITAL GAS</v>
      </c>
      <c r="E2462" s="41" t="str">
        <f>VLOOKUP(B2462,'[1]87-20-0'!$B$2:$G$10000, 5,0)</f>
        <v>MANGUERA</v>
      </c>
      <c r="F2462" s="42">
        <f>VLOOKUP(B2462,'[1]87-20-0'!$B$2:$G$10000, 6,0)</f>
        <v>4032.49</v>
      </c>
      <c r="G2462" s="52">
        <f>F2462*(1-$B$15)*(1-(IF(ISERROR(VLOOKUP(A2462,'[2]BASE OFERTAS'!$A$2:$D$800,4,FALSE)),"0 ",VLOOKUP(A2462,'[2]BASE OFERTAS'!$A$2:$D$800,4,FALSE))))</f>
        <v>4032.49</v>
      </c>
      <c r="H2462" s="43"/>
      <c r="I2462" s="44">
        <f t="shared" si="77"/>
        <v>0</v>
      </c>
    </row>
    <row r="2463" spans="1:9" x14ac:dyDescent="0.2">
      <c r="A2463" s="53" t="str">
        <f t="shared" si="76"/>
        <v>FAMAPLAST.MANGUERA</v>
      </c>
      <c r="B2463" s="41" t="str">
        <f>'[1]87-20-0'!B2447</f>
        <v>MP825F</v>
      </c>
      <c r="C2463" s="41" t="str">
        <f>VLOOKUP(B2463,'[1]87-20-0'!$B$2:$G$10000, 3,0)</f>
        <v>MANGUERA PRESION  8mmx25m</v>
      </c>
      <c r="D2463" s="41" t="str">
        <f>VLOOKUP(B2463,'[1]87-20-0'!$B$2:$G$10000, 4,0)</f>
        <v>FAMAPLAST.</v>
      </c>
      <c r="E2463" s="41" t="str">
        <f>VLOOKUP(B2463,'[1]87-20-0'!$B$2:$G$10000, 5,0)</f>
        <v>MANGUERA</v>
      </c>
      <c r="F2463" s="42">
        <f>VLOOKUP(B2463,'[1]87-20-0'!$B$2:$G$10000, 6,0)</f>
        <v>695.89</v>
      </c>
      <c r="G2463" s="52">
        <f>F2463*(1-$B$15)*(1-(IF(ISERROR(VLOOKUP(A2463,'[2]BASE OFERTAS'!$A$2:$D$800,4,FALSE)),"0 ",VLOOKUP(A2463,'[2]BASE OFERTAS'!$A$2:$D$800,4,FALSE))))</f>
        <v>695.89</v>
      </c>
      <c r="H2463" s="43"/>
      <c r="I2463" s="44">
        <f t="shared" si="77"/>
        <v>0</v>
      </c>
    </row>
    <row r="2464" spans="1:9" x14ac:dyDescent="0.2">
      <c r="A2464" s="53" t="str">
        <f t="shared" si="76"/>
        <v>FAMAPLAST.MANGUERA</v>
      </c>
      <c r="B2464" s="41" t="str">
        <f>'[1]87-20-0'!B2448</f>
        <v>MP1025F</v>
      </c>
      <c r="C2464" s="41" t="str">
        <f>VLOOKUP(B2464,'[1]87-20-0'!$B$2:$G$10000, 3,0)</f>
        <v>MANGUERA PRESION 10mmx25m</v>
      </c>
      <c r="D2464" s="41" t="str">
        <f>VLOOKUP(B2464,'[1]87-20-0'!$B$2:$G$10000, 4,0)</f>
        <v>FAMAPLAST.</v>
      </c>
      <c r="E2464" s="41" t="str">
        <f>VLOOKUP(B2464,'[1]87-20-0'!$B$2:$G$10000, 5,0)</f>
        <v>MANGUERA</v>
      </c>
      <c r="F2464" s="42">
        <f>VLOOKUP(B2464,'[1]87-20-0'!$B$2:$G$10000, 6,0)</f>
        <v>889.79</v>
      </c>
      <c r="G2464" s="52">
        <f>F2464*(1-$B$15)*(1-(IF(ISERROR(VLOOKUP(A2464,'[2]BASE OFERTAS'!$A$2:$D$800,4,FALSE)),"0 ",VLOOKUP(A2464,'[2]BASE OFERTAS'!$A$2:$D$800,4,FALSE))))</f>
        <v>889.79</v>
      </c>
      <c r="H2464" s="43"/>
      <c r="I2464" s="44">
        <f t="shared" si="77"/>
        <v>0</v>
      </c>
    </row>
    <row r="2465" spans="1:9" x14ac:dyDescent="0.2">
      <c r="A2465" s="53" t="str">
        <f t="shared" si="76"/>
        <v>LUPUMMANIJA</v>
      </c>
      <c r="B2465" s="41" t="str">
        <f>'[1]87-20-0'!B2449</f>
        <v>MBLBPL</v>
      </c>
      <c r="C2465" s="41" t="str">
        <f>VLOOKUP(B2465,'[1]87-20-0'!$B$2:$G$10000, 3,0)</f>
        <v>MANI BISELADA PULIDA</v>
      </c>
      <c r="D2465" s="41" t="str">
        <f>VLOOKUP(B2465,'[1]87-20-0'!$B$2:$G$10000, 4,0)</f>
        <v>LUPUM</v>
      </c>
      <c r="E2465" s="41" t="str">
        <f>VLOOKUP(B2465,'[1]87-20-0'!$B$2:$G$10000, 5,0)</f>
        <v>MANIJA</v>
      </c>
      <c r="F2465" s="42">
        <f>VLOOKUP(B2465,'[1]87-20-0'!$B$2:$G$10000, 6,0)</f>
        <v>10747.74</v>
      </c>
      <c r="G2465" s="52">
        <f>F2465*(1-$B$15)*(1-(IF(ISERROR(VLOOKUP(A2465,'[2]BASE OFERTAS'!$A$2:$D$800,4,FALSE)),"0 ",VLOOKUP(A2465,'[2]BASE OFERTAS'!$A$2:$D$800,4,FALSE))))</f>
        <v>10747.74</v>
      </c>
      <c r="H2465" s="43"/>
      <c r="I2465" s="44">
        <f t="shared" si="77"/>
        <v>0</v>
      </c>
    </row>
    <row r="2466" spans="1:9" x14ac:dyDescent="0.2">
      <c r="A2466" s="53" t="str">
        <f t="shared" si="76"/>
        <v>LUPUMMANIJA</v>
      </c>
      <c r="B2466" s="41" t="str">
        <f>'[1]87-20-0'!B2450</f>
        <v>MBLMPLL</v>
      </c>
      <c r="C2466" s="41" t="str">
        <f>VLOOKUP(B2466,'[1]87-20-0'!$B$2:$G$10000, 3,0)</f>
        <v>MANI MINISTER PLATIL</v>
      </c>
      <c r="D2466" s="41" t="str">
        <f>VLOOKUP(B2466,'[1]87-20-0'!$B$2:$G$10000, 4,0)</f>
        <v>LUPUM</v>
      </c>
      <c r="E2466" s="41" t="str">
        <f>VLOOKUP(B2466,'[1]87-20-0'!$B$2:$G$10000, 5,0)</f>
        <v>MANIJA</v>
      </c>
      <c r="F2466" s="42">
        <f>VLOOKUP(B2466,'[1]87-20-0'!$B$2:$G$10000, 6,0)</f>
        <v>7887.92</v>
      </c>
      <c r="G2466" s="52">
        <f>F2466*(1-$B$15)*(1-(IF(ISERROR(VLOOKUP(A2466,'[2]BASE OFERTAS'!$A$2:$D$800,4,FALSE)),"0 ",VLOOKUP(A2466,'[2]BASE OFERTAS'!$A$2:$D$800,4,FALSE))))</f>
        <v>7887.92</v>
      </c>
      <c r="H2466" s="43"/>
      <c r="I2466" s="44">
        <f t="shared" si="77"/>
        <v>0</v>
      </c>
    </row>
    <row r="2467" spans="1:9" x14ac:dyDescent="0.2">
      <c r="A2467" s="53" t="str">
        <f t="shared" si="76"/>
        <v>LUPUMMANIJA</v>
      </c>
      <c r="B2467" s="41" t="str">
        <f>'[1]87-20-0'!B2451</f>
        <v>MBLMPL</v>
      </c>
      <c r="C2467" s="41" t="str">
        <f>VLOOKUP(B2467,'[1]87-20-0'!$B$2:$G$10000, 3,0)</f>
        <v>MANI MINISTER PULIDA</v>
      </c>
      <c r="D2467" s="41" t="str">
        <f>VLOOKUP(B2467,'[1]87-20-0'!$B$2:$G$10000, 4,0)</f>
        <v>LUPUM</v>
      </c>
      <c r="E2467" s="41" t="str">
        <f>VLOOKUP(B2467,'[1]87-20-0'!$B$2:$G$10000, 5,0)</f>
        <v>MANIJA</v>
      </c>
      <c r="F2467" s="42">
        <f>VLOOKUP(B2467,'[1]87-20-0'!$B$2:$G$10000, 6,0)</f>
        <v>7887.92</v>
      </c>
      <c r="G2467" s="52">
        <f>F2467*(1-$B$15)*(1-(IF(ISERROR(VLOOKUP(A2467,'[2]BASE OFERTAS'!$A$2:$D$800,4,FALSE)),"0 ",VLOOKUP(A2467,'[2]BASE OFERTAS'!$A$2:$D$800,4,FALSE))))</f>
        <v>7887.92</v>
      </c>
      <c r="H2467" s="43"/>
      <c r="I2467" s="44">
        <f t="shared" si="77"/>
        <v>0</v>
      </c>
    </row>
    <row r="2468" spans="1:9" x14ac:dyDescent="0.2">
      <c r="A2468" s="53" t="str">
        <f t="shared" si="76"/>
        <v>RHEINTUBO</v>
      </c>
      <c r="B2468" s="41" t="str">
        <f>'[1]87-20-0'!B2452</f>
        <v>MTR</v>
      </c>
      <c r="C2468" s="41" t="str">
        <f>VLOOKUP(B2468,'[1]87-20-0'!$B$2:$G$10000, 3,0)</f>
        <v>MANIJA "T" CORREDERA</v>
      </c>
      <c r="D2468" s="41" t="str">
        <f>VLOOKUP(B2468,'[1]87-20-0'!$B$2:$G$10000, 4,0)</f>
        <v>RHEIN</v>
      </c>
      <c r="E2468" s="41" t="str">
        <f>VLOOKUP(B2468,'[1]87-20-0'!$B$2:$G$10000, 5,0)</f>
        <v>TUBO</v>
      </c>
      <c r="F2468" s="42">
        <f>VLOOKUP(B2468,'[1]87-20-0'!$B$2:$G$10000, 6,0)</f>
        <v>8340.3700000000008</v>
      </c>
      <c r="G2468" s="52">
        <f>F2468*(1-$B$15)*(1-(IF(ISERROR(VLOOKUP(A2468,'[2]BASE OFERTAS'!$A$2:$D$800,4,FALSE)),"0 ",VLOOKUP(A2468,'[2]BASE OFERTAS'!$A$2:$D$800,4,FALSE))))</f>
        <v>7339.5256000000008</v>
      </c>
      <c r="H2468" s="43"/>
      <c r="I2468" s="44">
        <f t="shared" si="77"/>
        <v>0</v>
      </c>
    </row>
    <row r="2469" spans="1:9" x14ac:dyDescent="0.2">
      <c r="A2469" s="53" t="str">
        <f t="shared" si="76"/>
        <v>RHEINTUBO</v>
      </c>
      <c r="B2469" s="41" t="str">
        <f>'[1]87-20-0'!B2453</f>
        <v>MCR</v>
      </c>
      <c r="C2469" s="41" t="str">
        <f>VLOOKUP(B2469,'[1]87-20-0'!$B$2:$G$10000, 3,0)</f>
        <v>MANIJA CRIQUET</v>
      </c>
      <c r="D2469" s="41" t="str">
        <f>VLOOKUP(B2469,'[1]87-20-0'!$B$2:$G$10000, 4,0)</f>
        <v>RHEIN</v>
      </c>
      <c r="E2469" s="41" t="str">
        <f>VLOOKUP(B2469,'[1]87-20-0'!$B$2:$G$10000, 5,0)</f>
        <v>TUBO</v>
      </c>
      <c r="F2469" s="42">
        <f>VLOOKUP(B2469,'[1]87-20-0'!$B$2:$G$10000, 6,0)</f>
        <v>14861.04</v>
      </c>
      <c r="G2469" s="52">
        <f>F2469*(1-$B$15)*(1-(IF(ISERROR(VLOOKUP(A2469,'[2]BASE OFERTAS'!$A$2:$D$800,4,FALSE)),"0 ",VLOOKUP(A2469,'[2]BASE OFERTAS'!$A$2:$D$800,4,FALSE))))</f>
        <v>13077.715200000001</v>
      </c>
      <c r="H2469" s="43"/>
      <c r="I2469" s="44">
        <f t="shared" si="77"/>
        <v>0</v>
      </c>
    </row>
    <row r="2470" spans="1:9" x14ac:dyDescent="0.2">
      <c r="A2470" s="53" t="str">
        <f t="shared" si="76"/>
        <v>RHEINTUBO</v>
      </c>
      <c r="B2470" s="41" t="str">
        <f>'[1]87-20-0'!B2454</f>
        <v>MFR</v>
      </c>
      <c r="C2470" s="41" t="str">
        <f>VLOOKUP(B2470,'[1]87-20-0'!$B$2:$G$10000, 3,0)</f>
        <v>MANIJA DE FUERZA</v>
      </c>
      <c r="D2470" s="41" t="str">
        <f>VLOOKUP(B2470,'[1]87-20-0'!$B$2:$G$10000, 4,0)</f>
        <v>RHEIN</v>
      </c>
      <c r="E2470" s="41" t="str">
        <f>VLOOKUP(B2470,'[1]87-20-0'!$B$2:$G$10000, 5,0)</f>
        <v>TUBO</v>
      </c>
      <c r="F2470" s="42">
        <f>VLOOKUP(B2470,'[1]87-20-0'!$B$2:$G$10000, 6,0)</f>
        <v>13376.41</v>
      </c>
      <c r="G2470" s="52">
        <f>F2470*(1-$B$15)*(1-(IF(ISERROR(VLOOKUP(A2470,'[2]BASE OFERTAS'!$A$2:$D$800,4,FALSE)),"0 ",VLOOKUP(A2470,'[2]BASE OFERTAS'!$A$2:$D$800,4,FALSE))))</f>
        <v>11771.2408</v>
      </c>
      <c r="H2470" s="43"/>
      <c r="I2470" s="44">
        <f t="shared" si="77"/>
        <v>0</v>
      </c>
    </row>
    <row r="2471" spans="1:9" x14ac:dyDescent="0.2">
      <c r="A2471" s="53" t="str">
        <f t="shared" si="76"/>
        <v>SCMANIJA PULL</v>
      </c>
      <c r="B2471" s="41" t="str">
        <f>'[1]87-20-0'!B2455</f>
        <v>MPB1SC</v>
      </c>
      <c r="C2471" s="41" t="str">
        <f>VLOOKUP(B2471,'[1]87-20-0'!$B$2:$G$10000, 3,0)</f>
        <v>MANIJA PULL BLANCA 1</v>
      </c>
      <c r="D2471" s="41" t="str">
        <f>VLOOKUP(B2471,'[1]87-20-0'!$B$2:$G$10000, 4,0)</f>
        <v>SC</v>
      </c>
      <c r="E2471" s="41" t="str">
        <f>VLOOKUP(B2471,'[1]87-20-0'!$B$2:$G$10000, 5,0)</f>
        <v>MANIJA PULL</v>
      </c>
      <c r="F2471" s="42">
        <f>VLOOKUP(B2471,'[1]87-20-0'!$B$2:$G$10000, 6,0)</f>
        <v>866.22</v>
      </c>
      <c r="G2471" s="52">
        <f>F2471*(1-$B$15)*(1-(IF(ISERROR(VLOOKUP(A2471,'[2]BASE OFERTAS'!$A$2:$D$800,4,FALSE)),"0 ",VLOOKUP(A2471,'[2]BASE OFERTAS'!$A$2:$D$800,4,FALSE))))</f>
        <v>866.22</v>
      </c>
      <c r="H2471" s="43"/>
      <c r="I2471" s="44">
        <f t="shared" si="77"/>
        <v>0</v>
      </c>
    </row>
    <row r="2472" spans="1:9" x14ac:dyDescent="0.2">
      <c r="A2472" s="53" t="str">
        <f t="shared" si="76"/>
        <v>SCMANIJA PULL</v>
      </c>
      <c r="B2472" s="41" t="str">
        <f>'[1]87-20-0'!B2456</f>
        <v>MPB2SC</v>
      </c>
      <c r="C2472" s="41" t="str">
        <f>VLOOKUP(B2472,'[1]87-20-0'!$B$2:$G$10000, 3,0)</f>
        <v>MANIJA PULL BLANCA 2</v>
      </c>
      <c r="D2472" s="41" t="str">
        <f>VLOOKUP(B2472,'[1]87-20-0'!$B$2:$G$10000, 4,0)</f>
        <v>SC</v>
      </c>
      <c r="E2472" s="41" t="str">
        <f>VLOOKUP(B2472,'[1]87-20-0'!$B$2:$G$10000, 5,0)</f>
        <v>MANIJA PULL</v>
      </c>
      <c r="F2472" s="42">
        <f>VLOOKUP(B2472,'[1]87-20-0'!$B$2:$G$10000, 6,0)</f>
        <v>1276.8800000000001</v>
      </c>
      <c r="G2472" s="52">
        <f>F2472*(1-$B$15)*(1-(IF(ISERROR(VLOOKUP(A2472,'[2]BASE OFERTAS'!$A$2:$D$800,4,FALSE)),"0 ",VLOOKUP(A2472,'[2]BASE OFERTAS'!$A$2:$D$800,4,FALSE))))</f>
        <v>1276.8800000000001</v>
      </c>
      <c r="H2472" s="43"/>
      <c r="I2472" s="44">
        <f t="shared" si="77"/>
        <v>0</v>
      </c>
    </row>
    <row r="2473" spans="1:9" x14ac:dyDescent="0.2">
      <c r="A2473" s="53" t="str">
        <f t="shared" si="76"/>
        <v>SCMANIJA PULL</v>
      </c>
      <c r="B2473" s="41" t="str">
        <f>'[1]87-20-0'!B2457</f>
        <v>MPC1SC</v>
      </c>
      <c r="C2473" s="41" t="str">
        <f>VLOOKUP(B2473,'[1]87-20-0'!$B$2:$G$10000, 3,0)</f>
        <v>MANIJA PULL CROMAT 1</v>
      </c>
      <c r="D2473" s="41" t="str">
        <f>VLOOKUP(B2473,'[1]87-20-0'!$B$2:$G$10000, 4,0)</f>
        <v>SC</v>
      </c>
      <c r="E2473" s="41" t="str">
        <f>VLOOKUP(B2473,'[1]87-20-0'!$B$2:$G$10000, 5,0)</f>
        <v>MANIJA PULL</v>
      </c>
      <c r="F2473" s="42">
        <f>VLOOKUP(B2473,'[1]87-20-0'!$B$2:$G$10000, 6,0)</f>
        <v>721.52</v>
      </c>
      <c r="G2473" s="52">
        <f>F2473*(1-$B$15)*(1-(IF(ISERROR(VLOOKUP(A2473,'[2]BASE OFERTAS'!$A$2:$D$800,4,FALSE)),"0 ",VLOOKUP(A2473,'[2]BASE OFERTAS'!$A$2:$D$800,4,FALSE))))</f>
        <v>721.52</v>
      </c>
      <c r="H2473" s="43"/>
      <c r="I2473" s="44">
        <f t="shared" si="77"/>
        <v>0</v>
      </c>
    </row>
    <row r="2474" spans="1:9" x14ac:dyDescent="0.2">
      <c r="A2474" s="53" t="str">
        <f t="shared" si="76"/>
        <v>SCMANIJA PULL</v>
      </c>
      <c r="B2474" s="41" t="str">
        <f>'[1]87-20-0'!B2458</f>
        <v>MPC2SC</v>
      </c>
      <c r="C2474" s="41" t="str">
        <f>VLOOKUP(B2474,'[1]87-20-0'!$B$2:$G$10000, 3,0)</f>
        <v>MANIJA PULL CROMAT 2</v>
      </c>
      <c r="D2474" s="41" t="str">
        <f>VLOOKUP(B2474,'[1]87-20-0'!$B$2:$G$10000, 4,0)</f>
        <v>SC</v>
      </c>
      <c r="E2474" s="41" t="str">
        <f>VLOOKUP(B2474,'[1]87-20-0'!$B$2:$G$10000, 5,0)</f>
        <v>MANIJA PULL</v>
      </c>
      <c r="F2474" s="42">
        <f>VLOOKUP(B2474,'[1]87-20-0'!$B$2:$G$10000, 6,0)</f>
        <v>1207.8599999999999</v>
      </c>
      <c r="G2474" s="52">
        <f>F2474*(1-$B$15)*(1-(IF(ISERROR(VLOOKUP(A2474,'[2]BASE OFERTAS'!$A$2:$D$800,4,FALSE)),"0 ",VLOOKUP(A2474,'[2]BASE OFERTAS'!$A$2:$D$800,4,FALSE))))</f>
        <v>1207.8599999999999</v>
      </c>
      <c r="H2474" s="43"/>
      <c r="I2474" s="44">
        <f t="shared" si="77"/>
        <v>0</v>
      </c>
    </row>
    <row r="2475" spans="1:9" x14ac:dyDescent="0.2">
      <c r="A2475" s="53" t="str">
        <f t="shared" si="76"/>
        <v>SCMANIJA PULL</v>
      </c>
      <c r="B2475" s="41" t="str">
        <f>'[1]87-20-0'!B2459</f>
        <v>MPN1SC</v>
      </c>
      <c r="C2475" s="41" t="str">
        <f>VLOOKUP(B2475,'[1]87-20-0'!$B$2:$G$10000, 3,0)</f>
        <v>MANIJA PULL NEGRA 1</v>
      </c>
      <c r="D2475" s="41" t="str">
        <f>VLOOKUP(B2475,'[1]87-20-0'!$B$2:$G$10000, 4,0)</f>
        <v>SC</v>
      </c>
      <c r="E2475" s="41" t="str">
        <f>VLOOKUP(B2475,'[1]87-20-0'!$B$2:$G$10000, 5,0)</f>
        <v>MANIJA PULL</v>
      </c>
      <c r="F2475" s="42">
        <f>VLOOKUP(B2475,'[1]87-20-0'!$B$2:$G$10000, 6,0)</f>
        <v>866.22</v>
      </c>
      <c r="G2475" s="52">
        <f>F2475*(1-$B$15)*(1-(IF(ISERROR(VLOOKUP(A2475,'[2]BASE OFERTAS'!$A$2:$D$800,4,FALSE)),"0 ",VLOOKUP(A2475,'[2]BASE OFERTAS'!$A$2:$D$800,4,FALSE))))</f>
        <v>866.22</v>
      </c>
      <c r="H2475" s="43"/>
      <c r="I2475" s="44">
        <f t="shared" si="77"/>
        <v>0</v>
      </c>
    </row>
    <row r="2476" spans="1:9" x14ac:dyDescent="0.2">
      <c r="A2476" s="53" t="str">
        <f t="shared" si="76"/>
        <v>SCMANIJA PULL</v>
      </c>
      <c r="B2476" s="41" t="str">
        <f>'[1]87-20-0'!B2460</f>
        <v>MPN2SC</v>
      </c>
      <c r="C2476" s="41" t="str">
        <f>VLOOKUP(B2476,'[1]87-20-0'!$B$2:$G$10000, 3,0)</f>
        <v>MANIJA PULL NEGRA 2</v>
      </c>
      <c r="D2476" s="41" t="str">
        <f>VLOOKUP(B2476,'[1]87-20-0'!$B$2:$G$10000, 4,0)</f>
        <v>SC</v>
      </c>
      <c r="E2476" s="41" t="str">
        <f>VLOOKUP(B2476,'[1]87-20-0'!$B$2:$G$10000, 5,0)</f>
        <v>MANIJA PULL</v>
      </c>
      <c r="F2476" s="42">
        <f>VLOOKUP(B2476,'[1]87-20-0'!$B$2:$G$10000, 6,0)</f>
        <v>1276.8800000000001</v>
      </c>
      <c r="G2476" s="52">
        <f>F2476*(1-$B$15)*(1-(IF(ISERROR(VLOOKUP(A2476,'[2]BASE OFERTAS'!$A$2:$D$800,4,FALSE)),"0 ",VLOOKUP(A2476,'[2]BASE OFERTAS'!$A$2:$D$800,4,FALSE))))</f>
        <v>1276.8800000000001</v>
      </c>
      <c r="H2476" s="43"/>
      <c r="I2476" s="44">
        <f t="shared" si="77"/>
        <v>0</v>
      </c>
    </row>
    <row r="2477" spans="1:9" x14ac:dyDescent="0.2">
      <c r="A2477" s="53" t="str">
        <f t="shared" si="76"/>
        <v>LUPUMMANIJON</v>
      </c>
      <c r="B2477" s="41" t="str">
        <f>'[1]87-20-0'!B2461</f>
        <v>MBPL</v>
      </c>
      <c r="C2477" s="41" t="str">
        <f>VLOOKUP(B2477,'[1]87-20-0'!$B$2:$G$10000, 3,0)</f>
        <v>MANIJON BISEL PULIDO</v>
      </c>
      <c r="D2477" s="41" t="str">
        <f>VLOOKUP(B2477,'[1]87-20-0'!$B$2:$G$10000, 4,0)</f>
        <v>LUPUM</v>
      </c>
      <c r="E2477" s="41" t="str">
        <f>VLOOKUP(B2477,'[1]87-20-0'!$B$2:$G$10000, 5,0)</f>
        <v>MANIJON</v>
      </c>
      <c r="F2477" s="42">
        <f>VLOOKUP(B2477,'[1]87-20-0'!$B$2:$G$10000, 6,0)</f>
        <v>12725.96</v>
      </c>
      <c r="G2477" s="52">
        <f>F2477*(1-$B$15)*(1-(IF(ISERROR(VLOOKUP(A2477,'[2]BASE OFERTAS'!$A$2:$D$800,4,FALSE)),"0 ",VLOOKUP(A2477,'[2]BASE OFERTAS'!$A$2:$D$800,4,FALSE))))</f>
        <v>12725.96</v>
      </c>
      <c r="H2477" s="43"/>
      <c r="I2477" s="44">
        <f t="shared" si="77"/>
        <v>0</v>
      </c>
    </row>
    <row r="2478" spans="1:9" x14ac:dyDescent="0.2">
      <c r="A2478" s="53" t="str">
        <f t="shared" si="76"/>
        <v>VENIERMANTA ELASTICA</v>
      </c>
      <c r="B2478" s="41" t="str">
        <f>'[1]87-20-0'!B2462</f>
        <v>ME10V</v>
      </c>
      <c r="C2478" s="41" t="str">
        <f>VLOOKUP(B2478,'[1]87-20-0'!$B$2:$G$10000, 3,0)</f>
        <v>MANTA ELASTICA 1 x 10 mts</v>
      </c>
      <c r="D2478" s="41" t="str">
        <f>VLOOKUP(B2478,'[1]87-20-0'!$B$2:$G$10000, 4,0)</f>
        <v>VENIER</v>
      </c>
      <c r="E2478" s="41" t="str">
        <f>VLOOKUP(B2478,'[1]87-20-0'!$B$2:$G$10000, 5,0)</f>
        <v>MANTA ELASTICA</v>
      </c>
      <c r="F2478" s="42">
        <f>VLOOKUP(B2478,'[1]87-20-0'!$B$2:$G$10000, 6,0)</f>
        <v>9516.65</v>
      </c>
      <c r="G2478" s="52">
        <f>F2478*(1-$B$15)*(1-(IF(ISERROR(VLOOKUP(A2478,'[2]BASE OFERTAS'!$A$2:$D$800,4,FALSE)),"0 ",VLOOKUP(A2478,'[2]BASE OFERTAS'!$A$2:$D$800,4,FALSE))))</f>
        <v>9516.65</v>
      </c>
      <c r="H2478" s="43"/>
      <c r="I2478" s="44">
        <f t="shared" si="77"/>
        <v>0</v>
      </c>
    </row>
    <row r="2479" spans="1:9" x14ac:dyDescent="0.2">
      <c r="A2479" s="53" t="str">
        <f t="shared" si="76"/>
        <v>NEIKEMAQUINA SALPICAR</v>
      </c>
      <c r="B2479" s="41" t="str">
        <f>'[1]87-20-0'!B2463</f>
        <v>MSN</v>
      </c>
      <c r="C2479" s="41" t="str">
        <f>VLOOKUP(B2479,'[1]87-20-0'!$B$2:$G$10000, 3,0)</f>
        <v>MAQUI SALPI C/PLASTI</v>
      </c>
      <c r="D2479" s="41" t="str">
        <f>VLOOKUP(B2479,'[1]87-20-0'!$B$2:$G$10000, 4,0)</f>
        <v>NEIKE</v>
      </c>
      <c r="E2479" s="41" t="str">
        <f>VLOOKUP(B2479,'[1]87-20-0'!$B$2:$G$10000, 5,0)</f>
        <v>MAQUINA SALPICAR</v>
      </c>
      <c r="F2479" s="42">
        <f>VLOOKUP(B2479,'[1]87-20-0'!$B$2:$G$10000, 6,0)</f>
        <v>14955.71</v>
      </c>
      <c r="G2479" s="52">
        <f>F2479*(1-$B$15)*(1-(IF(ISERROR(VLOOKUP(A2479,'[2]BASE OFERTAS'!$A$2:$D$800,4,FALSE)),"0 ",VLOOKUP(A2479,'[2]BASE OFERTAS'!$A$2:$D$800,4,FALSE))))</f>
        <v>14955.71</v>
      </c>
      <c r="H2479" s="43"/>
      <c r="I2479" s="44">
        <f t="shared" si="77"/>
        <v>0</v>
      </c>
    </row>
    <row r="2480" spans="1:9" x14ac:dyDescent="0.2">
      <c r="A2480" s="53" t="str">
        <f t="shared" si="76"/>
        <v>STA. JUANAMARTILLO</v>
      </c>
      <c r="B2480" s="41" t="str">
        <f>'[1]87-20-0'!B2464</f>
        <v>MC200SJ</v>
      </c>
      <c r="C2480" s="41" t="str">
        <f>VLOOKUP(B2480,'[1]87-20-0'!$B$2:$G$10000, 3,0)</f>
        <v>MARTI CARPINTERO 200g</v>
      </c>
      <c r="D2480" s="41" t="str">
        <f>VLOOKUP(B2480,'[1]87-20-0'!$B$2:$G$10000, 4,0)</f>
        <v>STA. JUANA</v>
      </c>
      <c r="E2480" s="41" t="str">
        <f>VLOOKUP(B2480,'[1]87-20-0'!$B$2:$G$10000, 5,0)</f>
        <v>MARTILLO</v>
      </c>
      <c r="F2480" s="42">
        <f>VLOOKUP(B2480,'[1]87-20-0'!$B$2:$G$10000, 6,0)</f>
        <v>4951.92</v>
      </c>
      <c r="G2480" s="52">
        <f>F2480*(1-$B$15)*(1-(IF(ISERROR(VLOOKUP(A2480,'[2]BASE OFERTAS'!$A$2:$D$800,4,FALSE)),"0 ",VLOOKUP(A2480,'[2]BASE OFERTAS'!$A$2:$D$800,4,FALSE))))</f>
        <v>4951.92</v>
      </c>
      <c r="H2480" s="43"/>
      <c r="I2480" s="44">
        <f t="shared" si="77"/>
        <v>0</v>
      </c>
    </row>
    <row r="2481" spans="1:9" x14ac:dyDescent="0.2">
      <c r="A2481" s="53" t="str">
        <f t="shared" si="76"/>
        <v>STA. JUANAMARTILLO</v>
      </c>
      <c r="B2481" s="41" t="str">
        <f>'[1]87-20-0'!B2465</f>
        <v>MC300SJ</v>
      </c>
      <c r="C2481" s="41" t="str">
        <f>VLOOKUP(B2481,'[1]87-20-0'!$B$2:$G$10000, 3,0)</f>
        <v>MARTI CARPINTERO 300g</v>
      </c>
      <c r="D2481" s="41" t="str">
        <f>VLOOKUP(B2481,'[1]87-20-0'!$B$2:$G$10000, 4,0)</f>
        <v>STA. JUANA</v>
      </c>
      <c r="E2481" s="41" t="str">
        <f>VLOOKUP(B2481,'[1]87-20-0'!$B$2:$G$10000, 5,0)</f>
        <v>MARTILLO</v>
      </c>
      <c r="F2481" s="42">
        <f>VLOOKUP(B2481,'[1]87-20-0'!$B$2:$G$10000, 6,0)</f>
        <v>5177.32</v>
      </c>
      <c r="G2481" s="52">
        <f>F2481*(1-$B$15)*(1-(IF(ISERROR(VLOOKUP(A2481,'[2]BASE OFERTAS'!$A$2:$D$800,4,FALSE)),"0 ",VLOOKUP(A2481,'[2]BASE OFERTAS'!$A$2:$D$800,4,FALSE))))</f>
        <v>5177.32</v>
      </c>
      <c r="H2481" s="43"/>
      <c r="I2481" s="44">
        <f t="shared" si="77"/>
        <v>0</v>
      </c>
    </row>
    <row r="2482" spans="1:9" x14ac:dyDescent="0.2">
      <c r="A2482" s="53" t="str">
        <f t="shared" si="76"/>
        <v>STA. JUANAMARTILLO</v>
      </c>
      <c r="B2482" s="41" t="str">
        <f>'[1]87-20-0'!B2466</f>
        <v>MC400SJ</v>
      </c>
      <c r="C2482" s="41" t="str">
        <f>VLOOKUP(B2482,'[1]87-20-0'!$B$2:$G$10000, 3,0)</f>
        <v>MARTI CARPINTERO 400g</v>
      </c>
      <c r="D2482" s="41" t="str">
        <f>VLOOKUP(B2482,'[1]87-20-0'!$B$2:$G$10000, 4,0)</f>
        <v>STA. JUANA</v>
      </c>
      <c r="E2482" s="41" t="str">
        <f>VLOOKUP(B2482,'[1]87-20-0'!$B$2:$G$10000, 5,0)</f>
        <v>MARTILLO</v>
      </c>
      <c r="F2482" s="42">
        <f>VLOOKUP(B2482,'[1]87-20-0'!$B$2:$G$10000, 6,0)</f>
        <v>5764.77</v>
      </c>
      <c r="G2482" s="52">
        <f>F2482*(1-$B$15)*(1-(IF(ISERROR(VLOOKUP(A2482,'[2]BASE OFERTAS'!$A$2:$D$800,4,FALSE)),"0 ",VLOOKUP(A2482,'[2]BASE OFERTAS'!$A$2:$D$800,4,FALSE))))</f>
        <v>5764.77</v>
      </c>
      <c r="H2482" s="43"/>
      <c r="I2482" s="44">
        <f t="shared" si="77"/>
        <v>0</v>
      </c>
    </row>
    <row r="2483" spans="1:9" x14ac:dyDescent="0.2">
      <c r="A2483" s="53" t="str">
        <f t="shared" si="76"/>
        <v>F/QUINTANAMARTILLO BOLITA</v>
      </c>
      <c r="B2483" s="41" t="str">
        <f>'[1]87-20-0'!B2467</f>
        <v>MB300Q</v>
      </c>
      <c r="C2483" s="41" t="str">
        <f>VLOOKUP(B2483,'[1]87-20-0'!$B$2:$G$10000, 3,0)</f>
        <v>MARTIL BOLITA FORJADO 300</v>
      </c>
      <c r="D2483" s="41" t="str">
        <f>VLOOKUP(B2483,'[1]87-20-0'!$B$2:$G$10000, 4,0)</f>
        <v>F/QUINTANA</v>
      </c>
      <c r="E2483" s="41" t="str">
        <f>VLOOKUP(B2483,'[1]87-20-0'!$B$2:$G$10000, 5,0)</f>
        <v>MARTILLO BOLITA</v>
      </c>
      <c r="F2483" s="42">
        <f>VLOOKUP(B2483,'[1]87-20-0'!$B$2:$G$10000, 6,0)</f>
        <v>6538.11</v>
      </c>
      <c r="G2483" s="52">
        <f>F2483*(1-$B$15)*(1-(IF(ISERROR(VLOOKUP(A2483,'[2]BASE OFERTAS'!$A$2:$D$800,4,FALSE)),"0 ",VLOOKUP(A2483,'[2]BASE OFERTAS'!$A$2:$D$800,4,FALSE))))</f>
        <v>6538.11</v>
      </c>
      <c r="H2483" s="43"/>
      <c r="I2483" s="44">
        <f t="shared" si="77"/>
        <v>0</v>
      </c>
    </row>
    <row r="2484" spans="1:9" x14ac:dyDescent="0.2">
      <c r="A2484" s="53" t="str">
        <f t="shared" si="76"/>
        <v>F/QUINTANAMARTILLO BOLITA</v>
      </c>
      <c r="B2484" s="41" t="str">
        <f>'[1]87-20-0'!B2468</f>
        <v>MB400Q</v>
      </c>
      <c r="C2484" s="41" t="str">
        <f>VLOOKUP(B2484,'[1]87-20-0'!$B$2:$G$10000, 3,0)</f>
        <v>MARTIL BOLITA FORJADO 400</v>
      </c>
      <c r="D2484" s="41" t="str">
        <f>VLOOKUP(B2484,'[1]87-20-0'!$B$2:$G$10000, 4,0)</f>
        <v>F/QUINTANA</v>
      </c>
      <c r="E2484" s="41" t="str">
        <f>VLOOKUP(B2484,'[1]87-20-0'!$B$2:$G$10000, 5,0)</f>
        <v>MARTILLO BOLITA</v>
      </c>
      <c r="F2484" s="42">
        <f>VLOOKUP(B2484,'[1]87-20-0'!$B$2:$G$10000, 6,0)</f>
        <v>7033.57</v>
      </c>
      <c r="G2484" s="52">
        <f>F2484*(1-$B$15)*(1-(IF(ISERROR(VLOOKUP(A2484,'[2]BASE OFERTAS'!$A$2:$D$800,4,FALSE)),"0 ",VLOOKUP(A2484,'[2]BASE OFERTAS'!$A$2:$D$800,4,FALSE))))</f>
        <v>7033.57</v>
      </c>
      <c r="H2484" s="43"/>
      <c r="I2484" s="44">
        <f t="shared" si="77"/>
        <v>0</v>
      </c>
    </row>
    <row r="2485" spans="1:9" x14ac:dyDescent="0.2">
      <c r="A2485" s="53" t="str">
        <f t="shared" si="76"/>
        <v>F/QUINTANAMARTILLO BOLITA</v>
      </c>
      <c r="B2485" s="41" t="str">
        <f>'[1]87-20-0'!B2469</f>
        <v>MB500Q</v>
      </c>
      <c r="C2485" s="41" t="str">
        <f>VLOOKUP(B2485,'[1]87-20-0'!$B$2:$G$10000, 3,0)</f>
        <v>MARTIL BOLITA FORJADO 500</v>
      </c>
      <c r="D2485" s="41" t="str">
        <f>VLOOKUP(B2485,'[1]87-20-0'!$B$2:$G$10000, 4,0)</f>
        <v>F/QUINTANA</v>
      </c>
      <c r="E2485" s="41" t="str">
        <f>VLOOKUP(B2485,'[1]87-20-0'!$B$2:$G$10000, 5,0)</f>
        <v>MARTILLO BOLITA</v>
      </c>
      <c r="F2485" s="42">
        <f>VLOOKUP(B2485,'[1]87-20-0'!$B$2:$G$10000, 6,0)</f>
        <v>7899.22</v>
      </c>
      <c r="G2485" s="52">
        <f>F2485*(1-$B$15)*(1-(IF(ISERROR(VLOOKUP(A2485,'[2]BASE OFERTAS'!$A$2:$D$800,4,FALSE)),"0 ",VLOOKUP(A2485,'[2]BASE OFERTAS'!$A$2:$D$800,4,FALSE))))</f>
        <v>7899.22</v>
      </c>
      <c r="H2485" s="43"/>
      <c r="I2485" s="44">
        <f t="shared" si="77"/>
        <v>0</v>
      </c>
    </row>
    <row r="2486" spans="1:9" x14ac:dyDescent="0.2">
      <c r="A2486" s="53" t="str">
        <f t="shared" si="76"/>
        <v>EL ROBLEMARTILLO CARP UÑA</v>
      </c>
      <c r="B2486" s="41" t="str">
        <f>'[1]87-20-0'!B2470</f>
        <v>MCU20ER</v>
      </c>
      <c r="C2486" s="41" t="str">
        <f>VLOOKUP(B2486,'[1]87-20-0'!$B$2:$G$10000, 3,0)</f>
        <v>MARTIL CARP C/UNA 20</v>
      </c>
      <c r="D2486" s="41" t="str">
        <f>VLOOKUP(B2486,'[1]87-20-0'!$B$2:$G$10000, 4,0)</f>
        <v>EL ROBLE</v>
      </c>
      <c r="E2486" s="41" t="str">
        <f>VLOOKUP(B2486,'[1]87-20-0'!$B$2:$G$10000, 5,0)</f>
        <v>MARTILLO CARP UÑA</v>
      </c>
      <c r="F2486" s="42">
        <f>VLOOKUP(B2486,'[1]87-20-0'!$B$2:$G$10000, 6,0)</f>
        <v>6381.59</v>
      </c>
      <c r="G2486" s="52">
        <f>F2486*(1-$B$15)*(1-(IF(ISERROR(VLOOKUP(A2486,'[2]BASE OFERTAS'!$A$2:$D$800,4,FALSE)),"0 ",VLOOKUP(A2486,'[2]BASE OFERTAS'!$A$2:$D$800,4,FALSE))))</f>
        <v>6381.59</v>
      </c>
      <c r="H2486" s="43"/>
      <c r="I2486" s="44">
        <f t="shared" si="77"/>
        <v>0</v>
      </c>
    </row>
    <row r="2487" spans="1:9" x14ac:dyDescent="0.2">
      <c r="A2487" s="53" t="str">
        <f t="shared" si="76"/>
        <v>EL ROBLEMARTILLO CARP UÑA</v>
      </c>
      <c r="B2487" s="41" t="str">
        <f>'[1]87-20-0'!B2471</f>
        <v>MCU22ER</v>
      </c>
      <c r="C2487" s="41" t="str">
        <f>VLOOKUP(B2487,'[1]87-20-0'!$B$2:$G$10000, 3,0)</f>
        <v>MARTIL CARP C/UNA 22</v>
      </c>
      <c r="D2487" s="41" t="str">
        <f>VLOOKUP(B2487,'[1]87-20-0'!$B$2:$G$10000, 4,0)</f>
        <v>EL ROBLE</v>
      </c>
      <c r="E2487" s="41" t="str">
        <f>VLOOKUP(B2487,'[1]87-20-0'!$B$2:$G$10000, 5,0)</f>
        <v>MARTILLO CARP UÑA</v>
      </c>
      <c r="F2487" s="42">
        <f>VLOOKUP(B2487,'[1]87-20-0'!$B$2:$G$10000, 6,0)</f>
        <v>7225.18</v>
      </c>
      <c r="G2487" s="52">
        <f>F2487*(1-$B$15)*(1-(IF(ISERROR(VLOOKUP(A2487,'[2]BASE OFERTAS'!$A$2:$D$800,4,FALSE)),"0 ",VLOOKUP(A2487,'[2]BASE OFERTAS'!$A$2:$D$800,4,FALSE))))</f>
        <v>7225.18</v>
      </c>
      <c r="H2487" s="43"/>
      <c r="I2487" s="44">
        <f t="shared" si="77"/>
        <v>0</v>
      </c>
    </row>
    <row r="2488" spans="1:9" x14ac:dyDescent="0.2">
      <c r="A2488" s="53" t="str">
        <f t="shared" si="76"/>
        <v>EL ROBLEMARTILLO CARP UÑA</v>
      </c>
      <c r="B2488" s="41" t="str">
        <f>'[1]87-20-0'!B2472</f>
        <v>MCU25ER</v>
      </c>
      <c r="C2488" s="41" t="str">
        <f>VLOOKUP(B2488,'[1]87-20-0'!$B$2:$G$10000, 3,0)</f>
        <v>MARTIL CARP C/UNA 25</v>
      </c>
      <c r="D2488" s="41" t="str">
        <f>VLOOKUP(B2488,'[1]87-20-0'!$B$2:$G$10000, 4,0)</f>
        <v>EL ROBLE</v>
      </c>
      <c r="E2488" s="41" t="str">
        <f>VLOOKUP(B2488,'[1]87-20-0'!$B$2:$G$10000, 5,0)</f>
        <v>MARTILLO CARP UÑA</v>
      </c>
      <c r="F2488" s="42">
        <f>VLOOKUP(B2488,'[1]87-20-0'!$B$2:$G$10000, 6,0)</f>
        <v>8440.93</v>
      </c>
      <c r="G2488" s="52">
        <f>F2488*(1-$B$15)*(1-(IF(ISERROR(VLOOKUP(A2488,'[2]BASE OFERTAS'!$A$2:$D$800,4,FALSE)),"0 ",VLOOKUP(A2488,'[2]BASE OFERTAS'!$A$2:$D$800,4,FALSE))))</f>
        <v>8440.93</v>
      </c>
      <c r="H2488" s="43"/>
      <c r="I2488" s="44">
        <f t="shared" si="77"/>
        <v>0</v>
      </c>
    </row>
    <row r="2489" spans="1:9" x14ac:dyDescent="0.2">
      <c r="A2489" s="53" t="str">
        <f t="shared" si="76"/>
        <v>F/QUINTANAMARTILLO CARPINTE</v>
      </c>
      <c r="B2489" s="41" t="str">
        <f>'[1]87-20-0'!B2473</f>
        <v>MC12Q</v>
      </c>
      <c r="C2489" s="41" t="str">
        <f>VLOOKUP(B2489,'[1]87-20-0'!$B$2:$G$10000, 3,0)</f>
        <v>MARTIL CARPINT FORJADO 12</v>
      </c>
      <c r="D2489" s="41" t="str">
        <f>VLOOKUP(B2489,'[1]87-20-0'!$B$2:$G$10000, 4,0)</f>
        <v>F/QUINTANA</v>
      </c>
      <c r="E2489" s="41" t="str">
        <f>VLOOKUP(B2489,'[1]87-20-0'!$B$2:$G$10000, 5,0)</f>
        <v>MARTILLO CARPINTE</v>
      </c>
      <c r="F2489" s="42">
        <f>VLOOKUP(B2489,'[1]87-20-0'!$B$2:$G$10000, 6,0)</f>
        <v>4188.28</v>
      </c>
      <c r="G2489" s="52">
        <f>F2489*(1-$B$15)*(1-(IF(ISERROR(VLOOKUP(A2489,'[2]BASE OFERTAS'!$A$2:$D$800,4,FALSE)),"0 ",VLOOKUP(A2489,'[2]BASE OFERTAS'!$A$2:$D$800,4,FALSE))))</f>
        <v>4188.28</v>
      </c>
      <c r="H2489" s="43"/>
      <c r="I2489" s="44">
        <f t="shared" si="77"/>
        <v>0</v>
      </c>
    </row>
    <row r="2490" spans="1:9" x14ac:dyDescent="0.2">
      <c r="A2490" s="53" t="str">
        <f t="shared" si="76"/>
        <v>F/QUINTANAMARTILLO CARPINTE</v>
      </c>
      <c r="B2490" s="41" t="str">
        <f>'[1]87-20-0'!B2474</f>
        <v>MC16Q</v>
      </c>
      <c r="C2490" s="41" t="str">
        <f>VLOOKUP(B2490,'[1]87-20-0'!$B$2:$G$10000, 3,0)</f>
        <v>MARTIL CARPINT FORJADO 16</v>
      </c>
      <c r="D2490" s="41" t="str">
        <f>VLOOKUP(B2490,'[1]87-20-0'!$B$2:$G$10000, 4,0)</f>
        <v>F/QUINTANA</v>
      </c>
      <c r="E2490" s="41" t="str">
        <f>VLOOKUP(B2490,'[1]87-20-0'!$B$2:$G$10000, 5,0)</f>
        <v>MARTILLO CARPINTE</v>
      </c>
      <c r="F2490" s="42">
        <f>VLOOKUP(B2490,'[1]87-20-0'!$B$2:$G$10000, 6,0)</f>
        <v>4335.83</v>
      </c>
      <c r="G2490" s="52">
        <f>F2490*(1-$B$15)*(1-(IF(ISERROR(VLOOKUP(A2490,'[2]BASE OFERTAS'!$A$2:$D$800,4,FALSE)),"0 ",VLOOKUP(A2490,'[2]BASE OFERTAS'!$A$2:$D$800,4,FALSE))))</f>
        <v>4335.83</v>
      </c>
      <c r="H2490" s="43"/>
      <c r="I2490" s="44">
        <f t="shared" si="77"/>
        <v>0</v>
      </c>
    </row>
    <row r="2491" spans="1:9" x14ac:dyDescent="0.2">
      <c r="A2491" s="53" t="str">
        <f t="shared" si="76"/>
        <v>F/QUINTANAMARTILLO CARPINTE</v>
      </c>
      <c r="B2491" s="41" t="str">
        <f>'[1]87-20-0'!B2475</f>
        <v>MC18Q</v>
      </c>
      <c r="C2491" s="41" t="str">
        <f>VLOOKUP(B2491,'[1]87-20-0'!$B$2:$G$10000, 3,0)</f>
        <v>MARTIL CARPINT FORJADO 18</v>
      </c>
      <c r="D2491" s="41" t="str">
        <f>VLOOKUP(B2491,'[1]87-20-0'!$B$2:$G$10000, 4,0)</f>
        <v>F/QUINTANA</v>
      </c>
      <c r="E2491" s="41" t="str">
        <f>VLOOKUP(B2491,'[1]87-20-0'!$B$2:$G$10000, 5,0)</f>
        <v>MARTILLO CARPINTE</v>
      </c>
      <c r="F2491" s="42">
        <f>VLOOKUP(B2491,'[1]87-20-0'!$B$2:$G$10000, 6,0)</f>
        <v>4571.28</v>
      </c>
      <c r="G2491" s="52">
        <f>F2491*(1-$B$15)*(1-(IF(ISERROR(VLOOKUP(A2491,'[2]BASE OFERTAS'!$A$2:$D$800,4,FALSE)),"0 ",VLOOKUP(A2491,'[2]BASE OFERTAS'!$A$2:$D$800,4,FALSE))))</f>
        <v>4571.28</v>
      </c>
      <c r="H2491" s="43"/>
      <c r="I2491" s="44">
        <f t="shared" si="77"/>
        <v>0</v>
      </c>
    </row>
    <row r="2492" spans="1:9" x14ac:dyDescent="0.2">
      <c r="A2492" s="53" t="str">
        <f t="shared" si="76"/>
        <v>F/QUINTANAMARTILLO CARPINTE</v>
      </c>
      <c r="B2492" s="41" t="str">
        <f>'[1]87-20-0'!B2476</f>
        <v>MC20Q</v>
      </c>
      <c r="C2492" s="41" t="str">
        <f>VLOOKUP(B2492,'[1]87-20-0'!$B$2:$G$10000, 3,0)</f>
        <v>MARTIL CARPINT FORJADO 20</v>
      </c>
      <c r="D2492" s="41" t="str">
        <f>VLOOKUP(B2492,'[1]87-20-0'!$B$2:$G$10000, 4,0)</f>
        <v>F/QUINTANA</v>
      </c>
      <c r="E2492" s="41" t="str">
        <f>VLOOKUP(B2492,'[1]87-20-0'!$B$2:$G$10000, 5,0)</f>
        <v>MARTILLO CARPINTE</v>
      </c>
      <c r="F2492" s="42">
        <f>VLOOKUP(B2492,'[1]87-20-0'!$B$2:$G$10000, 6,0)</f>
        <v>4900.9399999999996</v>
      </c>
      <c r="G2492" s="52">
        <f>F2492*(1-$B$15)*(1-(IF(ISERROR(VLOOKUP(A2492,'[2]BASE OFERTAS'!$A$2:$D$800,4,FALSE)),"0 ",VLOOKUP(A2492,'[2]BASE OFERTAS'!$A$2:$D$800,4,FALSE))))</f>
        <v>4900.9399999999996</v>
      </c>
      <c r="H2492" s="43"/>
      <c r="I2492" s="44">
        <f t="shared" si="77"/>
        <v>0</v>
      </c>
    </row>
    <row r="2493" spans="1:9" x14ac:dyDescent="0.2">
      <c r="A2493" s="53" t="str">
        <f t="shared" si="76"/>
        <v>F/QUINTANAMARTILLO CARPINTE</v>
      </c>
      <c r="B2493" s="41" t="str">
        <f>'[1]87-20-0'!B2477</f>
        <v>MC22Q</v>
      </c>
      <c r="C2493" s="41" t="str">
        <f>VLOOKUP(B2493,'[1]87-20-0'!$B$2:$G$10000, 3,0)</f>
        <v>MARTIL CARPINT FORJADO 22</v>
      </c>
      <c r="D2493" s="41" t="str">
        <f>VLOOKUP(B2493,'[1]87-20-0'!$B$2:$G$10000, 4,0)</f>
        <v>F/QUINTANA</v>
      </c>
      <c r="E2493" s="41" t="str">
        <f>VLOOKUP(B2493,'[1]87-20-0'!$B$2:$G$10000, 5,0)</f>
        <v>MARTILLO CARPINTE</v>
      </c>
      <c r="F2493" s="42">
        <f>VLOOKUP(B2493,'[1]87-20-0'!$B$2:$G$10000, 6,0)</f>
        <v>5328.6</v>
      </c>
      <c r="G2493" s="52">
        <f>F2493*(1-$B$15)*(1-(IF(ISERROR(VLOOKUP(A2493,'[2]BASE OFERTAS'!$A$2:$D$800,4,FALSE)),"0 ",VLOOKUP(A2493,'[2]BASE OFERTAS'!$A$2:$D$800,4,FALSE))))</f>
        <v>5328.6</v>
      </c>
      <c r="H2493" s="43"/>
      <c r="I2493" s="44">
        <f t="shared" si="77"/>
        <v>0</v>
      </c>
    </row>
    <row r="2494" spans="1:9" x14ac:dyDescent="0.2">
      <c r="A2494" s="53" t="str">
        <f t="shared" si="76"/>
        <v>F/QUINTANAMARTILLO CARPINTE</v>
      </c>
      <c r="B2494" s="41" t="str">
        <f>'[1]87-20-0'!B2478</f>
        <v>MC25Q</v>
      </c>
      <c r="C2494" s="41" t="str">
        <f>VLOOKUP(B2494,'[1]87-20-0'!$B$2:$G$10000, 3,0)</f>
        <v>MARTIL CARPINT FORJADO 25</v>
      </c>
      <c r="D2494" s="41" t="str">
        <f>VLOOKUP(B2494,'[1]87-20-0'!$B$2:$G$10000, 4,0)</f>
        <v>F/QUINTANA</v>
      </c>
      <c r="E2494" s="41" t="str">
        <f>VLOOKUP(B2494,'[1]87-20-0'!$B$2:$G$10000, 5,0)</f>
        <v>MARTILLO CARPINTE</v>
      </c>
      <c r="F2494" s="42">
        <f>VLOOKUP(B2494,'[1]87-20-0'!$B$2:$G$10000, 6,0)</f>
        <v>6957.95</v>
      </c>
      <c r="G2494" s="52">
        <f>F2494*(1-$B$15)*(1-(IF(ISERROR(VLOOKUP(A2494,'[2]BASE OFERTAS'!$A$2:$D$800,4,FALSE)),"0 ",VLOOKUP(A2494,'[2]BASE OFERTAS'!$A$2:$D$800,4,FALSE))))</f>
        <v>6957.95</v>
      </c>
      <c r="H2494" s="43"/>
      <c r="I2494" s="44">
        <f t="shared" si="77"/>
        <v>0</v>
      </c>
    </row>
    <row r="2495" spans="1:9" x14ac:dyDescent="0.2">
      <c r="A2495" s="53" t="str">
        <f t="shared" si="76"/>
        <v>F/QUINTANAMARTILLO CARPINTE</v>
      </c>
      <c r="B2495" s="41" t="str">
        <f>'[1]87-20-0'!B2479</f>
        <v>MC28Q</v>
      </c>
      <c r="C2495" s="41" t="str">
        <f>VLOOKUP(B2495,'[1]87-20-0'!$B$2:$G$10000, 3,0)</f>
        <v>MARTIL CARPINT FORJADO 28</v>
      </c>
      <c r="D2495" s="41" t="str">
        <f>VLOOKUP(B2495,'[1]87-20-0'!$B$2:$G$10000, 4,0)</f>
        <v>F/QUINTANA</v>
      </c>
      <c r="E2495" s="41" t="str">
        <f>VLOOKUP(B2495,'[1]87-20-0'!$B$2:$G$10000, 5,0)</f>
        <v>MARTILLO CARPINTE</v>
      </c>
      <c r="F2495" s="42">
        <f>VLOOKUP(B2495,'[1]87-20-0'!$B$2:$G$10000, 6,0)</f>
        <v>8169.67</v>
      </c>
      <c r="G2495" s="52">
        <f>F2495*(1-$B$15)*(1-(IF(ISERROR(VLOOKUP(A2495,'[2]BASE OFERTAS'!$A$2:$D$800,4,FALSE)),"0 ",VLOOKUP(A2495,'[2]BASE OFERTAS'!$A$2:$D$800,4,FALSE))))</f>
        <v>8169.67</v>
      </c>
      <c r="H2495" s="43"/>
      <c r="I2495" s="44">
        <f t="shared" si="77"/>
        <v>0</v>
      </c>
    </row>
    <row r="2496" spans="1:9" x14ac:dyDescent="0.2">
      <c r="A2496" s="53" t="str">
        <f t="shared" si="76"/>
        <v>F/QUINTANAMARTILLO CARPINTE</v>
      </c>
      <c r="B2496" s="41" t="str">
        <f>'[1]87-20-0'!B2480</f>
        <v>MC30Q</v>
      </c>
      <c r="C2496" s="41" t="str">
        <f>VLOOKUP(B2496,'[1]87-20-0'!$B$2:$G$10000, 3,0)</f>
        <v>MARTIL CARPINT FORJADO 30</v>
      </c>
      <c r="D2496" s="41" t="str">
        <f>VLOOKUP(B2496,'[1]87-20-0'!$B$2:$G$10000, 4,0)</f>
        <v>F/QUINTANA</v>
      </c>
      <c r="E2496" s="41" t="str">
        <f>VLOOKUP(B2496,'[1]87-20-0'!$B$2:$G$10000, 5,0)</f>
        <v>MARTILLO CARPINTE</v>
      </c>
      <c r="F2496" s="42">
        <f>VLOOKUP(B2496,'[1]87-20-0'!$B$2:$G$10000, 6,0)</f>
        <v>9409.2900000000009</v>
      </c>
      <c r="G2496" s="52">
        <f>F2496*(1-$B$15)*(1-(IF(ISERROR(VLOOKUP(A2496,'[2]BASE OFERTAS'!$A$2:$D$800,4,FALSE)),"0 ",VLOOKUP(A2496,'[2]BASE OFERTAS'!$A$2:$D$800,4,FALSE))))</f>
        <v>9409.2900000000009</v>
      </c>
      <c r="H2496" s="43"/>
      <c r="I2496" s="44">
        <f t="shared" si="77"/>
        <v>0</v>
      </c>
    </row>
    <row r="2497" spans="1:9" x14ac:dyDescent="0.2">
      <c r="A2497" s="53" t="str">
        <f t="shared" si="76"/>
        <v>LOROMARTILLO GALPONER</v>
      </c>
      <c r="B2497" s="41" t="str">
        <f>'[1]87-20-0'!B2481</f>
        <v>MGLL</v>
      </c>
      <c r="C2497" s="41" t="str">
        <f>VLOOKUP(B2497,'[1]87-20-0'!$B$2:$G$10000, 3,0)</f>
        <v>MARTIL GALPON CABO #LARGO</v>
      </c>
      <c r="D2497" s="41" t="str">
        <f>VLOOKUP(B2497,'[1]87-20-0'!$B$2:$G$10000, 4,0)</f>
        <v>LORO</v>
      </c>
      <c r="E2497" s="41" t="str">
        <f>VLOOKUP(B2497,'[1]87-20-0'!$B$2:$G$10000, 5,0)</f>
        <v>MARTILLO GALPONER</v>
      </c>
      <c r="F2497" s="42">
        <f>VLOOKUP(B2497,'[1]87-20-0'!$B$2:$G$10000, 6,0)</f>
        <v>27528.5</v>
      </c>
      <c r="G2497" s="52">
        <f>F2497*(1-$B$15)*(1-(IF(ISERROR(VLOOKUP(A2497,'[2]BASE OFERTAS'!$A$2:$D$800,4,FALSE)),"0 ",VLOOKUP(A2497,'[2]BASE OFERTAS'!$A$2:$D$800,4,FALSE))))</f>
        <v>27528.5</v>
      </c>
      <c r="H2497" s="43"/>
      <c r="I2497" s="44">
        <f t="shared" si="77"/>
        <v>0</v>
      </c>
    </row>
    <row r="2498" spans="1:9" x14ac:dyDescent="0.2">
      <c r="A2498" s="53" t="str">
        <f t="shared" si="76"/>
        <v>LOROMARTILLO GALPONER</v>
      </c>
      <c r="B2498" s="41" t="str">
        <f>'[1]87-20-0'!B2482</f>
        <v>MGCL</v>
      </c>
      <c r="C2498" s="41" t="str">
        <f>VLOOKUP(B2498,'[1]87-20-0'!$B$2:$G$10000, 3,0)</f>
        <v>MARTIL GALPON CABO CORTO</v>
      </c>
      <c r="D2498" s="41" t="str">
        <f>VLOOKUP(B2498,'[1]87-20-0'!$B$2:$G$10000, 4,0)</f>
        <v>LORO</v>
      </c>
      <c r="E2498" s="41" t="str">
        <f>VLOOKUP(B2498,'[1]87-20-0'!$B$2:$G$10000, 5,0)</f>
        <v>MARTILLO GALPONER</v>
      </c>
      <c r="F2498" s="42">
        <f>VLOOKUP(B2498,'[1]87-20-0'!$B$2:$G$10000, 6,0)</f>
        <v>25648</v>
      </c>
      <c r="G2498" s="52">
        <f>F2498*(1-$B$15)*(1-(IF(ISERROR(VLOOKUP(A2498,'[2]BASE OFERTAS'!$A$2:$D$800,4,FALSE)),"0 ",VLOOKUP(A2498,'[2]BASE OFERTAS'!$A$2:$D$800,4,FALSE))))</f>
        <v>25648</v>
      </c>
      <c r="H2498" s="43"/>
      <c r="I2498" s="44">
        <f t="shared" si="77"/>
        <v>0</v>
      </c>
    </row>
    <row r="2499" spans="1:9" x14ac:dyDescent="0.2">
      <c r="A2499" s="53" t="str">
        <f t="shared" si="76"/>
        <v>MAZZUCAMARTILLO CARPINTE</v>
      </c>
      <c r="B2499" s="41" t="str">
        <f>'[1]87-20-0'!B2483</f>
        <v>MC16M</v>
      </c>
      <c r="C2499" s="41" t="str">
        <f>VLOOKUP(B2499,'[1]87-20-0'!$B$2:$G$10000, 3,0)</f>
        <v>MARTILL CARPINTER 16</v>
      </c>
      <c r="D2499" s="41" t="str">
        <f>VLOOKUP(B2499,'[1]87-20-0'!$B$2:$G$10000, 4,0)</f>
        <v>MAZZUCA</v>
      </c>
      <c r="E2499" s="41" t="str">
        <f>VLOOKUP(B2499,'[1]87-20-0'!$B$2:$G$10000, 5,0)</f>
        <v>MARTILLO CARPINTE</v>
      </c>
      <c r="F2499" s="42">
        <f>VLOOKUP(B2499,'[1]87-20-0'!$B$2:$G$10000, 6,0)</f>
        <v>7584.47</v>
      </c>
      <c r="G2499" s="52">
        <f>F2499*(1-$B$15)*(1-(IF(ISERROR(VLOOKUP(A2499,'[2]BASE OFERTAS'!$A$2:$D$800,4,FALSE)),"0 ",VLOOKUP(A2499,'[2]BASE OFERTAS'!$A$2:$D$800,4,FALSE))))</f>
        <v>7584.47</v>
      </c>
      <c r="H2499" s="43"/>
      <c r="I2499" s="44">
        <f t="shared" si="77"/>
        <v>0</v>
      </c>
    </row>
    <row r="2500" spans="1:9" x14ac:dyDescent="0.2">
      <c r="A2500" s="53" t="str">
        <f t="shared" si="76"/>
        <v>MAZZUCAMARTILLO CARPINTE</v>
      </c>
      <c r="B2500" s="41" t="str">
        <f>'[1]87-20-0'!B2484</f>
        <v>MC28M</v>
      </c>
      <c r="C2500" s="41" t="str">
        <f>VLOOKUP(B2500,'[1]87-20-0'!$B$2:$G$10000, 3,0)</f>
        <v>MARTILL CARPINTER 28</v>
      </c>
      <c r="D2500" s="41" t="str">
        <f>VLOOKUP(B2500,'[1]87-20-0'!$B$2:$G$10000, 4,0)</f>
        <v>MAZZUCA</v>
      </c>
      <c r="E2500" s="41" t="str">
        <f>VLOOKUP(B2500,'[1]87-20-0'!$B$2:$G$10000, 5,0)</f>
        <v>MARTILLO CARPINTE</v>
      </c>
      <c r="F2500" s="42">
        <f>VLOOKUP(B2500,'[1]87-20-0'!$B$2:$G$10000, 6,0)</f>
        <v>8854.3700000000008</v>
      </c>
      <c r="G2500" s="52">
        <f>F2500*(1-$B$15)*(1-(IF(ISERROR(VLOOKUP(A2500,'[2]BASE OFERTAS'!$A$2:$D$800,4,FALSE)),"0 ",VLOOKUP(A2500,'[2]BASE OFERTAS'!$A$2:$D$800,4,FALSE))))</f>
        <v>8854.3700000000008</v>
      </c>
      <c r="H2500" s="43"/>
      <c r="I2500" s="44">
        <f t="shared" si="77"/>
        <v>0</v>
      </c>
    </row>
    <row r="2501" spans="1:9" x14ac:dyDescent="0.2">
      <c r="A2501" s="53" t="str">
        <f t="shared" si="76"/>
        <v>MAZZUCAMARTILLO CARPINTE</v>
      </c>
      <c r="B2501" s="41" t="str">
        <f>'[1]87-20-0'!B2485</f>
        <v>MC30M</v>
      </c>
      <c r="C2501" s="41" t="str">
        <f>VLOOKUP(B2501,'[1]87-20-0'!$B$2:$G$10000, 3,0)</f>
        <v>MARTILL CARPINTER 30</v>
      </c>
      <c r="D2501" s="41" t="str">
        <f>VLOOKUP(B2501,'[1]87-20-0'!$B$2:$G$10000, 4,0)</f>
        <v>MAZZUCA</v>
      </c>
      <c r="E2501" s="41" t="str">
        <f>VLOOKUP(B2501,'[1]87-20-0'!$B$2:$G$10000, 5,0)</f>
        <v>MARTILLO CARPINTE</v>
      </c>
      <c r="F2501" s="42">
        <f>VLOOKUP(B2501,'[1]87-20-0'!$B$2:$G$10000, 6,0)</f>
        <v>11162.08</v>
      </c>
      <c r="G2501" s="52">
        <f>F2501*(1-$B$15)*(1-(IF(ISERROR(VLOOKUP(A2501,'[2]BASE OFERTAS'!$A$2:$D$800,4,FALSE)),"0 ",VLOOKUP(A2501,'[2]BASE OFERTAS'!$A$2:$D$800,4,FALSE))))</f>
        <v>11162.08</v>
      </c>
      <c r="H2501" s="43"/>
      <c r="I2501" s="44">
        <f t="shared" si="77"/>
        <v>0</v>
      </c>
    </row>
    <row r="2502" spans="1:9" x14ac:dyDescent="0.2">
      <c r="A2502" s="53" t="str">
        <f t="shared" si="76"/>
        <v>MAZZUCAMARTILLO ALBAÑIL</v>
      </c>
      <c r="B2502" s="41" t="str">
        <f>'[1]87-20-0'!B2486</f>
        <v>MAM</v>
      </c>
      <c r="C2502" s="41" t="str">
        <f>VLOOKUP(B2502,'[1]87-20-0'!$B$2:$G$10000, 3,0)</f>
        <v>MARTILLO ALBANIL</v>
      </c>
      <c r="D2502" s="41" t="str">
        <f>VLOOKUP(B2502,'[1]87-20-0'!$B$2:$G$10000, 4,0)</f>
        <v>MAZZUCA</v>
      </c>
      <c r="E2502" s="41" t="str">
        <f>VLOOKUP(B2502,'[1]87-20-0'!$B$2:$G$10000, 5,0)</f>
        <v>MARTILLO ALBAÑIL</v>
      </c>
      <c r="F2502" s="42">
        <f>VLOOKUP(B2502,'[1]87-20-0'!$B$2:$G$10000, 6,0)</f>
        <v>9786.17</v>
      </c>
      <c r="G2502" s="52">
        <f>F2502*(1-$B$15)*(1-(IF(ISERROR(VLOOKUP(A2502,'[2]BASE OFERTAS'!$A$2:$D$800,4,FALSE)),"0 ",VLOOKUP(A2502,'[2]BASE OFERTAS'!$A$2:$D$800,4,FALSE))))</f>
        <v>9786.17</v>
      </c>
      <c r="H2502" s="43"/>
      <c r="I2502" s="44">
        <f t="shared" si="77"/>
        <v>0</v>
      </c>
    </row>
    <row r="2503" spans="1:9" x14ac:dyDescent="0.2">
      <c r="A2503" s="53" t="str">
        <f t="shared" si="76"/>
        <v>EL ROBLEHACHUELA ALBAÑIL</v>
      </c>
      <c r="B2503" s="41" t="str">
        <f>'[1]87-20-0'!B2487</f>
        <v>MA</v>
      </c>
      <c r="C2503" s="41" t="str">
        <f>VLOOKUP(B2503,'[1]87-20-0'!$B$2:$G$10000, 3,0)</f>
        <v>MARTILLO ALBANIL</v>
      </c>
      <c r="D2503" s="41" t="str">
        <f>VLOOKUP(B2503,'[1]87-20-0'!$B$2:$G$10000, 4,0)</f>
        <v>EL ROBLE</v>
      </c>
      <c r="E2503" s="41" t="str">
        <f>VLOOKUP(B2503,'[1]87-20-0'!$B$2:$G$10000, 5,0)</f>
        <v>HACHUELA ALBAÑIL</v>
      </c>
      <c r="F2503" s="42">
        <f>VLOOKUP(B2503,'[1]87-20-0'!$B$2:$G$10000, 6,0)</f>
        <v>7276.19</v>
      </c>
      <c r="G2503" s="52">
        <f>F2503*(1-$B$15)*(1-(IF(ISERROR(VLOOKUP(A2503,'[2]BASE OFERTAS'!$A$2:$D$800,4,FALSE)),"0 ",VLOOKUP(A2503,'[2]BASE OFERTAS'!$A$2:$D$800,4,FALSE))))</f>
        <v>7276.19</v>
      </c>
      <c r="H2503" s="43"/>
      <c r="I2503" s="44">
        <f t="shared" si="77"/>
        <v>0</v>
      </c>
    </row>
    <row r="2504" spans="1:9" x14ac:dyDescent="0.2">
      <c r="A2504" s="53" t="str">
        <f t="shared" si="76"/>
        <v>MAZZUCAMARTILLO BOLITA</v>
      </c>
      <c r="B2504" s="41" t="str">
        <f>'[1]87-20-0'!B2488</f>
        <v>MB100M</v>
      </c>
      <c r="C2504" s="41" t="str">
        <f>VLOOKUP(B2504,'[1]87-20-0'!$B$2:$G$10000, 3,0)</f>
        <v>MARTILLO BOLITA  100</v>
      </c>
      <c r="D2504" s="41" t="str">
        <f>VLOOKUP(B2504,'[1]87-20-0'!$B$2:$G$10000, 4,0)</f>
        <v>MAZZUCA</v>
      </c>
      <c r="E2504" s="41" t="str">
        <f>VLOOKUP(B2504,'[1]87-20-0'!$B$2:$G$10000, 5,0)</f>
        <v>MARTILLO BOLITA</v>
      </c>
      <c r="F2504" s="42">
        <f>VLOOKUP(B2504,'[1]87-20-0'!$B$2:$G$10000, 6,0)</f>
        <v>8945.25</v>
      </c>
      <c r="G2504" s="52">
        <f>F2504*(1-$B$15)*(1-(IF(ISERROR(VLOOKUP(A2504,'[2]BASE OFERTAS'!$A$2:$D$800,4,FALSE)),"0 ",VLOOKUP(A2504,'[2]BASE OFERTAS'!$A$2:$D$800,4,FALSE))))</f>
        <v>8945.25</v>
      </c>
      <c r="H2504" s="43"/>
      <c r="I2504" s="44">
        <f t="shared" si="77"/>
        <v>0</v>
      </c>
    </row>
    <row r="2505" spans="1:9" x14ac:dyDescent="0.2">
      <c r="A2505" s="53" t="str">
        <f t="shared" si="76"/>
        <v>MAZZUCAMARTILLO BOLITA</v>
      </c>
      <c r="B2505" s="41" t="str">
        <f>'[1]87-20-0'!B2489</f>
        <v>MB200M</v>
      </c>
      <c r="C2505" s="41" t="str">
        <f>VLOOKUP(B2505,'[1]87-20-0'!$B$2:$G$10000, 3,0)</f>
        <v>MARTILLO BOLITA  200</v>
      </c>
      <c r="D2505" s="41" t="str">
        <f>VLOOKUP(B2505,'[1]87-20-0'!$B$2:$G$10000, 4,0)</f>
        <v>MAZZUCA</v>
      </c>
      <c r="E2505" s="41" t="str">
        <f>VLOOKUP(B2505,'[1]87-20-0'!$B$2:$G$10000, 5,0)</f>
        <v>MARTILLO BOLITA</v>
      </c>
      <c r="F2505" s="42">
        <f>VLOOKUP(B2505,'[1]87-20-0'!$B$2:$G$10000, 6,0)</f>
        <v>9350.0400000000009</v>
      </c>
      <c r="G2505" s="52">
        <f>F2505*(1-$B$15)*(1-(IF(ISERROR(VLOOKUP(A2505,'[2]BASE OFERTAS'!$A$2:$D$800,4,FALSE)),"0 ",VLOOKUP(A2505,'[2]BASE OFERTAS'!$A$2:$D$800,4,FALSE))))</f>
        <v>9350.0400000000009</v>
      </c>
      <c r="H2505" s="43"/>
      <c r="I2505" s="44">
        <f t="shared" si="77"/>
        <v>0</v>
      </c>
    </row>
    <row r="2506" spans="1:9" x14ac:dyDescent="0.2">
      <c r="A2506" s="53" t="str">
        <f t="shared" si="76"/>
        <v>MAZZUCAMARTILLO BOLITA</v>
      </c>
      <c r="B2506" s="41" t="str">
        <f>'[1]87-20-0'!B2490</f>
        <v>MB300M</v>
      </c>
      <c r="C2506" s="41" t="str">
        <f>VLOOKUP(B2506,'[1]87-20-0'!$B$2:$G$10000, 3,0)</f>
        <v>MARTILLO BOLITA  300</v>
      </c>
      <c r="D2506" s="41" t="str">
        <f>VLOOKUP(B2506,'[1]87-20-0'!$B$2:$G$10000, 4,0)</f>
        <v>MAZZUCA</v>
      </c>
      <c r="E2506" s="41" t="str">
        <f>VLOOKUP(B2506,'[1]87-20-0'!$B$2:$G$10000, 5,0)</f>
        <v>MARTILLO BOLITA</v>
      </c>
      <c r="F2506" s="42">
        <f>VLOOKUP(B2506,'[1]87-20-0'!$B$2:$G$10000, 6,0)</f>
        <v>10609.87</v>
      </c>
      <c r="G2506" s="52">
        <f>F2506*(1-$B$15)*(1-(IF(ISERROR(VLOOKUP(A2506,'[2]BASE OFERTAS'!$A$2:$D$800,4,FALSE)),"0 ",VLOOKUP(A2506,'[2]BASE OFERTAS'!$A$2:$D$800,4,FALSE))))</f>
        <v>10609.87</v>
      </c>
      <c r="H2506" s="43"/>
      <c r="I2506" s="44">
        <f t="shared" si="77"/>
        <v>0</v>
      </c>
    </row>
    <row r="2507" spans="1:9" x14ac:dyDescent="0.2">
      <c r="A2507" s="53" t="str">
        <f t="shared" si="76"/>
        <v>MAZZUCAMARTILLO BOLITA</v>
      </c>
      <c r="B2507" s="41" t="str">
        <f>'[1]87-20-0'!B2491</f>
        <v>MB400M</v>
      </c>
      <c r="C2507" s="41" t="str">
        <f>VLOOKUP(B2507,'[1]87-20-0'!$B$2:$G$10000, 3,0)</f>
        <v>MARTILLO BOLITA  400</v>
      </c>
      <c r="D2507" s="41" t="str">
        <f>VLOOKUP(B2507,'[1]87-20-0'!$B$2:$G$10000, 4,0)</f>
        <v>MAZZUCA</v>
      </c>
      <c r="E2507" s="41" t="str">
        <f>VLOOKUP(B2507,'[1]87-20-0'!$B$2:$G$10000, 5,0)</f>
        <v>MARTILLO BOLITA</v>
      </c>
      <c r="F2507" s="42">
        <f>VLOOKUP(B2507,'[1]87-20-0'!$B$2:$G$10000, 6,0)</f>
        <v>13994.73</v>
      </c>
      <c r="G2507" s="52">
        <f>F2507*(1-$B$15)*(1-(IF(ISERROR(VLOOKUP(A2507,'[2]BASE OFERTAS'!$A$2:$D$800,4,FALSE)),"0 ",VLOOKUP(A2507,'[2]BASE OFERTAS'!$A$2:$D$800,4,FALSE))))</f>
        <v>13994.73</v>
      </c>
      <c r="H2507" s="43"/>
      <c r="I2507" s="44">
        <f t="shared" si="77"/>
        <v>0</v>
      </c>
    </row>
    <row r="2508" spans="1:9" x14ac:dyDescent="0.2">
      <c r="A2508" s="53" t="str">
        <f t="shared" si="76"/>
        <v>MAZZUCAMARTILLO BOLITA</v>
      </c>
      <c r="B2508" s="41" t="str">
        <f>'[1]87-20-0'!B2492</f>
        <v>MB500M</v>
      </c>
      <c r="C2508" s="41" t="str">
        <f>VLOOKUP(B2508,'[1]87-20-0'!$B$2:$G$10000, 3,0)</f>
        <v>MARTILLO BOLITA  500</v>
      </c>
      <c r="D2508" s="41" t="str">
        <f>VLOOKUP(B2508,'[1]87-20-0'!$B$2:$G$10000, 4,0)</f>
        <v>MAZZUCA</v>
      </c>
      <c r="E2508" s="41" t="str">
        <f>VLOOKUP(B2508,'[1]87-20-0'!$B$2:$G$10000, 5,0)</f>
        <v>MARTILLO BOLITA</v>
      </c>
      <c r="F2508" s="42">
        <f>VLOOKUP(B2508,'[1]87-20-0'!$B$2:$G$10000, 6,0)</f>
        <v>13994.73</v>
      </c>
      <c r="G2508" s="52">
        <f>F2508*(1-$B$15)*(1-(IF(ISERROR(VLOOKUP(A2508,'[2]BASE OFERTAS'!$A$2:$D$800,4,FALSE)),"0 ",VLOOKUP(A2508,'[2]BASE OFERTAS'!$A$2:$D$800,4,FALSE))))</f>
        <v>13994.73</v>
      </c>
      <c r="H2508" s="43"/>
      <c r="I2508" s="44">
        <f t="shared" si="77"/>
        <v>0</v>
      </c>
    </row>
    <row r="2509" spans="1:9" x14ac:dyDescent="0.2">
      <c r="A2509" s="53" t="str">
        <f t="shared" si="76"/>
        <v>MAZZUCAMARTILLO BOLITA</v>
      </c>
      <c r="B2509" s="41" t="str">
        <f>'[1]87-20-0'!B2493</f>
        <v>MB700M</v>
      </c>
      <c r="C2509" s="41" t="str">
        <f>VLOOKUP(B2509,'[1]87-20-0'!$B$2:$G$10000, 3,0)</f>
        <v>MARTILLO BOLITA  700</v>
      </c>
      <c r="D2509" s="41" t="str">
        <f>VLOOKUP(B2509,'[1]87-20-0'!$B$2:$G$10000, 4,0)</f>
        <v>MAZZUCA</v>
      </c>
      <c r="E2509" s="41" t="str">
        <f>VLOOKUP(B2509,'[1]87-20-0'!$B$2:$G$10000, 5,0)</f>
        <v>MARTILLO BOLITA</v>
      </c>
      <c r="F2509" s="42">
        <f>VLOOKUP(B2509,'[1]87-20-0'!$B$2:$G$10000, 6,0)</f>
        <v>16926.66</v>
      </c>
      <c r="G2509" s="52">
        <f>F2509*(1-$B$15)*(1-(IF(ISERROR(VLOOKUP(A2509,'[2]BASE OFERTAS'!$A$2:$D$800,4,FALSE)),"0 ",VLOOKUP(A2509,'[2]BASE OFERTAS'!$A$2:$D$800,4,FALSE))))</f>
        <v>16926.66</v>
      </c>
      <c r="H2509" s="43"/>
      <c r="I2509" s="44">
        <f t="shared" si="77"/>
        <v>0</v>
      </c>
    </row>
    <row r="2510" spans="1:9" x14ac:dyDescent="0.2">
      <c r="A2510" s="53" t="str">
        <f t="shared" si="76"/>
        <v>MAZZUCAMARTILLO BOLITA</v>
      </c>
      <c r="B2510" s="41" t="str">
        <f>'[1]87-20-0'!B2494</f>
        <v>MB1000M</v>
      </c>
      <c r="C2510" s="41" t="str">
        <f>VLOOKUP(B2510,'[1]87-20-0'!$B$2:$G$10000, 3,0)</f>
        <v>MARTILLO BOLITA 1000</v>
      </c>
      <c r="D2510" s="41" t="str">
        <f>VLOOKUP(B2510,'[1]87-20-0'!$B$2:$G$10000, 4,0)</f>
        <v>MAZZUCA</v>
      </c>
      <c r="E2510" s="41" t="str">
        <f>VLOOKUP(B2510,'[1]87-20-0'!$B$2:$G$10000, 5,0)</f>
        <v>MARTILLO BOLITA</v>
      </c>
      <c r="F2510" s="42">
        <f>VLOOKUP(B2510,'[1]87-20-0'!$B$2:$G$10000, 6,0)</f>
        <v>16926.66</v>
      </c>
      <c r="G2510" s="52">
        <f>F2510*(1-$B$15)*(1-(IF(ISERROR(VLOOKUP(A2510,'[2]BASE OFERTAS'!$A$2:$D$800,4,FALSE)),"0 ",VLOOKUP(A2510,'[2]BASE OFERTAS'!$A$2:$D$800,4,FALSE))))</f>
        <v>16926.66</v>
      </c>
      <c r="H2510" s="43"/>
      <c r="I2510" s="44">
        <f t="shared" si="77"/>
        <v>0</v>
      </c>
    </row>
    <row r="2511" spans="1:9" x14ac:dyDescent="0.2">
      <c r="A2511" s="53" t="str">
        <f t="shared" si="76"/>
        <v>EL ROBLEMARTILLO BOLITA</v>
      </c>
      <c r="B2511" s="41" t="str">
        <f>'[1]87-20-0'!B2495</f>
        <v>MB200ER</v>
      </c>
      <c r="C2511" s="41" t="str">
        <f>VLOOKUP(B2511,'[1]87-20-0'!$B$2:$G$10000, 3,0)</f>
        <v>MARTILLO BOLITA 200</v>
      </c>
      <c r="D2511" s="41" t="str">
        <f>VLOOKUP(B2511,'[1]87-20-0'!$B$2:$G$10000, 4,0)</f>
        <v>EL ROBLE</v>
      </c>
      <c r="E2511" s="41" t="str">
        <f>VLOOKUP(B2511,'[1]87-20-0'!$B$2:$G$10000, 5,0)</f>
        <v>MARTILLO BOLITA</v>
      </c>
      <c r="F2511" s="42">
        <f>VLOOKUP(B2511,'[1]87-20-0'!$B$2:$G$10000, 6,0)</f>
        <v>5871.4</v>
      </c>
      <c r="G2511" s="52">
        <f>F2511*(1-$B$15)*(1-(IF(ISERROR(VLOOKUP(A2511,'[2]BASE OFERTAS'!$A$2:$D$800,4,FALSE)),"0 ",VLOOKUP(A2511,'[2]BASE OFERTAS'!$A$2:$D$800,4,FALSE))))</f>
        <v>5871.4</v>
      </c>
      <c r="H2511" s="43"/>
      <c r="I2511" s="44">
        <f t="shared" si="77"/>
        <v>0</v>
      </c>
    </row>
    <row r="2512" spans="1:9" x14ac:dyDescent="0.2">
      <c r="A2512" s="53" t="str">
        <f t="shared" si="76"/>
        <v>GHERARDIMARTILLO</v>
      </c>
      <c r="B2512" s="41" t="str">
        <f>'[1]87-20-0'!B2496</f>
        <v>MB200G</v>
      </c>
      <c r="C2512" s="41" t="str">
        <f>VLOOKUP(B2512,'[1]87-20-0'!$B$2:$G$10000, 3,0)</f>
        <v>MARTILLO BOLITA 200g</v>
      </c>
      <c r="D2512" s="41" t="str">
        <f>VLOOKUP(B2512,'[1]87-20-0'!$B$2:$G$10000, 4,0)</f>
        <v>GHERARDI</v>
      </c>
      <c r="E2512" s="41" t="str">
        <f>VLOOKUP(B2512,'[1]87-20-0'!$B$2:$G$10000, 5,0)</f>
        <v>MARTILLO</v>
      </c>
      <c r="F2512" s="42">
        <f>VLOOKUP(B2512,'[1]87-20-0'!$B$2:$G$10000, 6,0)</f>
        <v>20935.509999999998</v>
      </c>
      <c r="G2512" s="52">
        <f>F2512*(1-$B$15)*(1-(IF(ISERROR(VLOOKUP(A2512,'[2]BASE OFERTAS'!$A$2:$D$800,4,FALSE)),"0 ",VLOOKUP(A2512,'[2]BASE OFERTAS'!$A$2:$D$800,4,FALSE))))</f>
        <v>20935.509999999998</v>
      </c>
      <c r="H2512" s="43"/>
      <c r="I2512" s="44">
        <f t="shared" si="77"/>
        <v>0</v>
      </c>
    </row>
    <row r="2513" spans="1:9" x14ac:dyDescent="0.2">
      <c r="A2513" s="53" t="str">
        <f t="shared" si="76"/>
        <v>EL ROBLEMARTILLO BOLITA</v>
      </c>
      <c r="B2513" s="41" t="str">
        <f>'[1]87-20-0'!B2497</f>
        <v>MB300ER</v>
      </c>
      <c r="C2513" s="41" t="str">
        <f>VLOOKUP(B2513,'[1]87-20-0'!$B$2:$G$10000, 3,0)</f>
        <v>MARTILLO BOLITA 300</v>
      </c>
      <c r="D2513" s="41" t="str">
        <f>VLOOKUP(B2513,'[1]87-20-0'!$B$2:$G$10000, 4,0)</f>
        <v>EL ROBLE</v>
      </c>
      <c r="E2513" s="41" t="str">
        <f>VLOOKUP(B2513,'[1]87-20-0'!$B$2:$G$10000, 5,0)</f>
        <v>MARTILLO BOLITA</v>
      </c>
      <c r="F2513" s="42">
        <f>VLOOKUP(B2513,'[1]87-20-0'!$B$2:$G$10000, 6,0)</f>
        <v>6680.33</v>
      </c>
      <c r="G2513" s="52">
        <f>F2513*(1-$B$15)*(1-(IF(ISERROR(VLOOKUP(A2513,'[2]BASE OFERTAS'!$A$2:$D$800,4,FALSE)),"0 ",VLOOKUP(A2513,'[2]BASE OFERTAS'!$A$2:$D$800,4,FALSE))))</f>
        <v>6680.33</v>
      </c>
      <c r="H2513" s="43"/>
      <c r="I2513" s="44">
        <f t="shared" si="77"/>
        <v>0</v>
      </c>
    </row>
    <row r="2514" spans="1:9" x14ac:dyDescent="0.2">
      <c r="A2514" s="53" t="str">
        <f t="shared" si="76"/>
        <v>GHERARDIMARTILLO</v>
      </c>
      <c r="B2514" s="41" t="str">
        <f>'[1]87-20-0'!B2498</f>
        <v>MB300G</v>
      </c>
      <c r="C2514" s="41" t="str">
        <f>VLOOKUP(B2514,'[1]87-20-0'!$B$2:$G$10000, 3,0)</f>
        <v>MARTILLO BOLITA 300g</v>
      </c>
      <c r="D2514" s="41" t="str">
        <f>VLOOKUP(B2514,'[1]87-20-0'!$B$2:$G$10000, 4,0)</f>
        <v>GHERARDI</v>
      </c>
      <c r="E2514" s="41" t="str">
        <f>VLOOKUP(B2514,'[1]87-20-0'!$B$2:$G$10000, 5,0)</f>
        <v>MARTILLO</v>
      </c>
      <c r="F2514" s="42">
        <f>VLOOKUP(B2514,'[1]87-20-0'!$B$2:$G$10000, 6,0)</f>
        <v>21273.43</v>
      </c>
      <c r="G2514" s="52">
        <f>F2514*(1-$B$15)*(1-(IF(ISERROR(VLOOKUP(A2514,'[2]BASE OFERTAS'!$A$2:$D$800,4,FALSE)),"0 ",VLOOKUP(A2514,'[2]BASE OFERTAS'!$A$2:$D$800,4,FALSE))))</f>
        <v>21273.43</v>
      </c>
      <c r="H2514" s="43"/>
      <c r="I2514" s="44">
        <f t="shared" si="77"/>
        <v>0</v>
      </c>
    </row>
    <row r="2515" spans="1:9" x14ac:dyDescent="0.2">
      <c r="A2515" s="53" t="str">
        <f t="shared" ref="A2515:A2578" si="78">D2515&amp;E2515</f>
        <v>EL ROBLEMARTILLO BOLITA</v>
      </c>
      <c r="B2515" s="41" t="str">
        <f>'[1]87-20-0'!B2499</f>
        <v>MB400ER</v>
      </c>
      <c r="C2515" s="41" t="str">
        <f>VLOOKUP(B2515,'[1]87-20-0'!$B$2:$G$10000, 3,0)</f>
        <v>MARTILLO BOLITA 400</v>
      </c>
      <c r="D2515" s="41" t="str">
        <f>VLOOKUP(B2515,'[1]87-20-0'!$B$2:$G$10000, 4,0)</f>
        <v>EL ROBLE</v>
      </c>
      <c r="E2515" s="41" t="str">
        <f>VLOOKUP(B2515,'[1]87-20-0'!$B$2:$G$10000, 5,0)</f>
        <v>MARTILLO BOLITA</v>
      </c>
      <c r="F2515" s="42">
        <f>VLOOKUP(B2515,'[1]87-20-0'!$B$2:$G$10000, 6,0)</f>
        <v>7200.61</v>
      </c>
      <c r="G2515" s="52">
        <f>F2515*(1-$B$15)*(1-(IF(ISERROR(VLOOKUP(A2515,'[2]BASE OFERTAS'!$A$2:$D$800,4,FALSE)),"0 ",VLOOKUP(A2515,'[2]BASE OFERTAS'!$A$2:$D$800,4,FALSE))))</f>
        <v>7200.61</v>
      </c>
      <c r="H2515" s="43"/>
      <c r="I2515" s="44">
        <f t="shared" ref="I2515:I2578" si="79">H2515*G2515</f>
        <v>0</v>
      </c>
    </row>
    <row r="2516" spans="1:9" x14ac:dyDescent="0.2">
      <c r="A2516" s="53" t="str">
        <f t="shared" si="78"/>
        <v>EL ROBLEMARTILLO BOLITA</v>
      </c>
      <c r="B2516" s="41" t="str">
        <f>'[1]87-20-0'!B2500</f>
        <v>MB500ER</v>
      </c>
      <c r="C2516" s="41" t="str">
        <f>VLOOKUP(B2516,'[1]87-20-0'!$B$2:$G$10000, 3,0)</f>
        <v>MARTILLO BOLITA 500</v>
      </c>
      <c r="D2516" s="41" t="str">
        <f>VLOOKUP(B2516,'[1]87-20-0'!$B$2:$G$10000, 4,0)</f>
        <v>EL ROBLE</v>
      </c>
      <c r="E2516" s="41" t="str">
        <f>VLOOKUP(B2516,'[1]87-20-0'!$B$2:$G$10000, 5,0)</f>
        <v>MARTILLO BOLITA</v>
      </c>
      <c r="F2516" s="42">
        <f>VLOOKUP(B2516,'[1]87-20-0'!$B$2:$G$10000, 6,0)</f>
        <v>8093.36</v>
      </c>
      <c r="G2516" s="52">
        <f>F2516*(1-$B$15)*(1-(IF(ISERROR(VLOOKUP(A2516,'[2]BASE OFERTAS'!$A$2:$D$800,4,FALSE)),"0 ",VLOOKUP(A2516,'[2]BASE OFERTAS'!$A$2:$D$800,4,FALSE))))</f>
        <v>8093.36</v>
      </c>
      <c r="H2516" s="43"/>
      <c r="I2516" s="44">
        <f t="shared" si="79"/>
        <v>0</v>
      </c>
    </row>
    <row r="2517" spans="1:9" x14ac:dyDescent="0.2">
      <c r="A2517" s="53" t="str">
        <f t="shared" si="78"/>
        <v>GHERARDIMARTILLO</v>
      </c>
      <c r="B2517" s="41" t="str">
        <f>'[1]87-20-0'!B2501</f>
        <v>MB500G</v>
      </c>
      <c r="C2517" s="41" t="str">
        <f>VLOOKUP(B2517,'[1]87-20-0'!$B$2:$G$10000, 3,0)</f>
        <v>MARTILLO BOLITA 500g</v>
      </c>
      <c r="D2517" s="41" t="str">
        <f>VLOOKUP(B2517,'[1]87-20-0'!$B$2:$G$10000, 4,0)</f>
        <v>GHERARDI</v>
      </c>
      <c r="E2517" s="41" t="str">
        <f>VLOOKUP(B2517,'[1]87-20-0'!$B$2:$G$10000, 5,0)</f>
        <v>MARTILLO</v>
      </c>
      <c r="F2517" s="42">
        <f>VLOOKUP(B2517,'[1]87-20-0'!$B$2:$G$10000, 6,0)</f>
        <v>24160.639999999999</v>
      </c>
      <c r="G2517" s="52">
        <f>F2517*(1-$B$15)*(1-(IF(ISERROR(VLOOKUP(A2517,'[2]BASE OFERTAS'!$A$2:$D$800,4,FALSE)),"0 ",VLOOKUP(A2517,'[2]BASE OFERTAS'!$A$2:$D$800,4,FALSE))))</f>
        <v>24160.639999999999</v>
      </c>
      <c r="H2517" s="43"/>
      <c r="I2517" s="44">
        <f t="shared" si="79"/>
        <v>0</v>
      </c>
    </row>
    <row r="2518" spans="1:9" x14ac:dyDescent="0.2">
      <c r="A2518" s="53" t="str">
        <f t="shared" si="78"/>
        <v>EL ROBLEMARTILLO CARPINTE</v>
      </c>
      <c r="B2518" s="41" t="str">
        <f>'[1]87-20-0'!B2502</f>
        <v>MC16ER</v>
      </c>
      <c r="C2518" s="41" t="str">
        <f>VLOOKUP(B2518,'[1]87-20-0'!$B$2:$G$10000, 3,0)</f>
        <v>MARTILLO CARPINT 16</v>
      </c>
      <c r="D2518" s="41" t="str">
        <f>VLOOKUP(B2518,'[1]87-20-0'!$B$2:$G$10000, 4,0)</f>
        <v>EL ROBLE</v>
      </c>
      <c r="E2518" s="41" t="str">
        <f>VLOOKUP(B2518,'[1]87-20-0'!$B$2:$G$10000, 5,0)</f>
        <v>MARTILLO CARPINTE</v>
      </c>
      <c r="F2518" s="42">
        <f>VLOOKUP(B2518,'[1]87-20-0'!$B$2:$G$10000, 6,0)</f>
        <v>4523.47</v>
      </c>
      <c r="G2518" s="52">
        <f>F2518*(1-$B$15)*(1-(IF(ISERROR(VLOOKUP(A2518,'[2]BASE OFERTAS'!$A$2:$D$800,4,FALSE)),"0 ",VLOOKUP(A2518,'[2]BASE OFERTAS'!$A$2:$D$800,4,FALSE))))</f>
        <v>4523.47</v>
      </c>
      <c r="H2518" s="43"/>
      <c r="I2518" s="44">
        <f t="shared" si="79"/>
        <v>0</v>
      </c>
    </row>
    <row r="2519" spans="1:9" x14ac:dyDescent="0.2">
      <c r="A2519" s="53" t="str">
        <f t="shared" si="78"/>
        <v>EL ROBLEMARTILLO CARPINTE</v>
      </c>
      <c r="B2519" s="41" t="str">
        <f>'[1]87-20-0'!B2503</f>
        <v>MC18ER</v>
      </c>
      <c r="C2519" s="41" t="str">
        <f>VLOOKUP(B2519,'[1]87-20-0'!$B$2:$G$10000, 3,0)</f>
        <v>MARTILLO CARPINT 18</v>
      </c>
      <c r="D2519" s="41" t="str">
        <f>VLOOKUP(B2519,'[1]87-20-0'!$B$2:$G$10000, 4,0)</f>
        <v>EL ROBLE</v>
      </c>
      <c r="E2519" s="41" t="str">
        <f>VLOOKUP(B2519,'[1]87-20-0'!$B$2:$G$10000, 5,0)</f>
        <v>MARTILLO CARPINTE</v>
      </c>
      <c r="F2519" s="42">
        <f>VLOOKUP(B2519,'[1]87-20-0'!$B$2:$G$10000, 6,0)</f>
        <v>4856.95</v>
      </c>
      <c r="G2519" s="52">
        <f>F2519*(1-$B$15)*(1-(IF(ISERROR(VLOOKUP(A2519,'[2]BASE OFERTAS'!$A$2:$D$800,4,FALSE)),"0 ",VLOOKUP(A2519,'[2]BASE OFERTAS'!$A$2:$D$800,4,FALSE))))</f>
        <v>4856.95</v>
      </c>
      <c r="H2519" s="43"/>
      <c r="I2519" s="44">
        <f t="shared" si="79"/>
        <v>0</v>
      </c>
    </row>
    <row r="2520" spans="1:9" x14ac:dyDescent="0.2">
      <c r="A2520" s="53" t="str">
        <f t="shared" si="78"/>
        <v>EL ROBLEMARTILLO CARPINTE</v>
      </c>
      <c r="B2520" s="41" t="str">
        <f>'[1]87-20-0'!B2504</f>
        <v>MC20ER</v>
      </c>
      <c r="C2520" s="41" t="str">
        <f>VLOOKUP(B2520,'[1]87-20-0'!$B$2:$G$10000, 3,0)</f>
        <v>MARTILLO CARPINT 20</v>
      </c>
      <c r="D2520" s="41" t="str">
        <f>VLOOKUP(B2520,'[1]87-20-0'!$B$2:$G$10000, 4,0)</f>
        <v>EL ROBLE</v>
      </c>
      <c r="E2520" s="41" t="str">
        <f>VLOOKUP(B2520,'[1]87-20-0'!$B$2:$G$10000, 5,0)</f>
        <v>MARTILLO CARPINTE</v>
      </c>
      <c r="F2520" s="42">
        <f>VLOOKUP(B2520,'[1]87-20-0'!$B$2:$G$10000, 6,0)</f>
        <v>5185</v>
      </c>
      <c r="G2520" s="52">
        <f>F2520*(1-$B$15)*(1-(IF(ISERROR(VLOOKUP(A2520,'[2]BASE OFERTAS'!$A$2:$D$800,4,FALSE)),"0 ",VLOOKUP(A2520,'[2]BASE OFERTAS'!$A$2:$D$800,4,FALSE))))</f>
        <v>5185</v>
      </c>
      <c r="H2520" s="43"/>
      <c r="I2520" s="44">
        <f t="shared" si="79"/>
        <v>0</v>
      </c>
    </row>
    <row r="2521" spans="1:9" x14ac:dyDescent="0.2">
      <c r="A2521" s="53" t="str">
        <f t="shared" si="78"/>
        <v>EL ROBLEMARTILLO CARPINTE</v>
      </c>
      <c r="B2521" s="41" t="str">
        <f>'[1]87-20-0'!B2505</f>
        <v>MC22ER</v>
      </c>
      <c r="C2521" s="41" t="str">
        <f>VLOOKUP(B2521,'[1]87-20-0'!$B$2:$G$10000, 3,0)</f>
        <v>MARTILLO CARPINT 22</v>
      </c>
      <c r="D2521" s="41" t="str">
        <f>VLOOKUP(B2521,'[1]87-20-0'!$B$2:$G$10000, 4,0)</f>
        <v>EL ROBLE</v>
      </c>
      <c r="E2521" s="41" t="str">
        <f>VLOOKUP(B2521,'[1]87-20-0'!$B$2:$G$10000, 5,0)</f>
        <v>MARTILLO CARPINTE</v>
      </c>
      <c r="F2521" s="42">
        <f>VLOOKUP(B2521,'[1]87-20-0'!$B$2:$G$10000, 6,0)</f>
        <v>5553.45</v>
      </c>
      <c r="G2521" s="52">
        <f>F2521*(1-$B$15)*(1-(IF(ISERROR(VLOOKUP(A2521,'[2]BASE OFERTAS'!$A$2:$D$800,4,FALSE)),"0 ",VLOOKUP(A2521,'[2]BASE OFERTAS'!$A$2:$D$800,4,FALSE))))</f>
        <v>5553.45</v>
      </c>
      <c r="H2521" s="43"/>
      <c r="I2521" s="44">
        <f t="shared" si="79"/>
        <v>0</v>
      </c>
    </row>
    <row r="2522" spans="1:9" x14ac:dyDescent="0.2">
      <c r="A2522" s="53" t="str">
        <f t="shared" si="78"/>
        <v>EL ROBLEMARTILLO CARPINTE</v>
      </c>
      <c r="B2522" s="41" t="str">
        <f>'[1]87-20-0'!B2506</f>
        <v>MC25ER</v>
      </c>
      <c r="C2522" s="41" t="str">
        <f>VLOOKUP(B2522,'[1]87-20-0'!$B$2:$G$10000, 3,0)</f>
        <v>MARTILLO CARPINT 25</v>
      </c>
      <c r="D2522" s="41" t="str">
        <f>VLOOKUP(B2522,'[1]87-20-0'!$B$2:$G$10000, 4,0)</f>
        <v>EL ROBLE</v>
      </c>
      <c r="E2522" s="41" t="str">
        <f>VLOOKUP(B2522,'[1]87-20-0'!$B$2:$G$10000, 5,0)</f>
        <v>MARTILLO CARPINTE</v>
      </c>
      <c r="F2522" s="42">
        <f>VLOOKUP(B2522,'[1]87-20-0'!$B$2:$G$10000, 6,0)</f>
        <v>7353.29</v>
      </c>
      <c r="G2522" s="52">
        <f>F2522*(1-$B$15)*(1-(IF(ISERROR(VLOOKUP(A2522,'[2]BASE OFERTAS'!$A$2:$D$800,4,FALSE)),"0 ",VLOOKUP(A2522,'[2]BASE OFERTAS'!$A$2:$D$800,4,FALSE))))</f>
        <v>7353.29</v>
      </c>
      <c r="H2522" s="43"/>
      <c r="I2522" s="44">
        <f t="shared" si="79"/>
        <v>0</v>
      </c>
    </row>
    <row r="2523" spans="1:9" x14ac:dyDescent="0.2">
      <c r="A2523" s="53" t="str">
        <f t="shared" si="78"/>
        <v>EL ROBLEMARTILLO CARPINTE</v>
      </c>
      <c r="B2523" s="41" t="str">
        <f>'[1]87-20-0'!B2507</f>
        <v>MC28ER</v>
      </c>
      <c r="C2523" s="41" t="str">
        <f>VLOOKUP(B2523,'[1]87-20-0'!$B$2:$G$10000, 3,0)</f>
        <v>MARTILLO CARPINT 28</v>
      </c>
      <c r="D2523" s="41" t="str">
        <f>VLOOKUP(B2523,'[1]87-20-0'!$B$2:$G$10000, 4,0)</f>
        <v>EL ROBLE</v>
      </c>
      <c r="E2523" s="41" t="str">
        <f>VLOOKUP(B2523,'[1]87-20-0'!$B$2:$G$10000, 5,0)</f>
        <v>MARTILLO CARPINTE</v>
      </c>
      <c r="F2523" s="42">
        <f>VLOOKUP(B2523,'[1]87-20-0'!$B$2:$G$10000, 6,0)</f>
        <v>8712.74</v>
      </c>
      <c r="G2523" s="52">
        <f>F2523*(1-$B$15)*(1-(IF(ISERROR(VLOOKUP(A2523,'[2]BASE OFERTAS'!$A$2:$D$800,4,FALSE)),"0 ",VLOOKUP(A2523,'[2]BASE OFERTAS'!$A$2:$D$800,4,FALSE))))</f>
        <v>8712.74</v>
      </c>
      <c r="H2523" s="43"/>
      <c r="I2523" s="44">
        <f t="shared" si="79"/>
        <v>0</v>
      </c>
    </row>
    <row r="2524" spans="1:9" x14ac:dyDescent="0.2">
      <c r="A2524" s="53" t="str">
        <f t="shared" si="78"/>
        <v>EL ROBLEMARTILLO CARPINTE</v>
      </c>
      <c r="B2524" s="41" t="str">
        <f>'[1]87-20-0'!B2508</f>
        <v>MC30ER</v>
      </c>
      <c r="C2524" s="41" t="str">
        <f>VLOOKUP(B2524,'[1]87-20-0'!$B$2:$G$10000, 3,0)</f>
        <v>MARTILLO CARPINT 30</v>
      </c>
      <c r="D2524" s="41" t="str">
        <f>VLOOKUP(B2524,'[1]87-20-0'!$B$2:$G$10000, 4,0)</f>
        <v>EL ROBLE</v>
      </c>
      <c r="E2524" s="41" t="str">
        <f>VLOOKUP(B2524,'[1]87-20-0'!$B$2:$G$10000, 5,0)</f>
        <v>MARTILLO CARPINTE</v>
      </c>
      <c r="F2524" s="42">
        <f>VLOOKUP(B2524,'[1]87-20-0'!$B$2:$G$10000, 6,0)</f>
        <v>9962.1200000000008</v>
      </c>
      <c r="G2524" s="52">
        <f>F2524*(1-$B$15)*(1-(IF(ISERROR(VLOOKUP(A2524,'[2]BASE OFERTAS'!$A$2:$D$800,4,FALSE)),"0 ",VLOOKUP(A2524,'[2]BASE OFERTAS'!$A$2:$D$800,4,FALSE))))</f>
        <v>9962.1200000000008</v>
      </c>
      <c r="H2524" s="43"/>
      <c r="I2524" s="44">
        <f t="shared" si="79"/>
        <v>0</v>
      </c>
    </row>
    <row r="2525" spans="1:9" x14ac:dyDescent="0.2">
      <c r="A2525" s="53" t="str">
        <f t="shared" si="78"/>
        <v>VIRGAMARTILLO CARPINTE</v>
      </c>
      <c r="B2525" s="41" t="str">
        <f>'[1]87-20-0'!B2509</f>
        <v>MC18V</v>
      </c>
      <c r="C2525" s="41" t="str">
        <f>VLOOKUP(B2525,'[1]87-20-0'!$B$2:$G$10000, 3,0)</f>
        <v>MARTILLO CARPINTER **18**</v>
      </c>
      <c r="D2525" s="41" t="str">
        <f>VLOOKUP(B2525,'[1]87-20-0'!$B$2:$G$10000, 4,0)</f>
        <v>VIRGA</v>
      </c>
      <c r="E2525" s="41" t="str">
        <f>VLOOKUP(B2525,'[1]87-20-0'!$B$2:$G$10000, 5,0)</f>
        <v>MARTILLO CARPINTE</v>
      </c>
      <c r="F2525" s="42">
        <f>VLOOKUP(B2525,'[1]87-20-0'!$B$2:$G$10000, 6,0)</f>
        <v>3462.87</v>
      </c>
      <c r="G2525" s="52">
        <f>F2525*(1-$B$15)*(1-(IF(ISERROR(VLOOKUP(A2525,'[2]BASE OFERTAS'!$A$2:$D$800,4,FALSE)),"0 ",VLOOKUP(A2525,'[2]BASE OFERTAS'!$A$2:$D$800,4,FALSE))))</f>
        <v>3462.87</v>
      </c>
      <c r="H2525" s="43"/>
      <c r="I2525" s="44">
        <f t="shared" si="79"/>
        <v>0</v>
      </c>
    </row>
    <row r="2526" spans="1:9" x14ac:dyDescent="0.2">
      <c r="A2526" s="53" t="str">
        <f t="shared" si="78"/>
        <v>VIRGAMARTILLO CARPINTE</v>
      </c>
      <c r="B2526" s="41" t="str">
        <f>'[1]87-20-0'!B2510</f>
        <v>MC20V</v>
      </c>
      <c r="C2526" s="41" t="str">
        <f>VLOOKUP(B2526,'[1]87-20-0'!$B$2:$G$10000, 3,0)</f>
        <v>MARTILLO CARPINTER **20**</v>
      </c>
      <c r="D2526" s="41" t="str">
        <f>VLOOKUP(B2526,'[1]87-20-0'!$B$2:$G$10000, 4,0)</f>
        <v>VIRGA</v>
      </c>
      <c r="E2526" s="41" t="str">
        <f>VLOOKUP(B2526,'[1]87-20-0'!$B$2:$G$10000, 5,0)</f>
        <v>MARTILLO CARPINTE</v>
      </c>
      <c r="F2526" s="42">
        <f>VLOOKUP(B2526,'[1]87-20-0'!$B$2:$G$10000, 6,0)</f>
        <v>3686.28</v>
      </c>
      <c r="G2526" s="52">
        <f>F2526*(1-$B$15)*(1-(IF(ISERROR(VLOOKUP(A2526,'[2]BASE OFERTAS'!$A$2:$D$800,4,FALSE)),"0 ",VLOOKUP(A2526,'[2]BASE OFERTAS'!$A$2:$D$800,4,FALSE))))</f>
        <v>3686.28</v>
      </c>
      <c r="H2526" s="43"/>
      <c r="I2526" s="44">
        <f t="shared" si="79"/>
        <v>0</v>
      </c>
    </row>
    <row r="2527" spans="1:9" x14ac:dyDescent="0.2">
      <c r="A2527" s="53" t="str">
        <f t="shared" si="78"/>
        <v>VIRGAMARTILLO CARPINTE</v>
      </c>
      <c r="B2527" s="41" t="str">
        <f>'[1]87-20-0'!B2511</f>
        <v>MC22V</v>
      </c>
      <c r="C2527" s="41" t="str">
        <f>VLOOKUP(B2527,'[1]87-20-0'!$B$2:$G$10000, 3,0)</f>
        <v>MARTILLO CARPINTER **22**</v>
      </c>
      <c r="D2527" s="41" t="str">
        <f>VLOOKUP(B2527,'[1]87-20-0'!$B$2:$G$10000, 4,0)</f>
        <v>VIRGA</v>
      </c>
      <c r="E2527" s="41" t="str">
        <f>VLOOKUP(B2527,'[1]87-20-0'!$B$2:$G$10000, 5,0)</f>
        <v>MARTILLO CARPINTE</v>
      </c>
      <c r="F2527" s="42">
        <f>VLOOKUP(B2527,'[1]87-20-0'!$B$2:$G$10000, 6,0)</f>
        <v>4049.33</v>
      </c>
      <c r="G2527" s="52">
        <f>F2527*(1-$B$15)*(1-(IF(ISERROR(VLOOKUP(A2527,'[2]BASE OFERTAS'!$A$2:$D$800,4,FALSE)),"0 ",VLOOKUP(A2527,'[2]BASE OFERTAS'!$A$2:$D$800,4,FALSE))))</f>
        <v>4049.33</v>
      </c>
      <c r="H2527" s="43"/>
      <c r="I2527" s="44">
        <f t="shared" si="79"/>
        <v>0</v>
      </c>
    </row>
    <row r="2528" spans="1:9" x14ac:dyDescent="0.2">
      <c r="A2528" s="53" t="str">
        <f t="shared" si="78"/>
        <v>VIRGAMARTILLO CARPINTE</v>
      </c>
      <c r="B2528" s="41" t="str">
        <f>'[1]87-20-0'!B2512</f>
        <v>MC25V</v>
      </c>
      <c r="C2528" s="41" t="str">
        <f>VLOOKUP(B2528,'[1]87-20-0'!$B$2:$G$10000, 3,0)</f>
        <v>MARTILLO CARPINTER **25**</v>
      </c>
      <c r="D2528" s="41" t="str">
        <f>VLOOKUP(B2528,'[1]87-20-0'!$B$2:$G$10000, 4,0)</f>
        <v>VIRGA</v>
      </c>
      <c r="E2528" s="41" t="str">
        <f>VLOOKUP(B2528,'[1]87-20-0'!$B$2:$G$10000, 5,0)</f>
        <v>MARTILLO CARPINTE</v>
      </c>
      <c r="F2528" s="42">
        <f>VLOOKUP(B2528,'[1]87-20-0'!$B$2:$G$10000, 6,0)</f>
        <v>4803.34</v>
      </c>
      <c r="G2528" s="52">
        <f>F2528*(1-$B$15)*(1-(IF(ISERROR(VLOOKUP(A2528,'[2]BASE OFERTAS'!$A$2:$D$800,4,FALSE)),"0 ",VLOOKUP(A2528,'[2]BASE OFERTAS'!$A$2:$D$800,4,FALSE))))</f>
        <v>4803.34</v>
      </c>
      <c r="H2528" s="43"/>
      <c r="I2528" s="44">
        <f t="shared" si="79"/>
        <v>0</v>
      </c>
    </row>
    <row r="2529" spans="1:9" x14ac:dyDescent="0.2">
      <c r="A2529" s="53" t="str">
        <f t="shared" si="78"/>
        <v>ALIGASMARTILLO COBRE</v>
      </c>
      <c r="B2529" s="41" t="str">
        <f>'[1]87-20-0'!B2513</f>
        <v>MCA</v>
      </c>
      <c r="C2529" s="41" t="str">
        <f>VLOOKUP(B2529,'[1]87-20-0'!$B$2:$G$10000, 3,0)</f>
        <v>MARTILLO COBRE</v>
      </c>
      <c r="D2529" s="41" t="str">
        <f>VLOOKUP(B2529,'[1]87-20-0'!$B$2:$G$10000, 4,0)</f>
        <v>ALIGAS</v>
      </c>
      <c r="E2529" s="41" t="str">
        <f>VLOOKUP(B2529,'[1]87-20-0'!$B$2:$G$10000, 5,0)</f>
        <v>MARTILLO COBRE</v>
      </c>
      <c r="F2529" s="42">
        <f>VLOOKUP(B2529,'[1]87-20-0'!$B$2:$G$10000, 6,0)</f>
        <v>4371.1000000000004</v>
      </c>
      <c r="G2529" s="52">
        <f>F2529*(1-$B$15)*(1-(IF(ISERROR(VLOOKUP(A2529,'[2]BASE OFERTAS'!$A$2:$D$800,4,FALSE)),"0 ",VLOOKUP(A2529,'[2]BASE OFERTAS'!$A$2:$D$800,4,FALSE))))</f>
        <v>4371.1000000000004</v>
      </c>
      <c r="H2529" s="43"/>
      <c r="I2529" s="44">
        <f t="shared" si="79"/>
        <v>0</v>
      </c>
    </row>
    <row r="2530" spans="1:9" x14ac:dyDescent="0.2">
      <c r="A2530" s="53" t="str">
        <f t="shared" si="78"/>
        <v>STA. JUANAMARTILLO</v>
      </c>
      <c r="B2530" s="41" t="str">
        <f>'[1]87-20-0'!B2514</f>
        <v>MGSJ</v>
      </c>
      <c r="C2530" s="41" t="str">
        <f>VLOOKUP(B2530,'[1]87-20-0'!$B$2:$G$10000, 3,0)</f>
        <v>MARTILLO GALPONERO</v>
      </c>
      <c r="D2530" s="41" t="str">
        <f>VLOOKUP(B2530,'[1]87-20-0'!$B$2:$G$10000, 4,0)</f>
        <v>STA. JUANA</v>
      </c>
      <c r="E2530" s="41" t="str">
        <f>VLOOKUP(B2530,'[1]87-20-0'!$B$2:$G$10000, 5,0)</f>
        <v>MARTILLO</v>
      </c>
      <c r="F2530" s="42">
        <f>VLOOKUP(B2530,'[1]87-20-0'!$B$2:$G$10000, 6,0)</f>
        <v>9209.8799999999992</v>
      </c>
      <c r="G2530" s="52">
        <f>F2530*(1-$B$15)*(1-(IF(ISERROR(VLOOKUP(A2530,'[2]BASE OFERTAS'!$A$2:$D$800,4,FALSE)),"0 ",VLOOKUP(A2530,'[2]BASE OFERTAS'!$A$2:$D$800,4,FALSE))))</f>
        <v>9209.8799999999992</v>
      </c>
      <c r="H2530" s="43"/>
      <c r="I2530" s="44">
        <f t="shared" si="79"/>
        <v>0</v>
      </c>
    </row>
    <row r="2531" spans="1:9" x14ac:dyDescent="0.2">
      <c r="A2531" s="53" t="str">
        <f t="shared" si="78"/>
        <v>GHERARDIMARTILLO GALPONER</v>
      </c>
      <c r="B2531" s="41" t="str">
        <f>'[1]87-20-0'!B2515</f>
        <v>MGG</v>
      </c>
      <c r="C2531" s="41" t="str">
        <f>VLOOKUP(B2531,'[1]87-20-0'!$B$2:$G$10000, 3,0)</f>
        <v>MARTILLO GALPONERO</v>
      </c>
      <c r="D2531" s="41" t="str">
        <f>VLOOKUP(B2531,'[1]87-20-0'!$B$2:$G$10000, 4,0)</f>
        <v>GHERARDI</v>
      </c>
      <c r="E2531" s="41" t="str">
        <f>VLOOKUP(B2531,'[1]87-20-0'!$B$2:$G$10000, 5,0)</f>
        <v>MARTILLO GALPONER</v>
      </c>
      <c r="F2531" s="42">
        <f>VLOOKUP(B2531,'[1]87-20-0'!$B$2:$G$10000, 6,0)</f>
        <v>24795.87</v>
      </c>
      <c r="G2531" s="52">
        <f>F2531*(1-$B$15)*(1-(IF(ISERROR(VLOOKUP(A2531,'[2]BASE OFERTAS'!$A$2:$D$800,4,FALSE)),"0 ",VLOOKUP(A2531,'[2]BASE OFERTAS'!$A$2:$D$800,4,FALSE))))</f>
        <v>24795.87</v>
      </c>
      <c r="H2531" s="43"/>
      <c r="I2531" s="44">
        <f t="shared" si="79"/>
        <v>0</v>
      </c>
    </row>
    <row r="2532" spans="1:9" x14ac:dyDescent="0.2">
      <c r="A2532" s="53" t="str">
        <f t="shared" si="78"/>
        <v>LOROMARTILLO GALPONER</v>
      </c>
      <c r="B2532" s="41" t="str">
        <f>'[1]87-20-0'!B2516</f>
        <v>MSCGL</v>
      </c>
      <c r="C2532" s="41" t="str">
        <f>VLOOKUP(B2532,'[1]87-20-0'!$B$2:$G$10000, 3,0)</f>
        <v>MARTILLO S/CABO GALPONERO</v>
      </c>
      <c r="D2532" s="41" t="str">
        <f>VLOOKUP(B2532,'[1]87-20-0'!$B$2:$G$10000, 4,0)</f>
        <v>LORO</v>
      </c>
      <c r="E2532" s="41" t="str">
        <f>VLOOKUP(B2532,'[1]87-20-0'!$B$2:$G$10000, 5,0)</f>
        <v>MARTILLO GALPONER</v>
      </c>
      <c r="F2532" s="42">
        <f>VLOOKUP(B2532,'[1]87-20-0'!$B$2:$G$10000, 6,0)</f>
        <v>19962.52</v>
      </c>
      <c r="G2532" s="52">
        <f>F2532*(1-$B$15)*(1-(IF(ISERROR(VLOOKUP(A2532,'[2]BASE OFERTAS'!$A$2:$D$800,4,FALSE)),"0 ",VLOOKUP(A2532,'[2]BASE OFERTAS'!$A$2:$D$800,4,FALSE))))</f>
        <v>19962.52</v>
      </c>
      <c r="H2532" s="43"/>
      <c r="I2532" s="44">
        <f t="shared" si="79"/>
        <v>0</v>
      </c>
    </row>
    <row r="2533" spans="1:9" x14ac:dyDescent="0.2">
      <c r="A2533" s="53" t="str">
        <f t="shared" si="78"/>
        <v>PREMIERMASILLA</v>
      </c>
      <c r="B2533" s="41" t="str">
        <f>'[1]87-20-0'!B2517</f>
        <v>MPY7P</v>
      </c>
      <c r="C2533" s="41" t="str">
        <f>VLOOKUP(B2533,'[1]87-20-0'!$B$2:$G$10000, 3,0)</f>
        <v>MASILL"PLACA YESO/MAMPO 7</v>
      </c>
      <c r="D2533" s="41" t="str">
        <f>VLOOKUP(B2533,'[1]87-20-0'!$B$2:$G$10000, 4,0)</f>
        <v>PREMIER</v>
      </c>
      <c r="E2533" s="41" t="str">
        <f>VLOOKUP(B2533,'[1]87-20-0'!$B$2:$G$10000, 5,0)</f>
        <v>MASILLA</v>
      </c>
      <c r="F2533" s="42">
        <f>VLOOKUP(B2533,'[1]87-20-0'!$B$2:$G$10000, 6,0)</f>
        <v>7459.76</v>
      </c>
      <c r="G2533" s="52">
        <f>F2533*(1-$B$15)*(1-(IF(ISERROR(VLOOKUP(A2533,'[2]BASE OFERTAS'!$A$2:$D$800,4,FALSE)),"0 ",VLOOKUP(A2533,'[2]BASE OFERTAS'!$A$2:$D$800,4,FALSE))))</f>
        <v>7459.76</v>
      </c>
      <c r="H2533" s="43"/>
      <c r="I2533" s="44">
        <f t="shared" si="79"/>
        <v>0</v>
      </c>
    </row>
    <row r="2534" spans="1:9" x14ac:dyDescent="0.2">
      <c r="A2534" s="53" t="str">
        <f t="shared" si="78"/>
        <v>VENIERMASILLA ACRILICA</v>
      </c>
      <c r="B2534" s="41" t="str">
        <f>'[1]87-20-0'!B2518</f>
        <v>MMSV</v>
      </c>
      <c r="C2534" s="41" t="str">
        <f>VLOOKUP(B2534,'[1]87-20-0'!$B$2:$G$10000, 3,0)</f>
        <v>MASILLA ACRIL SACHET</v>
      </c>
      <c r="D2534" s="41" t="str">
        <f>VLOOKUP(B2534,'[1]87-20-0'!$B$2:$G$10000, 4,0)</f>
        <v>VENIER</v>
      </c>
      <c r="E2534" s="41" t="str">
        <f>VLOOKUP(B2534,'[1]87-20-0'!$B$2:$G$10000, 5,0)</f>
        <v>MASILLA ACRILICA</v>
      </c>
      <c r="F2534" s="42">
        <f>VLOOKUP(B2534,'[1]87-20-0'!$B$2:$G$10000, 6,0)</f>
        <v>18071.580000000002</v>
      </c>
      <c r="G2534" s="52">
        <f>F2534*(1-$B$15)*(1-(IF(ISERROR(VLOOKUP(A2534,'[2]BASE OFERTAS'!$A$2:$D$800,4,FALSE)),"0 ",VLOOKUP(A2534,'[2]BASE OFERTAS'!$A$2:$D$800,4,FALSE))))</f>
        <v>18071.580000000002</v>
      </c>
      <c r="H2534" s="43"/>
      <c r="I2534" s="44">
        <f t="shared" si="79"/>
        <v>0</v>
      </c>
    </row>
    <row r="2535" spans="1:9" x14ac:dyDescent="0.2">
      <c r="A2535" s="53" t="str">
        <f t="shared" si="78"/>
        <v>VENIERMASILLA MADERA</v>
      </c>
      <c r="B2535" s="41" t="str">
        <f>'[1]87-20-0'!B2519</f>
        <v>MMCV</v>
      </c>
      <c r="C2535" s="41" t="str">
        <f>VLOOKUP(B2535,'[1]87-20-0'!$B$2:$G$10000, 3,0)</f>
        <v>MASILLA MAD  Cedro</v>
      </c>
      <c r="D2535" s="41" t="str">
        <f>VLOOKUP(B2535,'[1]87-20-0'!$B$2:$G$10000, 4,0)</f>
        <v>VENIER</v>
      </c>
      <c r="E2535" s="41" t="str">
        <f>VLOOKUP(B2535,'[1]87-20-0'!$B$2:$G$10000, 5,0)</f>
        <v>MASILLA MADERA</v>
      </c>
      <c r="F2535" s="42">
        <f>VLOOKUP(B2535,'[1]87-20-0'!$B$2:$G$10000, 6,0)</f>
        <v>3070.92</v>
      </c>
      <c r="G2535" s="52">
        <f>F2535*(1-$B$15)*(1-(IF(ISERROR(VLOOKUP(A2535,'[2]BASE OFERTAS'!$A$2:$D$800,4,FALSE)),"0 ",VLOOKUP(A2535,'[2]BASE OFERTAS'!$A$2:$D$800,4,FALSE))))</f>
        <v>3070.92</v>
      </c>
      <c r="H2535" s="43"/>
      <c r="I2535" s="44">
        <f t="shared" si="79"/>
        <v>0</v>
      </c>
    </row>
    <row r="2536" spans="1:9" x14ac:dyDescent="0.2">
      <c r="A2536" s="53" t="str">
        <f t="shared" si="78"/>
        <v>VENIERMASILLA MADERA</v>
      </c>
      <c r="B2536" s="41" t="str">
        <f>'[1]87-20-0'!B2520</f>
        <v>MMNOV</v>
      </c>
      <c r="C2536" s="41" t="str">
        <f>VLOOKUP(B2536,'[1]87-20-0'!$B$2:$G$10000, 3,0)</f>
        <v>MASILLA MAD  Nogal</v>
      </c>
      <c r="D2536" s="41" t="str">
        <f>VLOOKUP(B2536,'[1]87-20-0'!$B$2:$G$10000, 4,0)</f>
        <v>VENIER</v>
      </c>
      <c r="E2536" s="41" t="str">
        <f>VLOOKUP(B2536,'[1]87-20-0'!$B$2:$G$10000, 5,0)</f>
        <v>MASILLA MADERA</v>
      </c>
      <c r="F2536" s="42">
        <f>VLOOKUP(B2536,'[1]87-20-0'!$B$2:$G$10000, 6,0)</f>
        <v>3070.92</v>
      </c>
      <c r="G2536" s="52">
        <f>F2536*(1-$B$15)*(1-(IF(ISERROR(VLOOKUP(A2536,'[2]BASE OFERTAS'!$A$2:$D$800,4,FALSE)),"0 ",VLOOKUP(A2536,'[2]BASE OFERTAS'!$A$2:$D$800,4,FALSE))))</f>
        <v>3070.92</v>
      </c>
      <c r="H2536" s="43"/>
      <c r="I2536" s="44">
        <f t="shared" si="79"/>
        <v>0</v>
      </c>
    </row>
    <row r="2537" spans="1:9" x14ac:dyDescent="0.2">
      <c r="A2537" s="53" t="str">
        <f t="shared" si="78"/>
        <v>VENIERMASILLA MADERA</v>
      </c>
      <c r="B2537" s="41" t="str">
        <f>'[1]87-20-0'!B2521</f>
        <v>MMNAV</v>
      </c>
      <c r="C2537" s="41" t="str">
        <f>VLOOKUP(B2537,'[1]87-20-0'!$B$2:$G$10000, 3,0)</f>
        <v>MASILLA MAD Natural</v>
      </c>
      <c r="D2537" s="41" t="str">
        <f>VLOOKUP(B2537,'[1]87-20-0'!$B$2:$G$10000, 4,0)</f>
        <v>VENIER</v>
      </c>
      <c r="E2537" s="41" t="str">
        <f>VLOOKUP(B2537,'[1]87-20-0'!$B$2:$G$10000, 5,0)</f>
        <v>MASILLA MADERA</v>
      </c>
      <c r="F2537" s="42">
        <f>VLOOKUP(B2537,'[1]87-20-0'!$B$2:$G$10000, 6,0)</f>
        <v>3070.92</v>
      </c>
      <c r="G2537" s="52">
        <f>F2537*(1-$B$15)*(1-(IF(ISERROR(VLOOKUP(A2537,'[2]BASE OFERTAS'!$A$2:$D$800,4,FALSE)),"0 ",VLOOKUP(A2537,'[2]BASE OFERTAS'!$A$2:$D$800,4,FALSE))))</f>
        <v>3070.92</v>
      </c>
      <c r="H2537" s="43"/>
      <c r="I2537" s="44">
        <f t="shared" si="79"/>
        <v>0</v>
      </c>
    </row>
    <row r="2538" spans="1:9" x14ac:dyDescent="0.2">
      <c r="A2538" s="53" t="str">
        <f t="shared" si="78"/>
        <v>VENIERMASILLA MADERA</v>
      </c>
      <c r="B2538" s="41" t="str">
        <f>'[1]87-20-0'!B2522</f>
        <v>MMRCV</v>
      </c>
      <c r="C2538" s="41" t="str">
        <f>VLOOKUP(B2538,'[1]87-20-0'!$B$2:$G$10000, 3,0)</f>
        <v>MASILLA MAD Ro/Claro</v>
      </c>
      <c r="D2538" s="41" t="str">
        <f>VLOOKUP(B2538,'[1]87-20-0'!$B$2:$G$10000, 4,0)</f>
        <v>VENIER</v>
      </c>
      <c r="E2538" s="41" t="str">
        <f>VLOOKUP(B2538,'[1]87-20-0'!$B$2:$G$10000, 5,0)</f>
        <v>MASILLA MADERA</v>
      </c>
      <c r="F2538" s="42">
        <f>VLOOKUP(B2538,'[1]87-20-0'!$B$2:$G$10000, 6,0)</f>
        <v>3070.92</v>
      </c>
      <c r="G2538" s="52">
        <f>F2538*(1-$B$15)*(1-(IF(ISERROR(VLOOKUP(A2538,'[2]BASE OFERTAS'!$A$2:$D$800,4,FALSE)),"0 ",VLOOKUP(A2538,'[2]BASE OFERTAS'!$A$2:$D$800,4,FALSE))))</f>
        <v>3070.92</v>
      </c>
      <c r="H2538" s="43"/>
      <c r="I2538" s="44">
        <f t="shared" si="79"/>
        <v>0</v>
      </c>
    </row>
    <row r="2539" spans="1:9" x14ac:dyDescent="0.2">
      <c r="A2539" s="53" t="str">
        <f t="shared" si="78"/>
        <v>VENIERMASILLA MADERA</v>
      </c>
      <c r="B2539" s="41" t="str">
        <f>'[1]87-20-0'!B2523</f>
        <v>MMROV</v>
      </c>
      <c r="C2539" s="41" t="str">
        <f>VLOOKUP(B2539,'[1]87-20-0'!$B$2:$G$10000, 3,0)</f>
        <v>MASILLA MAD Ro/Oscur</v>
      </c>
      <c r="D2539" s="41" t="str">
        <f>VLOOKUP(B2539,'[1]87-20-0'!$B$2:$G$10000, 4,0)</f>
        <v>VENIER</v>
      </c>
      <c r="E2539" s="41" t="str">
        <f>VLOOKUP(B2539,'[1]87-20-0'!$B$2:$G$10000, 5,0)</f>
        <v>MASILLA MADERA</v>
      </c>
      <c r="F2539" s="42">
        <f>VLOOKUP(B2539,'[1]87-20-0'!$B$2:$G$10000, 6,0)</f>
        <v>3070.92</v>
      </c>
      <c r="G2539" s="52">
        <f>F2539*(1-$B$15)*(1-(IF(ISERROR(VLOOKUP(A2539,'[2]BASE OFERTAS'!$A$2:$D$800,4,FALSE)),"0 ",VLOOKUP(A2539,'[2]BASE OFERTAS'!$A$2:$D$800,4,FALSE))))</f>
        <v>3070.92</v>
      </c>
      <c r="H2539" s="43"/>
      <c r="I2539" s="44">
        <f t="shared" si="79"/>
        <v>0</v>
      </c>
    </row>
    <row r="2540" spans="1:9" x14ac:dyDescent="0.2">
      <c r="A2540" s="53" t="str">
        <f t="shared" si="78"/>
        <v>SANIGLASSMASILLA</v>
      </c>
      <c r="B2540" s="41" t="str">
        <f>'[1]87-20-0'!B2524</f>
        <v>M1</v>
      </c>
      <c r="C2540" s="41" t="str">
        <f>VLOOKUP(B2540,'[1]87-20-0'!$B$2:$G$10000, 3,0)</f>
        <v>MASILLA VIDR.   1 Kg</v>
      </c>
      <c r="D2540" s="41" t="str">
        <f>VLOOKUP(B2540,'[1]87-20-0'!$B$2:$G$10000, 4,0)</f>
        <v>SANIGLASS</v>
      </c>
      <c r="E2540" s="41" t="str">
        <f>VLOOKUP(B2540,'[1]87-20-0'!$B$2:$G$10000, 5,0)</f>
        <v>MASILLA</v>
      </c>
      <c r="F2540" s="42">
        <f>VLOOKUP(B2540,'[1]87-20-0'!$B$2:$G$10000, 6,0)</f>
        <v>4.29</v>
      </c>
      <c r="G2540" s="52">
        <f>F2540*(1-$B$15)*(1-(IF(ISERROR(VLOOKUP(A2540,'[2]BASE OFERTAS'!$A$2:$D$800,4,FALSE)),"0 ",VLOOKUP(A2540,'[2]BASE OFERTAS'!$A$2:$D$800,4,FALSE))))</f>
        <v>4.29</v>
      </c>
      <c r="H2540" s="43"/>
      <c r="I2540" s="44">
        <f t="shared" si="79"/>
        <v>0</v>
      </c>
    </row>
    <row r="2541" spans="1:9" x14ac:dyDescent="0.2">
      <c r="A2541" s="53" t="str">
        <f t="shared" si="78"/>
        <v>SANIGLASSMASILLA</v>
      </c>
      <c r="B2541" s="41" t="str">
        <f>'[1]87-20-0'!B2525</f>
        <v>M12</v>
      </c>
      <c r="C2541" s="41" t="str">
        <f>VLOOKUP(B2541,'[1]87-20-0'!$B$2:$G$10000, 3,0)</f>
        <v>MASILLA VIDR. 1/2 Kg</v>
      </c>
      <c r="D2541" s="41" t="str">
        <f>VLOOKUP(B2541,'[1]87-20-0'!$B$2:$G$10000, 4,0)</f>
        <v>SANIGLASS</v>
      </c>
      <c r="E2541" s="41" t="str">
        <f>VLOOKUP(B2541,'[1]87-20-0'!$B$2:$G$10000, 5,0)</f>
        <v>MASILLA</v>
      </c>
      <c r="F2541" s="42">
        <f>VLOOKUP(B2541,'[1]87-20-0'!$B$2:$G$10000, 6,0)</f>
        <v>2.48</v>
      </c>
      <c r="G2541" s="52">
        <f>F2541*(1-$B$15)*(1-(IF(ISERROR(VLOOKUP(A2541,'[2]BASE OFERTAS'!$A$2:$D$800,4,FALSE)),"0 ",VLOOKUP(A2541,'[2]BASE OFERTAS'!$A$2:$D$800,4,FALSE))))</f>
        <v>2.48</v>
      </c>
      <c r="H2541" s="43"/>
      <c r="I2541" s="44">
        <f t="shared" si="79"/>
        <v>0</v>
      </c>
    </row>
    <row r="2542" spans="1:9" x14ac:dyDescent="0.2">
      <c r="A2542" s="53" t="str">
        <f t="shared" si="78"/>
        <v>PREMIERMASILLA</v>
      </c>
      <c r="B2542" s="41" t="str">
        <f>'[1]87-20-0'!B2526</f>
        <v>MPY14P</v>
      </c>
      <c r="C2542" s="41" t="str">
        <f>VLOOKUP(B2542,'[1]87-20-0'!$B$2:$G$10000, 3,0)</f>
        <v>MASILLA"PLACA"YES/MAMP 14</v>
      </c>
      <c r="D2542" s="41" t="str">
        <f>VLOOKUP(B2542,'[1]87-20-0'!$B$2:$G$10000, 4,0)</f>
        <v>PREMIER</v>
      </c>
      <c r="E2542" s="41" t="str">
        <f>VLOOKUP(B2542,'[1]87-20-0'!$B$2:$G$10000, 5,0)</f>
        <v>MASILLA</v>
      </c>
      <c r="F2542" s="42">
        <f>VLOOKUP(B2542,'[1]87-20-0'!$B$2:$G$10000, 6,0)</f>
        <v>15385.75</v>
      </c>
      <c r="G2542" s="52">
        <f>F2542*(1-$B$15)*(1-(IF(ISERROR(VLOOKUP(A2542,'[2]BASE OFERTAS'!$A$2:$D$800,4,FALSE)),"0 ",VLOOKUP(A2542,'[2]BASE OFERTAS'!$A$2:$D$800,4,FALSE))))</f>
        <v>15385.75</v>
      </c>
      <c r="H2542" s="43"/>
      <c r="I2542" s="44">
        <f t="shared" si="79"/>
        <v>0</v>
      </c>
    </row>
    <row r="2543" spans="1:9" x14ac:dyDescent="0.2">
      <c r="A2543" s="53" t="str">
        <f t="shared" si="78"/>
        <v>EZETAMECHA WIDIA 110</v>
      </c>
      <c r="B2543" s="41" t="str">
        <f>'[1]87-20-0'!B2527</f>
        <v>ME8E</v>
      </c>
      <c r="C2543" s="41" t="str">
        <f>VLOOKUP(B2543,'[1]87-20-0'!$B$2:$G$10000, 3,0)</f>
        <v>MEC ENCASTR "SDS"  8</v>
      </c>
      <c r="D2543" s="41" t="str">
        <f>VLOOKUP(B2543,'[1]87-20-0'!$B$2:$G$10000, 4,0)</f>
        <v>EZETA</v>
      </c>
      <c r="E2543" s="41" t="str">
        <f>VLOOKUP(B2543,'[1]87-20-0'!$B$2:$G$10000, 5,0)</f>
        <v>MECHA WIDIA 110</v>
      </c>
      <c r="F2543" s="42">
        <f>VLOOKUP(B2543,'[1]87-20-0'!$B$2:$G$10000, 6,0)</f>
        <v>2157.11</v>
      </c>
      <c r="G2543" s="52">
        <f>F2543*(1-$B$15)*(1-(IF(ISERROR(VLOOKUP(A2543,'[2]BASE OFERTAS'!$A$2:$D$800,4,FALSE)),"0 ",VLOOKUP(A2543,'[2]BASE OFERTAS'!$A$2:$D$800,4,FALSE))))</f>
        <v>2157.11</v>
      </c>
      <c r="H2543" s="43"/>
      <c r="I2543" s="44">
        <f t="shared" si="79"/>
        <v>0</v>
      </c>
    </row>
    <row r="2544" spans="1:9" x14ac:dyDescent="0.2">
      <c r="A2544" s="53" t="str">
        <f t="shared" si="78"/>
        <v>EZETAMECHA WIDIA 110</v>
      </c>
      <c r="B2544" s="41" t="str">
        <f>'[1]87-20-0'!B2528</f>
        <v>ME10E</v>
      </c>
      <c r="C2544" s="41" t="str">
        <f>VLOOKUP(B2544,'[1]87-20-0'!$B$2:$G$10000, 3,0)</f>
        <v>MEC ENCASTR "SDS" 10</v>
      </c>
      <c r="D2544" s="41" t="str">
        <f>VLOOKUP(B2544,'[1]87-20-0'!$B$2:$G$10000, 4,0)</f>
        <v>EZETA</v>
      </c>
      <c r="E2544" s="41" t="str">
        <f>VLOOKUP(B2544,'[1]87-20-0'!$B$2:$G$10000, 5,0)</f>
        <v>MECHA WIDIA 110</v>
      </c>
      <c r="F2544" s="42">
        <f>VLOOKUP(B2544,'[1]87-20-0'!$B$2:$G$10000, 6,0)</f>
        <v>2253</v>
      </c>
      <c r="G2544" s="52">
        <f>F2544*(1-$B$15)*(1-(IF(ISERROR(VLOOKUP(A2544,'[2]BASE OFERTAS'!$A$2:$D$800,4,FALSE)),"0 ",VLOOKUP(A2544,'[2]BASE OFERTAS'!$A$2:$D$800,4,FALSE))))</f>
        <v>2253</v>
      </c>
      <c r="H2544" s="43"/>
      <c r="I2544" s="44">
        <f t="shared" si="79"/>
        <v>0</v>
      </c>
    </row>
    <row r="2545" spans="1:9" x14ac:dyDescent="0.2">
      <c r="A2545" s="53" t="str">
        <f t="shared" si="78"/>
        <v>EZETAMECHA WIDIA 160</v>
      </c>
      <c r="B2545" s="41" t="str">
        <f>'[1]87-20-0'!B2529</f>
        <v>ME12E</v>
      </c>
      <c r="C2545" s="41" t="str">
        <f>VLOOKUP(B2545,'[1]87-20-0'!$B$2:$G$10000, 3,0)</f>
        <v>MEC ENCASTR "SDS" 12</v>
      </c>
      <c r="D2545" s="41" t="str">
        <f>VLOOKUP(B2545,'[1]87-20-0'!$B$2:$G$10000, 4,0)</f>
        <v>EZETA</v>
      </c>
      <c r="E2545" s="41" t="str">
        <f>VLOOKUP(B2545,'[1]87-20-0'!$B$2:$G$10000, 5,0)</f>
        <v>MECHA WIDIA 160</v>
      </c>
      <c r="F2545" s="42">
        <f>VLOOKUP(B2545,'[1]87-20-0'!$B$2:$G$10000, 6,0)</f>
        <v>3596.15</v>
      </c>
      <c r="G2545" s="52">
        <f>F2545*(1-$B$15)*(1-(IF(ISERROR(VLOOKUP(A2545,'[2]BASE OFERTAS'!$A$2:$D$800,4,FALSE)),"0 ",VLOOKUP(A2545,'[2]BASE OFERTAS'!$A$2:$D$800,4,FALSE))))</f>
        <v>3596.15</v>
      </c>
      <c r="H2545" s="43"/>
      <c r="I2545" s="44">
        <f t="shared" si="79"/>
        <v>0</v>
      </c>
    </row>
    <row r="2546" spans="1:9" x14ac:dyDescent="0.2">
      <c r="A2546" s="53" t="str">
        <f t="shared" si="78"/>
        <v>EZETAMECHA DE CENTRO</v>
      </c>
      <c r="B2546" s="41" t="str">
        <f>'[1]87-20-0'!B2530</f>
        <v>MDC125E</v>
      </c>
      <c r="C2546" s="41" t="str">
        <f>VLOOKUP(B2546,'[1]87-20-0'!$B$2:$G$10000, 3,0)</f>
        <v>MECH DE CENTRO  1,25</v>
      </c>
      <c r="D2546" s="41" t="str">
        <f>VLOOKUP(B2546,'[1]87-20-0'!$B$2:$G$10000, 4,0)</f>
        <v>EZETA</v>
      </c>
      <c r="E2546" s="41" t="str">
        <f>VLOOKUP(B2546,'[1]87-20-0'!$B$2:$G$10000, 5,0)</f>
        <v>MECHA DE CENTRO</v>
      </c>
      <c r="F2546" s="42">
        <f>VLOOKUP(B2546,'[1]87-20-0'!$B$2:$G$10000, 6,0)</f>
        <v>10807.81</v>
      </c>
      <c r="G2546" s="52">
        <f>F2546*(1-$B$15)*(1-(IF(ISERROR(VLOOKUP(A2546,'[2]BASE OFERTAS'!$A$2:$D$800,4,FALSE)),"0 ",VLOOKUP(A2546,'[2]BASE OFERTAS'!$A$2:$D$800,4,FALSE))))</f>
        <v>10807.81</v>
      </c>
      <c r="H2546" s="43"/>
      <c r="I2546" s="44">
        <f t="shared" si="79"/>
        <v>0</v>
      </c>
    </row>
    <row r="2547" spans="1:9" x14ac:dyDescent="0.2">
      <c r="A2547" s="53" t="str">
        <f t="shared" si="78"/>
        <v>EZETAMECHA DE CENTRO</v>
      </c>
      <c r="B2547" s="41" t="str">
        <f>'[1]87-20-0'!B2531</f>
        <v>MDC160E</v>
      </c>
      <c r="C2547" s="41" t="str">
        <f>VLOOKUP(B2547,'[1]87-20-0'!$B$2:$G$10000, 3,0)</f>
        <v>MECH DE CENTRO  1,60</v>
      </c>
      <c r="D2547" s="41" t="str">
        <f>VLOOKUP(B2547,'[1]87-20-0'!$B$2:$G$10000, 4,0)</f>
        <v>EZETA</v>
      </c>
      <c r="E2547" s="41" t="str">
        <f>VLOOKUP(B2547,'[1]87-20-0'!$B$2:$G$10000, 5,0)</f>
        <v>MECHA DE CENTRO</v>
      </c>
      <c r="F2547" s="42">
        <f>VLOOKUP(B2547,'[1]87-20-0'!$B$2:$G$10000, 6,0)</f>
        <v>11856.95</v>
      </c>
      <c r="G2547" s="52">
        <f>F2547*(1-$B$15)*(1-(IF(ISERROR(VLOOKUP(A2547,'[2]BASE OFERTAS'!$A$2:$D$800,4,FALSE)),"0 ",VLOOKUP(A2547,'[2]BASE OFERTAS'!$A$2:$D$800,4,FALSE))))</f>
        <v>11856.95</v>
      </c>
      <c r="H2547" s="43"/>
      <c r="I2547" s="44">
        <f t="shared" si="79"/>
        <v>0</v>
      </c>
    </row>
    <row r="2548" spans="1:9" x14ac:dyDescent="0.2">
      <c r="A2548" s="53" t="str">
        <f t="shared" si="78"/>
        <v>EZETAMECHA DE CENTRO</v>
      </c>
      <c r="B2548" s="41" t="str">
        <f>'[1]87-20-0'!B2532</f>
        <v>MDC2E</v>
      </c>
      <c r="C2548" s="41" t="str">
        <f>VLOOKUP(B2548,'[1]87-20-0'!$B$2:$G$10000, 3,0)</f>
        <v>MECH DE CENTRO  2,00</v>
      </c>
      <c r="D2548" s="41" t="str">
        <f>VLOOKUP(B2548,'[1]87-20-0'!$B$2:$G$10000, 4,0)</f>
        <v>EZETA</v>
      </c>
      <c r="E2548" s="41" t="str">
        <f>VLOOKUP(B2548,'[1]87-20-0'!$B$2:$G$10000, 5,0)</f>
        <v>MECHA DE CENTRO</v>
      </c>
      <c r="F2548" s="42">
        <f>VLOOKUP(B2548,'[1]87-20-0'!$B$2:$G$10000, 6,0)</f>
        <v>12565.98</v>
      </c>
      <c r="G2548" s="52">
        <f>F2548*(1-$B$15)*(1-(IF(ISERROR(VLOOKUP(A2548,'[2]BASE OFERTAS'!$A$2:$D$800,4,FALSE)),"0 ",VLOOKUP(A2548,'[2]BASE OFERTAS'!$A$2:$D$800,4,FALSE))))</f>
        <v>12565.98</v>
      </c>
      <c r="H2548" s="43"/>
      <c r="I2548" s="44">
        <f t="shared" si="79"/>
        <v>0</v>
      </c>
    </row>
    <row r="2549" spans="1:9" x14ac:dyDescent="0.2">
      <c r="A2549" s="53" t="str">
        <f t="shared" si="78"/>
        <v>EZETAMECHA DE CENTRO</v>
      </c>
      <c r="B2549" s="41" t="str">
        <f>'[1]87-20-0'!B2533</f>
        <v>MDC250E</v>
      </c>
      <c r="C2549" s="41" t="str">
        <f>VLOOKUP(B2549,'[1]87-20-0'!$B$2:$G$10000, 3,0)</f>
        <v>MECH DE CENTRO  2,50</v>
      </c>
      <c r="D2549" s="41" t="str">
        <f>VLOOKUP(B2549,'[1]87-20-0'!$B$2:$G$10000, 4,0)</f>
        <v>EZETA</v>
      </c>
      <c r="E2549" s="41" t="str">
        <f>VLOOKUP(B2549,'[1]87-20-0'!$B$2:$G$10000, 5,0)</f>
        <v>MECHA DE CENTRO</v>
      </c>
      <c r="F2549" s="42">
        <f>VLOOKUP(B2549,'[1]87-20-0'!$B$2:$G$10000, 6,0)</f>
        <v>16696.22</v>
      </c>
      <c r="G2549" s="52">
        <f>F2549*(1-$B$15)*(1-(IF(ISERROR(VLOOKUP(A2549,'[2]BASE OFERTAS'!$A$2:$D$800,4,FALSE)),"0 ",VLOOKUP(A2549,'[2]BASE OFERTAS'!$A$2:$D$800,4,FALSE))))</f>
        <v>16696.22</v>
      </c>
      <c r="H2549" s="43"/>
      <c r="I2549" s="44">
        <f t="shared" si="79"/>
        <v>0</v>
      </c>
    </row>
    <row r="2550" spans="1:9" x14ac:dyDescent="0.2">
      <c r="A2550" s="53" t="str">
        <f t="shared" si="78"/>
        <v>EZETAMECHA DE CENTRO</v>
      </c>
      <c r="B2550" s="41" t="str">
        <f>'[1]87-20-0'!B2534</f>
        <v>MDC315E</v>
      </c>
      <c r="C2550" s="41" t="str">
        <f>VLOOKUP(B2550,'[1]87-20-0'!$B$2:$G$10000, 3,0)</f>
        <v>MECH DE CENTRO  3,15</v>
      </c>
      <c r="D2550" s="41" t="str">
        <f>VLOOKUP(B2550,'[1]87-20-0'!$B$2:$G$10000, 4,0)</f>
        <v>EZETA</v>
      </c>
      <c r="E2550" s="41" t="str">
        <f>VLOOKUP(B2550,'[1]87-20-0'!$B$2:$G$10000, 5,0)</f>
        <v>MECHA DE CENTRO</v>
      </c>
      <c r="F2550" s="42">
        <f>VLOOKUP(B2550,'[1]87-20-0'!$B$2:$G$10000, 6,0)</f>
        <v>18084.36</v>
      </c>
      <c r="G2550" s="52">
        <f>F2550*(1-$B$15)*(1-(IF(ISERROR(VLOOKUP(A2550,'[2]BASE OFERTAS'!$A$2:$D$800,4,FALSE)),"0 ",VLOOKUP(A2550,'[2]BASE OFERTAS'!$A$2:$D$800,4,FALSE))))</f>
        <v>18084.36</v>
      </c>
      <c r="H2550" s="43"/>
      <c r="I2550" s="44">
        <f t="shared" si="79"/>
        <v>0</v>
      </c>
    </row>
    <row r="2551" spans="1:9" x14ac:dyDescent="0.2">
      <c r="A2551" s="53" t="str">
        <f t="shared" si="78"/>
        <v>EZETAMECHA DE CENTRO</v>
      </c>
      <c r="B2551" s="41" t="str">
        <f>'[1]87-20-0'!B2535</f>
        <v>MDC4E</v>
      </c>
      <c r="C2551" s="41" t="str">
        <f>VLOOKUP(B2551,'[1]87-20-0'!$B$2:$G$10000, 3,0)</f>
        <v>MECH DE CENTRO  4,00</v>
      </c>
      <c r="D2551" s="41" t="str">
        <f>VLOOKUP(B2551,'[1]87-20-0'!$B$2:$G$10000, 4,0)</f>
        <v>EZETA</v>
      </c>
      <c r="E2551" s="41" t="str">
        <f>VLOOKUP(B2551,'[1]87-20-0'!$B$2:$G$10000, 5,0)</f>
        <v>MECHA DE CENTRO</v>
      </c>
      <c r="F2551" s="42">
        <f>VLOOKUP(B2551,'[1]87-20-0'!$B$2:$G$10000, 6,0)</f>
        <v>27713.64</v>
      </c>
      <c r="G2551" s="52">
        <f>F2551*(1-$B$15)*(1-(IF(ISERROR(VLOOKUP(A2551,'[2]BASE OFERTAS'!$A$2:$D$800,4,FALSE)),"0 ",VLOOKUP(A2551,'[2]BASE OFERTAS'!$A$2:$D$800,4,FALSE))))</f>
        <v>27713.64</v>
      </c>
      <c r="H2551" s="43"/>
      <c r="I2551" s="44">
        <f t="shared" si="79"/>
        <v>0</v>
      </c>
    </row>
    <row r="2552" spans="1:9" x14ac:dyDescent="0.2">
      <c r="A2552" s="53" t="str">
        <f t="shared" si="78"/>
        <v>EZETAMECHA DE CENTRO</v>
      </c>
      <c r="B2552" s="41" t="str">
        <f>'[1]87-20-0'!B2536</f>
        <v>MDC630E</v>
      </c>
      <c r="C2552" s="41" t="str">
        <f>VLOOKUP(B2552,'[1]87-20-0'!$B$2:$G$10000, 3,0)</f>
        <v>MECH DE CENTRO  6,30</v>
      </c>
      <c r="D2552" s="41" t="str">
        <f>VLOOKUP(B2552,'[1]87-20-0'!$B$2:$G$10000, 4,0)</f>
        <v>EZETA</v>
      </c>
      <c r="E2552" s="41" t="str">
        <f>VLOOKUP(B2552,'[1]87-20-0'!$B$2:$G$10000, 5,0)</f>
        <v>MECHA DE CENTRO</v>
      </c>
      <c r="F2552" s="42">
        <f>VLOOKUP(B2552,'[1]87-20-0'!$B$2:$G$10000, 6,0)</f>
        <v>54302.01</v>
      </c>
      <c r="G2552" s="52">
        <f>F2552*(1-$B$15)*(1-(IF(ISERROR(VLOOKUP(A2552,'[2]BASE OFERTAS'!$A$2:$D$800,4,FALSE)),"0 ",VLOOKUP(A2552,'[2]BASE OFERTAS'!$A$2:$D$800,4,FALSE))))</f>
        <v>54302.01</v>
      </c>
      <c r="H2552" s="43"/>
      <c r="I2552" s="44">
        <f t="shared" si="79"/>
        <v>0</v>
      </c>
    </row>
    <row r="2553" spans="1:9" x14ac:dyDescent="0.2">
      <c r="A2553" s="53" t="str">
        <f t="shared" si="78"/>
        <v>EZETAMECHA LARGA 375</v>
      </c>
      <c r="B2553" s="41" t="str">
        <f>'[1]87-20-0'!B2537</f>
        <v>ML37512E</v>
      </c>
      <c r="C2553" s="41" t="str">
        <f>VLOOKUP(B2553,'[1]87-20-0'!$B$2:$G$10000, 3,0)</f>
        <v>MECH LAR 375mm 12,00</v>
      </c>
      <c r="D2553" s="41" t="str">
        <f>VLOOKUP(B2553,'[1]87-20-0'!$B$2:$G$10000, 4,0)</f>
        <v>EZETA</v>
      </c>
      <c r="E2553" s="41" t="str">
        <f>VLOOKUP(B2553,'[1]87-20-0'!$B$2:$G$10000, 5,0)</f>
        <v>MECHA LARGA 375</v>
      </c>
      <c r="F2553" s="42">
        <f>VLOOKUP(B2553,'[1]87-20-0'!$B$2:$G$10000, 6,0)</f>
        <v>85079.63</v>
      </c>
      <c r="G2553" s="52">
        <f>F2553*(1-$B$15)*(1-(IF(ISERROR(VLOOKUP(A2553,'[2]BASE OFERTAS'!$A$2:$D$800,4,FALSE)),"0 ",VLOOKUP(A2553,'[2]BASE OFERTAS'!$A$2:$D$800,4,FALSE))))</f>
        <v>85079.63</v>
      </c>
      <c r="H2553" s="43"/>
      <c r="I2553" s="44">
        <f t="shared" si="79"/>
        <v>0</v>
      </c>
    </row>
    <row r="2554" spans="1:9" x14ac:dyDescent="0.2">
      <c r="A2554" s="53" t="str">
        <f t="shared" si="78"/>
        <v>NEIKEMECHA WIDIA MEDIA</v>
      </c>
      <c r="B2554" s="41" t="str">
        <f>'[1]87-20-0'!B2538</f>
        <v>MWM6N</v>
      </c>
      <c r="C2554" s="41" t="str">
        <f>VLOOKUP(B2554,'[1]87-20-0'!$B$2:$G$10000, 3,0)</f>
        <v>MECH WIDI 250 MED  6</v>
      </c>
      <c r="D2554" s="41" t="str">
        <f>VLOOKUP(B2554,'[1]87-20-0'!$B$2:$G$10000, 4,0)</f>
        <v>NEIKE</v>
      </c>
      <c r="E2554" s="41" t="str">
        <f>VLOOKUP(B2554,'[1]87-20-0'!$B$2:$G$10000, 5,0)</f>
        <v>MECHA WIDIA MEDIA</v>
      </c>
      <c r="F2554" s="42">
        <f>VLOOKUP(B2554,'[1]87-20-0'!$B$2:$G$10000, 6,0)</f>
        <v>2560.44</v>
      </c>
      <c r="G2554" s="52">
        <f>F2554*(1-$B$15)*(1-(IF(ISERROR(VLOOKUP(A2554,'[2]BASE OFERTAS'!$A$2:$D$800,4,FALSE)),"0 ",VLOOKUP(A2554,'[2]BASE OFERTAS'!$A$2:$D$800,4,FALSE))))</f>
        <v>2560.44</v>
      </c>
      <c r="H2554" s="43"/>
      <c r="I2554" s="44">
        <f t="shared" si="79"/>
        <v>0</v>
      </c>
    </row>
    <row r="2555" spans="1:9" x14ac:dyDescent="0.2">
      <c r="A2555" s="53" t="str">
        <f t="shared" si="78"/>
        <v>NEIKEMECHA WIDIA MEDIA</v>
      </c>
      <c r="B2555" s="41" t="str">
        <f>'[1]87-20-0'!B2539</f>
        <v>MWM8N</v>
      </c>
      <c r="C2555" s="41" t="str">
        <f>VLOOKUP(B2555,'[1]87-20-0'!$B$2:$G$10000, 3,0)</f>
        <v>MECH WIDI 250 MED  8</v>
      </c>
      <c r="D2555" s="41" t="str">
        <f>VLOOKUP(B2555,'[1]87-20-0'!$B$2:$G$10000, 4,0)</f>
        <v>NEIKE</v>
      </c>
      <c r="E2555" s="41" t="str">
        <f>VLOOKUP(B2555,'[1]87-20-0'!$B$2:$G$10000, 5,0)</f>
        <v>MECHA WIDIA MEDIA</v>
      </c>
      <c r="F2555" s="42">
        <f>VLOOKUP(B2555,'[1]87-20-0'!$B$2:$G$10000, 6,0)</f>
        <v>2948.84</v>
      </c>
      <c r="G2555" s="52">
        <f>F2555*(1-$B$15)*(1-(IF(ISERROR(VLOOKUP(A2555,'[2]BASE OFERTAS'!$A$2:$D$800,4,FALSE)),"0 ",VLOOKUP(A2555,'[2]BASE OFERTAS'!$A$2:$D$800,4,FALSE))))</f>
        <v>2948.84</v>
      </c>
      <c r="H2555" s="43"/>
      <c r="I2555" s="44">
        <f t="shared" si="79"/>
        <v>0</v>
      </c>
    </row>
    <row r="2556" spans="1:9" x14ac:dyDescent="0.2">
      <c r="A2556" s="53" t="str">
        <f t="shared" si="78"/>
        <v>NEIKEMECHA WIDIA MEDIA</v>
      </c>
      <c r="B2556" s="41" t="str">
        <f>'[1]87-20-0'!B2540</f>
        <v>MWM10N</v>
      </c>
      <c r="C2556" s="41" t="str">
        <f>VLOOKUP(B2556,'[1]87-20-0'!$B$2:$G$10000, 3,0)</f>
        <v>MECH WIDI 250 MED 10</v>
      </c>
      <c r="D2556" s="41" t="str">
        <f>VLOOKUP(B2556,'[1]87-20-0'!$B$2:$G$10000, 4,0)</f>
        <v>NEIKE</v>
      </c>
      <c r="E2556" s="41" t="str">
        <f>VLOOKUP(B2556,'[1]87-20-0'!$B$2:$G$10000, 5,0)</f>
        <v>MECHA WIDIA MEDIA</v>
      </c>
      <c r="F2556" s="42">
        <f>VLOOKUP(B2556,'[1]87-20-0'!$B$2:$G$10000, 6,0)</f>
        <v>3613.15</v>
      </c>
      <c r="G2556" s="52">
        <f>F2556*(1-$B$15)*(1-(IF(ISERROR(VLOOKUP(A2556,'[2]BASE OFERTAS'!$A$2:$D$800,4,FALSE)),"0 ",VLOOKUP(A2556,'[2]BASE OFERTAS'!$A$2:$D$800,4,FALSE))))</f>
        <v>3613.15</v>
      </c>
      <c r="H2556" s="43"/>
      <c r="I2556" s="44">
        <f t="shared" si="79"/>
        <v>0</v>
      </c>
    </row>
    <row r="2557" spans="1:9" x14ac:dyDescent="0.2">
      <c r="A2557" s="53" t="str">
        <f t="shared" si="78"/>
        <v>NEIKEMECHA WIDIA MEDIA</v>
      </c>
      <c r="B2557" s="41" t="str">
        <f>'[1]87-20-0'!B2541</f>
        <v>MWM12N</v>
      </c>
      <c r="C2557" s="41" t="str">
        <f>VLOOKUP(B2557,'[1]87-20-0'!$B$2:$G$10000, 3,0)</f>
        <v>MECH WIDI 250 MED 12</v>
      </c>
      <c r="D2557" s="41" t="str">
        <f>VLOOKUP(B2557,'[1]87-20-0'!$B$2:$G$10000, 4,0)</f>
        <v>NEIKE</v>
      </c>
      <c r="E2557" s="41" t="str">
        <f>VLOOKUP(B2557,'[1]87-20-0'!$B$2:$G$10000, 5,0)</f>
        <v>MECHA WIDIA MEDIA</v>
      </c>
      <c r="F2557" s="42">
        <f>VLOOKUP(B2557,'[1]87-20-0'!$B$2:$G$10000, 6,0)</f>
        <v>4932.62</v>
      </c>
      <c r="G2557" s="52">
        <f>F2557*(1-$B$15)*(1-(IF(ISERROR(VLOOKUP(A2557,'[2]BASE OFERTAS'!$A$2:$D$800,4,FALSE)),"0 ",VLOOKUP(A2557,'[2]BASE OFERTAS'!$A$2:$D$800,4,FALSE))))</f>
        <v>4932.62</v>
      </c>
      <c r="H2557" s="43"/>
      <c r="I2557" s="44">
        <f t="shared" si="79"/>
        <v>0</v>
      </c>
    </row>
    <row r="2558" spans="1:9" x14ac:dyDescent="0.2">
      <c r="A2558" s="53" t="str">
        <f t="shared" si="78"/>
        <v>NEIKEMECHA WIDIA MEDIA</v>
      </c>
      <c r="B2558" s="41" t="str">
        <f>'[1]87-20-0'!B2542</f>
        <v>MWM14N</v>
      </c>
      <c r="C2558" s="41" t="str">
        <f>VLOOKUP(B2558,'[1]87-20-0'!$B$2:$G$10000, 3,0)</f>
        <v>MECH WIDI 250 MED 14</v>
      </c>
      <c r="D2558" s="41" t="str">
        <f>VLOOKUP(B2558,'[1]87-20-0'!$B$2:$G$10000, 4,0)</f>
        <v>NEIKE</v>
      </c>
      <c r="E2558" s="41" t="str">
        <f>VLOOKUP(B2558,'[1]87-20-0'!$B$2:$G$10000, 5,0)</f>
        <v>MECHA WIDIA MEDIA</v>
      </c>
      <c r="F2558" s="42">
        <f>VLOOKUP(B2558,'[1]87-20-0'!$B$2:$G$10000, 6,0)</f>
        <v>5554.91</v>
      </c>
      <c r="G2558" s="52">
        <f>F2558*(1-$B$15)*(1-(IF(ISERROR(VLOOKUP(A2558,'[2]BASE OFERTAS'!$A$2:$D$800,4,FALSE)),"0 ",VLOOKUP(A2558,'[2]BASE OFERTAS'!$A$2:$D$800,4,FALSE))))</f>
        <v>5554.91</v>
      </c>
      <c r="H2558" s="43"/>
      <c r="I2558" s="44">
        <f t="shared" si="79"/>
        <v>0</v>
      </c>
    </row>
    <row r="2559" spans="1:9" x14ac:dyDescent="0.2">
      <c r="A2559" s="53" t="str">
        <f t="shared" si="78"/>
        <v>EZETAMECHA A/RAPIDO</v>
      </c>
      <c r="B2559" s="41" t="str">
        <f>'[1]87-20-0'!B2543</f>
        <v>MAR050</v>
      </c>
      <c r="C2559" s="41" t="str">
        <f>VLOOKUP(B2559,'[1]87-20-0'!$B$2:$G$10000, 3,0)</f>
        <v>MECHA A/RAP  0,50</v>
      </c>
      <c r="D2559" s="41" t="str">
        <f>VLOOKUP(B2559,'[1]87-20-0'!$B$2:$G$10000, 4,0)</f>
        <v>EZETA</v>
      </c>
      <c r="E2559" s="41" t="str">
        <f>VLOOKUP(B2559,'[1]87-20-0'!$B$2:$G$10000, 5,0)</f>
        <v>MECHA A/RAPIDO</v>
      </c>
      <c r="F2559" s="42">
        <f>VLOOKUP(B2559,'[1]87-20-0'!$B$2:$G$10000, 6,0)</f>
        <v>2141.04</v>
      </c>
      <c r="G2559" s="52">
        <f>F2559*(1-$B$15)*(1-(IF(ISERROR(VLOOKUP(A2559,'[2]BASE OFERTAS'!$A$2:$D$800,4,FALSE)),"0 ",VLOOKUP(A2559,'[2]BASE OFERTAS'!$A$2:$D$800,4,FALSE))))</f>
        <v>2141.04</v>
      </c>
      <c r="H2559" s="43"/>
      <c r="I2559" s="44">
        <f t="shared" si="79"/>
        <v>0</v>
      </c>
    </row>
    <row r="2560" spans="1:9" x14ac:dyDescent="0.2">
      <c r="A2560" s="53" t="str">
        <f t="shared" si="78"/>
        <v>EZETAMECHA A/RAPIDO</v>
      </c>
      <c r="B2560" s="41" t="str">
        <f>'[1]87-20-0'!B2544</f>
        <v>MAR075</v>
      </c>
      <c r="C2560" s="41" t="str">
        <f>VLOOKUP(B2560,'[1]87-20-0'!$B$2:$G$10000, 3,0)</f>
        <v>MECHA A/RAP  0,75</v>
      </c>
      <c r="D2560" s="41" t="str">
        <f>VLOOKUP(B2560,'[1]87-20-0'!$B$2:$G$10000, 4,0)</f>
        <v>EZETA</v>
      </c>
      <c r="E2560" s="41" t="str">
        <f>VLOOKUP(B2560,'[1]87-20-0'!$B$2:$G$10000, 5,0)</f>
        <v>MECHA A/RAPIDO</v>
      </c>
      <c r="F2560" s="42">
        <f>VLOOKUP(B2560,'[1]87-20-0'!$B$2:$G$10000, 6,0)</f>
        <v>1556.54</v>
      </c>
      <c r="G2560" s="52">
        <f>F2560*(1-$B$15)*(1-(IF(ISERROR(VLOOKUP(A2560,'[2]BASE OFERTAS'!$A$2:$D$800,4,FALSE)),"0 ",VLOOKUP(A2560,'[2]BASE OFERTAS'!$A$2:$D$800,4,FALSE))))</f>
        <v>1556.54</v>
      </c>
      <c r="H2560" s="43"/>
      <c r="I2560" s="44">
        <f t="shared" si="79"/>
        <v>0</v>
      </c>
    </row>
    <row r="2561" spans="1:9" x14ac:dyDescent="0.2">
      <c r="A2561" s="53" t="str">
        <f t="shared" si="78"/>
        <v>EZETAMECHA A/RAPIDO</v>
      </c>
      <c r="B2561" s="41" t="str">
        <f>'[1]87-20-0'!B2545</f>
        <v>MAR1</v>
      </c>
      <c r="C2561" s="41" t="str">
        <f>VLOOKUP(B2561,'[1]87-20-0'!$B$2:$G$10000, 3,0)</f>
        <v>MECHA A/RAP  1,00</v>
      </c>
      <c r="D2561" s="41" t="str">
        <f>VLOOKUP(B2561,'[1]87-20-0'!$B$2:$G$10000, 4,0)</f>
        <v>EZETA</v>
      </c>
      <c r="E2561" s="41" t="str">
        <f>VLOOKUP(B2561,'[1]87-20-0'!$B$2:$G$10000, 5,0)</f>
        <v>MECHA A/RAPIDO</v>
      </c>
      <c r="F2561" s="42">
        <f>VLOOKUP(B2561,'[1]87-20-0'!$B$2:$G$10000, 6,0)</f>
        <v>1333.27</v>
      </c>
      <c r="G2561" s="52">
        <f>F2561*(1-$B$15)*(1-(IF(ISERROR(VLOOKUP(A2561,'[2]BASE OFERTAS'!$A$2:$D$800,4,FALSE)),"0 ",VLOOKUP(A2561,'[2]BASE OFERTAS'!$A$2:$D$800,4,FALSE))))</f>
        <v>1333.27</v>
      </c>
      <c r="H2561" s="43"/>
      <c r="I2561" s="44">
        <f t="shared" si="79"/>
        <v>0</v>
      </c>
    </row>
    <row r="2562" spans="1:9" x14ac:dyDescent="0.2">
      <c r="A2562" s="53" t="str">
        <f t="shared" si="78"/>
        <v>EZETAMECHA A/RAPIDO</v>
      </c>
      <c r="B2562" s="41" t="str">
        <f>'[1]87-20-0'!B2546</f>
        <v>MAR125</v>
      </c>
      <c r="C2562" s="41" t="str">
        <f>VLOOKUP(B2562,'[1]87-20-0'!$B$2:$G$10000, 3,0)</f>
        <v>MECHA A/RAP  1,25</v>
      </c>
      <c r="D2562" s="41" t="str">
        <f>VLOOKUP(B2562,'[1]87-20-0'!$B$2:$G$10000, 4,0)</f>
        <v>EZETA</v>
      </c>
      <c r="E2562" s="41" t="str">
        <f>VLOOKUP(B2562,'[1]87-20-0'!$B$2:$G$10000, 5,0)</f>
        <v>MECHA A/RAPIDO</v>
      </c>
      <c r="F2562" s="42">
        <f>VLOOKUP(B2562,'[1]87-20-0'!$B$2:$G$10000, 6,0)</f>
        <v>1277.4000000000001</v>
      </c>
      <c r="G2562" s="52">
        <f>F2562*(1-$B$15)*(1-(IF(ISERROR(VLOOKUP(A2562,'[2]BASE OFERTAS'!$A$2:$D$800,4,FALSE)),"0 ",VLOOKUP(A2562,'[2]BASE OFERTAS'!$A$2:$D$800,4,FALSE))))</f>
        <v>1277.4000000000001</v>
      </c>
      <c r="H2562" s="43"/>
      <c r="I2562" s="44">
        <f t="shared" si="79"/>
        <v>0</v>
      </c>
    </row>
    <row r="2563" spans="1:9" x14ac:dyDescent="0.2">
      <c r="A2563" s="53" t="str">
        <f t="shared" si="78"/>
        <v>EZETAMECHA A/RAPIDO</v>
      </c>
      <c r="B2563" s="41" t="str">
        <f>'[1]87-20-0'!B2547</f>
        <v>MAR150</v>
      </c>
      <c r="C2563" s="41" t="str">
        <f>VLOOKUP(B2563,'[1]87-20-0'!$B$2:$G$10000, 3,0)</f>
        <v>MECHA A/RAP  1,50</v>
      </c>
      <c r="D2563" s="41" t="str">
        <f>VLOOKUP(B2563,'[1]87-20-0'!$B$2:$G$10000, 4,0)</f>
        <v>EZETA</v>
      </c>
      <c r="E2563" s="41" t="str">
        <f>VLOOKUP(B2563,'[1]87-20-0'!$B$2:$G$10000, 5,0)</f>
        <v>MECHA A/RAPIDO</v>
      </c>
      <c r="F2563" s="42">
        <f>VLOOKUP(B2563,'[1]87-20-0'!$B$2:$G$10000, 6,0)</f>
        <v>1236.6500000000001</v>
      </c>
      <c r="G2563" s="52">
        <f>F2563*(1-$B$15)*(1-(IF(ISERROR(VLOOKUP(A2563,'[2]BASE OFERTAS'!$A$2:$D$800,4,FALSE)),"0 ",VLOOKUP(A2563,'[2]BASE OFERTAS'!$A$2:$D$800,4,FALSE))))</f>
        <v>1236.6500000000001</v>
      </c>
      <c r="H2563" s="43"/>
      <c r="I2563" s="44">
        <f t="shared" si="79"/>
        <v>0</v>
      </c>
    </row>
    <row r="2564" spans="1:9" x14ac:dyDescent="0.2">
      <c r="A2564" s="53" t="str">
        <f t="shared" si="78"/>
        <v>EZETAMECHA A/RAPIDO</v>
      </c>
      <c r="B2564" s="41" t="str">
        <f>'[1]87-20-0'!B2548</f>
        <v>MAR175</v>
      </c>
      <c r="C2564" s="41" t="str">
        <f>VLOOKUP(B2564,'[1]87-20-0'!$B$2:$G$10000, 3,0)</f>
        <v>MECHA A/RAP  1,75</v>
      </c>
      <c r="D2564" s="41" t="str">
        <f>VLOOKUP(B2564,'[1]87-20-0'!$B$2:$G$10000, 4,0)</f>
        <v>EZETA</v>
      </c>
      <c r="E2564" s="41" t="str">
        <f>VLOOKUP(B2564,'[1]87-20-0'!$B$2:$G$10000, 5,0)</f>
        <v>MECHA A/RAPIDO</v>
      </c>
      <c r="F2564" s="42">
        <f>VLOOKUP(B2564,'[1]87-20-0'!$B$2:$G$10000, 6,0)</f>
        <v>1121.22</v>
      </c>
      <c r="G2564" s="52">
        <f>F2564*(1-$B$15)*(1-(IF(ISERROR(VLOOKUP(A2564,'[2]BASE OFERTAS'!$A$2:$D$800,4,FALSE)),"0 ",VLOOKUP(A2564,'[2]BASE OFERTAS'!$A$2:$D$800,4,FALSE))))</f>
        <v>1121.22</v>
      </c>
      <c r="H2564" s="43"/>
      <c r="I2564" s="44">
        <f t="shared" si="79"/>
        <v>0</v>
      </c>
    </row>
    <row r="2565" spans="1:9" x14ac:dyDescent="0.2">
      <c r="A2565" s="53" t="str">
        <f t="shared" si="78"/>
        <v>EZETAMECHA A/RAPIDO</v>
      </c>
      <c r="B2565" s="41" t="str">
        <f>'[1]87-20-0'!B2549</f>
        <v>MAR2</v>
      </c>
      <c r="C2565" s="41" t="str">
        <f>VLOOKUP(B2565,'[1]87-20-0'!$B$2:$G$10000, 3,0)</f>
        <v>MECHA A/RAP  2,00</v>
      </c>
      <c r="D2565" s="41" t="str">
        <f>VLOOKUP(B2565,'[1]87-20-0'!$B$2:$G$10000, 4,0)</f>
        <v>EZETA</v>
      </c>
      <c r="E2565" s="41" t="str">
        <f>VLOOKUP(B2565,'[1]87-20-0'!$B$2:$G$10000, 5,0)</f>
        <v>MECHA A/RAPIDO</v>
      </c>
      <c r="F2565" s="42">
        <f>VLOOKUP(B2565,'[1]87-20-0'!$B$2:$G$10000, 6,0)</f>
        <v>1052.9100000000001</v>
      </c>
      <c r="G2565" s="52">
        <f>F2565*(1-$B$15)*(1-(IF(ISERROR(VLOOKUP(A2565,'[2]BASE OFERTAS'!$A$2:$D$800,4,FALSE)),"0 ",VLOOKUP(A2565,'[2]BASE OFERTAS'!$A$2:$D$800,4,FALSE))))</f>
        <v>1052.9100000000001</v>
      </c>
      <c r="H2565" s="43"/>
      <c r="I2565" s="44">
        <f t="shared" si="79"/>
        <v>0</v>
      </c>
    </row>
    <row r="2566" spans="1:9" x14ac:dyDescent="0.2">
      <c r="A2566" s="53" t="str">
        <f t="shared" si="78"/>
        <v>EZETAMECHA A/RAPIDO</v>
      </c>
      <c r="B2566" s="41" t="str">
        <f>'[1]87-20-0'!B2550</f>
        <v>MAR225</v>
      </c>
      <c r="C2566" s="41" t="str">
        <f>VLOOKUP(B2566,'[1]87-20-0'!$B$2:$G$10000, 3,0)</f>
        <v>MECHA A/RAP  2,25</v>
      </c>
      <c r="D2566" s="41" t="str">
        <f>VLOOKUP(B2566,'[1]87-20-0'!$B$2:$G$10000, 4,0)</f>
        <v>EZETA</v>
      </c>
      <c r="E2566" s="41" t="str">
        <f>VLOOKUP(B2566,'[1]87-20-0'!$B$2:$G$10000, 5,0)</f>
        <v>MECHA A/RAPIDO</v>
      </c>
      <c r="F2566" s="42">
        <f>VLOOKUP(B2566,'[1]87-20-0'!$B$2:$G$10000, 6,0)</f>
        <v>1052.92</v>
      </c>
      <c r="G2566" s="52">
        <f>F2566*(1-$B$15)*(1-(IF(ISERROR(VLOOKUP(A2566,'[2]BASE OFERTAS'!$A$2:$D$800,4,FALSE)),"0 ",VLOOKUP(A2566,'[2]BASE OFERTAS'!$A$2:$D$800,4,FALSE))))</f>
        <v>1052.92</v>
      </c>
      <c r="H2566" s="43"/>
      <c r="I2566" s="44">
        <f t="shared" si="79"/>
        <v>0</v>
      </c>
    </row>
    <row r="2567" spans="1:9" x14ac:dyDescent="0.2">
      <c r="A2567" s="53" t="str">
        <f t="shared" si="78"/>
        <v>EZETAMECHA A/RAPIDO</v>
      </c>
      <c r="B2567" s="41" t="str">
        <f>'[1]87-20-0'!B2551</f>
        <v>MAR250</v>
      </c>
      <c r="C2567" s="41" t="str">
        <f>VLOOKUP(B2567,'[1]87-20-0'!$B$2:$G$10000, 3,0)</f>
        <v>MECHA A/RAP  2,50</v>
      </c>
      <c r="D2567" s="41" t="str">
        <f>VLOOKUP(B2567,'[1]87-20-0'!$B$2:$G$10000, 4,0)</f>
        <v>EZETA</v>
      </c>
      <c r="E2567" s="41" t="str">
        <f>VLOOKUP(B2567,'[1]87-20-0'!$B$2:$G$10000, 5,0)</f>
        <v>MECHA A/RAPIDO</v>
      </c>
      <c r="F2567" s="42">
        <f>VLOOKUP(B2567,'[1]87-20-0'!$B$2:$G$10000, 6,0)</f>
        <v>1052.92</v>
      </c>
      <c r="G2567" s="52">
        <f>F2567*(1-$B$15)*(1-(IF(ISERROR(VLOOKUP(A2567,'[2]BASE OFERTAS'!$A$2:$D$800,4,FALSE)),"0 ",VLOOKUP(A2567,'[2]BASE OFERTAS'!$A$2:$D$800,4,FALSE))))</f>
        <v>1052.92</v>
      </c>
      <c r="H2567" s="43"/>
      <c r="I2567" s="44">
        <f t="shared" si="79"/>
        <v>0</v>
      </c>
    </row>
    <row r="2568" spans="1:9" x14ac:dyDescent="0.2">
      <c r="A2568" s="53" t="str">
        <f t="shared" si="78"/>
        <v>EZETAMECHA A/RAPIDO</v>
      </c>
      <c r="B2568" s="41" t="str">
        <f>'[1]87-20-0'!B2552</f>
        <v>MAR275</v>
      </c>
      <c r="C2568" s="41" t="str">
        <f>VLOOKUP(B2568,'[1]87-20-0'!$B$2:$G$10000, 3,0)</f>
        <v>MECHA A/RAP  2,75</v>
      </c>
      <c r="D2568" s="41" t="str">
        <f>VLOOKUP(B2568,'[1]87-20-0'!$B$2:$G$10000, 4,0)</f>
        <v>EZETA</v>
      </c>
      <c r="E2568" s="41" t="str">
        <f>VLOOKUP(B2568,'[1]87-20-0'!$B$2:$G$10000, 5,0)</f>
        <v>MECHA A/RAPIDO</v>
      </c>
      <c r="F2568" s="42">
        <f>VLOOKUP(B2568,'[1]87-20-0'!$B$2:$G$10000, 6,0)</f>
        <v>1068.07</v>
      </c>
      <c r="G2568" s="52">
        <f>F2568*(1-$B$15)*(1-(IF(ISERROR(VLOOKUP(A2568,'[2]BASE OFERTAS'!$A$2:$D$800,4,FALSE)),"0 ",VLOOKUP(A2568,'[2]BASE OFERTAS'!$A$2:$D$800,4,FALSE))))</f>
        <v>1068.07</v>
      </c>
      <c r="H2568" s="43"/>
      <c r="I2568" s="44">
        <f t="shared" si="79"/>
        <v>0</v>
      </c>
    </row>
    <row r="2569" spans="1:9" x14ac:dyDescent="0.2">
      <c r="A2569" s="53" t="str">
        <f t="shared" si="78"/>
        <v>EZETAMECHA A/RAPIDO</v>
      </c>
      <c r="B2569" s="41" t="str">
        <f>'[1]87-20-0'!B2553</f>
        <v>MAR2250</v>
      </c>
      <c r="C2569" s="41" t="str">
        <f>VLOOKUP(B2569,'[1]87-20-0'!$B$2:$G$10000, 3,0)</f>
        <v>MECHA A/RAP  22,50</v>
      </c>
      <c r="D2569" s="41" t="str">
        <f>VLOOKUP(B2569,'[1]87-20-0'!$B$2:$G$10000, 4,0)</f>
        <v>EZETA</v>
      </c>
      <c r="E2569" s="41" t="str">
        <f>VLOOKUP(B2569,'[1]87-20-0'!$B$2:$G$10000, 5,0)</f>
        <v>MECHA A/RAPIDO</v>
      </c>
      <c r="F2569" s="42">
        <f>VLOOKUP(B2569,'[1]87-20-0'!$B$2:$G$10000, 6,0)</f>
        <v>75223.520000000004</v>
      </c>
      <c r="G2569" s="52">
        <f>F2569*(1-$B$15)*(1-(IF(ISERROR(VLOOKUP(A2569,'[2]BASE OFERTAS'!$A$2:$D$800,4,FALSE)),"0 ",VLOOKUP(A2569,'[2]BASE OFERTAS'!$A$2:$D$800,4,FALSE))))</f>
        <v>75223.520000000004</v>
      </c>
      <c r="H2569" s="43"/>
      <c r="I2569" s="44">
        <f t="shared" si="79"/>
        <v>0</v>
      </c>
    </row>
    <row r="2570" spans="1:9" x14ac:dyDescent="0.2">
      <c r="A2570" s="53" t="str">
        <f t="shared" si="78"/>
        <v>EZETAMECHA A/RAPIDO</v>
      </c>
      <c r="B2570" s="41" t="str">
        <f>'[1]87-20-0'!B2554</f>
        <v>MAR23</v>
      </c>
      <c r="C2570" s="41" t="str">
        <f>VLOOKUP(B2570,'[1]87-20-0'!$B$2:$G$10000, 3,0)</f>
        <v>MECHA A/RAP  23,00</v>
      </c>
      <c r="D2570" s="41" t="str">
        <f>VLOOKUP(B2570,'[1]87-20-0'!$B$2:$G$10000, 4,0)</f>
        <v>EZETA</v>
      </c>
      <c r="E2570" s="41" t="str">
        <f>VLOOKUP(B2570,'[1]87-20-0'!$B$2:$G$10000, 5,0)</f>
        <v>MECHA A/RAPIDO</v>
      </c>
      <c r="F2570" s="42">
        <f>VLOOKUP(B2570,'[1]87-20-0'!$B$2:$G$10000, 6,0)</f>
        <v>76321.399999999994</v>
      </c>
      <c r="G2570" s="52">
        <f>F2570*(1-$B$15)*(1-(IF(ISERROR(VLOOKUP(A2570,'[2]BASE OFERTAS'!$A$2:$D$800,4,FALSE)),"0 ",VLOOKUP(A2570,'[2]BASE OFERTAS'!$A$2:$D$800,4,FALSE))))</f>
        <v>76321.399999999994</v>
      </c>
      <c r="H2570" s="43"/>
      <c r="I2570" s="44">
        <f t="shared" si="79"/>
        <v>0</v>
      </c>
    </row>
    <row r="2571" spans="1:9" x14ac:dyDescent="0.2">
      <c r="A2571" s="53" t="str">
        <f t="shared" si="78"/>
        <v>EZETAMECHA A/RAPIDO</v>
      </c>
      <c r="B2571" s="41" t="str">
        <f>'[1]87-20-0'!B2555</f>
        <v>MAR3</v>
      </c>
      <c r="C2571" s="41" t="str">
        <f>VLOOKUP(B2571,'[1]87-20-0'!$B$2:$G$10000, 3,0)</f>
        <v>MECHA A/RAP  3,00</v>
      </c>
      <c r="D2571" s="41" t="str">
        <f>VLOOKUP(B2571,'[1]87-20-0'!$B$2:$G$10000, 4,0)</f>
        <v>EZETA</v>
      </c>
      <c r="E2571" s="41" t="str">
        <f>VLOOKUP(B2571,'[1]87-20-0'!$B$2:$G$10000, 5,0)</f>
        <v>MECHA A/RAPIDO</v>
      </c>
      <c r="F2571" s="42">
        <f>VLOOKUP(B2571,'[1]87-20-0'!$B$2:$G$10000, 6,0)</f>
        <v>1169.8699999999999</v>
      </c>
      <c r="G2571" s="52">
        <f>F2571*(1-$B$15)*(1-(IF(ISERROR(VLOOKUP(A2571,'[2]BASE OFERTAS'!$A$2:$D$800,4,FALSE)),"0 ",VLOOKUP(A2571,'[2]BASE OFERTAS'!$A$2:$D$800,4,FALSE))))</f>
        <v>1169.8699999999999</v>
      </c>
      <c r="H2571" s="43"/>
      <c r="I2571" s="44">
        <f t="shared" si="79"/>
        <v>0</v>
      </c>
    </row>
    <row r="2572" spans="1:9" x14ac:dyDescent="0.2">
      <c r="A2572" s="53" t="str">
        <f t="shared" si="78"/>
        <v>EZETAMECHA A/RAPIDO</v>
      </c>
      <c r="B2572" s="41" t="str">
        <f>'[1]87-20-0'!B2556</f>
        <v>MAR325</v>
      </c>
      <c r="C2572" s="41" t="str">
        <f>VLOOKUP(B2572,'[1]87-20-0'!$B$2:$G$10000, 3,0)</f>
        <v>MECHA A/RAP  3,25</v>
      </c>
      <c r="D2572" s="41" t="str">
        <f>VLOOKUP(B2572,'[1]87-20-0'!$B$2:$G$10000, 4,0)</f>
        <v>EZETA</v>
      </c>
      <c r="E2572" s="41" t="str">
        <f>VLOOKUP(B2572,'[1]87-20-0'!$B$2:$G$10000, 5,0)</f>
        <v>MECHA A/RAPIDO</v>
      </c>
      <c r="F2572" s="42">
        <f>VLOOKUP(B2572,'[1]87-20-0'!$B$2:$G$10000, 6,0)</f>
        <v>1240.8800000000001</v>
      </c>
      <c r="G2572" s="52">
        <f>F2572*(1-$B$15)*(1-(IF(ISERROR(VLOOKUP(A2572,'[2]BASE OFERTAS'!$A$2:$D$800,4,FALSE)),"0 ",VLOOKUP(A2572,'[2]BASE OFERTAS'!$A$2:$D$800,4,FALSE))))</f>
        <v>1240.8800000000001</v>
      </c>
      <c r="H2572" s="43"/>
      <c r="I2572" s="44">
        <f t="shared" si="79"/>
        <v>0</v>
      </c>
    </row>
    <row r="2573" spans="1:9" x14ac:dyDescent="0.2">
      <c r="A2573" s="53" t="str">
        <f t="shared" si="78"/>
        <v>EZETAMECHA A/RAPIDO</v>
      </c>
      <c r="B2573" s="41" t="str">
        <f>'[1]87-20-0'!B2557</f>
        <v>MAR350</v>
      </c>
      <c r="C2573" s="41" t="str">
        <f>VLOOKUP(B2573,'[1]87-20-0'!$B$2:$G$10000, 3,0)</f>
        <v>MECHA A/RAP  3,50</v>
      </c>
      <c r="D2573" s="41" t="str">
        <f>VLOOKUP(B2573,'[1]87-20-0'!$B$2:$G$10000, 4,0)</f>
        <v>EZETA</v>
      </c>
      <c r="E2573" s="41" t="str">
        <f>VLOOKUP(B2573,'[1]87-20-0'!$B$2:$G$10000, 5,0)</f>
        <v>MECHA A/RAPIDO</v>
      </c>
      <c r="F2573" s="42">
        <f>VLOOKUP(B2573,'[1]87-20-0'!$B$2:$G$10000, 6,0)</f>
        <v>1263.02</v>
      </c>
      <c r="G2573" s="52">
        <f>F2573*(1-$B$15)*(1-(IF(ISERROR(VLOOKUP(A2573,'[2]BASE OFERTAS'!$A$2:$D$800,4,FALSE)),"0 ",VLOOKUP(A2573,'[2]BASE OFERTAS'!$A$2:$D$800,4,FALSE))))</f>
        <v>1263.02</v>
      </c>
      <c r="H2573" s="43"/>
      <c r="I2573" s="44">
        <f t="shared" si="79"/>
        <v>0</v>
      </c>
    </row>
    <row r="2574" spans="1:9" x14ac:dyDescent="0.2">
      <c r="A2574" s="53" t="str">
        <f t="shared" si="78"/>
        <v>EZETAMECHA A/RAPIDO</v>
      </c>
      <c r="B2574" s="41" t="str">
        <f>'[1]87-20-0'!B2558</f>
        <v>MAR375</v>
      </c>
      <c r="C2574" s="41" t="str">
        <f>VLOOKUP(B2574,'[1]87-20-0'!$B$2:$G$10000, 3,0)</f>
        <v>MECHA A/RAP  3,75</v>
      </c>
      <c r="D2574" s="41" t="str">
        <f>VLOOKUP(B2574,'[1]87-20-0'!$B$2:$G$10000, 4,0)</f>
        <v>EZETA</v>
      </c>
      <c r="E2574" s="41" t="str">
        <f>VLOOKUP(B2574,'[1]87-20-0'!$B$2:$G$10000, 5,0)</f>
        <v>MECHA A/RAPIDO</v>
      </c>
      <c r="F2574" s="42">
        <f>VLOOKUP(B2574,'[1]87-20-0'!$B$2:$G$10000, 6,0)</f>
        <v>1383.01</v>
      </c>
      <c r="G2574" s="52">
        <f>F2574*(1-$B$15)*(1-(IF(ISERROR(VLOOKUP(A2574,'[2]BASE OFERTAS'!$A$2:$D$800,4,FALSE)),"0 ",VLOOKUP(A2574,'[2]BASE OFERTAS'!$A$2:$D$800,4,FALSE))))</f>
        <v>1383.01</v>
      </c>
      <c r="H2574" s="43"/>
      <c r="I2574" s="44">
        <f t="shared" si="79"/>
        <v>0</v>
      </c>
    </row>
    <row r="2575" spans="1:9" x14ac:dyDescent="0.2">
      <c r="A2575" s="53" t="str">
        <f t="shared" si="78"/>
        <v>EZETAMECHA A/RAPIDO</v>
      </c>
      <c r="B2575" s="41" t="str">
        <f>'[1]87-20-0'!B2559</f>
        <v>MAR4</v>
      </c>
      <c r="C2575" s="41" t="str">
        <f>VLOOKUP(B2575,'[1]87-20-0'!$B$2:$G$10000, 3,0)</f>
        <v>MECHA A/RAP  4,00</v>
      </c>
      <c r="D2575" s="41" t="str">
        <f>VLOOKUP(B2575,'[1]87-20-0'!$B$2:$G$10000, 4,0)</f>
        <v>EZETA</v>
      </c>
      <c r="E2575" s="41" t="str">
        <f>VLOOKUP(B2575,'[1]87-20-0'!$B$2:$G$10000, 5,0)</f>
        <v>MECHA A/RAPIDO</v>
      </c>
      <c r="F2575" s="42">
        <f>VLOOKUP(B2575,'[1]87-20-0'!$B$2:$G$10000, 6,0)</f>
        <v>1451.12</v>
      </c>
      <c r="G2575" s="52">
        <f>F2575*(1-$B$15)*(1-(IF(ISERROR(VLOOKUP(A2575,'[2]BASE OFERTAS'!$A$2:$D$800,4,FALSE)),"0 ",VLOOKUP(A2575,'[2]BASE OFERTAS'!$A$2:$D$800,4,FALSE))))</f>
        <v>1451.12</v>
      </c>
      <c r="H2575" s="43"/>
      <c r="I2575" s="44">
        <f t="shared" si="79"/>
        <v>0</v>
      </c>
    </row>
    <row r="2576" spans="1:9" x14ac:dyDescent="0.2">
      <c r="A2576" s="53" t="str">
        <f t="shared" si="78"/>
        <v>EZETAMECHA A/RAPIDO</v>
      </c>
      <c r="B2576" s="41" t="str">
        <f>'[1]87-20-0'!B2560</f>
        <v>MAR425</v>
      </c>
      <c r="C2576" s="41" t="str">
        <f>VLOOKUP(B2576,'[1]87-20-0'!$B$2:$G$10000, 3,0)</f>
        <v>MECHA A/RAP  4,25</v>
      </c>
      <c r="D2576" s="41" t="str">
        <f>VLOOKUP(B2576,'[1]87-20-0'!$B$2:$G$10000, 4,0)</f>
        <v>EZETA</v>
      </c>
      <c r="E2576" s="41" t="str">
        <f>VLOOKUP(B2576,'[1]87-20-0'!$B$2:$G$10000, 5,0)</f>
        <v>MECHA A/RAPIDO</v>
      </c>
      <c r="F2576" s="42">
        <f>VLOOKUP(B2576,'[1]87-20-0'!$B$2:$G$10000, 6,0)</f>
        <v>1593.32</v>
      </c>
      <c r="G2576" s="52">
        <f>F2576*(1-$B$15)*(1-(IF(ISERROR(VLOOKUP(A2576,'[2]BASE OFERTAS'!$A$2:$D$800,4,FALSE)),"0 ",VLOOKUP(A2576,'[2]BASE OFERTAS'!$A$2:$D$800,4,FALSE))))</f>
        <v>1593.32</v>
      </c>
      <c r="H2576" s="43"/>
      <c r="I2576" s="44">
        <f t="shared" si="79"/>
        <v>0</v>
      </c>
    </row>
    <row r="2577" spans="1:9" x14ac:dyDescent="0.2">
      <c r="A2577" s="53" t="str">
        <f t="shared" si="78"/>
        <v>EZETAMECHA A/RAPIDO</v>
      </c>
      <c r="B2577" s="41" t="str">
        <f>'[1]87-20-0'!B2561</f>
        <v>MAR450</v>
      </c>
      <c r="C2577" s="41" t="str">
        <f>VLOOKUP(B2577,'[1]87-20-0'!$B$2:$G$10000, 3,0)</f>
        <v>MECHA A/RAP  4,50</v>
      </c>
      <c r="D2577" s="41" t="str">
        <f>VLOOKUP(B2577,'[1]87-20-0'!$B$2:$G$10000, 4,0)</f>
        <v>EZETA</v>
      </c>
      <c r="E2577" s="41" t="str">
        <f>VLOOKUP(B2577,'[1]87-20-0'!$B$2:$G$10000, 5,0)</f>
        <v>MECHA A/RAPIDO</v>
      </c>
      <c r="F2577" s="42">
        <f>VLOOKUP(B2577,'[1]87-20-0'!$B$2:$G$10000, 6,0)</f>
        <v>1701.67</v>
      </c>
      <c r="G2577" s="52">
        <f>F2577*(1-$B$15)*(1-(IF(ISERROR(VLOOKUP(A2577,'[2]BASE OFERTAS'!$A$2:$D$800,4,FALSE)),"0 ",VLOOKUP(A2577,'[2]BASE OFERTAS'!$A$2:$D$800,4,FALSE))))</f>
        <v>1701.67</v>
      </c>
      <c r="H2577" s="43"/>
      <c r="I2577" s="44">
        <f t="shared" si="79"/>
        <v>0</v>
      </c>
    </row>
    <row r="2578" spans="1:9" x14ac:dyDescent="0.2">
      <c r="A2578" s="53" t="str">
        <f t="shared" si="78"/>
        <v>EZETAMECHA A/RAPIDO</v>
      </c>
      <c r="B2578" s="41" t="str">
        <f>'[1]87-20-0'!B2562</f>
        <v>MAR475</v>
      </c>
      <c r="C2578" s="41" t="str">
        <f>VLOOKUP(B2578,'[1]87-20-0'!$B$2:$G$10000, 3,0)</f>
        <v>MECHA A/RAP  4,75</v>
      </c>
      <c r="D2578" s="41" t="str">
        <f>VLOOKUP(B2578,'[1]87-20-0'!$B$2:$G$10000, 4,0)</f>
        <v>EZETA</v>
      </c>
      <c r="E2578" s="41" t="str">
        <f>VLOOKUP(B2578,'[1]87-20-0'!$B$2:$G$10000, 5,0)</f>
        <v>MECHA A/RAPIDO</v>
      </c>
      <c r="F2578" s="42">
        <f>VLOOKUP(B2578,'[1]87-20-0'!$B$2:$G$10000, 6,0)</f>
        <v>1821.72</v>
      </c>
      <c r="G2578" s="52">
        <f>F2578*(1-$B$15)*(1-(IF(ISERROR(VLOOKUP(A2578,'[2]BASE OFERTAS'!$A$2:$D$800,4,FALSE)),"0 ",VLOOKUP(A2578,'[2]BASE OFERTAS'!$A$2:$D$800,4,FALSE))))</f>
        <v>1821.72</v>
      </c>
      <c r="H2578" s="43"/>
      <c r="I2578" s="44">
        <f t="shared" si="79"/>
        <v>0</v>
      </c>
    </row>
    <row r="2579" spans="1:9" x14ac:dyDescent="0.2">
      <c r="A2579" s="53" t="str">
        <f t="shared" ref="A2579:A2642" si="80">D2579&amp;E2579</f>
        <v>EZETAMECHA A/RAPIDO</v>
      </c>
      <c r="B2579" s="41" t="str">
        <f>'[1]87-20-0'!B2563</f>
        <v>MAR5</v>
      </c>
      <c r="C2579" s="41" t="str">
        <f>VLOOKUP(B2579,'[1]87-20-0'!$B$2:$G$10000, 3,0)</f>
        <v>MECHA A/RAP  5,00</v>
      </c>
      <c r="D2579" s="41" t="str">
        <f>VLOOKUP(B2579,'[1]87-20-0'!$B$2:$G$10000, 4,0)</f>
        <v>EZETA</v>
      </c>
      <c r="E2579" s="41" t="str">
        <f>VLOOKUP(B2579,'[1]87-20-0'!$B$2:$G$10000, 5,0)</f>
        <v>MECHA A/RAPIDO</v>
      </c>
      <c r="F2579" s="42">
        <f>VLOOKUP(B2579,'[1]87-20-0'!$B$2:$G$10000, 6,0)</f>
        <v>1919.25</v>
      </c>
      <c r="G2579" s="52">
        <f>F2579*(1-$B$15)*(1-(IF(ISERROR(VLOOKUP(A2579,'[2]BASE OFERTAS'!$A$2:$D$800,4,FALSE)),"0 ",VLOOKUP(A2579,'[2]BASE OFERTAS'!$A$2:$D$800,4,FALSE))))</f>
        <v>1919.25</v>
      </c>
      <c r="H2579" s="43"/>
      <c r="I2579" s="44">
        <f t="shared" ref="I2579:I2642" si="81">H2579*G2579</f>
        <v>0</v>
      </c>
    </row>
    <row r="2580" spans="1:9" x14ac:dyDescent="0.2">
      <c r="A2580" s="53" t="str">
        <f t="shared" si="80"/>
        <v>EZETAMECHA A/RAPIDO</v>
      </c>
      <c r="B2580" s="41" t="str">
        <f>'[1]87-20-0'!B2564</f>
        <v>MAR525</v>
      </c>
      <c r="C2580" s="41" t="str">
        <f>VLOOKUP(B2580,'[1]87-20-0'!$B$2:$G$10000, 3,0)</f>
        <v>MECHA A/RAP  5,25</v>
      </c>
      <c r="D2580" s="41" t="str">
        <f>VLOOKUP(B2580,'[1]87-20-0'!$B$2:$G$10000, 4,0)</f>
        <v>EZETA</v>
      </c>
      <c r="E2580" s="41" t="str">
        <f>VLOOKUP(B2580,'[1]87-20-0'!$B$2:$G$10000, 5,0)</f>
        <v>MECHA A/RAPIDO</v>
      </c>
      <c r="F2580" s="42">
        <f>VLOOKUP(B2580,'[1]87-20-0'!$B$2:$G$10000, 6,0)</f>
        <v>2038.66</v>
      </c>
      <c r="G2580" s="52">
        <f>F2580*(1-$B$15)*(1-(IF(ISERROR(VLOOKUP(A2580,'[2]BASE OFERTAS'!$A$2:$D$800,4,FALSE)),"0 ",VLOOKUP(A2580,'[2]BASE OFERTAS'!$A$2:$D$800,4,FALSE))))</f>
        <v>2038.66</v>
      </c>
      <c r="H2580" s="43"/>
      <c r="I2580" s="44">
        <f t="shared" si="81"/>
        <v>0</v>
      </c>
    </row>
    <row r="2581" spans="1:9" x14ac:dyDescent="0.2">
      <c r="A2581" s="53" t="str">
        <f t="shared" si="80"/>
        <v>EZETAMECHA A/RAPIDO</v>
      </c>
      <c r="B2581" s="41" t="str">
        <f>'[1]87-20-0'!B2565</f>
        <v>MAR550</v>
      </c>
      <c r="C2581" s="41" t="str">
        <f>VLOOKUP(B2581,'[1]87-20-0'!$B$2:$G$10000, 3,0)</f>
        <v>MECHA A/RAP  5,50</v>
      </c>
      <c r="D2581" s="41" t="str">
        <f>VLOOKUP(B2581,'[1]87-20-0'!$B$2:$G$10000, 4,0)</f>
        <v>EZETA</v>
      </c>
      <c r="E2581" s="41" t="str">
        <f>VLOOKUP(B2581,'[1]87-20-0'!$B$2:$G$10000, 5,0)</f>
        <v>MECHA A/RAPIDO</v>
      </c>
      <c r="F2581" s="42">
        <f>VLOOKUP(B2581,'[1]87-20-0'!$B$2:$G$10000, 6,0)</f>
        <v>2089.54</v>
      </c>
      <c r="G2581" s="52">
        <f>F2581*(1-$B$15)*(1-(IF(ISERROR(VLOOKUP(A2581,'[2]BASE OFERTAS'!$A$2:$D$800,4,FALSE)),"0 ",VLOOKUP(A2581,'[2]BASE OFERTAS'!$A$2:$D$800,4,FALSE))))</f>
        <v>2089.54</v>
      </c>
      <c r="H2581" s="43"/>
      <c r="I2581" s="44">
        <f t="shared" si="81"/>
        <v>0</v>
      </c>
    </row>
    <row r="2582" spans="1:9" x14ac:dyDescent="0.2">
      <c r="A2582" s="53" t="str">
        <f t="shared" si="80"/>
        <v>EZETAMECHA A/RAPIDO</v>
      </c>
      <c r="B2582" s="41" t="str">
        <f>'[1]87-20-0'!B2566</f>
        <v>MAR575</v>
      </c>
      <c r="C2582" s="41" t="str">
        <f>VLOOKUP(B2582,'[1]87-20-0'!$B$2:$G$10000, 3,0)</f>
        <v>MECHA A/RAP  5,75</v>
      </c>
      <c r="D2582" s="41" t="str">
        <f>VLOOKUP(B2582,'[1]87-20-0'!$B$2:$G$10000, 4,0)</f>
        <v>EZETA</v>
      </c>
      <c r="E2582" s="41" t="str">
        <f>VLOOKUP(B2582,'[1]87-20-0'!$B$2:$G$10000, 5,0)</f>
        <v>MECHA A/RAPIDO</v>
      </c>
      <c r="F2582" s="42">
        <f>VLOOKUP(B2582,'[1]87-20-0'!$B$2:$G$10000, 6,0)</f>
        <v>2154.35</v>
      </c>
      <c r="G2582" s="52">
        <f>F2582*(1-$B$15)*(1-(IF(ISERROR(VLOOKUP(A2582,'[2]BASE OFERTAS'!$A$2:$D$800,4,FALSE)),"0 ",VLOOKUP(A2582,'[2]BASE OFERTAS'!$A$2:$D$800,4,FALSE))))</f>
        <v>2154.35</v>
      </c>
      <c r="H2582" s="43"/>
      <c r="I2582" s="44">
        <f t="shared" si="81"/>
        <v>0</v>
      </c>
    </row>
    <row r="2583" spans="1:9" x14ac:dyDescent="0.2">
      <c r="A2583" s="53" t="str">
        <f t="shared" si="80"/>
        <v>EZETAMECHA A/RAPIDO</v>
      </c>
      <c r="B2583" s="41" t="str">
        <f>'[1]87-20-0'!B2567</f>
        <v>MAR6</v>
      </c>
      <c r="C2583" s="41" t="str">
        <f>VLOOKUP(B2583,'[1]87-20-0'!$B$2:$G$10000, 3,0)</f>
        <v>MECHA A/RAP  6,00</v>
      </c>
      <c r="D2583" s="41" t="str">
        <f>VLOOKUP(B2583,'[1]87-20-0'!$B$2:$G$10000, 4,0)</f>
        <v>EZETA</v>
      </c>
      <c r="E2583" s="41" t="str">
        <f>VLOOKUP(B2583,'[1]87-20-0'!$B$2:$G$10000, 5,0)</f>
        <v>MECHA A/RAPIDO</v>
      </c>
      <c r="F2583" s="42">
        <f>VLOOKUP(B2583,'[1]87-20-0'!$B$2:$G$10000, 6,0)</f>
        <v>2177.4699999999998</v>
      </c>
      <c r="G2583" s="52">
        <f>F2583*(1-$B$15)*(1-(IF(ISERROR(VLOOKUP(A2583,'[2]BASE OFERTAS'!$A$2:$D$800,4,FALSE)),"0 ",VLOOKUP(A2583,'[2]BASE OFERTAS'!$A$2:$D$800,4,FALSE))))</f>
        <v>2177.4699999999998</v>
      </c>
      <c r="H2583" s="43"/>
      <c r="I2583" s="44">
        <f t="shared" si="81"/>
        <v>0</v>
      </c>
    </row>
    <row r="2584" spans="1:9" x14ac:dyDescent="0.2">
      <c r="A2584" s="53" t="str">
        <f t="shared" si="80"/>
        <v>EZETAMECHA A/RAPIDO</v>
      </c>
      <c r="B2584" s="41" t="str">
        <f>'[1]87-20-0'!B2568</f>
        <v>MAR625</v>
      </c>
      <c r="C2584" s="41" t="str">
        <f>VLOOKUP(B2584,'[1]87-20-0'!$B$2:$G$10000, 3,0)</f>
        <v>MECHA A/RAP  6,25</v>
      </c>
      <c r="D2584" s="41" t="str">
        <f>VLOOKUP(B2584,'[1]87-20-0'!$B$2:$G$10000, 4,0)</f>
        <v>EZETA</v>
      </c>
      <c r="E2584" s="41" t="str">
        <f>VLOOKUP(B2584,'[1]87-20-0'!$B$2:$G$10000, 5,0)</f>
        <v>MECHA A/RAPIDO</v>
      </c>
      <c r="F2584" s="42">
        <f>VLOOKUP(B2584,'[1]87-20-0'!$B$2:$G$10000, 6,0)</f>
        <v>2443.46</v>
      </c>
      <c r="G2584" s="52">
        <f>F2584*(1-$B$15)*(1-(IF(ISERROR(VLOOKUP(A2584,'[2]BASE OFERTAS'!$A$2:$D$800,4,FALSE)),"0 ",VLOOKUP(A2584,'[2]BASE OFERTAS'!$A$2:$D$800,4,FALSE))))</f>
        <v>2443.46</v>
      </c>
      <c r="H2584" s="43"/>
      <c r="I2584" s="44">
        <f t="shared" si="81"/>
        <v>0</v>
      </c>
    </row>
    <row r="2585" spans="1:9" x14ac:dyDescent="0.2">
      <c r="A2585" s="53" t="str">
        <f t="shared" si="80"/>
        <v>EZETAMECHA A/RAPIDO</v>
      </c>
      <c r="B2585" s="41" t="str">
        <f>'[1]87-20-0'!B2569</f>
        <v>MAR650</v>
      </c>
      <c r="C2585" s="41" t="str">
        <f>VLOOKUP(B2585,'[1]87-20-0'!$B$2:$G$10000, 3,0)</f>
        <v>MECHA A/RAP  6,50</v>
      </c>
      <c r="D2585" s="41" t="str">
        <f>VLOOKUP(B2585,'[1]87-20-0'!$B$2:$G$10000, 4,0)</f>
        <v>EZETA</v>
      </c>
      <c r="E2585" s="41" t="str">
        <f>VLOOKUP(B2585,'[1]87-20-0'!$B$2:$G$10000, 5,0)</f>
        <v>MECHA A/RAPIDO</v>
      </c>
      <c r="F2585" s="42">
        <f>VLOOKUP(B2585,'[1]87-20-0'!$B$2:$G$10000, 6,0)</f>
        <v>2528.15</v>
      </c>
      <c r="G2585" s="52">
        <f>F2585*(1-$B$15)*(1-(IF(ISERROR(VLOOKUP(A2585,'[2]BASE OFERTAS'!$A$2:$D$800,4,FALSE)),"0 ",VLOOKUP(A2585,'[2]BASE OFERTAS'!$A$2:$D$800,4,FALSE))))</f>
        <v>2528.15</v>
      </c>
      <c r="H2585" s="43"/>
      <c r="I2585" s="44">
        <f t="shared" si="81"/>
        <v>0</v>
      </c>
    </row>
    <row r="2586" spans="1:9" x14ac:dyDescent="0.2">
      <c r="A2586" s="53" t="str">
        <f t="shared" si="80"/>
        <v>EZETAMECHA A/RAPIDO</v>
      </c>
      <c r="B2586" s="41" t="str">
        <f>'[1]87-20-0'!B2570</f>
        <v>MAR675</v>
      </c>
      <c r="C2586" s="41" t="str">
        <f>VLOOKUP(B2586,'[1]87-20-0'!$B$2:$G$10000, 3,0)</f>
        <v>MECHA A/RAP  6,75</v>
      </c>
      <c r="D2586" s="41" t="str">
        <f>VLOOKUP(B2586,'[1]87-20-0'!$B$2:$G$10000, 4,0)</f>
        <v>EZETA</v>
      </c>
      <c r="E2586" s="41" t="str">
        <f>VLOOKUP(B2586,'[1]87-20-0'!$B$2:$G$10000, 5,0)</f>
        <v>MECHA A/RAPIDO</v>
      </c>
      <c r="F2586" s="42">
        <f>VLOOKUP(B2586,'[1]87-20-0'!$B$2:$G$10000, 6,0)</f>
        <v>2810.36</v>
      </c>
      <c r="G2586" s="52">
        <f>F2586*(1-$B$15)*(1-(IF(ISERROR(VLOOKUP(A2586,'[2]BASE OFERTAS'!$A$2:$D$800,4,FALSE)),"0 ",VLOOKUP(A2586,'[2]BASE OFERTAS'!$A$2:$D$800,4,FALSE))))</f>
        <v>2810.36</v>
      </c>
      <c r="H2586" s="43"/>
      <c r="I2586" s="44">
        <f t="shared" si="81"/>
        <v>0</v>
      </c>
    </row>
    <row r="2587" spans="1:9" x14ac:dyDescent="0.2">
      <c r="A2587" s="53" t="str">
        <f t="shared" si="80"/>
        <v>EZETAMECHA A/RAPIDO</v>
      </c>
      <c r="B2587" s="41" t="str">
        <f>'[1]87-20-0'!B2571</f>
        <v>MAR7</v>
      </c>
      <c r="C2587" s="41" t="str">
        <f>VLOOKUP(B2587,'[1]87-20-0'!$B$2:$G$10000, 3,0)</f>
        <v>MECHA A/RAP  7,00</v>
      </c>
      <c r="D2587" s="41" t="str">
        <f>VLOOKUP(B2587,'[1]87-20-0'!$B$2:$G$10000, 4,0)</f>
        <v>EZETA</v>
      </c>
      <c r="E2587" s="41" t="str">
        <f>VLOOKUP(B2587,'[1]87-20-0'!$B$2:$G$10000, 5,0)</f>
        <v>MECHA A/RAPIDO</v>
      </c>
      <c r="F2587" s="42">
        <f>VLOOKUP(B2587,'[1]87-20-0'!$B$2:$G$10000, 6,0)</f>
        <v>2953</v>
      </c>
      <c r="G2587" s="52">
        <f>F2587*(1-$B$15)*(1-(IF(ISERROR(VLOOKUP(A2587,'[2]BASE OFERTAS'!$A$2:$D$800,4,FALSE)),"0 ",VLOOKUP(A2587,'[2]BASE OFERTAS'!$A$2:$D$800,4,FALSE))))</f>
        <v>2953</v>
      </c>
      <c r="H2587" s="43"/>
      <c r="I2587" s="44">
        <f t="shared" si="81"/>
        <v>0</v>
      </c>
    </row>
    <row r="2588" spans="1:9" x14ac:dyDescent="0.2">
      <c r="A2588" s="53" t="str">
        <f t="shared" si="80"/>
        <v>EZETAMECHA A/RAPIDO</v>
      </c>
      <c r="B2588" s="41" t="str">
        <f>'[1]87-20-0'!B2572</f>
        <v>MAR725</v>
      </c>
      <c r="C2588" s="41" t="str">
        <f>VLOOKUP(B2588,'[1]87-20-0'!$B$2:$G$10000, 3,0)</f>
        <v>MECHA A/RAP  7,25</v>
      </c>
      <c r="D2588" s="41" t="str">
        <f>VLOOKUP(B2588,'[1]87-20-0'!$B$2:$G$10000, 4,0)</f>
        <v>EZETA</v>
      </c>
      <c r="E2588" s="41" t="str">
        <f>VLOOKUP(B2588,'[1]87-20-0'!$B$2:$G$10000, 5,0)</f>
        <v>MECHA A/RAPIDO</v>
      </c>
      <c r="F2588" s="42">
        <f>VLOOKUP(B2588,'[1]87-20-0'!$B$2:$G$10000, 6,0)</f>
        <v>3215.24</v>
      </c>
      <c r="G2588" s="52">
        <f>F2588*(1-$B$15)*(1-(IF(ISERROR(VLOOKUP(A2588,'[2]BASE OFERTAS'!$A$2:$D$800,4,FALSE)),"0 ",VLOOKUP(A2588,'[2]BASE OFERTAS'!$A$2:$D$800,4,FALSE))))</f>
        <v>3215.24</v>
      </c>
      <c r="H2588" s="43"/>
      <c r="I2588" s="44">
        <f t="shared" si="81"/>
        <v>0</v>
      </c>
    </row>
    <row r="2589" spans="1:9" x14ac:dyDescent="0.2">
      <c r="A2589" s="53" t="str">
        <f t="shared" si="80"/>
        <v>EZETAMECHA A/RAPIDO</v>
      </c>
      <c r="B2589" s="41" t="str">
        <f>'[1]87-20-0'!B2573</f>
        <v>MAR750</v>
      </c>
      <c r="C2589" s="41" t="str">
        <f>VLOOKUP(B2589,'[1]87-20-0'!$B$2:$G$10000, 3,0)</f>
        <v>MECHA A/RAP  7,50</v>
      </c>
      <c r="D2589" s="41" t="str">
        <f>VLOOKUP(B2589,'[1]87-20-0'!$B$2:$G$10000, 4,0)</f>
        <v>EZETA</v>
      </c>
      <c r="E2589" s="41" t="str">
        <f>VLOOKUP(B2589,'[1]87-20-0'!$B$2:$G$10000, 5,0)</f>
        <v>MECHA A/RAPIDO</v>
      </c>
      <c r="F2589" s="42">
        <f>VLOOKUP(B2589,'[1]87-20-0'!$B$2:$G$10000, 6,0)</f>
        <v>3354.34</v>
      </c>
      <c r="G2589" s="52">
        <f>F2589*(1-$B$15)*(1-(IF(ISERROR(VLOOKUP(A2589,'[2]BASE OFERTAS'!$A$2:$D$800,4,FALSE)),"0 ",VLOOKUP(A2589,'[2]BASE OFERTAS'!$A$2:$D$800,4,FALSE))))</f>
        <v>3354.34</v>
      </c>
      <c r="H2589" s="43"/>
      <c r="I2589" s="44">
        <f t="shared" si="81"/>
        <v>0</v>
      </c>
    </row>
    <row r="2590" spans="1:9" x14ac:dyDescent="0.2">
      <c r="A2590" s="53" t="str">
        <f t="shared" si="80"/>
        <v>EZETAMECHA A/RAPIDO</v>
      </c>
      <c r="B2590" s="41" t="str">
        <f>'[1]87-20-0'!B2574</f>
        <v>MAR775</v>
      </c>
      <c r="C2590" s="41" t="str">
        <f>VLOOKUP(B2590,'[1]87-20-0'!$B$2:$G$10000, 3,0)</f>
        <v>MECHA A/RAP  7,75</v>
      </c>
      <c r="D2590" s="41" t="str">
        <f>VLOOKUP(B2590,'[1]87-20-0'!$B$2:$G$10000, 4,0)</f>
        <v>EZETA</v>
      </c>
      <c r="E2590" s="41" t="str">
        <f>VLOOKUP(B2590,'[1]87-20-0'!$B$2:$G$10000, 5,0)</f>
        <v>MECHA A/RAPIDO</v>
      </c>
      <c r="F2590" s="42">
        <f>VLOOKUP(B2590,'[1]87-20-0'!$B$2:$G$10000, 6,0)</f>
        <v>3670.78</v>
      </c>
      <c r="G2590" s="52">
        <f>F2590*(1-$B$15)*(1-(IF(ISERROR(VLOOKUP(A2590,'[2]BASE OFERTAS'!$A$2:$D$800,4,FALSE)),"0 ",VLOOKUP(A2590,'[2]BASE OFERTAS'!$A$2:$D$800,4,FALSE))))</f>
        <v>3670.78</v>
      </c>
      <c r="H2590" s="43"/>
      <c r="I2590" s="44">
        <f t="shared" si="81"/>
        <v>0</v>
      </c>
    </row>
    <row r="2591" spans="1:9" x14ac:dyDescent="0.2">
      <c r="A2591" s="53" t="str">
        <f t="shared" si="80"/>
        <v>EZETAMECHA A/RAPIDO</v>
      </c>
      <c r="B2591" s="41" t="str">
        <f>'[1]87-20-0'!B2575</f>
        <v>MAR8</v>
      </c>
      <c r="C2591" s="41" t="str">
        <f>VLOOKUP(B2591,'[1]87-20-0'!$B$2:$G$10000, 3,0)</f>
        <v>MECHA A/RAP  8,00</v>
      </c>
      <c r="D2591" s="41" t="str">
        <f>VLOOKUP(B2591,'[1]87-20-0'!$B$2:$G$10000, 4,0)</f>
        <v>EZETA</v>
      </c>
      <c r="E2591" s="41" t="str">
        <f>VLOOKUP(B2591,'[1]87-20-0'!$B$2:$G$10000, 5,0)</f>
        <v>MECHA A/RAPIDO</v>
      </c>
      <c r="F2591" s="42">
        <f>VLOOKUP(B2591,'[1]87-20-0'!$B$2:$G$10000, 6,0)</f>
        <v>3868.61</v>
      </c>
      <c r="G2591" s="52">
        <f>F2591*(1-$B$15)*(1-(IF(ISERROR(VLOOKUP(A2591,'[2]BASE OFERTAS'!$A$2:$D$800,4,FALSE)),"0 ",VLOOKUP(A2591,'[2]BASE OFERTAS'!$A$2:$D$800,4,FALSE))))</f>
        <v>3868.61</v>
      </c>
      <c r="H2591" s="43"/>
      <c r="I2591" s="44">
        <f t="shared" si="81"/>
        <v>0</v>
      </c>
    </row>
    <row r="2592" spans="1:9" x14ac:dyDescent="0.2">
      <c r="A2592" s="53" t="str">
        <f t="shared" si="80"/>
        <v>EZETAMECHA A/RAPIDO</v>
      </c>
      <c r="B2592" s="41" t="str">
        <f>'[1]87-20-0'!B2576</f>
        <v>MAR825</v>
      </c>
      <c r="C2592" s="41" t="str">
        <f>VLOOKUP(B2592,'[1]87-20-0'!$B$2:$G$10000, 3,0)</f>
        <v>MECHA A/RAP  8,25</v>
      </c>
      <c r="D2592" s="41" t="str">
        <f>VLOOKUP(B2592,'[1]87-20-0'!$B$2:$G$10000, 4,0)</f>
        <v>EZETA</v>
      </c>
      <c r="E2592" s="41" t="str">
        <f>VLOOKUP(B2592,'[1]87-20-0'!$B$2:$G$10000, 5,0)</f>
        <v>MECHA A/RAPIDO</v>
      </c>
      <c r="F2592" s="42">
        <f>VLOOKUP(B2592,'[1]87-20-0'!$B$2:$G$10000, 6,0)</f>
        <v>4231.43</v>
      </c>
      <c r="G2592" s="52">
        <f>F2592*(1-$B$15)*(1-(IF(ISERROR(VLOOKUP(A2592,'[2]BASE OFERTAS'!$A$2:$D$800,4,FALSE)),"0 ",VLOOKUP(A2592,'[2]BASE OFERTAS'!$A$2:$D$800,4,FALSE))))</f>
        <v>4231.43</v>
      </c>
      <c r="H2592" s="43"/>
      <c r="I2592" s="44">
        <f t="shared" si="81"/>
        <v>0</v>
      </c>
    </row>
    <row r="2593" spans="1:9" x14ac:dyDescent="0.2">
      <c r="A2593" s="53" t="str">
        <f t="shared" si="80"/>
        <v>EZETAMECHA A/RAPIDO</v>
      </c>
      <c r="B2593" s="41" t="str">
        <f>'[1]87-20-0'!B2577</f>
        <v>MAR850</v>
      </c>
      <c r="C2593" s="41" t="str">
        <f>VLOOKUP(B2593,'[1]87-20-0'!$B$2:$G$10000, 3,0)</f>
        <v>MECHA A/RAP  8,50</v>
      </c>
      <c r="D2593" s="41" t="str">
        <f>VLOOKUP(B2593,'[1]87-20-0'!$B$2:$G$10000, 4,0)</f>
        <v>EZETA</v>
      </c>
      <c r="E2593" s="41" t="str">
        <f>VLOOKUP(B2593,'[1]87-20-0'!$B$2:$G$10000, 5,0)</f>
        <v>MECHA A/RAPIDO</v>
      </c>
      <c r="F2593" s="42">
        <f>VLOOKUP(B2593,'[1]87-20-0'!$B$2:$G$10000, 6,0)</f>
        <v>4369.32</v>
      </c>
      <c r="G2593" s="52">
        <f>F2593*(1-$B$15)*(1-(IF(ISERROR(VLOOKUP(A2593,'[2]BASE OFERTAS'!$A$2:$D$800,4,FALSE)),"0 ",VLOOKUP(A2593,'[2]BASE OFERTAS'!$A$2:$D$800,4,FALSE))))</f>
        <v>4369.32</v>
      </c>
      <c r="H2593" s="43"/>
      <c r="I2593" s="44">
        <f t="shared" si="81"/>
        <v>0</v>
      </c>
    </row>
    <row r="2594" spans="1:9" x14ac:dyDescent="0.2">
      <c r="A2594" s="53" t="str">
        <f t="shared" si="80"/>
        <v>EZETAMECHA A/RAPIDO</v>
      </c>
      <c r="B2594" s="41" t="str">
        <f>'[1]87-20-0'!B2578</f>
        <v>MAR875</v>
      </c>
      <c r="C2594" s="41" t="str">
        <f>VLOOKUP(B2594,'[1]87-20-0'!$B$2:$G$10000, 3,0)</f>
        <v>MECHA A/RAP  8,75</v>
      </c>
      <c r="D2594" s="41" t="str">
        <f>VLOOKUP(B2594,'[1]87-20-0'!$B$2:$G$10000, 4,0)</f>
        <v>EZETA</v>
      </c>
      <c r="E2594" s="41" t="str">
        <f>VLOOKUP(B2594,'[1]87-20-0'!$B$2:$G$10000, 5,0)</f>
        <v>MECHA A/RAPIDO</v>
      </c>
      <c r="F2594" s="42">
        <f>VLOOKUP(B2594,'[1]87-20-0'!$B$2:$G$10000, 6,0)</f>
        <v>4802.4399999999996</v>
      </c>
      <c r="G2594" s="52">
        <f>F2594*(1-$B$15)*(1-(IF(ISERROR(VLOOKUP(A2594,'[2]BASE OFERTAS'!$A$2:$D$800,4,FALSE)),"0 ",VLOOKUP(A2594,'[2]BASE OFERTAS'!$A$2:$D$800,4,FALSE))))</f>
        <v>4802.4399999999996</v>
      </c>
      <c r="H2594" s="43"/>
      <c r="I2594" s="44">
        <f t="shared" si="81"/>
        <v>0</v>
      </c>
    </row>
    <row r="2595" spans="1:9" x14ac:dyDescent="0.2">
      <c r="A2595" s="53" t="str">
        <f t="shared" si="80"/>
        <v>EZETAMECHA A/RAPIDO</v>
      </c>
      <c r="B2595" s="41" t="str">
        <f>'[1]87-20-0'!B2579</f>
        <v>MAR9</v>
      </c>
      <c r="C2595" s="41" t="str">
        <f>VLOOKUP(B2595,'[1]87-20-0'!$B$2:$G$10000, 3,0)</f>
        <v>MECHA A/RAP  9,00</v>
      </c>
      <c r="D2595" s="41" t="str">
        <f>VLOOKUP(B2595,'[1]87-20-0'!$B$2:$G$10000, 4,0)</f>
        <v>EZETA</v>
      </c>
      <c r="E2595" s="41" t="str">
        <f>VLOOKUP(B2595,'[1]87-20-0'!$B$2:$G$10000, 5,0)</f>
        <v>MECHA A/RAPIDO</v>
      </c>
      <c r="F2595" s="42">
        <f>VLOOKUP(B2595,'[1]87-20-0'!$B$2:$G$10000, 6,0)</f>
        <v>4967.8100000000004</v>
      </c>
      <c r="G2595" s="52">
        <f>F2595*(1-$B$15)*(1-(IF(ISERROR(VLOOKUP(A2595,'[2]BASE OFERTAS'!$A$2:$D$800,4,FALSE)),"0 ",VLOOKUP(A2595,'[2]BASE OFERTAS'!$A$2:$D$800,4,FALSE))))</f>
        <v>4967.8100000000004</v>
      </c>
      <c r="H2595" s="43"/>
      <c r="I2595" s="44">
        <f t="shared" si="81"/>
        <v>0</v>
      </c>
    </row>
    <row r="2596" spans="1:9" x14ac:dyDescent="0.2">
      <c r="A2596" s="53" t="str">
        <f t="shared" si="80"/>
        <v>EZETAMECHA A/RAPIDO</v>
      </c>
      <c r="B2596" s="41" t="str">
        <f>'[1]87-20-0'!B2580</f>
        <v>MAR925</v>
      </c>
      <c r="C2596" s="41" t="str">
        <f>VLOOKUP(B2596,'[1]87-20-0'!$B$2:$G$10000, 3,0)</f>
        <v>MECHA A/RAP  9,25</v>
      </c>
      <c r="D2596" s="41" t="str">
        <f>VLOOKUP(B2596,'[1]87-20-0'!$B$2:$G$10000, 4,0)</f>
        <v>EZETA</v>
      </c>
      <c r="E2596" s="41" t="str">
        <f>VLOOKUP(B2596,'[1]87-20-0'!$B$2:$G$10000, 5,0)</f>
        <v>MECHA A/RAPIDO</v>
      </c>
      <c r="F2596" s="42">
        <f>VLOOKUP(B2596,'[1]87-20-0'!$B$2:$G$10000, 6,0)</f>
        <v>5386.53</v>
      </c>
      <c r="G2596" s="52">
        <f>F2596*(1-$B$15)*(1-(IF(ISERROR(VLOOKUP(A2596,'[2]BASE OFERTAS'!$A$2:$D$800,4,FALSE)),"0 ",VLOOKUP(A2596,'[2]BASE OFERTAS'!$A$2:$D$800,4,FALSE))))</f>
        <v>5386.53</v>
      </c>
      <c r="H2596" s="43"/>
      <c r="I2596" s="44">
        <f t="shared" si="81"/>
        <v>0</v>
      </c>
    </row>
    <row r="2597" spans="1:9" x14ac:dyDescent="0.2">
      <c r="A2597" s="53" t="str">
        <f t="shared" si="80"/>
        <v>EZETAMECHA A/RAPIDO</v>
      </c>
      <c r="B2597" s="41" t="str">
        <f>'[1]87-20-0'!B2581</f>
        <v>MAR950</v>
      </c>
      <c r="C2597" s="41" t="str">
        <f>VLOOKUP(B2597,'[1]87-20-0'!$B$2:$G$10000, 3,0)</f>
        <v>MECHA A/RAP  9,50</v>
      </c>
      <c r="D2597" s="41" t="str">
        <f>VLOOKUP(B2597,'[1]87-20-0'!$B$2:$G$10000, 4,0)</f>
        <v>EZETA</v>
      </c>
      <c r="E2597" s="41" t="str">
        <f>VLOOKUP(B2597,'[1]87-20-0'!$B$2:$G$10000, 5,0)</f>
        <v>MECHA A/RAPIDO</v>
      </c>
      <c r="F2597" s="42">
        <f>VLOOKUP(B2597,'[1]87-20-0'!$B$2:$G$10000, 6,0)</f>
        <v>5573.25</v>
      </c>
      <c r="G2597" s="52">
        <f>F2597*(1-$B$15)*(1-(IF(ISERROR(VLOOKUP(A2597,'[2]BASE OFERTAS'!$A$2:$D$800,4,FALSE)),"0 ",VLOOKUP(A2597,'[2]BASE OFERTAS'!$A$2:$D$800,4,FALSE))))</f>
        <v>5573.25</v>
      </c>
      <c r="H2597" s="43"/>
      <c r="I2597" s="44">
        <f t="shared" si="81"/>
        <v>0</v>
      </c>
    </row>
    <row r="2598" spans="1:9" x14ac:dyDescent="0.2">
      <c r="A2598" s="53" t="str">
        <f t="shared" si="80"/>
        <v>EZETAMECHA A/RAPIDO</v>
      </c>
      <c r="B2598" s="41" t="str">
        <f>'[1]87-20-0'!B2582</f>
        <v>MAR975</v>
      </c>
      <c r="C2598" s="41" t="str">
        <f>VLOOKUP(B2598,'[1]87-20-0'!$B$2:$G$10000, 3,0)</f>
        <v>MECHA A/RAP  9,75</v>
      </c>
      <c r="D2598" s="41" t="str">
        <f>VLOOKUP(B2598,'[1]87-20-0'!$B$2:$G$10000, 4,0)</f>
        <v>EZETA</v>
      </c>
      <c r="E2598" s="41" t="str">
        <f>VLOOKUP(B2598,'[1]87-20-0'!$B$2:$G$10000, 5,0)</f>
        <v>MECHA A/RAPIDO</v>
      </c>
      <c r="F2598" s="42">
        <f>VLOOKUP(B2598,'[1]87-20-0'!$B$2:$G$10000, 6,0)</f>
        <v>5925.82</v>
      </c>
      <c r="G2598" s="52">
        <f>F2598*(1-$B$15)*(1-(IF(ISERROR(VLOOKUP(A2598,'[2]BASE OFERTAS'!$A$2:$D$800,4,FALSE)),"0 ",VLOOKUP(A2598,'[2]BASE OFERTAS'!$A$2:$D$800,4,FALSE))))</f>
        <v>5925.82</v>
      </c>
      <c r="H2598" s="43"/>
      <c r="I2598" s="44">
        <f t="shared" si="81"/>
        <v>0</v>
      </c>
    </row>
    <row r="2599" spans="1:9" x14ac:dyDescent="0.2">
      <c r="A2599" s="53" t="str">
        <f t="shared" si="80"/>
        <v>EZETAMECHA A/RAPIDO</v>
      </c>
      <c r="B2599" s="41" t="str">
        <f>'[1]87-20-0'!B2583</f>
        <v>MAR10</v>
      </c>
      <c r="C2599" s="41" t="str">
        <f>VLOOKUP(B2599,'[1]87-20-0'!$B$2:$G$10000, 3,0)</f>
        <v>MECHA A/RAP 10,00</v>
      </c>
      <c r="D2599" s="41" t="str">
        <f>VLOOKUP(B2599,'[1]87-20-0'!$B$2:$G$10000, 4,0)</f>
        <v>EZETA</v>
      </c>
      <c r="E2599" s="41" t="str">
        <f>VLOOKUP(B2599,'[1]87-20-0'!$B$2:$G$10000, 5,0)</f>
        <v>MECHA A/RAPIDO</v>
      </c>
      <c r="F2599" s="42">
        <f>VLOOKUP(B2599,'[1]87-20-0'!$B$2:$G$10000, 6,0)</f>
        <v>6592.29</v>
      </c>
      <c r="G2599" s="52">
        <f>F2599*(1-$B$15)*(1-(IF(ISERROR(VLOOKUP(A2599,'[2]BASE OFERTAS'!$A$2:$D$800,4,FALSE)),"0 ",VLOOKUP(A2599,'[2]BASE OFERTAS'!$A$2:$D$800,4,FALSE))))</f>
        <v>6592.29</v>
      </c>
      <c r="H2599" s="43"/>
      <c r="I2599" s="44">
        <f t="shared" si="81"/>
        <v>0</v>
      </c>
    </row>
    <row r="2600" spans="1:9" x14ac:dyDescent="0.2">
      <c r="A2600" s="53" t="str">
        <f t="shared" si="80"/>
        <v>EZETAMECHA A/RAPIDO</v>
      </c>
      <c r="B2600" s="41" t="str">
        <f>'[1]87-20-0'!B2584</f>
        <v>MAR1025</v>
      </c>
      <c r="C2600" s="41" t="str">
        <f>VLOOKUP(B2600,'[1]87-20-0'!$B$2:$G$10000, 3,0)</f>
        <v>MECHA A/RAP 10,25</v>
      </c>
      <c r="D2600" s="41" t="str">
        <f>VLOOKUP(B2600,'[1]87-20-0'!$B$2:$G$10000, 4,0)</f>
        <v>EZETA</v>
      </c>
      <c r="E2600" s="41" t="str">
        <f>VLOOKUP(B2600,'[1]87-20-0'!$B$2:$G$10000, 5,0)</f>
        <v>MECHA A/RAPIDO</v>
      </c>
      <c r="F2600" s="42">
        <f>VLOOKUP(B2600,'[1]87-20-0'!$B$2:$G$10000, 6,0)</f>
        <v>7717.96</v>
      </c>
      <c r="G2600" s="52">
        <f>F2600*(1-$B$15)*(1-(IF(ISERROR(VLOOKUP(A2600,'[2]BASE OFERTAS'!$A$2:$D$800,4,FALSE)),"0 ",VLOOKUP(A2600,'[2]BASE OFERTAS'!$A$2:$D$800,4,FALSE))))</f>
        <v>7717.96</v>
      </c>
      <c r="H2600" s="43"/>
      <c r="I2600" s="44">
        <f t="shared" si="81"/>
        <v>0</v>
      </c>
    </row>
    <row r="2601" spans="1:9" x14ac:dyDescent="0.2">
      <c r="A2601" s="53" t="str">
        <f t="shared" si="80"/>
        <v>EZETAMECHA A/RAPIDO</v>
      </c>
      <c r="B2601" s="41" t="str">
        <f>'[1]87-20-0'!B2585</f>
        <v>MAR1050</v>
      </c>
      <c r="C2601" s="41" t="str">
        <f>VLOOKUP(B2601,'[1]87-20-0'!$B$2:$G$10000, 3,0)</f>
        <v>MECHA A/RAP 10,50</v>
      </c>
      <c r="D2601" s="41" t="str">
        <f>VLOOKUP(B2601,'[1]87-20-0'!$B$2:$G$10000, 4,0)</f>
        <v>EZETA</v>
      </c>
      <c r="E2601" s="41" t="str">
        <f>VLOOKUP(B2601,'[1]87-20-0'!$B$2:$G$10000, 5,0)</f>
        <v>MECHA A/RAPIDO</v>
      </c>
      <c r="F2601" s="42">
        <f>VLOOKUP(B2601,'[1]87-20-0'!$B$2:$G$10000, 6,0)</f>
        <v>7945.36</v>
      </c>
      <c r="G2601" s="52">
        <f>F2601*(1-$B$15)*(1-(IF(ISERROR(VLOOKUP(A2601,'[2]BASE OFERTAS'!$A$2:$D$800,4,FALSE)),"0 ",VLOOKUP(A2601,'[2]BASE OFERTAS'!$A$2:$D$800,4,FALSE))))</f>
        <v>7945.36</v>
      </c>
      <c r="H2601" s="43"/>
      <c r="I2601" s="44">
        <f t="shared" si="81"/>
        <v>0</v>
      </c>
    </row>
    <row r="2602" spans="1:9" x14ac:dyDescent="0.2">
      <c r="A2602" s="53" t="str">
        <f t="shared" si="80"/>
        <v>EZETAMECHA A/RAPIDO</v>
      </c>
      <c r="B2602" s="41" t="str">
        <f>'[1]87-20-0'!B2586</f>
        <v>MAR1075</v>
      </c>
      <c r="C2602" s="41" t="str">
        <f>VLOOKUP(B2602,'[1]87-20-0'!$B$2:$G$10000, 3,0)</f>
        <v>MECHA A/RAP 10,75</v>
      </c>
      <c r="D2602" s="41" t="str">
        <f>VLOOKUP(B2602,'[1]87-20-0'!$B$2:$G$10000, 4,0)</f>
        <v>EZETA</v>
      </c>
      <c r="E2602" s="41" t="str">
        <f>VLOOKUP(B2602,'[1]87-20-0'!$B$2:$G$10000, 5,0)</f>
        <v>MECHA A/RAPIDO</v>
      </c>
      <c r="F2602" s="42">
        <f>VLOOKUP(B2602,'[1]87-20-0'!$B$2:$G$10000, 6,0)</f>
        <v>8464.11</v>
      </c>
      <c r="G2602" s="52">
        <f>F2602*(1-$B$15)*(1-(IF(ISERROR(VLOOKUP(A2602,'[2]BASE OFERTAS'!$A$2:$D$800,4,FALSE)),"0 ",VLOOKUP(A2602,'[2]BASE OFERTAS'!$A$2:$D$800,4,FALSE))))</f>
        <v>8464.11</v>
      </c>
      <c r="H2602" s="43"/>
      <c r="I2602" s="44">
        <f t="shared" si="81"/>
        <v>0</v>
      </c>
    </row>
    <row r="2603" spans="1:9" x14ac:dyDescent="0.2">
      <c r="A2603" s="53" t="str">
        <f t="shared" si="80"/>
        <v>EZETAMECHA A/RAPIDO</v>
      </c>
      <c r="B2603" s="41" t="str">
        <f>'[1]87-20-0'!B2587</f>
        <v>MAR11</v>
      </c>
      <c r="C2603" s="41" t="str">
        <f>VLOOKUP(B2603,'[1]87-20-0'!$B$2:$G$10000, 3,0)</f>
        <v>MECHA A/RAP 11,00</v>
      </c>
      <c r="D2603" s="41" t="str">
        <f>VLOOKUP(B2603,'[1]87-20-0'!$B$2:$G$10000, 4,0)</f>
        <v>EZETA</v>
      </c>
      <c r="E2603" s="41" t="str">
        <f>VLOOKUP(B2603,'[1]87-20-0'!$B$2:$G$10000, 5,0)</f>
        <v>MECHA A/RAPIDO</v>
      </c>
      <c r="F2603" s="42">
        <f>VLOOKUP(B2603,'[1]87-20-0'!$B$2:$G$10000, 6,0)</f>
        <v>8687.92</v>
      </c>
      <c r="G2603" s="52">
        <f>F2603*(1-$B$15)*(1-(IF(ISERROR(VLOOKUP(A2603,'[2]BASE OFERTAS'!$A$2:$D$800,4,FALSE)),"0 ",VLOOKUP(A2603,'[2]BASE OFERTAS'!$A$2:$D$800,4,FALSE))))</f>
        <v>8687.92</v>
      </c>
      <c r="H2603" s="43"/>
      <c r="I2603" s="44">
        <f t="shared" si="81"/>
        <v>0</v>
      </c>
    </row>
    <row r="2604" spans="1:9" x14ac:dyDescent="0.2">
      <c r="A2604" s="53" t="str">
        <f t="shared" si="80"/>
        <v>EZETAMECHA A/RAPIDO</v>
      </c>
      <c r="B2604" s="41" t="str">
        <f>'[1]87-20-0'!B2588</f>
        <v>MAR1125</v>
      </c>
      <c r="C2604" s="41" t="str">
        <f>VLOOKUP(B2604,'[1]87-20-0'!$B$2:$G$10000, 3,0)</f>
        <v>MECHA A/RAP 11,25</v>
      </c>
      <c r="D2604" s="41" t="str">
        <f>VLOOKUP(B2604,'[1]87-20-0'!$B$2:$G$10000, 4,0)</f>
        <v>EZETA</v>
      </c>
      <c r="E2604" s="41" t="str">
        <f>VLOOKUP(B2604,'[1]87-20-0'!$B$2:$G$10000, 5,0)</f>
        <v>MECHA A/RAPIDO</v>
      </c>
      <c r="F2604" s="42">
        <f>VLOOKUP(B2604,'[1]87-20-0'!$B$2:$G$10000, 6,0)</f>
        <v>9353.75</v>
      </c>
      <c r="G2604" s="52">
        <f>F2604*(1-$B$15)*(1-(IF(ISERROR(VLOOKUP(A2604,'[2]BASE OFERTAS'!$A$2:$D$800,4,FALSE)),"0 ",VLOOKUP(A2604,'[2]BASE OFERTAS'!$A$2:$D$800,4,FALSE))))</f>
        <v>9353.75</v>
      </c>
      <c r="H2604" s="43"/>
      <c r="I2604" s="44">
        <f t="shared" si="81"/>
        <v>0</v>
      </c>
    </row>
    <row r="2605" spans="1:9" x14ac:dyDescent="0.2">
      <c r="A2605" s="53" t="str">
        <f t="shared" si="80"/>
        <v>EZETAMECHA A/RAPIDO</v>
      </c>
      <c r="B2605" s="41" t="str">
        <f>'[1]87-20-0'!B2589</f>
        <v>MAR1150</v>
      </c>
      <c r="C2605" s="41" t="str">
        <f>VLOOKUP(B2605,'[1]87-20-0'!$B$2:$G$10000, 3,0)</f>
        <v>MECHA A/RAP 11,50</v>
      </c>
      <c r="D2605" s="41" t="str">
        <f>VLOOKUP(B2605,'[1]87-20-0'!$B$2:$G$10000, 4,0)</f>
        <v>EZETA</v>
      </c>
      <c r="E2605" s="41" t="str">
        <f>VLOOKUP(B2605,'[1]87-20-0'!$B$2:$G$10000, 5,0)</f>
        <v>MECHA A/RAPIDO</v>
      </c>
      <c r="F2605" s="42">
        <f>VLOOKUP(B2605,'[1]87-20-0'!$B$2:$G$10000, 6,0)</f>
        <v>9544.68</v>
      </c>
      <c r="G2605" s="52">
        <f>F2605*(1-$B$15)*(1-(IF(ISERROR(VLOOKUP(A2605,'[2]BASE OFERTAS'!$A$2:$D$800,4,FALSE)),"0 ",VLOOKUP(A2605,'[2]BASE OFERTAS'!$A$2:$D$800,4,FALSE))))</f>
        <v>9544.68</v>
      </c>
      <c r="H2605" s="43"/>
      <c r="I2605" s="44">
        <f t="shared" si="81"/>
        <v>0</v>
      </c>
    </row>
    <row r="2606" spans="1:9" x14ac:dyDescent="0.2">
      <c r="A2606" s="53" t="str">
        <f t="shared" si="80"/>
        <v>EZETAMECHA A/RAPIDO</v>
      </c>
      <c r="B2606" s="41" t="str">
        <f>'[1]87-20-0'!B2590</f>
        <v>MAR1175</v>
      </c>
      <c r="C2606" s="41" t="str">
        <f>VLOOKUP(B2606,'[1]87-20-0'!$B$2:$G$10000, 3,0)</f>
        <v>MECHA A/RAP 11,75</v>
      </c>
      <c r="D2606" s="41" t="str">
        <f>VLOOKUP(B2606,'[1]87-20-0'!$B$2:$G$10000, 4,0)</f>
        <v>EZETA</v>
      </c>
      <c r="E2606" s="41" t="str">
        <f>VLOOKUP(B2606,'[1]87-20-0'!$B$2:$G$10000, 5,0)</f>
        <v>MECHA A/RAPIDO</v>
      </c>
      <c r="F2606" s="42">
        <f>VLOOKUP(B2606,'[1]87-20-0'!$B$2:$G$10000, 6,0)</f>
        <v>10193.25</v>
      </c>
      <c r="G2606" s="52">
        <f>F2606*(1-$B$15)*(1-(IF(ISERROR(VLOOKUP(A2606,'[2]BASE OFERTAS'!$A$2:$D$800,4,FALSE)),"0 ",VLOOKUP(A2606,'[2]BASE OFERTAS'!$A$2:$D$800,4,FALSE))))</f>
        <v>10193.25</v>
      </c>
      <c r="H2606" s="43"/>
      <c r="I2606" s="44">
        <f t="shared" si="81"/>
        <v>0</v>
      </c>
    </row>
    <row r="2607" spans="1:9" x14ac:dyDescent="0.2">
      <c r="A2607" s="53" t="str">
        <f t="shared" si="80"/>
        <v>EZETAMECHA A/RAPIDO</v>
      </c>
      <c r="B2607" s="41" t="str">
        <f>'[1]87-20-0'!B2591</f>
        <v>MAR12</v>
      </c>
      <c r="C2607" s="41" t="str">
        <f>VLOOKUP(B2607,'[1]87-20-0'!$B$2:$G$10000, 3,0)</f>
        <v>MECHA A/RAP 12,00</v>
      </c>
      <c r="D2607" s="41" t="str">
        <f>VLOOKUP(B2607,'[1]87-20-0'!$B$2:$G$10000, 4,0)</f>
        <v>EZETA</v>
      </c>
      <c r="E2607" s="41" t="str">
        <f>VLOOKUP(B2607,'[1]87-20-0'!$B$2:$G$10000, 5,0)</f>
        <v>MECHA A/RAPIDO</v>
      </c>
      <c r="F2607" s="42">
        <f>VLOOKUP(B2607,'[1]87-20-0'!$B$2:$G$10000, 6,0)</f>
        <v>10487.83</v>
      </c>
      <c r="G2607" s="52">
        <f>F2607*(1-$B$15)*(1-(IF(ISERROR(VLOOKUP(A2607,'[2]BASE OFERTAS'!$A$2:$D$800,4,FALSE)),"0 ",VLOOKUP(A2607,'[2]BASE OFERTAS'!$A$2:$D$800,4,FALSE))))</f>
        <v>10487.83</v>
      </c>
      <c r="H2607" s="43"/>
      <c r="I2607" s="44">
        <f t="shared" si="81"/>
        <v>0</v>
      </c>
    </row>
    <row r="2608" spans="1:9" x14ac:dyDescent="0.2">
      <c r="A2608" s="53" t="str">
        <f t="shared" si="80"/>
        <v>EZETAMECHA A/RAPIDO</v>
      </c>
      <c r="B2608" s="41" t="str">
        <f>'[1]87-20-0'!B2592</f>
        <v>MAR1225</v>
      </c>
      <c r="C2608" s="41" t="str">
        <f>VLOOKUP(B2608,'[1]87-20-0'!$B$2:$G$10000, 3,0)</f>
        <v>MECHA A/RAP 12,25</v>
      </c>
      <c r="D2608" s="41" t="str">
        <f>VLOOKUP(B2608,'[1]87-20-0'!$B$2:$G$10000, 4,0)</f>
        <v>EZETA</v>
      </c>
      <c r="E2608" s="41" t="str">
        <f>VLOOKUP(B2608,'[1]87-20-0'!$B$2:$G$10000, 5,0)</f>
        <v>MECHA A/RAPIDO</v>
      </c>
      <c r="F2608" s="42">
        <f>VLOOKUP(B2608,'[1]87-20-0'!$B$2:$G$10000, 6,0)</f>
        <v>11360.41</v>
      </c>
      <c r="G2608" s="52">
        <f>F2608*(1-$B$15)*(1-(IF(ISERROR(VLOOKUP(A2608,'[2]BASE OFERTAS'!$A$2:$D$800,4,FALSE)),"0 ",VLOOKUP(A2608,'[2]BASE OFERTAS'!$A$2:$D$800,4,FALSE))))</f>
        <v>11360.41</v>
      </c>
      <c r="H2608" s="43"/>
      <c r="I2608" s="44">
        <f t="shared" si="81"/>
        <v>0</v>
      </c>
    </row>
    <row r="2609" spans="1:9" x14ac:dyDescent="0.2">
      <c r="A2609" s="53" t="str">
        <f t="shared" si="80"/>
        <v>EZETAMECHA A/RAPIDO</v>
      </c>
      <c r="B2609" s="41" t="str">
        <f>'[1]87-20-0'!B2593</f>
        <v>MAR1250</v>
      </c>
      <c r="C2609" s="41" t="str">
        <f>VLOOKUP(B2609,'[1]87-20-0'!$B$2:$G$10000, 3,0)</f>
        <v>MECHA A/RAP 12,50</v>
      </c>
      <c r="D2609" s="41" t="str">
        <f>VLOOKUP(B2609,'[1]87-20-0'!$B$2:$G$10000, 4,0)</f>
        <v>EZETA</v>
      </c>
      <c r="E2609" s="41" t="str">
        <f>VLOOKUP(B2609,'[1]87-20-0'!$B$2:$G$10000, 5,0)</f>
        <v>MECHA A/RAPIDO</v>
      </c>
      <c r="F2609" s="42">
        <f>VLOOKUP(B2609,'[1]87-20-0'!$B$2:$G$10000, 6,0)</f>
        <v>11766.41</v>
      </c>
      <c r="G2609" s="52">
        <f>F2609*(1-$B$15)*(1-(IF(ISERROR(VLOOKUP(A2609,'[2]BASE OFERTAS'!$A$2:$D$800,4,FALSE)),"0 ",VLOOKUP(A2609,'[2]BASE OFERTAS'!$A$2:$D$800,4,FALSE))))</f>
        <v>11766.41</v>
      </c>
      <c r="H2609" s="43"/>
      <c r="I2609" s="44">
        <f t="shared" si="81"/>
        <v>0</v>
      </c>
    </row>
    <row r="2610" spans="1:9" x14ac:dyDescent="0.2">
      <c r="A2610" s="53" t="str">
        <f t="shared" si="80"/>
        <v>EZETAMECHA A/RAPIDO</v>
      </c>
      <c r="B2610" s="41" t="str">
        <f>'[1]87-20-0'!B2594</f>
        <v>MAR1275</v>
      </c>
      <c r="C2610" s="41" t="str">
        <f>VLOOKUP(B2610,'[1]87-20-0'!$B$2:$G$10000, 3,0)</f>
        <v>MECHA A/RAP 12,75</v>
      </c>
      <c r="D2610" s="41" t="str">
        <f>VLOOKUP(B2610,'[1]87-20-0'!$B$2:$G$10000, 4,0)</f>
        <v>EZETA</v>
      </c>
      <c r="E2610" s="41" t="str">
        <f>VLOOKUP(B2610,'[1]87-20-0'!$B$2:$G$10000, 5,0)</f>
        <v>MECHA A/RAPIDO</v>
      </c>
      <c r="F2610" s="42">
        <f>VLOOKUP(B2610,'[1]87-20-0'!$B$2:$G$10000, 6,0)</f>
        <v>12926.27</v>
      </c>
      <c r="G2610" s="52">
        <f>F2610*(1-$B$15)*(1-(IF(ISERROR(VLOOKUP(A2610,'[2]BASE OFERTAS'!$A$2:$D$800,4,FALSE)),"0 ",VLOOKUP(A2610,'[2]BASE OFERTAS'!$A$2:$D$800,4,FALSE))))</f>
        <v>12926.27</v>
      </c>
      <c r="H2610" s="43"/>
      <c r="I2610" s="44">
        <f t="shared" si="81"/>
        <v>0</v>
      </c>
    </row>
    <row r="2611" spans="1:9" x14ac:dyDescent="0.2">
      <c r="A2611" s="53" t="str">
        <f t="shared" si="80"/>
        <v>EZETAMECHA A/RAPIDO</v>
      </c>
      <c r="B2611" s="41" t="str">
        <f>'[1]87-20-0'!B2595</f>
        <v>MAR13</v>
      </c>
      <c r="C2611" s="41" t="str">
        <f>VLOOKUP(B2611,'[1]87-20-0'!$B$2:$G$10000, 3,0)</f>
        <v>MECHA A/RAP 13,00</v>
      </c>
      <c r="D2611" s="41" t="str">
        <f>VLOOKUP(B2611,'[1]87-20-0'!$B$2:$G$10000, 4,0)</f>
        <v>EZETA</v>
      </c>
      <c r="E2611" s="41" t="str">
        <f>VLOOKUP(B2611,'[1]87-20-0'!$B$2:$G$10000, 5,0)</f>
        <v>MECHA A/RAPIDO</v>
      </c>
      <c r="F2611" s="42">
        <f>VLOOKUP(B2611,'[1]87-20-0'!$B$2:$G$10000, 6,0)</f>
        <v>13293.59</v>
      </c>
      <c r="G2611" s="52">
        <f>F2611*(1-$B$15)*(1-(IF(ISERROR(VLOOKUP(A2611,'[2]BASE OFERTAS'!$A$2:$D$800,4,FALSE)),"0 ",VLOOKUP(A2611,'[2]BASE OFERTAS'!$A$2:$D$800,4,FALSE))))</f>
        <v>13293.59</v>
      </c>
      <c r="H2611" s="43"/>
      <c r="I2611" s="44">
        <f t="shared" si="81"/>
        <v>0</v>
      </c>
    </row>
    <row r="2612" spans="1:9" x14ac:dyDescent="0.2">
      <c r="A2612" s="53" t="str">
        <f t="shared" si="80"/>
        <v>MAXMECHA A/RAPIDO</v>
      </c>
      <c r="B2612" s="41" t="str">
        <f>'[1]87-20-0'!B2596</f>
        <v>MAR1M</v>
      </c>
      <c r="C2612" s="41" t="str">
        <f>VLOOKUP(B2612,'[1]87-20-0'!$B$2:$G$10000, 3,0)</f>
        <v>MECHA A/RAPIDO  1,00</v>
      </c>
      <c r="D2612" s="41" t="str">
        <f>VLOOKUP(B2612,'[1]87-20-0'!$B$2:$G$10000, 4,0)</f>
        <v>MAX</v>
      </c>
      <c r="E2612" s="41" t="str">
        <f>VLOOKUP(B2612,'[1]87-20-0'!$B$2:$G$10000, 5,0)</f>
        <v>MECHA A/RAPIDO</v>
      </c>
      <c r="F2612" s="42">
        <f>VLOOKUP(B2612,'[1]87-20-0'!$B$2:$G$10000, 6,0)</f>
        <v>883.97</v>
      </c>
      <c r="G2612" s="52">
        <f>F2612*(1-$B$15)*(1-(IF(ISERROR(VLOOKUP(A2612,'[2]BASE OFERTAS'!$A$2:$D$800,4,FALSE)),"0 ",VLOOKUP(A2612,'[2]BASE OFERTAS'!$A$2:$D$800,4,FALSE))))</f>
        <v>883.97</v>
      </c>
      <c r="H2612" s="43"/>
      <c r="I2612" s="44">
        <f t="shared" si="81"/>
        <v>0</v>
      </c>
    </row>
    <row r="2613" spans="1:9" x14ac:dyDescent="0.2">
      <c r="A2613" s="53" t="str">
        <f t="shared" si="80"/>
        <v>MAXMECHA A/RAPIDO</v>
      </c>
      <c r="B2613" s="41" t="str">
        <f>'[1]87-20-0'!B2597</f>
        <v>MAR125M</v>
      </c>
      <c r="C2613" s="41" t="str">
        <f>VLOOKUP(B2613,'[1]87-20-0'!$B$2:$G$10000, 3,0)</f>
        <v>MECHA A/RAPIDO  1,25</v>
      </c>
      <c r="D2613" s="41" t="str">
        <f>VLOOKUP(B2613,'[1]87-20-0'!$B$2:$G$10000, 4,0)</f>
        <v>MAX</v>
      </c>
      <c r="E2613" s="41" t="str">
        <f>VLOOKUP(B2613,'[1]87-20-0'!$B$2:$G$10000, 5,0)</f>
        <v>MECHA A/RAPIDO</v>
      </c>
      <c r="F2613" s="42">
        <f>VLOOKUP(B2613,'[1]87-20-0'!$B$2:$G$10000, 6,0)</f>
        <v>846.96</v>
      </c>
      <c r="G2613" s="52">
        <f>F2613*(1-$B$15)*(1-(IF(ISERROR(VLOOKUP(A2613,'[2]BASE OFERTAS'!$A$2:$D$800,4,FALSE)),"0 ",VLOOKUP(A2613,'[2]BASE OFERTAS'!$A$2:$D$800,4,FALSE))))</f>
        <v>846.96</v>
      </c>
      <c r="H2613" s="43"/>
      <c r="I2613" s="44">
        <f t="shared" si="81"/>
        <v>0</v>
      </c>
    </row>
    <row r="2614" spans="1:9" x14ac:dyDescent="0.2">
      <c r="A2614" s="53" t="str">
        <f t="shared" si="80"/>
        <v>MAXMECHA A/RAPIDO</v>
      </c>
      <c r="B2614" s="41" t="str">
        <f>'[1]87-20-0'!B2598</f>
        <v>MAR150M</v>
      </c>
      <c r="C2614" s="41" t="str">
        <f>VLOOKUP(B2614,'[1]87-20-0'!$B$2:$G$10000, 3,0)</f>
        <v>MECHA A/RAPIDO  1,50</v>
      </c>
      <c r="D2614" s="41" t="str">
        <f>VLOOKUP(B2614,'[1]87-20-0'!$B$2:$G$10000, 4,0)</f>
        <v>MAX</v>
      </c>
      <c r="E2614" s="41" t="str">
        <f>VLOOKUP(B2614,'[1]87-20-0'!$B$2:$G$10000, 5,0)</f>
        <v>MECHA A/RAPIDO</v>
      </c>
      <c r="F2614" s="42">
        <f>VLOOKUP(B2614,'[1]87-20-0'!$B$2:$G$10000, 6,0)</f>
        <v>819.94</v>
      </c>
      <c r="G2614" s="52">
        <f>F2614*(1-$B$15)*(1-(IF(ISERROR(VLOOKUP(A2614,'[2]BASE OFERTAS'!$A$2:$D$800,4,FALSE)),"0 ",VLOOKUP(A2614,'[2]BASE OFERTAS'!$A$2:$D$800,4,FALSE))))</f>
        <v>819.94</v>
      </c>
      <c r="H2614" s="43"/>
      <c r="I2614" s="44">
        <f t="shared" si="81"/>
        <v>0</v>
      </c>
    </row>
    <row r="2615" spans="1:9" x14ac:dyDescent="0.2">
      <c r="A2615" s="53" t="str">
        <f t="shared" si="80"/>
        <v>MAXMECHA A/RAPIDO</v>
      </c>
      <c r="B2615" s="41" t="str">
        <f>'[1]87-20-0'!B2599</f>
        <v>MAR175M</v>
      </c>
      <c r="C2615" s="41" t="str">
        <f>VLOOKUP(B2615,'[1]87-20-0'!$B$2:$G$10000, 3,0)</f>
        <v>MECHA A/RAPIDO  1,75</v>
      </c>
      <c r="D2615" s="41" t="str">
        <f>VLOOKUP(B2615,'[1]87-20-0'!$B$2:$G$10000, 4,0)</f>
        <v>MAX</v>
      </c>
      <c r="E2615" s="41" t="str">
        <f>VLOOKUP(B2615,'[1]87-20-0'!$B$2:$G$10000, 5,0)</f>
        <v>MECHA A/RAPIDO</v>
      </c>
      <c r="F2615" s="42">
        <f>VLOOKUP(B2615,'[1]87-20-0'!$B$2:$G$10000, 6,0)</f>
        <v>743.41</v>
      </c>
      <c r="G2615" s="52">
        <f>F2615*(1-$B$15)*(1-(IF(ISERROR(VLOOKUP(A2615,'[2]BASE OFERTAS'!$A$2:$D$800,4,FALSE)),"0 ",VLOOKUP(A2615,'[2]BASE OFERTAS'!$A$2:$D$800,4,FALSE))))</f>
        <v>743.41</v>
      </c>
      <c r="H2615" s="43"/>
      <c r="I2615" s="44">
        <f t="shared" si="81"/>
        <v>0</v>
      </c>
    </row>
    <row r="2616" spans="1:9" x14ac:dyDescent="0.2">
      <c r="A2616" s="53" t="str">
        <f t="shared" si="80"/>
        <v>MAXMECHA A/RAPIDO</v>
      </c>
      <c r="B2616" s="41" t="str">
        <f>'[1]87-20-0'!B2600</f>
        <v>MAR2M</v>
      </c>
      <c r="C2616" s="41" t="str">
        <f>VLOOKUP(B2616,'[1]87-20-0'!$B$2:$G$10000, 3,0)</f>
        <v>MECHA A/RAPIDO  2,00</v>
      </c>
      <c r="D2616" s="41" t="str">
        <f>VLOOKUP(B2616,'[1]87-20-0'!$B$2:$G$10000, 4,0)</f>
        <v>MAX</v>
      </c>
      <c r="E2616" s="41" t="str">
        <f>VLOOKUP(B2616,'[1]87-20-0'!$B$2:$G$10000, 5,0)</f>
        <v>MECHA A/RAPIDO</v>
      </c>
      <c r="F2616" s="42">
        <f>VLOOKUP(B2616,'[1]87-20-0'!$B$2:$G$10000, 6,0)</f>
        <v>574.14</v>
      </c>
      <c r="G2616" s="52">
        <f>F2616*(1-$B$15)*(1-(IF(ISERROR(VLOOKUP(A2616,'[2]BASE OFERTAS'!$A$2:$D$800,4,FALSE)),"0 ",VLOOKUP(A2616,'[2]BASE OFERTAS'!$A$2:$D$800,4,FALSE))))</f>
        <v>574.14</v>
      </c>
      <c r="H2616" s="43"/>
      <c r="I2616" s="44">
        <f t="shared" si="81"/>
        <v>0</v>
      </c>
    </row>
    <row r="2617" spans="1:9" x14ac:dyDescent="0.2">
      <c r="A2617" s="53" t="str">
        <f t="shared" si="80"/>
        <v>MAXMECHA A/RAPIDO</v>
      </c>
      <c r="B2617" s="41" t="str">
        <f>'[1]87-20-0'!B2601</f>
        <v>MAR225M</v>
      </c>
      <c r="C2617" s="41" t="str">
        <f>VLOOKUP(B2617,'[1]87-20-0'!$B$2:$G$10000, 3,0)</f>
        <v>MECHA A/RAPIDO  2,25</v>
      </c>
      <c r="D2617" s="41" t="str">
        <f>VLOOKUP(B2617,'[1]87-20-0'!$B$2:$G$10000, 4,0)</f>
        <v>MAX</v>
      </c>
      <c r="E2617" s="41" t="str">
        <f>VLOOKUP(B2617,'[1]87-20-0'!$B$2:$G$10000, 5,0)</f>
        <v>MECHA A/RAPIDO</v>
      </c>
      <c r="F2617" s="42">
        <f>VLOOKUP(B2617,'[1]87-20-0'!$B$2:$G$10000, 6,0)</f>
        <v>574.14</v>
      </c>
      <c r="G2617" s="52">
        <f>F2617*(1-$B$15)*(1-(IF(ISERROR(VLOOKUP(A2617,'[2]BASE OFERTAS'!$A$2:$D$800,4,FALSE)),"0 ",VLOOKUP(A2617,'[2]BASE OFERTAS'!$A$2:$D$800,4,FALSE))))</f>
        <v>574.14</v>
      </c>
      <c r="H2617" s="43"/>
      <c r="I2617" s="44">
        <f t="shared" si="81"/>
        <v>0</v>
      </c>
    </row>
    <row r="2618" spans="1:9" x14ac:dyDescent="0.2">
      <c r="A2618" s="53" t="str">
        <f t="shared" si="80"/>
        <v>MAXMECHA A/RAPIDO</v>
      </c>
      <c r="B2618" s="41" t="str">
        <f>'[1]87-20-0'!B2602</f>
        <v>MAR250M</v>
      </c>
      <c r="C2618" s="41" t="str">
        <f>VLOOKUP(B2618,'[1]87-20-0'!$B$2:$G$10000, 3,0)</f>
        <v>MECHA A/RAPIDO  2,50</v>
      </c>
      <c r="D2618" s="41" t="str">
        <f>VLOOKUP(B2618,'[1]87-20-0'!$B$2:$G$10000, 4,0)</f>
        <v>MAX</v>
      </c>
      <c r="E2618" s="41" t="str">
        <f>VLOOKUP(B2618,'[1]87-20-0'!$B$2:$G$10000, 5,0)</f>
        <v>MECHA A/RAPIDO</v>
      </c>
      <c r="F2618" s="42">
        <f>VLOOKUP(B2618,'[1]87-20-0'!$B$2:$G$10000, 6,0)</f>
        <v>574.14</v>
      </c>
      <c r="G2618" s="52">
        <f>F2618*(1-$B$15)*(1-(IF(ISERROR(VLOOKUP(A2618,'[2]BASE OFERTAS'!$A$2:$D$800,4,FALSE)),"0 ",VLOOKUP(A2618,'[2]BASE OFERTAS'!$A$2:$D$800,4,FALSE))))</f>
        <v>574.14</v>
      </c>
      <c r="H2618" s="43"/>
      <c r="I2618" s="44">
        <f t="shared" si="81"/>
        <v>0</v>
      </c>
    </row>
    <row r="2619" spans="1:9" x14ac:dyDescent="0.2">
      <c r="A2619" s="53" t="str">
        <f t="shared" si="80"/>
        <v>MAXMECHA A/RAPIDO</v>
      </c>
      <c r="B2619" s="41" t="str">
        <f>'[1]87-20-0'!B2603</f>
        <v>MAR275M</v>
      </c>
      <c r="C2619" s="41" t="str">
        <f>VLOOKUP(B2619,'[1]87-20-0'!$B$2:$G$10000, 3,0)</f>
        <v>MECHA A/RAPIDO  2,75</v>
      </c>
      <c r="D2619" s="41" t="str">
        <f>VLOOKUP(B2619,'[1]87-20-0'!$B$2:$G$10000, 4,0)</f>
        <v>MAX</v>
      </c>
      <c r="E2619" s="41" t="str">
        <f>VLOOKUP(B2619,'[1]87-20-0'!$B$2:$G$10000, 5,0)</f>
        <v>MECHA A/RAPIDO</v>
      </c>
      <c r="F2619" s="42">
        <f>VLOOKUP(B2619,'[1]87-20-0'!$B$2:$G$10000, 6,0)</f>
        <v>595.16</v>
      </c>
      <c r="G2619" s="52">
        <f>F2619*(1-$B$15)*(1-(IF(ISERROR(VLOOKUP(A2619,'[2]BASE OFERTAS'!$A$2:$D$800,4,FALSE)),"0 ",VLOOKUP(A2619,'[2]BASE OFERTAS'!$A$2:$D$800,4,FALSE))))</f>
        <v>595.16</v>
      </c>
      <c r="H2619" s="43"/>
      <c r="I2619" s="44">
        <f t="shared" si="81"/>
        <v>0</v>
      </c>
    </row>
    <row r="2620" spans="1:9" x14ac:dyDescent="0.2">
      <c r="A2620" s="53" t="str">
        <f t="shared" si="80"/>
        <v>MAXMECHA A/RAPIDO</v>
      </c>
      <c r="B2620" s="41" t="str">
        <f>'[1]87-20-0'!B2604</f>
        <v>MAR3M</v>
      </c>
      <c r="C2620" s="41" t="str">
        <f>VLOOKUP(B2620,'[1]87-20-0'!$B$2:$G$10000, 3,0)</f>
        <v>MECHA A/RAPIDO  3,00</v>
      </c>
      <c r="D2620" s="41" t="str">
        <f>VLOOKUP(B2620,'[1]87-20-0'!$B$2:$G$10000, 4,0)</f>
        <v>MAX</v>
      </c>
      <c r="E2620" s="41" t="str">
        <f>VLOOKUP(B2620,'[1]87-20-0'!$B$2:$G$10000, 5,0)</f>
        <v>MECHA A/RAPIDO</v>
      </c>
      <c r="F2620" s="42">
        <f>VLOOKUP(B2620,'[1]87-20-0'!$B$2:$G$10000, 6,0)</f>
        <v>595.16</v>
      </c>
      <c r="G2620" s="52">
        <f>F2620*(1-$B$15)*(1-(IF(ISERROR(VLOOKUP(A2620,'[2]BASE OFERTAS'!$A$2:$D$800,4,FALSE)),"0 ",VLOOKUP(A2620,'[2]BASE OFERTAS'!$A$2:$D$800,4,FALSE))))</f>
        <v>595.16</v>
      </c>
      <c r="H2620" s="43"/>
      <c r="I2620" s="44">
        <f t="shared" si="81"/>
        <v>0</v>
      </c>
    </row>
    <row r="2621" spans="1:9" x14ac:dyDescent="0.2">
      <c r="A2621" s="53" t="str">
        <f t="shared" si="80"/>
        <v>MAXMECHA A/RAPIDO</v>
      </c>
      <c r="B2621" s="41" t="str">
        <f>'[1]87-20-0'!B2605</f>
        <v>MAR325M</v>
      </c>
      <c r="C2621" s="41" t="str">
        <f>VLOOKUP(B2621,'[1]87-20-0'!$B$2:$G$10000, 3,0)</f>
        <v>MECHA A/RAPIDO  3,25</v>
      </c>
      <c r="D2621" s="41" t="str">
        <f>VLOOKUP(B2621,'[1]87-20-0'!$B$2:$G$10000, 4,0)</f>
        <v>MAX</v>
      </c>
      <c r="E2621" s="41" t="str">
        <f>VLOOKUP(B2621,'[1]87-20-0'!$B$2:$G$10000, 5,0)</f>
        <v>MECHA A/RAPIDO</v>
      </c>
      <c r="F2621" s="42">
        <f>VLOOKUP(B2621,'[1]87-20-0'!$B$2:$G$10000, 6,0)</f>
        <v>599.29</v>
      </c>
      <c r="G2621" s="52">
        <f>F2621*(1-$B$15)*(1-(IF(ISERROR(VLOOKUP(A2621,'[2]BASE OFERTAS'!$A$2:$D$800,4,FALSE)),"0 ",VLOOKUP(A2621,'[2]BASE OFERTAS'!$A$2:$D$800,4,FALSE))))</f>
        <v>599.29</v>
      </c>
      <c r="H2621" s="43"/>
      <c r="I2621" s="44">
        <f t="shared" si="81"/>
        <v>0</v>
      </c>
    </row>
    <row r="2622" spans="1:9" x14ac:dyDescent="0.2">
      <c r="A2622" s="53" t="str">
        <f t="shared" si="80"/>
        <v>MAXMECHA A/RAPIDO</v>
      </c>
      <c r="B2622" s="41" t="str">
        <f>'[1]87-20-0'!B2606</f>
        <v>MAR350M</v>
      </c>
      <c r="C2622" s="41" t="str">
        <f>VLOOKUP(B2622,'[1]87-20-0'!$B$2:$G$10000, 3,0)</f>
        <v>MECHA A/RAPIDO  3,50</v>
      </c>
      <c r="D2622" s="41" t="str">
        <f>VLOOKUP(B2622,'[1]87-20-0'!$B$2:$G$10000, 4,0)</f>
        <v>MAX</v>
      </c>
      <c r="E2622" s="41" t="str">
        <f>VLOOKUP(B2622,'[1]87-20-0'!$B$2:$G$10000, 5,0)</f>
        <v>MECHA A/RAPIDO</v>
      </c>
      <c r="F2622" s="42">
        <f>VLOOKUP(B2622,'[1]87-20-0'!$B$2:$G$10000, 6,0)</f>
        <v>632.86</v>
      </c>
      <c r="G2622" s="52">
        <f>F2622*(1-$B$15)*(1-(IF(ISERROR(VLOOKUP(A2622,'[2]BASE OFERTAS'!$A$2:$D$800,4,FALSE)),"0 ",VLOOKUP(A2622,'[2]BASE OFERTAS'!$A$2:$D$800,4,FALSE))))</f>
        <v>632.86</v>
      </c>
      <c r="H2622" s="43"/>
      <c r="I2622" s="44">
        <f t="shared" si="81"/>
        <v>0</v>
      </c>
    </row>
    <row r="2623" spans="1:9" x14ac:dyDescent="0.2">
      <c r="A2623" s="53" t="str">
        <f t="shared" si="80"/>
        <v>MAXMECHA A/RAPIDO</v>
      </c>
      <c r="B2623" s="41" t="str">
        <f>'[1]87-20-0'!B2607</f>
        <v>MAR375M</v>
      </c>
      <c r="C2623" s="41" t="str">
        <f>VLOOKUP(B2623,'[1]87-20-0'!$B$2:$G$10000, 3,0)</f>
        <v>MECHA A/RAPIDO  3,75</v>
      </c>
      <c r="D2623" s="41" t="str">
        <f>VLOOKUP(B2623,'[1]87-20-0'!$B$2:$G$10000, 4,0)</f>
        <v>MAX</v>
      </c>
      <c r="E2623" s="41" t="str">
        <f>VLOOKUP(B2623,'[1]87-20-0'!$B$2:$G$10000, 5,0)</f>
        <v>MECHA A/RAPIDO</v>
      </c>
      <c r="F2623" s="42">
        <f>VLOOKUP(B2623,'[1]87-20-0'!$B$2:$G$10000, 6,0)</f>
        <v>689.55</v>
      </c>
      <c r="G2623" s="52">
        <f>F2623*(1-$B$15)*(1-(IF(ISERROR(VLOOKUP(A2623,'[2]BASE OFERTAS'!$A$2:$D$800,4,FALSE)),"0 ",VLOOKUP(A2623,'[2]BASE OFERTAS'!$A$2:$D$800,4,FALSE))))</f>
        <v>689.55</v>
      </c>
      <c r="H2623" s="43"/>
      <c r="I2623" s="44">
        <f t="shared" si="81"/>
        <v>0</v>
      </c>
    </row>
    <row r="2624" spans="1:9" x14ac:dyDescent="0.2">
      <c r="A2624" s="53" t="str">
        <f t="shared" si="80"/>
        <v>MAXMECHA A/RAPIDO</v>
      </c>
      <c r="B2624" s="41" t="str">
        <f>'[1]87-20-0'!B2608</f>
        <v>MAR4M</v>
      </c>
      <c r="C2624" s="41" t="str">
        <f>VLOOKUP(B2624,'[1]87-20-0'!$B$2:$G$10000, 3,0)</f>
        <v>MECHA A/RAPIDO  4,00</v>
      </c>
      <c r="D2624" s="41" t="str">
        <f>VLOOKUP(B2624,'[1]87-20-0'!$B$2:$G$10000, 4,0)</f>
        <v>MAX</v>
      </c>
      <c r="E2624" s="41" t="str">
        <f>VLOOKUP(B2624,'[1]87-20-0'!$B$2:$G$10000, 5,0)</f>
        <v>MECHA A/RAPIDO</v>
      </c>
      <c r="F2624" s="42">
        <f>VLOOKUP(B2624,'[1]87-20-0'!$B$2:$G$10000, 6,0)</f>
        <v>762.43</v>
      </c>
      <c r="G2624" s="52">
        <f>F2624*(1-$B$15)*(1-(IF(ISERROR(VLOOKUP(A2624,'[2]BASE OFERTAS'!$A$2:$D$800,4,FALSE)),"0 ",VLOOKUP(A2624,'[2]BASE OFERTAS'!$A$2:$D$800,4,FALSE))))</f>
        <v>762.43</v>
      </c>
      <c r="H2624" s="43"/>
      <c r="I2624" s="44">
        <f t="shared" si="81"/>
        <v>0</v>
      </c>
    </row>
    <row r="2625" spans="1:9" x14ac:dyDescent="0.2">
      <c r="A2625" s="53" t="str">
        <f t="shared" si="80"/>
        <v>MAXMECHA A/RAPIDO</v>
      </c>
      <c r="B2625" s="41" t="str">
        <f>'[1]87-20-0'!B2609</f>
        <v>MAR425M</v>
      </c>
      <c r="C2625" s="41" t="str">
        <f>VLOOKUP(B2625,'[1]87-20-0'!$B$2:$G$10000, 3,0)</f>
        <v>MECHA A/RAPIDO  4,25</v>
      </c>
      <c r="D2625" s="41" t="str">
        <f>VLOOKUP(B2625,'[1]87-20-0'!$B$2:$G$10000, 4,0)</f>
        <v>MAX</v>
      </c>
      <c r="E2625" s="41" t="str">
        <f>VLOOKUP(B2625,'[1]87-20-0'!$B$2:$G$10000, 5,0)</f>
        <v>MECHA A/RAPIDO</v>
      </c>
      <c r="F2625" s="42">
        <f>VLOOKUP(B2625,'[1]87-20-0'!$B$2:$G$10000, 6,0)</f>
        <v>776.45</v>
      </c>
      <c r="G2625" s="52">
        <f>F2625*(1-$B$15)*(1-(IF(ISERROR(VLOOKUP(A2625,'[2]BASE OFERTAS'!$A$2:$D$800,4,FALSE)),"0 ",VLOOKUP(A2625,'[2]BASE OFERTAS'!$A$2:$D$800,4,FALSE))))</f>
        <v>776.45</v>
      </c>
      <c r="H2625" s="43"/>
      <c r="I2625" s="44">
        <f t="shared" si="81"/>
        <v>0</v>
      </c>
    </row>
    <row r="2626" spans="1:9" x14ac:dyDescent="0.2">
      <c r="A2626" s="53" t="str">
        <f t="shared" si="80"/>
        <v>MAXMECHA A/RAPIDO</v>
      </c>
      <c r="B2626" s="41" t="str">
        <f>'[1]87-20-0'!B2610</f>
        <v>MAR450M</v>
      </c>
      <c r="C2626" s="41" t="str">
        <f>VLOOKUP(B2626,'[1]87-20-0'!$B$2:$G$10000, 3,0)</f>
        <v>MECHA A/RAPIDO  4,50</v>
      </c>
      <c r="D2626" s="41" t="str">
        <f>VLOOKUP(B2626,'[1]87-20-0'!$B$2:$G$10000, 4,0)</f>
        <v>MAX</v>
      </c>
      <c r="E2626" s="41" t="str">
        <f>VLOOKUP(B2626,'[1]87-20-0'!$B$2:$G$10000, 5,0)</f>
        <v>MECHA A/RAPIDO</v>
      </c>
      <c r="F2626" s="42">
        <f>VLOOKUP(B2626,'[1]87-20-0'!$B$2:$G$10000, 6,0)</f>
        <v>850.72</v>
      </c>
      <c r="G2626" s="52">
        <f>F2626*(1-$B$15)*(1-(IF(ISERROR(VLOOKUP(A2626,'[2]BASE OFERTAS'!$A$2:$D$800,4,FALSE)),"0 ",VLOOKUP(A2626,'[2]BASE OFERTAS'!$A$2:$D$800,4,FALSE))))</f>
        <v>850.72</v>
      </c>
      <c r="H2626" s="43"/>
      <c r="I2626" s="44">
        <f t="shared" si="81"/>
        <v>0</v>
      </c>
    </row>
    <row r="2627" spans="1:9" x14ac:dyDescent="0.2">
      <c r="A2627" s="53" t="str">
        <f t="shared" si="80"/>
        <v>MAXMECHA A/RAPIDO</v>
      </c>
      <c r="B2627" s="41" t="str">
        <f>'[1]87-20-0'!B2611</f>
        <v>MAR475M</v>
      </c>
      <c r="C2627" s="41" t="str">
        <f>VLOOKUP(B2627,'[1]87-20-0'!$B$2:$G$10000, 3,0)</f>
        <v>MECHA A/RAPIDO  4,75</v>
      </c>
      <c r="D2627" s="41" t="str">
        <f>VLOOKUP(B2627,'[1]87-20-0'!$B$2:$G$10000, 4,0)</f>
        <v>MAX</v>
      </c>
      <c r="E2627" s="41" t="str">
        <f>VLOOKUP(B2627,'[1]87-20-0'!$B$2:$G$10000, 5,0)</f>
        <v>MECHA A/RAPIDO</v>
      </c>
      <c r="F2627" s="42">
        <f>VLOOKUP(B2627,'[1]87-20-0'!$B$2:$G$10000, 6,0)</f>
        <v>899.83</v>
      </c>
      <c r="G2627" s="52">
        <f>F2627*(1-$B$15)*(1-(IF(ISERROR(VLOOKUP(A2627,'[2]BASE OFERTAS'!$A$2:$D$800,4,FALSE)),"0 ",VLOOKUP(A2627,'[2]BASE OFERTAS'!$A$2:$D$800,4,FALSE))))</f>
        <v>899.83</v>
      </c>
      <c r="H2627" s="43"/>
      <c r="I2627" s="44">
        <f t="shared" si="81"/>
        <v>0</v>
      </c>
    </row>
    <row r="2628" spans="1:9" x14ac:dyDescent="0.2">
      <c r="A2628" s="53" t="str">
        <f t="shared" si="80"/>
        <v>MAXMECHA A/RAPIDO</v>
      </c>
      <c r="B2628" s="41" t="str">
        <f>'[1]87-20-0'!B2612</f>
        <v>MAR5M</v>
      </c>
      <c r="C2628" s="41" t="str">
        <f>VLOOKUP(B2628,'[1]87-20-0'!$B$2:$G$10000, 3,0)</f>
        <v>MECHA A/RAPIDO  5,00</v>
      </c>
      <c r="D2628" s="41" t="str">
        <f>VLOOKUP(B2628,'[1]87-20-0'!$B$2:$G$10000, 4,0)</f>
        <v>MAX</v>
      </c>
      <c r="E2628" s="41" t="str">
        <f>VLOOKUP(B2628,'[1]87-20-0'!$B$2:$G$10000, 5,0)</f>
        <v>MECHA A/RAPIDO</v>
      </c>
      <c r="F2628" s="42">
        <f>VLOOKUP(B2628,'[1]87-20-0'!$B$2:$G$10000, 6,0)</f>
        <v>950.33</v>
      </c>
      <c r="G2628" s="52">
        <f>F2628*(1-$B$15)*(1-(IF(ISERROR(VLOOKUP(A2628,'[2]BASE OFERTAS'!$A$2:$D$800,4,FALSE)),"0 ",VLOOKUP(A2628,'[2]BASE OFERTAS'!$A$2:$D$800,4,FALSE))))</f>
        <v>950.33</v>
      </c>
      <c r="H2628" s="43"/>
      <c r="I2628" s="44">
        <f t="shared" si="81"/>
        <v>0</v>
      </c>
    </row>
    <row r="2629" spans="1:9" x14ac:dyDescent="0.2">
      <c r="A2629" s="53" t="str">
        <f t="shared" si="80"/>
        <v>MAXMECHA A/RAPIDO</v>
      </c>
      <c r="B2629" s="41" t="str">
        <f>'[1]87-20-0'!B2613</f>
        <v>MAR525M</v>
      </c>
      <c r="C2629" s="41" t="str">
        <f>VLOOKUP(B2629,'[1]87-20-0'!$B$2:$G$10000, 3,0)</f>
        <v>MECHA A/RAPIDO  5,25</v>
      </c>
      <c r="D2629" s="41" t="str">
        <f>VLOOKUP(B2629,'[1]87-20-0'!$B$2:$G$10000, 4,0)</f>
        <v>MAX</v>
      </c>
      <c r="E2629" s="41" t="str">
        <f>VLOOKUP(B2629,'[1]87-20-0'!$B$2:$G$10000, 5,0)</f>
        <v>MECHA A/RAPIDO</v>
      </c>
      <c r="F2629" s="42">
        <f>VLOOKUP(B2629,'[1]87-20-0'!$B$2:$G$10000, 6,0)</f>
        <v>1007.21</v>
      </c>
      <c r="G2629" s="52">
        <f>F2629*(1-$B$15)*(1-(IF(ISERROR(VLOOKUP(A2629,'[2]BASE OFERTAS'!$A$2:$D$800,4,FALSE)),"0 ",VLOOKUP(A2629,'[2]BASE OFERTAS'!$A$2:$D$800,4,FALSE))))</f>
        <v>1007.21</v>
      </c>
      <c r="H2629" s="43"/>
      <c r="I2629" s="44">
        <f t="shared" si="81"/>
        <v>0</v>
      </c>
    </row>
    <row r="2630" spans="1:9" x14ac:dyDescent="0.2">
      <c r="A2630" s="53" t="str">
        <f t="shared" si="80"/>
        <v>MAXMECHA A/RAPIDO</v>
      </c>
      <c r="B2630" s="41" t="str">
        <f>'[1]87-20-0'!B2614</f>
        <v>MAR550M</v>
      </c>
      <c r="C2630" s="41" t="str">
        <f>VLOOKUP(B2630,'[1]87-20-0'!$B$2:$G$10000, 3,0)</f>
        <v>MECHA A/RAPIDO  5,50</v>
      </c>
      <c r="D2630" s="41" t="str">
        <f>VLOOKUP(B2630,'[1]87-20-0'!$B$2:$G$10000, 4,0)</f>
        <v>MAX</v>
      </c>
      <c r="E2630" s="41" t="str">
        <f>VLOOKUP(B2630,'[1]87-20-0'!$B$2:$G$10000, 5,0)</f>
        <v>MECHA A/RAPIDO</v>
      </c>
      <c r="F2630" s="42">
        <f>VLOOKUP(B2630,'[1]87-20-0'!$B$2:$G$10000, 6,0)</f>
        <v>1097.8900000000001</v>
      </c>
      <c r="G2630" s="52">
        <f>F2630*(1-$B$15)*(1-(IF(ISERROR(VLOOKUP(A2630,'[2]BASE OFERTAS'!$A$2:$D$800,4,FALSE)),"0 ",VLOOKUP(A2630,'[2]BASE OFERTAS'!$A$2:$D$800,4,FALSE))))</f>
        <v>1097.8900000000001</v>
      </c>
      <c r="H2630" s="43"/>
      <c r="I2630" s="44">
        <f t="shared" si="81"/>
        <v>0</v>
      </c>
    </row>
    <row r="2631" spans="1:9" x14ac:dyDescent="0.2">
      <c r="A2631" s="53" t="str">
        <f t="shared" si="80"/>
        <v>MAXMECHA A/RAPIDO</v>
      </c>
      <c r="B2631" s="41" t="str">
        <f>'[1]87-20-0'!B2615</f>
        <v>MAR575M</v>
      </c>
      <c r="C2631" s="41" t="str">
        <f>VLOOKUP(B2631,'[1]87-20-0'!$B$2:$G$10000, 3,0)</f>
        <v>MECHA A/RAPIDO  5,75</v>
      </c>
      <c r="D2631" s="41" t="str">
        <f>VLOOKUP(B2631,'[1]87-20-0'!$B$2:$G$10000, 4,0)</f>
        <v>MAX</v>
      </c>
      <c r="E2631" s="41" t="str">
        <f>VLOOKUP(B2631,'[1]87-20-0'!$B$2:$G$10000, 5,0)</f>
        <v>MECHA A/RAPIDO</v>
      </c>
      <c r="F2631" s="42">
        <f>VLOOKUP(B2631,'[1]87-20-0'!$B$2:$G$10000, 6,0)</f>
        <v>1132.72</v>
      </c>
      <c r="G2631" s="52">
        <f>F2631*(1-$B$15)*(1-(IF(ISERROR(VLOOKUP(A2631,'[2]BASE OFERTAS'!$A$2:$D$800,4,FALSE)),"0 ",VLOOKUP(A2631,'[2]BASE OFERTAS'!$A$2:$D$800,4,FALSE))))</f>
        <v>1132.72</v>
      </c>
      <c r="H2631" s="43"/>
      <c r="I2631" s="44">
        <f t="shared" si="81"/>
        <v>0</v>
      </c>
    </row>
    <row r="2632" spans="1:9" x14ac:dyDescent="0.2">
      <c r="A2632" s="53" t="str">
        <f t="shared" si="80"/>
        <v>MAXMECHA A/RAPIDO</v>
      </c>
      <c r="B2632" s="41" t="str">
        <f>'[1]87-20-0'!B2616</f>
        <v>MAR6M</v>
      </c>
      <c r="C2632" s="41" t="str">
        <f>VLOOKUP(B2632,'[1]87-20-0'!$B$2:$G$10000, 3,0)</f>
        <v>MECHA A/RAPIDO  6,00</v>
      </c>
      <c r="D2632" s="41" t="str">
        <f>VLOOKUP(B2632,'[1]87-20-0'!$B$2:$G$10000, 4,0)</f>
        <v>MAX</v>
      </c>
      <c r="E2632" s="41" t="str">
        <f>VLOOKUP(B2632,'[1]87-20-0'!$B$2:$G$10000, 5,0)</f>
        <v>MECHA A/RAPIDO</v>
      </c>
      <c r="F2632" s="42">
        <f>VLOOKUP(B2632,'[1]87-20-0'!$B$2:$G$10000, 6,0)</f>
        <v>1132.72</v>
      </c>
      <c r="G2632" s="52">
        <f>F2632*(1-$B$15)*(1-(IF(ISERROR(VLOOKUP(A2632,'[2]BASE OFERTAS'!$A$2:$D$800,4,FALSE)),"0 ",VLOOKUP(A2632,'[2]BASE OFERTAS'!$A$2:$D$800,4,FALSE))))</f>
        <v>1132.72</v>
      </c>
      <c r="H2632" s="43"/>
      <c r="I2632" s="44">
        <f t="shared" si="81"/>
        <v>0</v>
      </c>
    </row>
    <row r="2633" spans="1:9" x14ac:dyDescent="0.2">
      <c r="A2633" s="53" t="str">
        <f t="shared" si="80"/>
        <v>MAXMECHA A/RAPIDO</v>
      </c>
      <c r="B2633" s="41" t="str">
        <f>'[1]87-20-0'!B2617</f>
        <v>MAR625M</v>
      </c>
      <c r="C2633" s="41" t="str">
        <f>VLOOKUP(B2633,'[1]87-20-0'!$B$2:$G$10000, 3,0)</f>
        <v>MECHA A/RAPIDO  6,25</v>
      </c>
      <c r="D2633" s="41" t="str">
        <f>VLOOKUP(B2633,'[1]87-20-0'!$B$2:$G$10000, 4,0)</f>
        <v>MAX</v>
      </c>
      <c r="E2633" s="41" t="str">
        <f>VLOOKUP(B2633,'[1]87-20-0'!$B$2:$G$10000, 5,0)</f>
        <v>MECHA A/RAPIDO</v>
      </c>
      <c r="F2633" s="42">
        <f>VLOOKUP(B2633,'[1]87-20-0'!$B$2:$G$10000, 6,0)</f>
        <v>1255.9000000000001</v>
      </c>
      <c r="G2633" s="52">
        <f>F2633*(1-$B$15)*(1-(IF(ISERROR(VLOOKUP(A2633,'[2]BASE OFERTAS'!$A$2:$D$800,4,FALSE)),"0 ",VLOOKUP(A2633,'[2]BASE OFERTAS'!$A$2:$D$800,4,FALSE))))</f>
        <v>1255.9000000000001</v>
      </c>
      <c r="H2633" s="43"/>
      <c r="I2633" s="44">
        <f t="shared" si="81"/>
        <v>0</v>
      </c>
    </row>
    <row r="2634" spans="1:9" x14ac:dyDescent="0.2">
      <c r="A2634" s="53" t="str">
        <f t="shared" si="80"/>
        <v>MAXMECHA A/RAPIDO</v>
      </c>
      <c r="B2634" s="41" t="str">
        <f>'[1]87-20-0'!B2618</f>
        <v>MAR650M</v>
      </c>
      <c r="C2634" s="41" t="str">
        <f>VLOOKUP(B2634,'[1]87-20-0'!$B$2:$G$10000, 3,0)</f>
        <v>MECHA A/RAPIDO  6,50</v>
      </c>
      <c r="D2634" s="41" t="str">
        <f>VLOOKUP(B2634,'[1]87-20-0'!$B$2:$G$10000, 4,0)</f>
        <v>MAX</v>
      </c>
      <c r="E2634" s="41" t="str">
        <f>VLOOKUP(B2634,'[1]87-20-0'!$B$2:$G$10000, 5,0)</f>
        <v>MECHA A/RAPIDO</v>
      </c>
      <c r="F2634" s="42">
        <f>VLOOKUP(B2634,'[1]87-20-0'!$B$2:$G$10000, 6,0)</f>
        <v>1299.17</v>
      </c>
      <c r="G2634" s="52">
        <f>F2634*(1-$B$15)*(1-(IF(ISERROR(VLOOKUP(A2634,'[2]BASE OFERTAS'!$A$2:$D$800,4,FALSE)),"0 ",VLOOKUP(A2634,'[2]BASE OFERTAS'!$A$2:$D$800,4,FALSE))))</f>
        <v>1299.17</v>
      </c>
      <c r="H2634" s="43"/>
      <c r="I2634" s="44">
        <f t="shared" si="81"/>
        <v>0</v>
      </c>
    </row>
    <row r="2635" spans="1:9" x14ac:dyDescent="0.2">
      <c r="A2635" s="53" t="str">
        <f t="shared" si="80"/>
        <v>MAXMECHA A/RAPIDO</v>
      </c>
      <c r="B2635" s="41" t="str">
        <f>'[1]87-20-0'!B2619</f>
        <v>MAR675M</v>
      </c>
      <c r="C2635" s="41" t="str">
        <f>VLOOKUP(B2635,'[1]87-20-0'!$B$2:$G$10000, 3,0)</f>
        <v>MECHA A/RAPIDO  6,75</v>
      </c>
      <c r="D2635" s="41" t="str">
        <f>VLOOKUP(B2635,'[1]87-20-0'!$B$2:$G$10000, 4,0)</f>
        <v>MAX</v>
      </c>
      <c r="E2635" s="41" t="str">
        <f>VLOOKUP(B2635,'[1]87-20-0'!$B$2:$G$10000, 5,0)</f>
        <v>MECHA A/RAPIDO</v>
      </c>
      <c r="F2635" s="42">
        <f>VLOOKUP(B2635,'[1]87-20-0'!$B$2:$G$10000, 6,0)</f>
        <v>1422.84</v>
      </c>
      <c r="G2635" s="52">
        <f>F2635*(1-$B$15)*(1-(IF(ISERROR(VLOOKUP(A2635,'[2]BASE OFERTAS'!$A$2:$D$800,4,FALSE)),"0 ",VLOOKUP(A2635,'[2]BASE OFERTAS'!$A$2:$D$800,4,FALSE))))</f>
        <v>1422.84</v>
      </c>
      <c r="H2635" s="43"/>
      <c r="I2635" s="44">
        <f t="shared" si="81"/>
        <v>0</v>
      </c>
    </row>
    <row r="2636" spans="1:9" x14ac:dyDescent="0.2">
      <c r="A2636" s="53" t="str">
        <f t="shared" si="80"/>
        <v>MAXMECHA A/RAPIDO</v>
      </c>
      <c r="B2636" s="41" t="str">
        <f>'[1]87-20-0'!B2620</f>
        <v>MAR7M</v>
      </c>
      <c r="C2636" s="41" t="str">
        <f>VLOOKUP(B2636,'[1]87-20-0'!$B$2:$G$10000, 3,0)</f>
        <v>MECHA A/RAPIDO  7,00</v>
      </c>
      <c r="D2636" s="41" t="str">
        <f>VLOOKUP(B2636,'[1]87-20-0'!$B$2:$G$10000, 4,0)</f>
        <v>MAX</v>
      </c>
      <c r="E2636" s="41" t="str">
        <f>VLOOKUP(B2636,'[1]87-20-0'!$B$2:$G$10000, 5,0)</f>
        <v>MECHA A/RAPIDO</v>
      </c>
      <c r="F2636" s="42">
        <f>VLOOKUP(B2636,'[1]87-20-0'!$B$2:$G$10000, 6,0)</f>
        <v>1503.58</v>
      </c>
      <c r="G2636" s="52">
        <f>F2636*(1-$B$15)*(1-(IF(ISERROR(VLOOKUP(A2636,'[2]BASE OFERTAS'!$A$2:$D$800,4,FALSE)),"0 ",VLOOKUP(A2636,'[2]BASE OFERTAS'!$A$2:$D$800,4,FALSE))))</f>
        <v>1503.58</v>
      </c>
      <c r="H2636" s="43"/>
      <c r="I2636" s="44">
        <f t="shared" si="81"/>
        <v>0</v>
      </c>
    </row>
    <row r="2637" spans="1:9" x14ac:dyDescent="0.2">
      <c r="A2637" s="53" t="str">
        <f t="shared" si="80"/>
        <v>MAXMECHA A/RAPIDO</v>
      </c>
      <c r="B2637" s="41" t="str">
        <f>'[1]87-20-0'!B2621</f>
        <v>MAR725M</v>
      </c>
      <c r="C2637" s="41" t="str">
        <f>VLOOKUP(B2637,'[1]87-20-0'!$B$2:$G$10000, 3,0)</f>
        <v>MECHA A/RAPIDO  7,25</v>
      </c>
      <c r="D2637" s="41" t="str">
        <f>VLOOKUP(B2637,'[1]87-20-0'!$B$2:$G$10000, 4,0)</f>
        <v>MAX</v>
      </c>
      <c r="E2637" s="41" t="str">
        <f>VLOOKUP(B2637,'[1]87-20-0'!$B$2:$G$10000, 5,0)</f>
        <v>MECHA A/RAPIDO</v>
      </c>
      <c r="F2637" s="42">
        <f>VLOOKUP(B2637,'[1]87-20-0'!$B$2:$G$10000, 6,0)</f>
        <v>1582.58</v>
      </c>
      <c r="G2637" s="52">
        <f>F2637*(1-$B$15)*(1-(IF(ISERROR(VLOOKUP(A2637,'[2]BASE OFERTAS'!$A$2:$D$800,4,FALSE)),"0 ",VLOOKUP(A2637,'[2]BASE OFERTAS'!$A$2:$D$800,4,FALSE))))</f>
        <v>1582.58</v>
      </c>
      <c r="H2637" s="43"/>
      <c r="I2637" s="44">
        <f t="shared" si="81"/>
        <v>0</v>
      </c>
    </row>
    <row r="2638" spans="1:9" x14ac:dyDescent="0.2">
      <c r="A2638" s="53" t="str">
        <f t="shared" si="80"/>
        <v>MAXMECHA A/RAPIDO</v>
      </c>
      <c r="B2638" s="41" t="str">
        <f>'[1]87-20-0'!B2622</f>
        <v>MAR750M</v>
      </c>
      <c r="C2638" s="41" t="str">
        <f>VLOOKUP(B2638,'[1]87-20-0'!$B$2:$G$10000, 3,0)</f>
        <v>MECHA A/RAPIDO  7,50</v>
      </c>
      <c r="D2638" s="41" t="str">
        <f>VLOOKUP(B2638,'[1]87-20-0'!$B$2:$G$10000, 4,0)</f>
        <v>MAX</v>
      </c>
      <c r="E2638" s="41" t="str">
        <f>VLOOKUP(B2638,'[1]87-20-0'!$B$2:$G$10000, 5,0)</f>
        <v>MECHA A/RAPIDO</v>
      </c>
      <c r="F2638" s="42">
        <f>VLOOKUP(B2638,'[1]87-20-0'!$B$2:$G$10000, 6,0)</f>
        <v>1660.77</v>
      </c>
      <c r="G2638" s="52">
        <f>F2638*(1-$B$15)*(1-(IF(ISERROR(VLOOKUP(A2638,'[2]BASE OFERTAS'!$A$2:$D$800,4,FALSE)),"0 ",VLOOKUP(A2638,'[2]BASE OFERTAS'!$A$2:$D$800,4,FALSE))))</f>
        <v>1660.77</v>
      </c>
      <c r="H2638" s="43"/>
      <c r="I2638" s="44">
        <f t="shared" si="81"/>
        <v>0</v>
      </c>
    </row>
    <row r="2639" spans="1:9" x14ac:dyDescent="0.2">
      <c r="A2639" s="53" t="str">
        <f t="shared" si="80"/>
        <v>MAXMECHA A/RAPIDO</v>
      </c>
      <c r="B2639" s="41" t="str">
        <f>'[1]87-20-0'!B2623</f>
        <v>MAR775M</v>
      </c>
      <c r="C2639" s="41" t="str">
        <f>VLOOKUP(B2639,'[1]87-20-0'!$B$2:$G$10000, 3,0)</f>
        <v>MECHA A/RAPIDO  7,75</v>
      </c>
      <c r="D2639" s="41" t="str">
        <f>VLOOKUP(B2639,'[1]87-20-0'!$B$2:$G$10000, 4,0)</f>
        <v>MAX</v>
      </c>
      <c r="E2639" s="41" t="str">
        <f>VLOOKUP(B2639,'[1]87-20-0'!$B$2:$G$10000, 5,0)</f>
        <v>MECHA A/RAPIDO</v>
      </c>
      <c r="F2639" s="42">
        <f>VLOOKUP(B2639,'[1]87-20-0'!$B$2:$G$10000, 6,0)</f>
        <v>1830.41</v>
      </c>
      <c r="G2639" s="52">
        <f>F2639*(1-$B$15)*(1-(IF(ISERROR(VLOOKUP(A2639,'[2]BASE OFERTAS'!$A$2:$D$800,4,FALSE)),"0 ",VLOOKUP(A2639,'[2]BASE OFERTAS'!$A$2:$D$800,4,FALSE))))</f>
        <v>1830.41</v>
      </c>
      <c r="H2639" s="43"/>
      <c r="I2639" s="44">
        <f t="shared" si="81"/>
        <v>0</v>
      </c>
    </row>
    <row r="2640" spans="1:9" x14ac:dyDescent="0.2">
      <c r="A2640" s="53" t="str">
        <f t="shared" si="80"/>
        <v>MAXMECHA A/RAPIDO</v>
      </c>
      <c r="B2640" s="41" t="str">
        <f>'[1]87-20-0'!B2624</f>
        <v>MAR8M</v>
      </c>
      <c r="C2640" s="41" t="str">
        <f>VLOOKUP(B2640,'[1]87-20-0'!$B$2:$G$10000, 3,0)</f>
        <v>MECHA A/RAPIDO  8,00</v>
      </c>
      <c r="D2640" s="41" t="str">
        <f>VLOOKUP(B2640,'[1]87-20-0'!$B$2:$G$10000, 4,0)</f>
        <v>MAX</v>
      </c>
      <c r="E2640" s="41" t="str">
        <f>VLOOKUP(B2640,'[1]87-20-0'!$B$2:$G$10000, 5,0)</f>
        <v>MECHA A/RAPIDO</v>
      </c>
      <c r="F2640" s="42">
        <f>VLOOKUP(B2640,'[1]87-20-0'!$B$2:$G$10000, 6,0)</f>
        <v>1943.96</v>
      </c>
      <c r="G2640" s="52">
        <f>F2640*(1-$B$15)*(1-(IF(ISERROR(VLOOKUP(A2640,'[2]BASE OFERTAS'!$A$2:$D$800,4,FALSE)),"0 ",VLOOKUP(A2640,'[2]BASE OFERTAS'!$A$2:$D$800,4,FALSE))))</f>
        <v>1943.96</v>
      </c>
      <c r="H2640" s="43"/>
      <c r="I2640" s="44">
        <f t="shared" si="81"/>
        <v>0</v>
      </c>
    </row>
    <row r="2641" spans="1:9" x14ac:dyDescent="0.2">
      <c r="A2641" s="53" t="str">
        <f t="shared" si="80"/>
        <v>MAXMECHA A/RAPIDO</v>
      </c>
      <c r="B2641" s="41" t="str">
        <f>'[1]87-20-0'!B2625</f>
        <v>MAR825M</v>
      </c>
      <c r="C2641" s="41" t="str">
        <f>VLOOKUP(B2641,'[1]87-20-0'!$B$2:$G$10000, 3,0)</f>
        <v>MECHA A/RAPIDO  8,25</v>
      </c>
      <c r="D2641" s="41" t="str">
        <f>VLOOKUP(B2641,'[1]87-20-0'!$B$2:$G$10000, 4,0)</f>
        <v>MAX</v>
      </c>
      <c r="E2641" s="41" t="str">
        <f>VLOOKUP(B2641,'[1]87-20-0'!$B$2:$G$10000, 5,0)</f>
        <v>MECHA A/RAPIDO</v>
      </c>
      <c r="F2641" s="42">
        <f>VLOOKUP(B2641,'[1]87-20-0'!$B$2:$G$10000, 6,0)</f>
        <v>2095.85</v>
      </c>
      <c r="G2641" s="52">
        <f>F2641*(1-$B$15)*(1-(IF(ISERROR(VLOOKUP(A2641,'[2]BASE OFERTAS'!$A$2:$D$800,4,FALSE)),"0 ",VLOOKUP(A2641,'[2]BASE OFERTAS'!$A$2:$D$800,4,FALSE))))</f>
        <v>2095.85</v>
      </c>
      <c r="H2641" s="43"/>
      <c r="I2641" s="44">
        <f t="shared" si="81"/>
        <v>0</v>
      </c>
    </row>
    <row r="2642" spans="1:9" x14ac:dyDescent="0.2">
      <c r="A2642" s="53" t="str">
        <f t="shared" si="80"/>
        <v>MAXMECHA A/RAPIDO</v>
      </c>
      <c r="B2642" s="41" t="str">
        <f>'[1]87-20-0'!B2626</f>
        <v>MAR850M</v>
      </c>
      <c r="C2642" s="41" t="str">
        <f>VLOOKUP(B2642,'[1]87-20-0'!$B$2:$G$10000, 3,0)</f>
        <v>MECHA A/RAPIDO  8,50</v>
      </c>
      <c r="D2642" s="41" t="str">
        <f>VLOOKUP(B2642,'[1]87-20-0'!$B$2:$G$10000, 4,0)</f>
        <v>MAX</v>
      </c>
      <c r="E2642" s="41" t="str">
        <f>VLOOKUP(B2642,'[1]87-20-0'!$B$2:$G$10000, 5,0)</f>
        <v>MECHA A/RAPIDO</v>
      </c>
      <c r="F2642" s="42">
        <f>VLOOKUP(B2642,'[1]87-20-0'!$B$2:$G$10000, 6,0)</f>
        <v>2156.54</v>
      </c>
      <c r="G2642" s="52">
        <f>F2642*(1-$B$15)*(1-(IF(ISERROR(VLOOKUP(A2642,'[2]BASE OFERTAS'!$A$2:$D$800,4,FALSE)),"0 ",VLOOKUP(A2642,'[2]BASE OFERTAS'!$A$2:$D$800,4,FALSE))))</f>
        <v>2156.54</v>
      </c>
      <c r="H2642" s="43"/>
      <c r="I2642" s="44">
        <f t="shared" si="81"/>
        <v>0</v>
      </c>
    </row>
    <row r="2643" spans="1:9" x14ac:dyDescent="0.2">
      <c r="A2643" s="53" t="str">
        <f t="shared" ref="A2643:A2706" si="82">D2643&amp;E2643</f>
        <v>MAXMECHA A/RAPIDO</v>
      </c>
      <c r="B2643" s="41" t="str">
        <f>'[1]87-20-0'!B2627</f>
        <v>MAR875M</v>
      </c>
      <c r="C2643" s="41" t="str">
        <f>VLOOKUP(B2643,'[1]87-20-0'!$B$2:$G$10000, 3,0)</f>
        <v>MECHA A/RAPIDO  8,75</v>
      </c>
      <c r="D2643" s="41" t="str">
        <f>VLOOKUP(B2643,'[1]87-20-0'!$B$2:$G$10000, 4,0)</f>
        <v>MAX</v>
      </c>
      <c r="E2643" s="41" t="str">
        <f>VLOOKUP(B2643,'[1]87-20-0'!$B$2:$G$10000, 5,0)</f>
        <v>MECHA A/RAPIDO</v>
      </c>
      <c r="F2643" s="42">
        <f>VLOOKUP(B2643,'[1]87-20-0'!$B$2:$G$10000, 6,0)</f>
        <v>2352.08</v>
      </c>
      <c r="G2643" s="52">
        <f>F2643*(1-$B$15)*(1-(IF(ISERROR(VLOOKUP(A2643,'[2]BASE OFERTAS'!$A$2:$D$800,4,FALSE)),"0 ",VLOOKUP(A2643,'[2]BASE OFERTAS'!$A$2:$D$800,4,FALSE))))</f>
        <v>2352.08</v>
      </c>
      <c r="H2643" s="43"/>
      <c r="I2643" s="44">
        <f t="shared" ref="I2643:I2706" si="83">H2643*G2643</f>
        <v>0</v>
      </c>
    </row>
    <row r="2644" spans="1:9" x14ac:dyDescent="0.2">
      <c r="A2644" s="53" t="str">
        <f t="shared" si="82"/>
        <v>MAXMECHA A/RAPIDO</v>
      </c>
      <c r="B2644" s="41" t="str">
        <f>'[1]87-20-0'!B2628</f>
        <v>MAR9M</v>
      </c>
      <c r="C2644" s="41" t="str">
        <f>VLOOKUP(B2644,'[1]87-20-0'!$B$2:$G$10000, 3,0)</f>
        <v>MECHA A/RAPIDO  9,00</v>
      </c>
      <c r="D2644" s="41" t="str">
        <f>VLOOKUP(B2644,'[1]87-20-0'!$B$2:$G$10000, 4,0)</f>
        <v>MAX</v>
      </c>
      <c r="E2644" s="41" t="str">
        <f>VLOOKUP(B2644,'[1]87-20-0'!$B$2:$G$10000, 5,0)</f>
        <v>MECHA A/RAPIDO</v>
      </c>
      <c r="F2644" s="42">
        <f>VLOOKUP(B2644,'[1]87-20-0'!$B$2:$G$10000, 6,0)</f>
        <v>2467.13</v>
      </c>
      <c r="G2644" s="52">
        <f>F2644*(1-$B$15)*(1-(IF(ISERROR(VLOOKUP(A2644,'[2]BASE OFERTAS'!$A$2:$D$800,4,FALSE)),"0 ",VLOOKUP(A2644,'[2]BASE OFERTAS'!$A$2:$D$800,4,FALSE))))</f>
        <v>2467.13</v>
      </c>
      <c r="H2644" s="43"/>
      <c r="I2644" s="44">
        <f t="shared" si="83"/>
        <v>0</v>
      </c>
    </row>
    <row r="2645" spans="1:9" x14ac:dyDescent="0.2">
      <c r="A2645" s="53" t="str">
        <f t="shared" si="82"/>
        <v>MAXMECHA A/RAPIDO</v>
      </c>
      <c r="B2645" s="41" t="str">
        <f>'[1]87-20-0'!B2629</f>
        <v>MAR925M</v>
      </c>
      <c r="C2645" s="41" t="str">
        <f>VLOOKUP(B2645,'[1]87-20-0'!$B$2:$G$10000, 3,0)</f>
        <v>MECHA A/RAPIDO  9,25</v>
      </c>
      <c r="D2645" s="41" t="str">
        <f>VLOOKUP(B2645,'[1]87-20-0'!$B$2:$G$10000, 4,0)</f>
        <v>MAX</v>
      </c>
      <c r="E2645" s="41" t="str">
        <f>VLOOKUP(B2645,'[1]87-20-0'!$B$2:$G$10000, 5,0)</f>
        <v>MECHA A/RAPIDO</v>
      </c>
      <c r="F2645" s="42">
        <f>VLOOKUP(B2645,'[1]87-20-0'!$B$2:$G$10000, 6,0)</f>
        <v>2629.26</v>
      </c>
      <c r="G2645" s="52">
        <f>F2645*(1-$B$15)*(1-(IF(ISERROR(VLOOKUP(A2645,'[2]BASE OFERTAS'!$A$2:$D$800,4,FALSE)),"0 ",VLOOKUP(A2645,'[2]BASE OFERTAS'!$A$2:$D$800,4,FALSE))))</f>
        <v>2629.26</v>
      </c>
      <c r="H2645" s="43"/>
      <c r="I2645" s="44">
        <f t="shared" si="83"/>
        <v>0</v>
      </c>
    </row>
    <row r="2646" spans="1:9" x14ac:dyDescent="0.2">
      <c r="A2646" s="53" t="str">
        <f t="shared" si="82"/>
        <v>MAXMECHA A/RAPIDO</v>
      </c>
      <c r="B2646" s="41" t="str">
        <f>'[1]87-20-0'!B2630</f>
        <v>MAR950M</v>
      </c>
      <c r="C2646" s="41" t="str">
        <f>VLOOKUP(B2646,'[1]87-20-0'!$B$2:$G$10000, 3,0)</f>
        <v>MECHA A/RAPIDO  9,50</v>
      </c>
      <c r="D2646" s="41" t="str">
        <f>VLOOKUP(B2646,'[1]87-20-0'!$B$2:$G$10000, 4,0)</f>
        <v>MAX</v>
      </c>
      <c r="E2646" s="41" t="str">
        <f>VLOOKUP(B2646,'[1]87-20-0'!$B$2:$G$10000, 5,0)</f>
        <v>MECHA A/RAPIDO</v>
      </c>
      <c r="F2646" s="42">
        <f>VLOOKUP(B2646,'[1]87-20-0'!$B$2:$G$10000, 6,0)</f>
        <v>2734.6</v>
      </c>
      <c r="G2646" s="52">
        <f>F2646*(1-$B$15)*(1-(IF(ISERROR(VLOOKUP(A2646,'[2]BASE OFERTAS'!$A$2:$D$800,4,FALSE)),"0 ",VLOOKUP(A2646,'[2]BASE OFERTAS'!$A$2:$D$800,4,FALSE))))</f>
        <v>2734.6</v>
      </c>
      <c r="H2646" s="43"/>
      <c r="I2646" s="44">
        <f t="shared" si="83"/>
        <v>0</v>
      </c>
    </row>
    <row r="2647" spans="1:9" x14ac:dyDescent="0.2">
      <c r="A2647" s="53" t="str">
        <f t="shared" si="82"/>
        <v>MAXMECHA A/RAPIDO</v>
      </c>
      <c r="B2647" s="41" t="str">
        <f>'[1]87-20-0'!B2631</f>
        <v>MAR975M</v>
      </c>
      <c r="C2647" s="41" t="str">
        <f>VLOOKUP(B2647,'[1]87-20-0'!$B$2:$G$10000, 3,0)</f>
        <v>MECHA A/RAPIDO  9,75</v>
      </c>
      <c r="D2647" s="41" t="str">
        <f>VLOOKUP(B2647,'[1]87-20-0'!$B$2:$G$10000, 4,0)</f>
        <v>MAX</v>
      </c>
      <c r="E2647" s="41" t="str">
        <f>VLOOKUP(B2647,'[1]87-20-0'!$B$2:$G$10000, 5,0)</f>
        <v>MECHA A/RAPIDO</v>
      </c>
      <c r="F2647" s="42">
        <f>VLOOKUP(B2647,'[1]87-20-0'!$B$2:$G$10000, 6,0)</f>
        <v>2968.06</v>
      </c>
      <c r="G2647" s="52">
        <f>F2647*(1-$B$15)*(1-(IF(ISERROR(VLOOKUP(A2647,'[2]BASE OFERTAS'!$A$2:$D$800,4,FALSE)),"0 ",VLOOKUP(A2647,'[2]BASE OFERTAS'!$A$2:$D$800,4,FALSE))))</f>
        <v>2968.06</v>
      </c>
      <c r="H2647" s="43"/>
      <c r="I2647" s="44">
        <f t="shared" si="83"/>
        <v>0</v>
      </c>
    </row>
    <row r="2648" spans="1:9" x14ac:dyDescent="0.2">
      <c r="A2648" s="53" t="str">
        <f t="shared" si="82"/>
        <v>MAXMECHA A/RAPIDO</v>
      </c>
      <c r="B2648" s="41" t="str">
        <f>'[1]87-20-0'!B2632</f>
        <v>MAR10M</v>
      </c>
      <c r="C2648" s="41" t="str">
        <f>VLOOKUP(B2648,'[1]87-20-0'!$B$2:$G$10000, 3,0)</f>
        <v>MECHA A/RAPIDO 10,00</v>
      </c>
      <c r="D2648" s="41" t="str">
        <f>VLOOKUP(B2648,'[1]87-20-0'!$B$2:$G$10000, 4,0)</f>
        <v>MAX</v>
      </c>
      <c r="E2648" s="41" t="str">
        <f>VLOOKUP(B2648,'[1]87-20-0'!$B$2:$G$10000, 5,0)</f>
        <v>MECHA A/RAPIDO</v>
      </c>
      <c r="F2648" s="42">
        <f>VLOOKUP(B2648,'[1]87-20-0'!$B$2:$G$10000, 6,0)</f>
        <v>3128.25</v>
      </c>
      <c r="G2648" s="52">
        <f>F2648*(1-$B$15)*(1-(IF(ISERROR(VLOOKUP(A2648,'[2]BASE OFERTAS'!$A$2:$D$800,4,FALSE)),"0 ",VLOOKUP(A2648,'[2]BASE OFERTAS'!$A$2:$D$800,4,FALSE))))</f>
        <v>3128.25</v>
      </c>
      <c r="H2648" s="43"/>
      <c r="I2648" s="44">
        <f t="shared" si="83"/>
        <v>0</v>
      </c>
    </row>
    <row r="2649" spans="1:9" x14ac:dyDescent="0.2">
      <c r="A2649" s="53" t="str">
        <f t="shared" si="82"/>
        <v>MAXMECHA A/RAPIDO</v>
      </c>
      <c r="B2649" s="41" t="str">
        <f>'[1]87-20-0'!B2633</f>
        <v>MAR1025M</v>
      </c>
      <c r="C2649" s="41" t="str">
        <f>VLOOKUP(B2649,'[1]87-20-0'!$B$2:$G$10000, 3,0)</f>
        <v>MECHA A/RAPIDO 10,25</v>
      </c>
      <c r="D2649" s="41" t="str">
        <f>VLOOKUP(B2649,'[1]87-20-0'!$B$2:$G$10000, 4,0)</f>
        <v>MAX</v>
      </c>
      <c r="E2649" s="41" t="str">
        <f>VLOOKUP(B2649,'[1]87-20-0'!$B$2:$G$10000, 5,0)</f>
        <v>MECHA A/RAPIDO</v>
      </c>
      <c r="F2649" s="42">
        <f>VLOOKUP(B2649,'[1]87-20-0'!$B$2:$G$10000, 6,0)</f>
        <v>3712.96</v>
      </c>
      <c r="G2649" s="52">
        <f>F2649*(1-$B$15)*(1-(IF(ISERROR(VLOOKUP(A2649,'[2]BASE OFERTAS'!$A$2:$D$800,4,FALSE)),"0 ",VLOOKUP(A2649,'[2]BASE OFERTAS'!$A$2:$D$800,4,FALSE))))</f>
        <v>3712.96</v>
      </c>
      <c r="H2649" s="43"/>
      <c r="I2649" s="44">
        <f t="shared" si="83"/>
        <v>0</v>
      </c>
    </row>
    <row r="2650" spans="1:9" x14ac:dyDescent="0.2">
      <c r="A2650" s="53" t="str">
        <f t="shared" si="82"/>
        <v>MAXMECHA A/RAPIDO</v>
      </c>
      <c r="B2650" s="41" t="str">
        <f>'[1]87-20-0'!B2634</f>
        <v>MAR1050M</v>
      </c>
      <c r="C2650" s="41" t="str">
        <f>VLOOKUP(B2650,'[1]87-20-0'!$B$2:$G$10000, 3,0)</f>
        <v>MECHA A/RAPIDO 10,50</v>
      </c>
      <c r="D2650" s="41" t="str">
        <f>VLOOKUP(B2650,'[1]87-20-0'!$B$2:$G$10000, 4,0)</f>
        <v>MAX</v>
      </c>
      <c r="E2650" s="41" t="str">
        <f>VLOOKUP(B2650,'[1]87-20-0'!$B$2:$G$10000, 5,0)</f>
        <v>MECHA A/RAPIDO</v>
      </c>
      <c r="F2650" s="42">
        <f>VLOOKUP(B2650,'[1]87-20-0'!$B$2:$G$10000, 6,0)</f>
        <v>3846.79</v>
      </c>
      <c r="G2650" s="52">
        <f>F2650*(1-$B$15)*(1-(IF(ISERROR(VLOOKUP(A2650,'[2]BASE OFERTAS'!$A$2:$D$800,4,FALSE)),"0 ",VLOOKUP(A2650,'[2]BASE OFERTAS'!$A$2:$D$800,4,FALSE))))</f>
        <v>3846.79</v>
      </c>
      <c r="H2650" s="43"/>
      <c r="I2650" s="44">
        <f t="shared" si="83"/>
        <v>0</v>
      </c>
    </row>
    <row r="2651" spans="1:9" x14ac:dyDescent="0.2">
      <c r="A2651" s="53" t="str">
        <f t="shared" si="82"/>
        <v>MAXMECHA A/RAPIDO</v>
      </c>
      <c r="B2651" s="41" t="str">
        <f>'[1]87-20-0'!B2635</f>
        <v>MAR1075M</v>
      </c>
      <c r="C2651" s="41" t="str">
        <f>VLOOKUP(B2651,'[1]87-20-0'!$B$2:$G$10000, 3,0)</f>
        <v>MECHA A/RAPIDO 10,75</v>
      </c>
      <c r="D2651" s="41" t="str">
        <f>VLOOKUP(B2651,'[1]87-20-0'!$B$2:$G$10000, 4,0)</f>
        <v>MAX</v>
      </c>
      <c r="E2651" s="41" t="str">
        <f>VLOOKUP(B2651,'[1]87-20-0'!$B$2:$G$10000, 5,0)</f>
        <v>MECHA A/RAPIDO</v>
      </c>
      <c r="F2651" s="42">
        <f>VLOOKUP(B2651,'[1]87-20-0'!$B$2:$G$10000, 6,0)</f>
        <v>4183.7700000000004</v>
      </c>
      <c r="G2651" s="52">
        <f>F2651*(1-$B$15)*(1-(IF(ISERROR(VLOOKUP(A2651,'[2]BASE OFERTAS'!$A$2:$D$800,4,FALSE)),"0 ",VLOOKUP(A2651,'[2]BASE OFERTAS'!$A$2:$D$800,4,FALSE))))</f>
        <v>4183.7700000000004</v>
      </c>
      <c r="H2651" s="43"/>
      <c r="I2651" s="44">
        <f t="shared" si="83"/>
        <v>0</v>
      </c>
    </row>
    <row r="2652" spans="1:9" x14ac:dyDescent="0.2">
      <c r="A2652" s="53" t="str">
        <f t="shared" si="82"/>
        <v>MAXMECHA A/RAPIDO</v>
      </c>
      <c r="B2652" s="41" t="str">
        <f>'[1]87-20-0'!B2636</f>
        <v>MAR11M</v>
      </c>
      <c r="C2652" s="41" t="str">
        <f>VLOOKUP(B2652,'[1]87-20-0'!$B$2:$G$10000, 3,0)</f>
        <v>MECHA A/RAPIDO 11,00</v>
      </c>
      <c r="D2652" s="41" t="str">
        <f>VLOOKUP(B2652,'[1]87-20-0'!$B$2:$G$10000, 4,0)</f>
        <v>MAX</v>
      </c>
      <c r="E2652" s="41" t="str">
        <f>VLOOKUP(B2652,'[1]87-20-0'!$B$2:$G$10000, 5,0)</f>
        <v>MECHA A/RAPIDO</v>
      </c>
      <c r="F2652" s="42">
        <f>VLOOKUP(B2652,'[1]87-20-0'!$B$2:$G$10000, 6,0)</f>
        <v>4309.75</v>
      </c>
      <c r="G2652" s="52">
        <f>F2652*(1-$B$15)*(1-(IF(ISERROR(VLOOKUP(A2652,'[2]BASE OFERTAS'!$A$2:$D$800,4,FALSE)),"0 ",VLOOKUP(A2652,'[2]BASE OFERTAS'!$A$2:$D$800,4,FALSE))))</f>
        <v>4309.75</v>
      </c>
      <c r="H2652" s="43"/>
      <c r="I2652" s="44">
        <f t="shared" si="83"/>
        <v>0</v>
      </c>
    </row>
    <row r="2653" spans="1:9" x14ac:dyDescent="0.2">
      <c r="A2653" s="53" t="str">
        <f t="shared" si="82"/>
        <v>MAXMECHA A/RAPIDO</v>
      </c>
      <c r="B2653" s="41" t="str">
        <f>'[1]87-20-0'!B2637</f>
        <v>MAR1125M</v>
      </c>
      <c r="C2653" s="41" t="str">
        <f>VLOOKUP(B2653,'[1]87-20-0'!$B$2:$G$10000, 3,0)</f>
        <v>MECHA A/RAPIDO 11,25</v>
      </c>
      <c r="D2653" s="41" t="str">
        <f>VLOOKUP(B2653,'[1]87-20-0'!$B$2:$G$10000, 4,0)</f>
        <v>MAX</v>
      </c>
      <c r="E2653" s="41" t="str">
        <f>VLOOKUP(B2653,'[1]87-20-0'!$B$2:$G$10000, 5,0)</f>
        <v>MECHA A/RAPIDO</v>
      </c>
      <c r="F2653" s="42">
        <f>VLOOKUP(B2653,'[1]87-20-0'!$B$2:$G$10000, 6,0)</f>
        <v>4641.13</v>
      </c>
      <c r="G2653" s="52">
        <f>F2653*(1-$B$15)*(1-(IF(ISERROR(VLOOKUP(A2653,'[2]BASE OFERTAS'!$A$2:$D$800,4,FALSE)),"0 ",VLOOKUP(A2653,'[2]BASE OFERTAS'!$A$2:$D$800,4,FALSE))))</f>
        <v>4641.13</v>
      </c>
      <c r="H2653" s="43"/>
      <c r="I2653" s="44">
        <f t="shared" si="83"/>
        <v>0</v>
      </c>
    </row>
    <row r="2654" spans="1:9" x14ac:dyDescent="0.2">
      <c r="A2654" s="53" t="str">
        <f t="shared" si="82"/>
        <v>MAXMECHA A/RAPIDO</v>
      </c>
      <c r="B2654" s="41" t="str">
        <f>'[1]87-20-0'!B2638</f>
        <v>MAR1150M</v>
      </c>
      <c r="C2654" s="41" t="str">
        <f>VLOOKUP(B2654,'[1]87-20-0'!$B$2:$G$10000, 3,0)</f>
        <v>MECHA A/RAPIDO 11,50</v>
      </c>
      <c r="D2654" s="41" t="str">
        <f>VLOOKUP(B2654,'[1]87-20-0'!$B$2:$G$10000, 4,0)</f>
        <v>MAX</v>
      </c>
      <c r="E2654" s="41" t="str">
        <f>VLOOKUP(B2654,'[1]87-20-0'!$B$2:$G$10000, 5,0)</f>
        <v>MECHA A/RAPIDO</v>
      </c>
      <c r="F2654" s="42">
        <f>VLOOKUP(B2654,'[1]87-20-0'!$B$2:$G$10000, 6,0)</f>
        <v>4726.5</v>
      </c>
      <c r="G2654" s="52">
        <f>F2654*(1-$B$15)*(1-(IF(ISERROR(VLOOKUP(A2654,'[2]BASE OFERTAS'!$A$2:$D$800,4,FALSE)),"0 ",VLOOKUP(A2654,'[2]BASE OFERTAS'!$A$2:$D$800,4,FALSE))))</f>
        <v>4726.5</v>
      </c>
      <c r="H2654" s="43"/>
      <c r="I2654" s="44">
        <f t="shared" si="83"/>
        <v>0</v>
      </c>
    </row>
    <row r="2655" spans="1:9" x14ac:dyDescent="0.2">
      <c r="A2655" s="53" t="str">
        <f t="shared" si="82"/>
        <v>MAXMECHA A/RAPIDO</v>
      </c>
      <c r="B2655" s="41" t="str">
        <f>'[1]87-20-0'!B2639</f>
        <v>MAR1175M</v>
      </c>
      <c r="C2655" s="41" t="str">
        <f>VLOOKUP(B2655,'[1]87-20-0'!$B$2:$G$10000, 3,0)</f>
        <v>MECHA A/RAPIDO 11,75</v>
      </c>
      <c r="D2655" s="41" t="str">
        <f>VLOOKUP(B2655,'[1]87-20-0'!$B$2:$G$10000, 4,0)</f>
        <v>MAX</v>
      </c>
      <c r="E2655" s="41" t="str">
        <f>VLOOKUP(B2655,'[1]87-20-0'!$B$2:$G$10000, 5,0)</f>
        <v>MECHA A/RAPIDO</v>
      </c>
      <c r="F2655" s="42">
        <f>VLOOKUP(B2655,'[1]87-20-0'!$B$2:$G$10000, 6,0)</f>
        <v>5047.0200000000004</v>
      </c>
      <c r="G2655" s="52">
        <f>F2655*(1-$B$15)*(1-(IF(ISERROR(VLOOKUP(A2655,'[2]BASE OFERTAS'!$A$2:$D$800,4,FALSE)),"0 ",VLOOKUP(A2655,'[2]BASE OFERTAS'!$A$2:$D$800,4,FALSE))))</f>
        <v>5047.0200000000004</v>
      </c>
      <c r="H2655" s="43"/>
      <c r="I2655" s="44">
        <f t="shared" si="83"/>
        <v>0</v>
      </c>
    </row>
    <row r="2656" spans="1:9" x14ac:dyDescent="0.2">
      <c r="A2656" s="53" t="str">
        <f t="shared" si="82"/>
        <v>MAXMECHA A/RAPIDO</v>
      </c>
      <c r="B2656" s="41" t="str">
        <f>'[1]87-20-0'!B2640</f>
        <v>MAR12M</v>
      </c>
      <c r="C2656" s="41" t="str">
        <f>VLOOKUP(B2656,'[1]87-20-0'!$B$2:$G$10000, 3,0)</f>
        <v>MECHA A/RAPIDO 12,00</v>
      </c>
      <c r="D2656" s="41" t="str">
        <f>VLOOKUP(B2656,'[1]87-20-0'!$B$2:$G$10000, 4,0)</f>
        <v>MAX</v>
      </c>
      <c r="E2656" s="41" t="str">
        <f>VLOOKUP(B2656,'[1]87-20-0'!$B$2:$G$10000, 5,0)</f>
        <v>MECHA A/RAPIDO</v>
      </c>
      <c r="F2656" s="42">
        <f>VLOOKUP(B2656,'[1]87-20-0'!$B$2:$G$10000, 6,0)</f>
        <v>5203.49</v>
      </c>
      <c r="G2656" s="52">
        <f>F2656*(1-$B$15)*(1-(IF(ISERROR(VLOOKUP(A2656,'[2]BASE OFERTAS'!$A$2:$D$800,4,FALSE)),"0 ",VLOOKUP(A2656,'[2]BASE OFERTAS'!$A$2:$D$800,4,FALSE))))</f>
        <v>5203.49</v>
      </c>
      <c r="H2656" s="43"/>
      <c r="I2656" s="44">
        <f t="shared" si="83"/>
        <v>0</v>
      </c>
    </row>
    <row r="2657" spans="1:9" x14ac:dyDescent="0.2">
      <c r="A2657" s="53" t="str">
        <f t="shared" si="82"/>
        <v>MAXMECHA A/RAPIDO</v>
      </c>
      <c r="B2657" s="41" t="str">
        <f>'[1]87-20-0'!B2641</f>
        <v>MAR1225M</v>
      </c>
      <c r="C2657" s="41" t="str">
        <f>VLOOKUP(B2657,'[1]87-20-0'!$B$2:$G$10000, 3,0)</f>
        <v>MECHA A/RAPIDO 12,25</v>
      </c>
      <c r="D2657" s="41" t="str">
        <f>VLOOKUP(B2657,'[1]87-20-0'!$B$2:$G$10000, 4,0)</f>
        <v>MAX</v>
      </c>
      <c r="E2657" s="41" t="str">
        <f>VLOOKUP(B2657,'[1]87-20-0'!$B$2:$G$10000, 5,0)</f>
        <v>MECHA A/RAPIDO</v>
      </c>
      <c r="F2657" s="42">
        <f>VLOOKUP(B2657,'[1]87-20-0'!$B$2:$G$10000, 6,0)</f>
        <v>7801.2</v>
      </c>
      <c r="G2657" s="52">
        <f>F2657*(1-$B$15)*(1-(IF(ISERROR(VLOOKUP(A2657,'[2]BASE OFERTAS'!$A$2:$D$800,4,FALSE)),"0 ",VLOOKUP(A2657,'[2]BASE OFERTAS'!$A$2:$D$800,4,FALSE))))</f>
        <v>7801.2</v>
      </c>
      <c r="H2657" s="43"/>
      <c r="I2657" s="44">
        <f t="shared" si="83"/>
        <v>0</v>
      </c>
    </row>
    <row r="2658" spans="1:9" x14ac:dyDescent="0.2">
      <c r="A2658" s="53" t="str">
        <f t="shared" si="82"/>
        <v>MAXMECHA A/RAPIDO</v>
      </c>
      <c r="B2658" s="41" t="str">
        <f>'[1]87-20-0'!B2642</f>
        <v>MAR1250M</v>
      </c>
      <c r="C2658" s="41" t="str">
        <f>VLOOKUP(B2658,'[1]87-20-0'!$B$2:$G$10000, 3,0)</f>
        <v>MECHA A/RAPIDO 12,50</v>
      </c>
      <c r="D2658" s="41" t="str">
        <f>VLOOKUP(B2658,'[1]87-20-0'!$B$2:$G$10000, 4,0)</f>
        <v>MAX</v>
      </c>
      <c r="E2658" s="41" t="str">
        <f>VLOOKUP(B2658,'[1]87-20-0'!$B$2:$G$10000, 5,0)</f>
        <v>MECHA A/RAPIDO</v>
      </c>
      <c r="F2658" s="42">
        <f>VLOOKUP(B2658,'[1]87-20-0'!$B$2:$G$10000, 6,0)</f>
        <v>7801.2</v>
      </c>
      <c r="G2658" s="52">
        <f>F2658*(1-$B$15)*(1-(IF(ISERROR(VLOOKUP(A2658,'[2]BASE OFERTAS'!$A$2:$D$800,4,FALSE)),"0 ",VLOOKUP(A2658,'[2]BASE OFERTAS'!$A$2:$D$800,4,FALSE))))</f>
        <v>7801.2</v>
      </c>
      <c r="H2658" s="43"/>
      <c r="I2658" s="44">
        <f t="shared" si="83"/>
        <v>0</v>
      </c>
    </row>
    <row r="2659" spans="1:9" x14ac:dyDescent="0.2">
      <c r="A2659" s="53" t="str">
        <f t="shared" si="82"/>
        <v>MAXMECHA A/RAPIDO</v>
      </c>
      <c r="B2659" s="41" t="str">
        <f>'[1]87-20-0'!B2643</f>
        <v>MAR1275M</v>
      </c>
      <c r="C2659" s="41" t="str">
        <f>VLOOKUP(B2659,'[1]87-20-0'!$B$2:$G$10000, 3,0)</f>
        <v>MECHA A/RAPIDO 12,75</v>
      </c>
      <c r="D2659" s="41" t="str">
        <f>VLOOKUP(B2659,'[1]87-20-0'!$B$2:$G$10000, 4,0)</f>
        <v>MAX</v>
      </c>
      <c r="E2659" s="41" t="str">
        <f>VLOOKUP(B2659,'[1]87-20-0'!$B$2:$G$10000, 5,0)</f>
        <v>MECHA A/RAPIDO</v>
      </c>
      <c r="F2659" s="42">
        <f>VLOOKUP(B2659,'[1]87-20-0'!$B$2:$G$10000, 6,0)</f>
        <v>14549.66</v>
      </c>
      <c r="G2659" s="52">
        <f>F2659*(1-$B$15)*(1-(IF(ISERROR(VLOOKUP(A2659,'[2]BASE OFERTAS'!$A$2:$D$800,4,FALSE)),"0 ",VLOOKUP(A2659,'[2]BASE OFERTAS'!$A$2:$D$800,4,FALSE))))</f>
        <v>14549.66</v>
      </c>
      <c r="H2659" s="43"/>
      <c r="I2659" s="44">
        <f t="shared" si="83"/>
        <v>0</v>
      </c>
    </row>
    <row r="2660" spans="1:9" x14ac:dyDescent="0.2">
      <c r="A2660" s="53" t="str">
        <f t="shared" si="82"/>
        <v>MAXMECHA A/RAPIDO</v>
      </c>
      <c r="B2660" s="41" t="str">
        <f>'[1]87-20-0'!B2644</f>
        <v>MAR13M</v>
      </c>
      <c r="C2660" s="41" t="str">
        <f>VLOOKUP(B2660,'[1]87-20-0'!$B$2:$G$10000, 3,0)</f>
        <v>MECHA A/RAPIDO 13,00</v>
      </c>
      <c r="D2660" s="41" t="str">
        <f>VLOOKUP(B2660,'[1]87-20-0'!$B$2:$G$10000, 4,0)</f>
        <v>MAX</v>
      </c>
      <c r="E2660" s="41" t="str">
        <f>VLOOKUP(B2660,'[1]87-20-0'!$B$2:$G$10000, 5,0)</f>
        <v>MECHA A/RAPIDO</v>
      </c>
      <c r="F2660" s="42">
        <f>VLOOKUP(B2660,'[1]87-20-0'!$B$2:$G$10000, 6,0)</f>
        <v>14549.66</v>
      </c>
      <c r="G2660" s="52">
        <f>F2660*(1-$B$15)*(1-(IF(ISERROR(VLOOKUP(A2660,'[2]BASE OFERTAS'!$A$2:$D$800,4,FALSE)),"0 ",VLOOKUP(A2660,'[2]BASE OFERTAS'!$A$2:$D$800,4,FALSE))))</f>
        <v>14549.66</v>
      </c>
      <c r="H2660" s="43"/>
      <c r="I2660" s="44">
        <f t="shared" si="83"/>
        <v>0</v>
      </c>
    </row>
    <row r="2661" spans="1:9" x14ac:dyDescent="0.2">
      <c r="A2661" s="53" t="str">
        <f t="shared" si="82"/>
        <v>EZETAMECHA A/RAPIDO</v>
      </c>
      <c r="B2661" s="41" t="str">
        <f>'[1]87-20-0'!B2645</f>
        <v>MAR1325</v>
      </c>
      <c r="C2661" s="41" t="str">
        <f>VLOOKUP(B2661,'[1]87-20-0'!$B$2:$G$10000, 3,0)</f>
        <v>MECHA A/RAPIDO 13,25</v>
      </c>
      <c r="D2661" s="41" t="str">
        <f>VLOOKUP(B2661,'[1]87-20-0'!$B$2:$G$10000, 4,0)</f>
        <v>EZETA</v>
      </c>
      <c r="E2661" s="41" t="str">
        <f>VLOOKUP(B2661,'[1]87-20-0'!$B$2:$G$10000, 5,0)</f>
        <v>MECHA A/RAPIDO</v>
      </c>
      <c r="F2661" s="42">
        <f>VLOOKUP(B2661,'[1]87-20-0'!$B$2:$G$10000, 6,0)</f>
        <v>21211.1</v>
      </c>
      <c r="G2661" s="52">
        <f>F2661*(1-$B$15)*(1-(IF(ISERROR(VLOOKUP(A2661,'[2]BASE OFERTAS'!$A$2:$D$800,4,FALSE)),"0 ",VLOOKUP(A2661,'[2]BASE OFERTAS'!$A$2:$D$800,4,FALSE))))</f>
        <v>21211.1</v>
      </c>
      <c r="H2661" s="43"/>
      <c r="I2661" s="44">
        <f t="shared" si="83"/>
        <v>0</v>
      </c>
    </row>
    <row r="2662" spans="1:9" x14ac:dyDescent="0.2">
      <c r="A2662" s="53" t="str">
        <f t="shared" si="82"/>
        <v>EZETAMECHA A/RAPIDO</v>
      </c>
      <c r="B2662" s="41" t="str">
        <f>'[1]87-20-0'!B2646</f>
        <v>MAR1350</v>
      </c>
      <c r="C2662" s="41" t="str">
        <f>VLOOKUP(B2662,'[1]87-20-0'!$B$2:$G$10000, 3,0)</f>
        <v>MECHA A/RAPIDO 13,50</v>
      </c>
      <c r="D2662" s="41" t="str">
        <f>VLOOKUP(B2662,'[1]87-20-0'!$B$2:$G$10000, 4,0)</f>
        <v>EZETA</v>
      </c>
      <c r="E2662" s="41" t="str">
        <f>VLOOKUP(B2662,'[1]87-20-0'!$B$2:$G$10000, 5,0)</f>
        <v>MECHA A/RAPIDO</v>
      </c>
      <c r="F2662" s="42">
        <f>VLOOKUP(B2662,'[1]87-20-0'!$B$2:$G$10000, 6,0)</f>
        <v>21944.97</v>
      </c>
      <c r="G2662" s="52">
        <f>F2662*(1-$B$15)*(1-(IF(ISERROR(VLOOKUP(A2662,'[2]BASE OFERTAS'!$A$2:$D$800,4,FALSE)),"0 ",VLOOKUP(A2662,'[2]BASE OFERTAS'!$A$2:$D$800,4,FALSE))))</f>
        <v>21944.97</v>
      </c>
      <c r="H2662" s="43"/>
      <c r="I2662" s="44">
        <f t="shared" si="83"/>
        <v>0</v>
      </c>
    </row>
    <row r="2663" spans="1:9" x14ac:dyDescent="0.2">
      <c r="A2663" s="53" t="str">
        <f t="shared" si="82"/>
        <v>EZETAMECHA A/RAPIDO</v>
      </c>
      <c r="B2663" s="41" t="str">
        <f>'[1]87-20-0'!B2647</f>
        <v>MAR1375</v>
      </c>
      <c r="C2663" s="41" t="str">
        <f>VLOOKUP(B2663,'[1]87-20-0'!$B$2:$G$10000, 3,0)</f>
        <v>MECHA A/RAPIDO 13,75</v>
      </c>
      <c r="D2663" s="41" t="str">
        <f>VLOOKUP(B2663,'[1]87-20-0'!$B$2:$G$10000, 4,0)</f>
        <v>EZETA</v>
      </c>
      <c r="E2663" s="41" t="str">
        <f>VLOOKUP(B2663,'[1]87-20-0'!$B$2:$G$10000, 5,0)</f>
        <v>MECHA A/RAPIDO</v>
      </c>
      <c r="F2663" s="42">
        <f>VLOOKUP(B2663,'[1]87-20-0'!$B$2:$G$10000, 6,0)</f>
        <v>22775.439999999999</v>
      </c>
      <c r="G2663" s="52">
        <f>F2663*(1-$B$15)*(1-(IF(ISERROR(VLOOKUP(A2663,'[2]BASE OFERTAS'!$A$2:$D$800,4,FALSE)),"0 ",VLOOKUP(A2663,'[2]BASE OFERTAS'!$A$2:$D$800,4,FALSE))))</f>
        <v>22775.439999999999</v>
      </c>
      <c r="H2663" s="43"/>
      <c r="I2663" s="44">
        <f t="shared" si="83"/>
        <v>0</v>
      </c>
    </row>
    <row r="2664" spans="1:9" x14ac:dyDescent="0.2">
      <c r="A2664" s="53" t="str">
        <f t="shared" si="82"/>
        <v>MAXMECHA A/RAPIDO</v>
      </c>
      <c r="B2664" s="41" t="str">
        <f>'[1]87-20-0'!B2648</f>
        <v>MAR14M</v>
      </c>
      <c r="C2664" s="41" t="str">
        <f>VLOOKUP(B2664,'[1]87-20-0'!$B$2:$G$10000, 3,0)</f>
        <v>MECHA A/RAPIDO 14,00</v>
      </c>
      <c r="D2664" s="41" t="str">
        <f>VLOOKUP(B2664,'[1]87-20-0'!$B$2:$G$10000, 4,0)</f>
        <v>MAX</v>
      </c>
      <c r="E2664" s="41" t="str">
        <f>VLOOKUP(B2664,'[1]87-20-0'!$B$2:$G$10000, 5,0)</f>
        <v>MECHA A/RAPIDO</v>
      </c>
      <c r="F2664" s="42">
        <f>VLOOKUP(B2664,'[1]87-20-0'!$B$2:$G$10000, 6,0)</f>
        <v>15995.4</v>
      </c>
      <c r="G2664" s="52">
        <f>F2664*(1-$B$15)*(1-(IF(ISERROR(VLOOKUP(A2664,'[2]BASE OFERTAS'!$A$2:$D$800,4,FALSE)),"0 ",VLOOKUP(A2664,'[2]BASE OFERTAS'!$A$2:$D$800,4,FALSE))))</f>
        <v>15995.4</v>
      </c>
      <c r="H2664" s="43"/>
      <c r="I2664" s="44">
        <f t="shared" si="83"/>
        <v>0</v>
      </c>
    </row>
    <row r="2665" spans="1:9" x14ac:dyDescent="0.2">
      <c r="A2665" s="53" t="str">
        <f t="shared" si="82"/>
        <v>EZETAMECHA A/RAPIDO</v>
      </c>
      <c r="B2665" s="41" t="str">
        <f>'[1]87-20-0'!B2649</f>
        <v>MAR14</v>
      </c>
      <c r="C2665" s="41" t="str">
        <f>VLOOKUP(B2665,'[1]87-20-0'!$B$2:$G$10000, 3,0)</f>
        <v>MECHA A/RAPIDO 14,00</v>
      </c>
      <c r="D2665" s="41" t="str">
        <f>VLOOKUP(B2665,'[1]87-20-0'!$B$2:$G$10000, 4,0)</f>
        <v>EZETA</v>
      </c>
      <c r="E2665" s="41" t="str">
        <f>VLOOKUP(B2665,'[1]87-20-0'!$B$2:$G$10000, 5,0)</f>
        <v>MECHA A/RAPIDO</v>
      </c>
      <c r="F2665" s="42">
        <f>VLOOKUP(B2665,'[1]87-20-0'!$B$2:$G$10000, 6,0)</f>
        <v>22954.9</v>
      </c>
      <c r="G2665" s="52">
        <f>F2665*(1-$B$15)*(1-(IF(ISERROR(VLOOKUP(A2665,'[2]BASE OFERTAS'!$A$2:$D$800,4,FALSE)),"0 ",VLOOKUP(A2665,'[2]BASE OFERTAS'!$A$2:$D$800,4,FALSE))))</f>
        <v>22954.9</v>
      </c>
      <c r="H2665" s="43"/>
      <c r="I2665" s="44">
        <f t="shared" si="83"/>
        <v>0</v>
      </c>
    </row>
    <row r="2666" spans="1:9" x14ac:dyDescent="0.2">
      <c r="A2666" s="53" t="str">
        <f t="shared" si="82"/>
        <v>EZETAMECHA A/RAPIDO</v>
      </c>
      <c r="B2666" s="41" t="str">
        <f>'[1]87-20-0'!B2650</f>
        <v>MAR1425</v>
      </c>
      <c r="C2666" s="41" t="str">
        <f>VLOOKUP(B2666,'[1]87-20-0'!$B$2:$G$10000, 3,0)</f>
        <v>MECHA A/RAPIDO 14,25</v>
      </c>
      <c r="D2666" s="41" t="str">
        <f>VLOOKUP(B2666,'[1]87-20-0'!$B$2:$G$10000, 4,0)</f>
        <v>EZETA</v>
      </c>
      <c r="E2666" s="41" t="str">
        <f>VLOOKUP(B2666,'[1]87-20-0'!$B$2:$G$10000, 5,0)</f>
        <v>MECHA A/RAPIDO</v>
      </c>
      <c r="F2666" s="42">
        <f>VLOOKUP(B2666,'[1]87-20-0'!$B$2:$G$10000, 6,0)</f>
        <v>23588.84</v>
      </c>
      <c r="G2666" s="52">
        <f>F2666*(1-$B$15)*(1-(IF(ISERROR(VLOOKUP(A2666,'[2]BASE OFERTAS'!$A$2:$D$800,4,FALSE)),"0 ",VLOOKUP(A2666,'[2]BASE OFERTAS'!$A$2:$D$800,4,FALSE))))</f>
        <v>23588.84</v>
      </c>
      <c r="H2666" s="43"/>
      <c r="I2666" s="44">
        <f t="shared" si="83"/>
        <v>0</v>
      </c>
    </row>
    <row r="2667" spans="1:9" x14ac:dyDescent="0.2">
      <c r="A2667" s="53" t="str">
        <f t="shared" si="82"/>
        <v>EZETAMECHA A/RAPIDO</v>
      </c>
      <c r="B2667" s="41" t="str">
        <f>'[1]87-20-0'!B2651</f>
        <v>MAR1450</v>
      </c>
      <c r="C2667" s="41" t="str">
        <f>VLOOKUP(B2667,'[1]87-20-0'!$B$2:$G$10000, 3,0)</f>
        <v>MECHA A/RAPIDO 14,50</v>
      </c>
      <c r="D2667" s="41" t="str">
        <f>VLOOKUP(B2667,'[1]87-20-0'!$B$2:$G$10000, 4,0)</f>
        <v>EZETA</v>
      </c>
      <c r="E2667" s="41" t="str">
        <f>VLOOKUP(B2667,'[1]87-20-0'!$B$2:$G$10000, 5,0)</f>
        <v>MECHA A/RAPIDO</v>
      </c>
      <c r="F2667" s="42">
        <f>VLOOKUP(B2667,'[1]87-20-0'!$B$2:$G$10000, 6,0)</f>
        <v>24125.52</v>
      </c>
      <c r="G2667" s="52">
        <f>F2667*(1-$B$15)*(1-(IF(ISERROR(VLOOKUP(A2667,'[2]BASE OFERTAS'!$A$2:$D$800,4,FALSE)),"0 ",VLOOKUP(A2667,'[2]BASE OFERTAS'!$A$2:$D$800,4,FALSE))))</f>
        <v>24125.52</v>
      </c>
      <c r="H2667" s="43"/>
      <c r="I2667" s="44">
        <f t="shared" si="83"/>
        <v>0</v>
      </c>
    </row>
    <row r="2668" spans="1:9" x14ac:dyDescent="0.2">
      <c r="A2668" s="53" t="str">
        <f t="shared" si="82"/>
        <v>EZETAMECHA A/RAPIDO</v>
      </c>
      <c r="B2668" s="41" t="str">
        <f>'[1]87-20-0'!B2652</f>
        <v>MAR1475</v>
      </c>
      <c r="C2668" s="41" t="str">
        <f>VLOOKUP(B2668,'[1]87-20-0'!$B$2:$G$10000, 3,0)</f>
        <v>MECHA A/RAPIDO 14,75</v>
      </c>
      <c r="D2668" s="41" t="str">
        <f>VLOOKUP(B2668,'[1]87-20-0'!$B$2:$G$10000, 4,0)</f>
        <v>EZETA</v>
      </c>
      <c r="E2668" s="41" t="str">
        <f>VLOOKUP(B2668,'[1]87-20-0'!$B$2:$G$10000, 5,0)</f>
        <v>MECHA A/RAPIDO</v>
      </c>
      <c r="F2668" s="42">
        <f>VLOOKUP(B2668,'[1]87-20-0'!$B$2:$G$10000, 6,0)</f>
        <v>25442.35</v>
      </c>
      <c r="G2668" s="52">
        <f>F2668*(1-$B$15)*(1-(IF(ISERROR(VLOOKUP(A2668,'[2]BASE OFERTAS'!$A$2:$D$800,4,FALSE)),"0 ",VLOOKUP(A2668,'[2]BASE OFERTAS'!$A$2:$D$800,4,FALSE))))</f>
        <v>25442.35</v>
      </c>
      <c r="H2668" s="43"/>
      <c r="I2668" s="44">
        <f t="shared" si="83"/>
        <v>0</v>
      </c>
    </row>
    <row r="2669" spans="1:9" x14ac:dyDescent="0.2">
      <c r="A2669" s="53" t="str">
        <f t="shared" si="82"/>
        <v>MAXMECHA A/RAPIDO</v>
      </c>
      <c r="B2669" s="41" t="str">
        <f>'[1]87-20-0'!B2653</f>
        <v>MAR15M</v>
      </c>
      <c r="C2669" s="41" t="str">
        <f>VLOOKUP(B2669,'[1]87-20-0'!$B$2:$G$10000, 3,0)</f>
        <v>MECHA A/RAPIDO 15,00</v>
      </c>
      <c r="D2669" s="41" t="str">
        <f>VLOOKUP(B2669,'[1]87-20-0'!$B$2:$G$10000, 4,0)</f>
        <v>MAX</v>
      </c>
      <c r="E2669" s="41" t="str">
        <f>VLOOKUP(B2669,'[1]87-20-0'!$B$2:$G$10000, 5,0)</f>
        <v>MECHA A/RAPIDO</v>
      </c>
      <c r="F2669" s="42">
        <f>VLOOKUP(B2669,'[1]87-20-0'!$B$2:$G$10000, 6,0)</f>
        <v>17506.41</v>
      </c>
      <c r="G2669" s="52">
        <f>F2669*(1-$B$15)*(1-(IF(ISERROR(VLOOKUP(A2669,'[2]BASE OFERTAS'!$A$2:$D$800,4,FALSE)),"0 ",VLOOKUP(A2669,'[2]BASE OFERTAS'!$A$2:$D$800,4,FALSE))))</f>
        <v>17506.41</v>
      </c>
      <c r="H2669" s="43"/>
      <c r="I2669" s="44">
        <f t="shared" si="83"/>
        <v>0</v>
      </c>
    </row>
    <row r="2670" spans="1:9" x14ac:dyDescent="0.2">
      <c r="A2670" s="53" t="str">
        <f t="shared" si="82"/>
        <v>EZETAMECHA A/RAPIDO</v>
      </c>
      <c r="B2670" s="41" t="str">
        <f>'[1]87-20-0'!B2654</f>
        <v>MAR15</v>
      </c>
      <c r="C2670" s="41" t="str">
        <f>VLOOKUP(B2670,'[1]87-20-0'!$B$2:$G$10000, 3,0)</f>
        <v>MECHA A/RAPIDO 15,00</v>
      </c>
      <c r="D2670" s="41" t="str">
        <f>VLOOKUP(B2670,'[1]87-20-0'!$B$2:$G$10000, 4,0)</f>
        <v>EZETA</v>
      </c>
      <c r="E2670" s="41" t="str">
        <f>VLOOKUP(B2670,'[1]87-20-0'!$B$2:$G$10000, 5,0)</f>
        <v>MECHA A/RAPIDO</v>
      </c>
      <c r="F2670" s="42">
        <f>VLOOKUP(B2670,'[1]87-20-0'!$B$2:$G$10000, 6,0)</f>
        <v>26404.400000000001</v>
      </c>
      <c r="G2670" s="52">
        <f>F2670*(1-$B$15)*(1-(IF(ISERROR(VLOOKUP(A2670,'[2]BASE OFERTAS'!$A$2:$D$800,4,FALSE)),"0 ",VLOOKUP(A2670,'[2]BASE OFERTAS'!$A$2:$D$800,4,FALSE))))</f>
        <v>26404.400000000001</v>
      </c>
      <c r="H2670" s="43"/>
      <c r="I2670" s="44">
        <f t="shared" si="83"/>
        <v>0</v>
      </c>
    </row>
    <row r="2671" spans="1:9" x14ac:dyDescent="0.2">
      <c r="A2671" s="53" t="str">
        <f t="shared" si="82"/>
        <v>EZETAMECHA A/RAPIDO</v>
      </c>
      <c r="B2671" s="41" t="str">
        <f>'[1]87-20-0'!B2655</f>
        <v>MAR1525</v>
      </c>
      <c r="C2671" s="41" t="str">
        <f>VLOOKUP(B2671,'[1]87-20-0'!$B$2:$G$10000, 3,0)</f>
        <v>MECHA A/RAPIDO 15,25</v>
      </c>
      <c r="D2671" s="41" t="str">
        <f>VLOOKUP(B2671,'[1]87-20-0'!$B$2:$G$10000, 4,0)</f>
        <v>EZETA</v>
      </c>
      <c r="E2671" s="41" t="str">
        <f>VLOOKUP(B2671,'[1]87-20-0'!$B$2:$G$10000, 5,0)</f>
        <v>MECHA A/RAPIDO</v>
      </c>
      <c r="F2671" s="42">
        <f>VLOOKUP(B2671,'[1]87-20-0'!$B$2:$G$10000, 6,0)</f>
        <v>27445.63</v>
      </c>
      <c r="G2671" s="52">
        <f>F2671*(1-$B$15)*(1-(IF(ISERROR(VLOOKUP(A2671,'[2]BASE OFERTAS'!$A$2:$D$800,4,FALSE)),"0 ",VLOOKUP(A2671,'[2]BASE OFERTAS'!$A$2:$D$800,4,FALSE))))</f>
        <v>27445.63</v>
      </c>
      <c r="H2671" s="43"/>
      <c r="I2671" s="44">
        <f t="shared" si="83"/>
        <v>0</v>
      </c>
    </row>
    <row r="2672" spans="1:9" x14ac:dyDescent="0.2">
      <c r="A2672" s="53" t="str">
        <f t="shared" si="82"/>
        <v>EZETAMECHA A/RAPIDO</v>
      </c>
      <c r="B2672" s="41" t="str">
        <f>'[1]87-20-0'!B2656</f>
        <v>MAR1550</v>
      </c>
      <c r="C2672" s="41" t="str">
        <f>VLOOKUP(B2672,'[1]87-20-0'!$B$2:$G$10000, 3,0)</f>
        <v>MECHA A/RAPIDO 15,50</v>
      </c>
      <c r="D2672" s="41" t="str">
        <f>VLOOKUP(B2672,'[1]87-20-0'!$B$2:$G$10000, 4,0)</f>
        <v>EZETA</v>
      </c>
      <c r="E2672" s="41" t="str">
        <f>VLOOKUP(B2672,'[1]87-20-0'!$B$2:$G$10000, 5,0)</f>
        <v>MECHA A/RAPIDO</v>
      </c>
      <c r="F2672" s="42">
        <f>VLOOKUP(B2672,'[1]87-20-0'!$B$2:$G$10000, 6,0)</f>
        <v>29026.639999999999</v>
      </c>
      <c r="G2672" s="52">
        <f>F2672*(1-$B$15)*(1-(IF(ISERROR(VLOOKUP(A2672,'[2]BASE OFERTAS'!$A$2:$D$800,4,FALSE)),"0 ",VLOOKUP(A2672,'[2]BASE OFERTAS'!$A$2:$D$800,4,FALSE))))</f>
        <v>29026.639999999999</v>
      </c>
      <c r="H2672" s="43"/>
      <c r="I2672" s="44">
        <f t="shared" si="83"/>
        <v>0</v>
      </c>
    </row>
    <row r="2673" spans="1:9" x14ac:dyDescent="0.2">
      <c r="A2673" s="53" t="str">
        <f t="shared" si="82"/>
        <v>EZETAMECHA A/RAPIDO</v>
      </c>
      <c r="B2673" s="41" t="str">
        <f>'[1]87-20-0'!B2657</f>
        <v>MAR1575</v>
      </c>
      <c r="C2673" s="41" t="str">
        <f>VLOOKUP(B2673,'[1]87-20-0'!$B$2:$G$10000, 3,0)</f>
        <v>MECHA A/RAPIDO 15,75</v>
      </c>
      <c r="D2673" s="41" t="str">
        <f>VLOOKUP(B2673,'[1]87-20-0'!$B$2:$G$10000, 4,0)</f>
        <v>EZETA</v>
      </c>
      <c r="E2673" s="41" t="str">
        <f>VLOOKUP(B2673,'[1]87-20-0'!$B$2:$G$10000, 5,0)</f>
        <v>MECHA A/RAPIDO</v>
      </c>
      <c r="F2673" s="42">
        <f>VLOOKUP(B2673,'[1]87-20-0'!$B$2:$G$10000, 6,0)</f>
        <v>31074.52</v>
      </c>
      <c r="G2673" s="52">
        <f>F2673*(1-$B$15)*(1-(IF(ISERROR(VLOOKUP(A2673,'[2]BASE OFERTAS'!$A$2:$D$800,4,FALSE)),"0 ",VLOOKUP(A2673,'[2]BASE OFERTAS'!$A$2:$D$800,4,FALSE))))</f>
        <v>31074.52</v>
      </c>
      <c r="H2673" s="43"/>
      <c r="I2673" s="44">
        <f t="shared" si="83"/>
        <v>0</v>
      </c>
    </row>
    <row r="2674" spans="1:9" x14ac:dyDescent="0.2">
      <c r="A2674" s="53" t="str">
        <f t="shared" si="82"/>
        <v>EZETAMECHA A/RAPIDO</v>
      </c>
      <c r="B2674" s="41" t="str">
        <f>'[1]87-20-0'!B2658</f>
        <v>MAR16</v>
      </c>
      <c r="C2674" s="41" t="str">
        <f>VLOOKUP(B2674,'[1]87-20-0'!$B$2:$G$10000, 3,0)</f>
        <v>MECHA A/RAPIDO 16,00</v>
      </c>
      <c r="D2674" s="41" t="str">
        <f>VLOOKUP(B2674,'[1]87-20-0'!$B$2:$G$10000, 4,0)</f>
        <v>EZETA</v>
      </c>
      <c r="E2674" s="41" t="str">
        <f>VLOOKUP(B2674,'[1]87-20-0'!$B$2:$G$10000, 5,0)</f>
        <v>MECHA A/RAPIDO</v>
      </c>
      <c r="F2674" s="42">
        <f>VLOOKUP(B2674,'[1]87-20-0'!$B$2:$G$10000, 6,0)</f>
        <v>32925.870000000003</v>
      </c>
      <c r="G2674" s="52">
        <f>F2674*(1-$B$15)*(1-(IF(ISERROR(VLOOKUP(A2674,'[2]BASE OFERTAS'!$A$2:$D$800,4,FALSE)),"0 ",VLOOKUP(A2674,'[2]BASE OFERTAS'!$A$2:$D$800,4,FALSE))))</f>
        <v>32925.870000000003</v>
      </c>
      <c r="H2674" s="43"/>
      <c r="I2674" s="44">
        <f t="shared" si="83"/>
        <v>0</v>
      </c>
    </row>
    <row r="2675" spans="1:9" x14ac:dyDescent="0.2">
      <c r="A2675" s="53" t="str">
        <f t="shared" si="82"/>
        <v>MAXMECHA A/RAPIDO</v>
      </c>
      <c r="B2675" s="41" t="str">
        <f>'[1]87-20-0'!B2659</f>
        <v>MAR16M</v>
      </c>
      <c r="C2675" s="41" t="str">
        <f>VLOOKUP(B2675,'[1]87-20-0'!$B$2:$G$10000, 3,0)</f>
        <v>MECHA A/RAPIDO 16,00</v>
      </c>
      <c r="D2675" s="41" t="str">
        <f>VLOOKUP(B2675,'[1]87-20-0'!$B$2:$G$10000, 4,0)</f>
        <v>MAX</v>
      </c>
      <c r="E2675" s="41" t="str">
        <f>VLOOKUP(B2675,'[1]87-20-0'!$B$2:$G$10000, 5,0)</f>
        <v>MECHA A/RAPIDO</v>
      </c>
      <c r="F2675" s="42">
        <f>VLOOKUP(B2675,'[1]87-20-0'!$B$2:$G$10000, 6,0)</f>
        <v>21830.28</v>
      </c>
      <c r="G2675" s="52">
        <f>F2675*(1-$B$15)*(1-(IF(ISERROR(VLOOKUP(A2675,'[2]BASE OFERTAS'!$A$2:$D$800,4,FALSE)),"0 ",VLOOKUP(A2675,'[2]BASE OFERTAS'!$A$2:$D$800,4,FALSE))))</f>
        <v>21830.28</v>
      </c>
      <c r="H2675" s="43"/>
      <c r="I2675" s="44">
        <f t="shared" si="83"/>
        <v>0</v>
      </c>
    </row>
    <row r="2676" spans="1:9" x14ac:dyDescent="0.2">
      <c r="A2676" s="53" t="str">
        <f t="shared" si="82"/>
        <v>EZETAMECHA A/RAPIDO</v>
      </c>
      <c r="B2676" s="41" t="str">
        <f>'[1]87-20-0'!B2660</f>
        <v>MAR1625</v>
      </c>
      <c r="C2676" s="41" t="str">
        <f>VLOOKUP(B2676,'[1]87-20-0'!$B$2:$G$10000, 3,0)</f>
        <v>MECHA A/RAPIDO 16,25</v>
      </c>
      <c r="D2676" s="41" t="str">
        <f>VLOOKUP(B2676,'[1]87-20-0'!$B$2:$G$10000, 4,0)</f>
        <v>EZETA</v>
      </c>
      <c r="E2676" s="41" t="str">
        <f>VLOOKUP(B2676,'[1]87-20-0'!$B$2:$G$10000, 5,0)</f>
        <v>MECHA A/RAPIDO</v>
      </c>
      <c r="F2676" s="42">
        <f>VLOOKUP(B2676,'[1]87-20-0'!$B$2:$G$10000, 6,0)</f>
        <v>34561.14</v>
      </c>
      <c r="G2676" s="52">
        <f>F2676*(1-$B$15)*(1-(IF(ISERROR(VLOOKUP(A2676,'[2]BASE OFERTAS'!$A$2:$D$800,4,FALSE)),"0 ",VLOOKUP(A2676,'[2]BASE OFERTAS'!$A$2:$D$800,4,FALSE))))</f>
        <v>34561.14</v>
      </c>
      <c r="H2676" s="43"/>
      <c r="I2676" s="44">
        <f t="shared" si="83"/>
        <v>0</v>
      </c>
    </row>
    <row r="2677" spans="1:9" x14ac:dyDescent="0.2">
      <c r="A2677" s="53" t="str">
        <f t="shared" si="82"/>
        <v>EZETAMECHA A/RAPIDO</v>
      </c>
      <c r="B2677" s="41" t="str">
        <f>'[1]87-20-0'!B2661</f>
        <v>MAR1650</v>
      </c>
      <c r="C2677" s="41" t="str">
        <f>VLOOKUP(B2677,'[1]87-20-0'!$B$2:$G$10000, 3,0)</f>
        <v>MECHA A/RAPIDO 16,50</v>
      </c>
      <c r="D2677" s="41" t="str">
        <f>VLOOKUP(B2677,'[1]87-20-0'!$B$2:$G$10000, 4,0)</f>
        <v>EZETA</v>
      </c>
      <c r="E2677" s="41" t="str">
        <f>VLOOKUP(B2677,'[1]87-20-0'!$B$2:$G$10000, 5,0)</f>
        <v>MECHA A/RAPIDO</v>
      </c>
      <c r="F2677" s="42">
        <f>VLOOKUP(B2677,'[1]87-20-0'!$B$2:$G$10000, 6,0)</f>
        <v>35598.800000000003</v>
      </c>
      <c r="G2677" s="52">
        <f>F2677*(1-$B$15)*(1-(IF(ISERROR(VLOOKUP(A2677,'[2]BASE OFERTAS'!$A$2:$D$800,4,FALSE)),"0 ",VLOOKUP(A2677,'[2]BASE OFERTAS'!$A$2:$D$800,4,FALSE))))</f>
        <v>35598.800000000003</v>
      </c>
      <c r="H2677" s="43"/>
      <c r="I2677" s="44">
        <f t="shared" si="83"/>
        <v>0</v>
      </c>
    </row>
    <row r="2678" spans="1:9" x14ac:dyDescent="0.2">
      <c r="A2678" s="53" t="str">
        <f t="shared" si="82"/>
        <v>EZETAMECHA A/RAPIDO</v>
      </c>
      <c r="B2678" s="41" t="str">
        <f>'[1]87-20-0'!B2662</f>
        <v>MAR1675</v>
      </c>
      <c r="C2678" s="41" t="str">
        <f>VLOOKUP(B2678,'[1]87-20-0'!$B$2:$G$10000, 3,0)</f>
        <v>MECHA A/RAPIDO 16,75</v>
      </c>
      <c r="D2678" s="41" t="str">
        <f>VLOOKUP(B2678,'[1]87-20-0'!$B$2:$G$10000, 4,0)</f>
        <v>EZETA</v>
      </c>
      <c r="E2678" s="41" t="str">
        <f>VLOOKUP(B2678,'[1]87-20-0'!$B$2:$G$10000, 5,0)</f>
        <v>MECHA A/RAPIDO</v>
      </c>
      <c r="F2678" s="42">
        <f>VLOOKUP(B2678,'[1]87-20-0'!$B$2:$G$10000, 6,0)</f>
        <v>37300.28</v>
      </c>
      <c r="G2678" s="52">
        <f>F2678*(1-$B$15)*(1-(IF(ISERROR(VLOOKUP(A2678,'[2]BASE OFERTAS'!$A$2:$D$800,4,FALSE)),"0 ",VLOOKUP(A2678,'[2]BASE OFERTAS'!$A$2:$D$800,4,FALSE))))</f>
        <v>37300.28</v>
      </c>
      <c r="H2678" s="43"/>
      <c r="I2678" s="44">
        <f t="shared" si="83"/>
        <v>0</v>
      </c>
    </row>
    <row r="2679" spans="1:9" x14ac:dyDescent="0.2">
      <c r="A2679" s="53" t="str">
        <f t="shared" si="82"/>
        <v>EZETAMECHA A/RAPIDO</v>
      </c>
      <c r="B2679" s="41" t="str">
        <f>'[1]87-20-0'!B2663</f>
        <v>MAR17</v>
      </c>
      <c r="C2679" s="41" t="str">
        <f>VLOOKUP(B2679,'[1]87-20-0'!$B$2:$G$10000, 3,0)</f>
        <v>MECHA A/RAPIDO 17,00</v>
      </c>
      <c r="D2679" s="41" t="str">
        <f>VLOOKUP(B2679,'[1]87-20-0'!$B$2:$G$10000, 4,0)</f>
        <v>EZETA</v>
      </c>
      <c r="E2679" s="41" t="str">
        <f>VLOOKUP(B2679,'[1]87-20-0'!$B$2:$G$10000, 5,0)</f>
        <v>MECHA A/RAPIDO</v>
      </c>
      <c r="F2679" s="42">
        <f>VLOOKUP(B2679,'[1]87-20-0'!$B$2:$G$10000, 6,0)</f>
        <v>38381.040000000001</v>
      </c>
      <c r="G2679" s="52">
        <f>F2679*(1-$B$15)*(1-(IF(ISERROR(VLOOKUP(A2679,'[2]BASE OFERTAS'!$A$2:$D$800,4,FALSE)),"0 ",VLOOKUP(A2679,'[2]BASE OFERTAS'!$A$2:$D$800,4,FALSE))))</f>
        <v>38381.040000000001</v>
      </c>
      <c r="H2679" s="43"/>
      <c r="I2679" s="44">
        <f t="shared" si="83"/>
        <v>0</v>
      </c>
    </row>
    <row r="2680" spans="1:9" x14ac:dyDescent="0.2">
      <c r="A2680" s="53" t="str">
        <f t="shared" si="82"/>
        <v>EZETAMECHA A/RAPIDO</v>
      </c>
      <c r="B2680" s="41" t="str">
        <f>'[1]87-20-0'!B2664</f>
        <v>MAR1725</v>
      </c>
      <c r="C2680" s="41" t="str">
        <f>VLOOKUP(B2680,'[1]87-20-0'!$B$2:$G$10000, 3,0)</f>
        <v>MECHA A/RAPIDO 17,25</v>
      </c>
      <c r="D2680" s="41" t="str">
        <f>VLOOKUP(B2680,'[1]87-20-0'!$B$2:$G$10000, 4,0)</f>
        <v>EZETA</v>
      </c>
      <c r="E2680" s="41" t="str">
        <f>VLOOKUP(B2680,'[1]87-20-0'!$B$2:$G$10000, 5,0)</f>
        <v>MECHA A/RAPIDO</v>
      </c>
      <c r="F2680" s="42">
        <f>VLOOKUP(B2680,'[1]87-20-0'!$B$2:$G$10000, 6,0)</f>
        <v>41017.050000000003</v>
      </c>
      <c r="G2680" s="52">
        <f>F2680*(1-$B$15)*(1-(IF(ISERROR(VLOOKUP(A2680,'[2]BASE OFERTAS'!$A$2:$D$800,4,FALSE)),"0 ",VLOOKUP(A2680,'[2]BASE OFERTAS'!$A$2:$D$800,4,FALSE))))</f>
        <v>41017.050000000003</v>
      </c>
      <c r="H2680" s="43"/>
      <c r="I2680" s="44">
        <f t="shared" si="83"/>
        <v>0</v>
      </c>
    </row>
    <row r="2681" spans="1:9" x14ac:dyDescent="0.2">
      <c r="A2681" s="53" t="str">
        <f t="shared" si="82"/>
        <v>EZETAMECHA A/RAPIDO</v>
      </c>
      <c r="B2681" s="41" t="str">
        <f>'[1]87-20-0'!B2665</f>
        <v>MAR1750</v>
      </c>
      <c r="C2681" s="41" t="str">
        <f>VLOOKUP(B2681,'[1]87-20-0'!$B$2:$G$10000, 3,0)</f>
        <v>MECHA A/RAPIDO 17,50</v>
      </c>
      <c r="D2681" s="41" t="str">
        <f>VLOOKUP(B2681,'[1]87-20-0'!$B$2:$G$10000, 4,0)</f>
        <v>EZETA</v>
      </c>
      <c r="E2681" s="41" t="str">
        <f>VLOOKUP(B2681,'[1]87-20-0'!$B$2:$G$10000, 5,0)</f>
        <v>MECHA A/RAPIDO</v>
      </c>
      <c r="F2681" s="42">
        <f>VLOOKUP(B2681,'[1]87-20-0'!$B$2:$G$10000, 6,0)</f>
        <v>42312.19</v>
      </c>
      <c r="G2681" s="52">
        <f>F2681*(1-$B$15)*(1-(IF(ISERROR(VLOOKUP(A2681,'[2]BASE OFERTAS'!$A$2:$D$800,4,FALSE)),"0 ",VLOOKUP(A2681,'[2]BASE OFERTAS'!$A$2:$D$800,4,FALSE))))</f>
        <v>42312.19</v>
      </c>
      <c r="H2681" s="43"/>
      <c r="I2681" s="44">
        <f t="shared" si="83"/>
        <v>0</v>
      </c>
    </row>
    <row r="2682" spans="1:9" x14ac:dyDescent="0.2">
      <c r="A2682" s="53" t="str">
        <f t="shared" si="82"/>
        <v>EZETAMECHA A/RAPIDO</v>
      </c>
      <c r="B2682" s="41" t="str">
        <f>'[1]87-20-0'!B2666</f>
        <v>MAR1775</v>
      </c>
      <c r="C2682" s="41" t="str">
        <f>VLOOKUP(B2682,'[1]87-20-0'!$B$2:$G$10000, 3,0)</f>
        <v>MECHA A/RAPIDO 17,75</v>
      </c>
      <c r="D2682" s="41" t="str">
        <f>VLOOKUP(B2682,'[1]87-20-0'!$B$2:$G$10000, 4,0)</f>
        <v>EZETA</v>
      </c>
      <c r="E2682" s="41" t="str">
        <f>VLOOKUP(B2682,'[1]87-20-0'!$B$2:$G$10000, 5,0)</f>
        <v>MECHA A/RAPIDO</v>
      </c>
      <c r="F2682" s="42">
        <f>VLOOKUP(B2682,'[1]87-20-0'!$B$2:$G$10000, 6,0)</f>
        <v>43037.67</v>
      </c>
      <c r="G2682" s="52">
        <f>F2682*(1-$B$15)*(1-(IF(ISERROR(VLOOKUP(A2682,'[2]BASE OFERTAS'!$A$2:$D$800,4,FALSE)),"0 ",VLOOKUP(A2682,'[2]BASE OFERTAS'!$A$2:$D$800,4,FALSE))))</f>
        <v>43037.67</v>
      </c>
      <c r="H2682" s="43"/>
      <c r="I2682" s="44">
        <f t="shared" si="83"/>
        <v>0</v>
      </c>
    </row>
    <row r="2683" spans="1:9" x14ac:dyDescent="0.2">
      <c r="A2683" s="53" t="str">
        <f t="shared" si="82"/>
        <v>EZETAMECHA A/RAPIDO</v>
      </c>
      <c r="B2683" s="41" t="str">
        <f>'[1]87-20-0'!B2667</f>
        <v>MAR18</v>
      </c>
      <c r="C2683" s="41" t="str">
        <f>VLOOKUP(B2683,'[1]87-20-0'!$B$2:$G$10000, 3,0)</f>
        <v>MECHA A/RAPIDO 18,00</v>
      </c>
      <c r="D2683" s="41" t="str">
        <f>VLOOKUP(B2683,'[1]87-20-0'!$B$2:$G$10000, 4,0)</f>
        <v>EZETA</v>
      </c>
      <c r="E2683" s="41" t="str">
        <f>VLOOKUP(B2683,'[1]87-20-0'!$B$2:$G$10000, 5,0)</f>
        <v>MECHA A/RAPIDO</v>
      </c>
      <c r="F2683" s="42">
        <f>VLOOKUP(B2683,'[1]87-20-0'!$B$2:$G$10000, 6,0)</f>
        <v>45121.01</v>
      </c>
      <c r="G2683" s="52">
        <f>F2683*(1-$B$15)*(1-(IF(ISERROR(VLOOKUP(A2683,'[2]BASE OFERTAS'!$A$2:$D$800,4,FALSE)),"0 ",VLOOKUP(A2683,'[2]BASE OFERTAS'!$A$2:$D$800,4,FALSE))))</f>
        <v>45121.01</v>
      </c>
      <c r="H2683" s="43"/>
      <c r="I2683" s="44">
        <f t="shared" si="83"/>
        <v>0</v>
      </c>
    </row>
    <row r="2684" spans="1:9" x14ac:dyDescent="0.2">
      <c r="A2684" s="53" t="str">
        <f t="shared" si="82"/>
        <v>EZETAMECHA A/RAPIDO</v>
      </c>
      <c r="B2684" s="41" t="str">
        <f>'[1]87-20-0'!B2668</f>
        <v>MAR1825</v>
      </c>
      <c r="C2684" s="41" t="str">
        <f>VLOOKUP(B2684,'[1]87-20-0'!$B$2:$G$10000, 3,0)</f>
        <v>MECHA A/RAPIDO 18,25</v>
      </c>
      <c r="D2684" s="41" t="str">
        <f>VLOOKUP(B2684,'[1]87-20-0'!$B$2:$G$10000, 4,0)</f>
        <v>EZETA</v>
      </c>
      <c r="E2684" s="41" t="str">
        <f>VLOOKUP(B2684,'[1]87-20-0'!$B$2:$G$10000, 5,0)</f>
        <v>MECHA A/RAPIDO</v>
      </c>
      <c r="F2684" s="42">
        <f>VLOOKUP(B2684,'[1]87-20-0'!$B$2:$G$10000, 6,0)</f>
        <v>48038.87</v>
      </c>
      <c r="G2684" s="52">
        <f>F2684*(1-$B$15)*(1-(IF(ISERROR(VLOOKUP(A2684,'[2]BASE OFERTAS'!$A$2:$D$800,4,FALSE)),"0 ",VLOOKUP(A2684,'[2]BASE OFERTAS'!$A$2:$D$800,4,FALSE))))</f>
        <v>48038.87</v>
      </c>
      <c r="H2684" s="43"/>
      <c r="I2684" s="44">
        <f t="shared" si="83"/>
        <v>0</v>
      </c>
    </row>
    <row r="2685" spans="1:9" x14ac:dyDescent="0.2">
      <c r="A2685" s="53" t="str">
        <f t="shared" si="82"/>
        <v>EZETAMECHA A/RAPIDO</v>
      </c>
      <c r="B2685" s="41" t="str">
        <f>'[1]87-20-0'!B2669</f>
        <v>MAR1850</v>
      </c>
      <c r="C2685" s="41" t="str">
        <f>VLOOKUP(B2685,'[1]87-20-0'!$B$2:$G$10000, 3,0)</f>
        <v>MECHA A/RAPIDO 18,50</v>
      </c>
      <c r="D2685" s="41" t="str">
        <f>VLOOKUP(B2685,'[1]87-20-0'!$B$2:$G$10000, 4,0)</f>
        <v>EZETA</v>
      </c>
      <c r="E2685" s="41" t="str">
        <f>VLOOKUP(B2685,'[1]87-20-0'!$B$2:$G$10000, 5,0)</f>
        <v>MECHA A/RAPIDO</v>
      </c>
      <c r="F2685" s="42">
        <f>VLOOKUP(B2685,'[1]87-20-0'!$B$2:$G$10000, 6,0)</f>
        <v>49335.64</v>
      </c>
      <c r="G2685" s="52">
        <f>F2685*(1-$B$15)*(1-(IF(ISERROR(VLOOKUP(A2685,'[2]BASE OFERTAS'!$A$2:$D$800,4,FALSE)),"0 ",VLOOKUP(A2685,'[2]BASE OFERTAS'!$A$2:$D$800,4,FALSE))))</f>
        <v>49335.64</v>
      </c>
      <c r="H2685" s="43"/>
      <c r="I2685" s="44">
        <f t="shared" si="83"/>
        <v>0</v>
      </c>
    </row>
    <row r="2686" spans="1:9" x14ac:dyDescent="0.2">
      <c r="A2686" s="53" t="str">
        <f t="shared" si="82"/>
        <v>EZETAMECHA A/RAPIDO</v>
      </c>
      <c r="B2686" s="41" t="str">
        <f>'[1]87-20-0'!B2670</f>
        <v>MAR1875</v>
      </c>
      <c r="C2686" s="41" t="str">
        <f>VLOOKUP(B2686,'[1]87-20-0'!$B$2:$G$10000, 3,0)</f>
        <v>MECHA A/RAPIDO 18,75</v>
      </c>
      <c r="D2686" s="41" t="str">
        <f>VLOOKUP(B2686,'[1]87-20-0'!$B$2:$G$10000, 4,0)</f>
        <v>EZETA</v>
      </c>
      <c r="E2686" s="41" t="str">
        <f>VLOOKUP(B2686,'[1]87-20-0'!$B$2:$G$10000, 5,0)</f>
        <v>MECHA A/RAPIDO</v>
      </c>
      <c r="F2686" s="42">
        <f>VLOOKUP(B2686,'[1]87-20-0'!$B$2:$G$10000, 6,0)</f>
        <v>51895.37</v>
      </c>
      <c r="G2686" s="52">
        <f>F2686*(1-$B$15)*(1-(IF(ISERROR(VLOOKUP(A2686,'[2]BASE OFERTAS'!$A$2:$D$800,4,FALSE)),"0 ",VLOOKUP(A2686,'[2]BASE OFERTAS'!$A$2:$D$800,4,FALSE))))</f>
        <v>51895.37</v>
      </c>
      <c r="H2686" s="43"/>
      <c r="I2686" s="44">
        <f t="shared" si="83"/>
        <v>0</v>
      </c>
    </row>
    <row r="2687" spans="1:9" x14ac:dyDescent="0.2">
      <c r="A2687" s="53" t="str">
        <f t="shared" si="82"/>
        <v>EZETAMECHA A/RAPIDO</v>
      </c>
      <c r="B2687" s="41" t="str">
        <f>'[1]87-20-0'!B2671</f>
        <v>MAR19</v>
      </c>
      <c r="C2687" s="41" t="str">
        <f>VLOOKUP(B2687,'[1]87-20-0'!$B$2:$G$10000, 3,0)</f>
        <v>MECHA A/RAPIDO 19,00</v>
      </c>
      <c r="D2687" s="41" t="str">
        <f>VLOOKUP(B2687,'[1]87-20-0'!$B$2:$G$10000, 4,0)</f>
        <v>EZETA</v>
      </c>
      <c r="E2687" s="41" t="str">
        <f>VLOOKUP(B2687,'[1]87-20-0'!$B$2:$G$10000, 5,0)</f>
        <v>MECHA A/RAPIDO</v>
      </c>
      <c r="F2687" s="42">
        <f>VLOOKUP(B2687,'[1]87-20-0'!$B$2:$G$10000, 6,0)</f>
        <v>53367.8</v>
      </c>
      <c r="G2687" s="52">
        <f>F2687*(1-$B$15)*(1-(IF(ISERROR(VLOOKUP(A2687,'[2]BASE OFERTAS'!$A$2:$D$800,4,FALSE)),"0 ",VLOOKUP(A2687,'[2]BASE OFERTAS'!$A$2:$D$800,4,FALSE))))</f>
        <v>53367.8</v>
      </c>
      <c r="H2687" s="43"/>
      <c r="I2687" s="44">
        <f t="shared" si="83"/>
        <v>0</v>
      </c>
    </row>
    <row r="2688" spans="1:9" x14ac:dyDescent="0.2">
      <c r="A2688" s="53" t="str">
        <f t="shared" si="82"/>
        <v>EZETAMECHA A/RAPIDO</v>
      </c>
      <c r="B2688" s="41" t="str">
        <f>'[1]87-20-0'!B2672</f>
        <v>MAR1925</v>
      </c>
      <c r="C2688" s="41" t="str">
        <f>VLOOKUP(B2688,'[1]87-20-0'!$B$2:$G$10000, 3,0)</f>
        <v>MECHA A/RAPIDO 19,25</v>
      </c>
      <c r="D2688" s="41" t="str">
        <f>VLOOKUP(B2688,'[1]87-20-0'!$B$2:$G$10000, 4,0)</f>
        <v>EZETA</v>
      </c>
      <c r="E2688" s="41" t="str">
        <f>VLOOKUP(B2688,'[1]87-20-0'!$B$2:$G$10000, 5,0)</f>
        <v>MECHA A/RAPIDO</v>
      </c>
      <c r="F2688" s="42">
        <f>VLOOKUP(B2688,'[1]87-20-0'!$B$2:$G$10000, 6,0)</f>
        <v>55993.919999999998</v>
      </c>
      <c r="G2688" s="52">
        <f>F2688*(1-$B$15)*(1-(IF(ISERROR(VLOOKUP(A2688,'[2]BASE OFERTAS'!$A$2:$D$800,4,FALSE)),"0 ",VLOOKUP(A2688,'[2]BASE OFERTAS'!$A$2:$D$800,4,FALSE))))</f>
        <v>55993.919999999998</v>
      </c>
      <c r="H2688" s="43"/>
      <c r="I2688" s="44">
        <f t="shared" si="83"/>
        <v>0</v>
      </c>
    </row>
    <row r="2689" spans="1:9" x14ac:dyDescent="0.2">
      <c r="A2689" s="53" t="str">
        <f t="shared" si="82"/>
        <v>EZETAMECHA A/RAPIDO</v>
      </c>
      <c r="B2689" s="41" t="str">
        <f>'[1]87-20-0'!B2673</f>
        <v>MAR1950</v>
      </c>
      <c r="C2689" s="41" t="str">
        <f>VLOOKUP(B2689,'[1]87-20-0'!$B$2:$G$10000, 3,0)</f>
        <v>MECHA A/RAPIDO 19,50</v>
      </c>
      <c r="D2689" s="41" t="str">
        <f>VLOOKUP(B2689,'[1]87-20-0'!$B$2:$G$10000, 4,0)</f>
        <v>EZETA</v>
      </c>
      <c r="E2689" s="41" t="str">
        <f>VLOOKUP(B2689,'[1]87-20-0'!$B$2:$G$10000, 5,0)</f>
        <v>MECHA A/RAPIDO</v>
      </c>
      <c r="F2689" s="42">
        <f>VLOOKUP(B2689,'[1]87-20-0'!$B$2:$G$10000, 6,0)</f>
        <v>57381.57</v>
      </c>
      <c r="G2689" s="52">
        <f>F2689*(1-$B$15)*(1-(IF(ISERROR(VLOOKUP(A2689,'[2]BASE OFERTAS'!$A$2:$D$800,4,FALSE)),"0 ",VLOOKUP(A2689,'[2]BASE OFERTAS'!$A$2:$D$800,4,FALSE))))</f>
        <v>57381.57</v>
      </c>
      <c r="H2689" s="43"/>
      <c r="I2689" s="44">
        <f t="shared" si="83"/>
        <v>0</v>
      </c>
    </row>
    <row r="2690" spans="1:9" x14ac:dyDescent="0.2">
      <c r="A2690" s="53" t="str">
        <f t="shared" si="82"/>
        <v>EZETAMECHA A/RAPIDO</v>
      </c>
      <c r="B2690" s="41" t="str">
        <f>'[1]87-20-0'!B2674</f>
        <v>MAR1975</v>
      </c>
      <c r="C2690" s="41" t="str">
        <f>VLOOKUP(B2690,'[1]87-20-0'!$B$2:$G$10000, 3,0)</f>
        <v>MECHA A/RAPIDO 19,75</v>
      </c>
      <c r="D2690" s="41" t="str">
        <f>VLOOKUP(B2690,'[1]87-20-0'!$B$2:$G$10000, 4,0)</f>
        <v>EZETA</v>
      </c>
      <c r="E2690" s="41" t="str">
        <f>VLOOKUP(B2690,'[1]87-20-0'!$B$2:$G$10000, 5,0)</f>
        <v>MECHA A/RAPIDO</v>
      </c>
      <c r="F2690" s="42">
        <f>VLOOKUP(B2690,'[1]87-20-0'!$B$2:$G$10000, 6,0)</f>
        <v>60142.59</v>
      </c>
      <c r="G2690" s="52">
        <f>F2690*(1-$B$15)*(1-(IF(ISERROR(VLOOKUP(A2690,'[2]BASE OFERTAS'!$A$2:$D$800,4,FALSE)),"0 ",VLOOKUP(A2690,'[2]BASE OFERTAS'!$A$2:$D$800,4,FALSE))))</f>
        <v>60142.59</v>
      </c>
      <c r="H2690" s="43"/>
      <c r="I2690" s="44">
        <f t="shared" si="83"/>
        <v>0</v>
      </c>
    </row>
    <row r="2691" spans="1:9" x14ac:dyDescent="0.2">
      <c r="A2691" s="53" t="str">
        <f t="shared" si="82"/>
        <v>EZETAMECHA A/RAPIDO</v>
      </c>
      <c r="B2691" s="41" t="str">
        <f>'[1]87-20-0'!B2675</f>
        <v>MAR20</v>
      </c>
      <c r="C2691" s="41" t="str">
        <f>VLOOKUP(B2691,'[1]87-20-0'!$B$2:$G$10000, 3,0)</f>
        <v>MECHA A/RAPIDO 20,00</v>
      </c>
      <c r="D2691" s="41" t="str">
        <f>VLOOKUP(B2691,'[1]87-20-0'!$B$2:$G$10000, 4,0)</f>
        <v>EZETA</v>
      </c>
      <c r="E2691" s="41" t="str">
        <f>VLOOKUP(B2691,'[1]87-20-0'!$B$2:$G$10000, 5,0)</f>
        <v>MECHA A/RAPIDO</v>
      </c>
      <c r="F2691" s="42">
        <f>VLOOKUP(B2691,'[1]87-20-0'!$B$2:$G$10000, 6,0)</f>
        <v>61425.96</v>
      </c>
      <c r="G2691" s="52">
        <f>F2691*(1-$B$15)*(1-(IF(ISERROR(VLOOKUP(A2691,'[2]BASE OFERTAS'!$A$2:$D$800,4,FALSE)),"0 ",VLOOKUP(A2691,'[2]BASE OFERTAS'!$A$2:$D$800,4,FALSE))))</f>
        <v>61425.96</v>
      </c>
      <c r="H2691" s="43"/>
      <c r="I2691" s="44">
        <f t="shared" si="83"/>
        <v>0</v>
      </c>
    </row>
    <row r="2692" spans="1:9" x14ac:dyDescent="0.2">
      <c r="A2692" s="53" t="str">
        <f t="shared" si="82"/>
        <v>EZETAMECHA COLA REBAJA</v>
      </c>
      <c r="B2692" s="41" t="str">
        <f>'[1]87-20-0'!B2676</f>
        <v>MCR14E</v>
      </c>
      <c r="C2692" s="41" t="str">
        <f>VLOOKUP(B2692,'[1]87-20-0'!$B$2:$G$10000, 3,0)</f>
        <v>MECHA COL REBA 14,00</v>
      </c>
      <c r="D2692" s="41" t="str">
        <f>VLOOKUP(B2692,'[1]87-20-0'!$B$2:$G$10000, 4,0)</f>
        <v>EZETA</v>
      </c>
      <c r="E2692" s="41" t="str">
        <f>VLOOKUP(B2692,'[1]87-20-0'!$B$2:$G$10000, 5,0)</f>
        <v>MECHA COLA REBAJA</v>
      </c>
      <c r="F2692" s="42">
        <f>VLOOKUP(B2692,'[1]87-20-0'!$B$2:$G$10000, 6,0)</f>
        <v>27302.04</v>
      </c>
      <c r="G2692" s="52">
        <f>F2692*(1-$B$15)*(1-(IF(ISERROR(VLOOKUP(A2692,'[2]BASE OFERTAS'!$A$2:$D$800,4,FALSE)),"0 ",VLOOKUP(A2692,'[2]BASE OFERTAS'!$A$2:$D$800,4,FALSE))))</f>
        <v>27302.04</v>
      </c>
      <c r="H2692" s="43"/>
      <c r="I2692" s="44">
        <f t="shared" si="83"/>
        <v>0</v>
      </c>
    </row>
    <row r="2693" spans="1:9" x14ac:dyDescent="0.2">
      <c r="A2693" s="53" t="str">
        <f t="shared" si="82"/>
        <v>EZETAMECHA COLA REBAJA</v>
      </c>
      <c r="B2693" s="41" t="str">
        <f>'[1]87-20-0'!B2677</f>
        <v>MCR15E</v>
      </c>
      <c r="C2693" s="41" t="str">
        <f>VLOOKUP(B2693,'[1]87-20-0'!$B$2:$G$10000, 3,0)</f>
        <v>MECHA COL REBA 15,00</v>
      </c>
      <c r="D2693" s="41" t="str">
        <f>VLOOKUP(B2693,'[1]87-20-0'!$B$2:$G$10000, 4,0)</f>
        <v>EZETA</v>
      </c>
      <c r="E2693" s="41" t="str">
        <f>VLOOKUP(B2693,'[1]87-20-0'!$B$2:$G$10000, 5,0)</f>
        <v>MECHA COLA REBAJA</v>
      </c>
      <c r="F2693" s="42">
        <f>VLOOKUP(B2693,'[1]87-20-0'!$B$2:$G$10000, 6,0)</f>
        <v>31399.18</v>
      </c>
      <c r="G2693" s="52">
        <f>F2693*(1-$B$15)*(1-(IF(ISERROR(VLOOKUP(A2693,'[2]BASE OFERTAS'!$A$2:$D$800,4,FALSE)),"0 ",VLOOKUP(A2693,'[2]BASE OFERTAS'!$A$2:$D$800,4,FALSE))))</f>
        <v>31399.18</v>
      </c>
      <c r="H2693" s="43"/>
      <c r="I2693" s="44">
        <f t="shared" si="83"/>
        <v>0</v>
      </c>
    </row>
    <row r="2694" spans="1:9" x14ac:dyDescent="0.2">
      <c r="A2694" s="53" t="str">
        <f t="shared" si="82"/>
        <v>EZETAMECHA COLA REBAJA</v>
      </c>
      <c r="B2694" s="41" t="str">
        <f>'[1]87-20-0'!B2678</f>
        <v>MCR16E</v>
      </c>
      <c r="C2694" s="41" t="str">
        <f>VLOOKUP(B2694,'[1]87-20-0'!$B$2:$G$10000, 3,0)</f>
        <v>MECHA COL REBA 16,00</v>
      </c>
      <c r="D2694" s="41" t="str">
        <f>VLOOKUP(B2694,'[1]87-20-0'!$B$2:$G$10000, 4,0)</f>
        <v>EZETA</v>
      </c>
      <c r="E2694" s="41" t="str">
        <f>VLOOKUP(B2694,'[1]87-20-0'!$B$2:$G$10000, 5,0)</f>
        <v>MECHA COLA REBAJA</v>
      </c>
      <c r="F2694" s="42">
        <f>VLOOKUP(B2694,'[1]87-20-0'!$B$2:$G$10000, 6,0)</f>
        <v>39159.440000000002</v>
      </c>
      <c r="G2694" s="52">
        <f>F2694*(1-$B$15)*(1-(IF(ISERROR(VLOOKUP(A2694,'[2]BASE OFERTAS'!$A$2:$D$800,4,FALSE)),"0 ",VLOOKUP(A2694,'[2]BASE OFERTAS'!$A$2:$D$800,4,FALSE))))</f>
        <v>39159.440000000002</v>
      </c>
      <c r="H2694" s="43"/>
      <c r="I2694" s="44">
        <f t="shared" si="83"/>
        <v>0</v>
      </c>
    </row>
    <row r="2695" spans="1:9" x14ac:dyDescent="0.2">
      <c r="A2695" s="53" t="str">
        <f t="shared" si="82"/>
        <v>EZETAMECHA COLA REBAJA</v>
      </c>
      <c r="B2695" s="41" t="str">
        <f>'[1]87-20-0'!B2679</f>
        <v>MCR17E</v>
      </c>
      <c r="C2695" s="41" t="str">
        <f>VLOOKUP(B2695,'[1]87-20-0'!$B$2:$G$10000, 3,0)</f>
        <v>MECHA COL REBA 17,00</v>
      </c>
      <c r="D2695" s="41" t="str">
        <f>VLOOKUP(B2695,'[1]87-20-0'!$B$2:$G$10000, 4,0)</f>
        <v>EZETA</v>
      </c>
      <c r="E2695" s="41" t="str">
        <f>VLOOKUP(B2695,'[1]87-20-0'!$B$2:$G$10000, 5,0)</f>
        <v>MECHA COLA REBAJA</v>
      </c>
      <c r="F2695" s="42">
        <f>VLOOKUP(B2695,'[1]87-20-0'!$B$2:$G$10000, 6,0)</f>
        <v>44423.31</v>
      </c>
      <c r="G2695" s="52">
        <f>F2695*(1-$B$15)*(1-(IF(ISERROR(VLOOKUP(A2695,'[2]BASE OFERTAS'!$A$2:$D$800,4,FALSE)),"0 ",VLOOKUP(A2695,'[2]BASE OFERTAS'!$A$2:$D$800,4,FALSE))))</f>
        <v>44423.31</v>
      </c>
      <c r="H2695" s="43"/>
      <c r="I2695" s="44">
        <f t="shared" si="83"/>
        <v>0</v>
      </c>
    </row>
    <row r="2696" spans="1:9" x14ac:dyDescent="0.2">
      <c r="A2696" s="53" t="str">
        <f t="shared" si="82"/>
        <v>EZETAMECHA COLA REBAJA</v>
      </c>
      <c r="B2696" s="41" t="str">
        <f>'[1]87-20-0'!B2680</f>
        <v>MCR28E</v>
      </c>
      <c r="C2696" s="41" t="str">
        <f>VLOOKUP(B2696,'[1]87-20-0'!$B$2:$G$10000, 3,0)</f>
        <v>MECHA COL.REBA 28,00</v>
      </c>
      <c r="D2696" s="41" t="str">
        <f>VLOOKUP(B2696,'[1]87-20-0'!$B$2:$G$10000, 4,0)</f>
        <v>EZETA</v>
      </c>
      <c r="E2696" s="41" t="str">
        <f>VLOOKUP(B2696,'[1]87-20-0'!$B$2:$G$10000, 5,0)</f>
        <v>MECHA COLA REBAJA</v>
      </c>
      <c r="F2696" s="42">
        <f>VLOOKUP(B2696,'[1]87-20-0'!$B$2:$G$10000, 6,0)</f>
        <v>128909.82</v>
      </c>
      <c r="G2696" s="52">
        <f>F2696*(1-$B$15)*(1-(IF(ISERROR(VLOOKUP(A2696,'[2]BASE OFERTAS'!$A$2:$D$800,4,FALSE)),"0 ",VLOOKUP(A2696,'[2]BASE OFERTAS'!$A$2:$D$800,4,FALSE))))</f>
        <v>128909.82</v>
      </c>
      <c r="H2696" s="43"/>
      <c r="I2696" s="44">
        <f t="shared" si="83"/>
        <v>0</v>
      </c>
    </row>
    <row r="2697" spans="1:9" x14ac:dyDescent="0.2">
      <c r="A2697" s="53" t="str">
        <f t="shared" si="82"/>
        <v>EZETAMECHA CONICA</v>
      </c>
      <c r="B2697" s="41" t="str">
        <f>'[1]87-20-0'!B2681</f>
        <v>MC10E</v>
      </c>
      <c r="C2697" s="41" t="str">
        <f>VLOOKUP(B2697,'[1]87-20-0'!$B$2:$G$10000, 3,0)</f>
        <v>MECHA CONICA 10,00</v>
      </c>
      <c r="D2697" s="41" t="str">
        <f>VLOOKUP(B2697,'[1]87-20-0'!$B$2:$G$10000, 4,0)</f>
        <v>EZETA</v>
      </c>
      <c r="E2697" s="41" t="str">
        <f>VLOOKUP(B2697,'[1]87-20-0'!$B$2:$G$10000, 5,0)</f>
        <v>MECHA CONICA</v>
      </c>
      <c r="F2697" s="42">
        <f>VLOOKUP(B2697,'[1]87-20-0'!$B$2:$G$10000, 6,0)</f>
        <v>31700.31</v>
      </c>
      <c r="G2697" s="52">
        <f>F2697*(1-$B$15)*(1-(IF(ISERROR(VLOOKUP(A2697,'[2]BASE OFERTAS'!$A$2:$D$800,4,FALSE)),"0 ",VLOOKUP(A2697,'[2]BASE OFERTAS'!$A$2:$D$800,4,FALSE))))</f>
        <v>31700.31</v>
      </c>
      <c r="H2697" s="43"/>
      <c r="I2697" s="44">
        <f t="shared" si="83"/>
        <v>0</v>
      </c>
    </row>
    <row r="2698" spans="1:9" x14ac:dyDescent="0.2">
      <c r="A2698" s="53" t="str">
        <f t="shared" si="82"/>
        <v>EZETAMECHA CONICA</v>
      </c>
      <c r="B2698" s="41" t="str">
        <f>'[1]87-20-0'!B2682</f>
        <v>MC1025E</v>
      </c>
      <c r="C2698" s="41" t="str">
        <f>VLOOKUP(B2698,'[1]87-20-0'!$B$2:$G$10000, 3,0)</f>
        <v>MECHA CONICA 10,25</v>
      </c>
      <c r="D2698" s="41" t="str">
        <f>VLOOKUP(B2698,'[1]87-20-0'!$B$2:$G$10000, 4,0)</f>
        <v>EZETA</v>
      </c>
      <c r="E2698" s="41" t="str">
        <f>VLOOKUP(B2698,'[1]87-20-0'!$B$2:$G$10000, 5,0)</f>
        <v>MECHA CONICA</v>
      </c>
      <c r="F2698" s="42">
        <f>VLOOKUP(B2698,'[1]87-20-0'!$B$2:$G$10000, 6,0)</f>
        <v>31700.31</v>
      </c>
      <c r="G2698" s="52">
        <f>F2698*(1-$B$15)*(1-(IF(ISERROR(VLOOKUP(A2698,'[2]BASE OFERTAS'!$A$2:$D$800,4,FALSE)),"0 ",VLOOKUP(A2698,'[2]BASE OFERTAS'!$A$2:$D$800,4,FALSE))))</f>
        <v>31700.31</v>
      </c>
      <c r="H2698" s="43"/>
      <c r="I2698" s="44">
        <f t="shared" si="83"/>
        <v>0</v>
      </c>
    </row>
    <row r="2699" spans="1:9" x14ac:dyDescent="0.2">
      <c r="A2699" s="53" t="str">
        <f t="shared" si="82"/>
        <v>EZETAMECHA CONICA</v>
      </c>
      <c r="B2699" s="41" t="str">
        <f>'[1]87-20-0'!B2683</f>
        <v>MC1050E</v>
      </c>
      <c r="C2699" s="41" t="str">
        <f>VLOOKUP(B2699,'[1]87-20-0'!$B$2:$G$10000, 3,0)</f>
        <v>MECHA CONICA 10,50</v>
      </c>
      <c r="D2699" s="41" t="str">
        <f>VLOOKUP(B2699,'[1]87-20-0'!$B$2:$G$10000, 4,0)</f>
        <v>EZETA</v>
      </c>
      <c r="E2699" s="41" t="str">
        <f>VLOOKUP(B2699,'[1]87-20-0'!$B$2:$G$10000, 5,0)</f>
        <v>MECHA CONICA</v>
      </c>
      <c r="F2699" s="42">
        <f>VLOOKUP(B2699,'[1]87-20-0'!$B$2:$G$10000, 6,0)</f>
        <v>31888.639999999999</v>
      </c>
      <c r="G2699" s="52">
        <f>F2699*(1-$B$15)*(1-(IF(ISERROR(VLOOKUP(A2699,'[2]BASE OFERTAS'!$A$2:$D$800,4,FALSE)),"0 ",VLOOKUP(A2699,'[2]BASE OFERTAS'!$A$2:$D$800,4,FALSE))))</f>
        <v>31888.639999999999</v>
      </c>
      <c r="H2699" s="43"/>
      <c r="I2699" s="44">
        <f t="shared" si="83"/>
        <v>0</v>
      </c>
    </row>
    <row r="2700" spans="1:9" x14ac:dyDescent="0.2">
      <c r="A2700" s="53" t="str">
        <f t="shared" si="82"/>
        <v>EZETAMECHA CONICA</v>
      </c>
      <c r="B2700" s="41" t="str">
        <f>'[1]87-20-0'!B2684</f>
        <v>MC1075E</v>
      </c>
      <c r="C2700" s="41" t="str">
        <f>VLOOKUP(B2700,'[1]87-20-0'!$B$2:$G$10000, 3,0)</f>
        <v>MECHA CONICA 10,75</v>
      </c>
      <c r="D2700" s="41" t="str">
        <f>VLOOKUP(B2700,'[1]87-20-0'!$B$2:$G$10000, 4,0)</f>
        <v>EZETA</v>
      </c>
      <c r="E2700" s="41" t="str">
        <f>VLOOKUP(B2700,'[1]87-20-0'!$B$2:$G$10000, 5,0)</f>
        <v>MECHA CONICA</v>
      </c>
      <c r="F2700" s="42">
        <f>VLOOKUP(B2700,'[1]87-20-0'!$B$2:$G$10000, 6,0)</f>
        <v>31975.56</v>
      </c>
      <c r="G2700" s="52">
        <f>F2700*(1-$B$15)*(1-(IF(ISERROR(VLOOKUP(A2700,'[2]BASE OFERTAS'!$A$2:$D$800,4,FALSE)),"0 ",VLOOKUP(A2700,'[2]BASE OFERTAS'!$A$2:$D$800,4,FALSE))))</f>
        <v>31975.56</v>
      </c>
      <c r="H2700" s="43"/>
      <c r="I2700" s="44">
        <f t="shared" si="83"/>
        <v>0</v>
      </c>
    </row>
    <row r="2701" spans="1:9" x14ac:dyDescent="0.2">
      <c r="A2701" s="53" t="str">
        <f t="shared" si="82"/>
        <v>EZETAMECHA CONICA</v>
      </c>
      <c r="B2701" s="41" t="str">
        <f>'[1]87-20-0'!B2685</f>
        <v>MC11E</v>
      </c>
      <c r="C2701" s="41" t="str">
        <f>VLOOKUP(B2701,'[1]87-20-0'!$B$2:$G$10000, 3,0)</f>
        <v>MECHA CONICA 11,00</v>
      </c>
      <c r="D2701" s="41" t="str">
        <f>VLOOKUP(B2701,'[1]87-20-0'!$B$2:$G$10000, 4,0)</f>
        <v>EZETA</v>
      </c>
      <c r="E2701" s="41" t="str">
        <f>VLOOKUP(B2701,'[1]87-20-0'!$B$2:$G$10000, 5,0)</f>
        <v>MECHA CONICA</v>
      </c>
      <c r="F2701" s="42">
        <f>VLOOKUP(B2701,'[1]87-20-0'!$B$2:$G$10000, 6,0)</f>
        <v>31975.56</v>
      </c>
      <c r="G2701" s="52">
        <f>F2701*(1-$B$15)*(1-(IF(ISERROR(VLOOKUP(A2701,'[2]BASE OFERTAS'!$A$2:$D$800,4,FALSE)),"0 ",VLOOKUP(A2701,'[2]BASE OFERTAS'!$A$2:$D$800,4,FALSE))))</f>
        <v>31975.56</v>
      </c>
      <c r="H2701" s="43"/>
      <c r="I2701" s="44">
        <f t="shared" si="83"/>
        <v>0</v>
      </c>
    </row>
    <row r="2702" spans="1:9" x14ac:dyDescent="0.2">
      <c r="A2702" s="53" t="str">
        <f t="shared" si="82"/>
        <v>EZETAMECHA CONICA</v>
      </c>
      <c r="B2702" s="41" t="str">
        <f>'[1]87-20-0'!B2686</f>
        <v>MC1125E</v>
      </c>
      <c r="C2702" s="41" t="str">
        <f>VLOOKUP(B2702,'[1]87-20-0'!$B$2:$G$10000, 3,0)</f>
        <v>MECHA CONICA 11,25</v>
      </c>
      <c r="D2702" s="41" t="str">
        <f>VLOOKUP(B2702,'[1]87-20-0'!$B$2:$G$10000, 4,0)</f>
        <v>EZETA</v>
      </c>
      <c r="E2702" s="41" t="str">
        <f>VLOOKUP(B2702,'[1]87-20-0'!$B$2:$G$10000, 5,0)</f>
        <v>MECHA CONICA</v>
      </c>
      <c r="F2702" s="42">
        <f>VLOOKUP(B2702,'[1]87-20-0'!$B$2:$G$10000, 6,0)</f>
        <v>32077.68</v>
      </c>
      <c r="G2702" s="52">
        <f>F2702*(1-$B$15)*(1-(IF(ISERROR(VLOOKUP(A2702,'[2]BASE OFERTAS'!$A$2:$D$800,4,FALSE)),"0 ",VLOOKUP(A2702,'[2]BASE OFERTAS'!$A$2:$D$800,4,FALSE))))</f>
        <v>32077.68</v>
      </c>
      <c r="H2702" s="43"/>
      <c r="I2702" s="44">
        <f t="shared" si="83"/>
        <v>0</v>
      </c>
    </row>
    <row r="2703" spans="1:9" x14ac:dyDescent="0.2">
      <c r="A2703" s="53" t="str">
        <f t="shared" si="82"/>
        <v>EZETAMECHA CONICA</v>
      </c>
      <c r="B2703" s="41" t="str">
        <f>'[1]87-20-0'!B2687</f>
        <v>MC1150E</v>
      </c>
      <c r="C2703" s="41" t="str">
        <f>VLOOKUP(B2703,'[1]87-20-0'!$B$2:$G$10000, 3,0)</f>
        <v>MECHA CONICA 11,50</v>
      </c>
      <c r="D2703" s="41" t="str">
        <f>VLOOKUP(B2703,'[1]87-20-0'!$B$2:$G$10000, 4,0)</f>
        <v>EZETA</v>
      </c>
      <c r="E2703" s="41" t="str">
        <f>VLOOKUP(B2703,'[1]87-20-0'!$B$2:$G$10000, 5,0)</f>
        <v>MECHA CONICA</v>
      </c>
      <c r="F2703" s="42">
        <f>VLOOKUP(B2703,'[1]87-20-0'!$B$2:$G$10000, 6,0)</f>
        <v>32179.81</v>
      </c>
      <c r="G2703" s="52">
        <f>F2703*(1-$B$15)*(1-(IF(ISERROR(VLOOKUP(A2703,'[2]BASE OFERTAS'!$A$2:$D$800,4,FALSE)),"0 ",VLOOKUP(A2703,'[2]BASE OFERTAS'!$A$2:$D$800,4,FALSE))))</f>
        <v>32179.81</v>
      </c>
      <c r="H2703" s="43"/>
      <c r="I2703" s="44">
        <f t="shared" si="83"/>
        <v>0</v>
      </c>
    </row>
    <row r="2704" spans="1:9" x14ac:dyDescent="0.2">
      <c r="A2704" s="53" t="str">
        <f t="shared" si="82"/>
        <v>EZETAMECHA CONICA</v>
      </c>
      <c r="B2704" s="41" t="str">
        <f>'[1]87-20-0'!B2688</f>
        <v>MC1175E</v>
      </c>
      <c r="C2704" s="41" t="str">
        <f>VLOOKUP(B2704,'[1]87-20-0'!$B$2:$G$10000, 3,0)</f>
        <v>MECHA CONICA 11,75</v>
      </c>
      <c r="D2704" s="41" t="str">
        <f>VLOOKUP(B2704,'[1]87-20-0'!$B$2:$G$10000, 4,0)</f>
        <v>EZETA</v>
      </c>
      <c r="E2704" s="41" t="str">
        <f>VLOOKUP(B2704,'[1]87-20-0'!$B$2:$G$10000, 5,0)</f>
        <v>MECHA CONICA</v>
      </c>
      <c r="F2704" s="42">
        <f>VLOOKUP(B2704,'[1]87-20-0'!$B$2:$G$10000, 6,0)</f>
        <v>32679.23</v>
      </c>
      <c r="G2704" s="52">
        <f>F2704*(1-$B$15)*(1-(IF(ISERROR(VLOOKUP(A2704,'[2]BASE OFERTAS'!$A$2:$D$800,4,FALSE)),"0 ",VLOOKUP(A2704,'[2]BASE OFERTAS'!$A$2:$D$800,4,FALSE))))</f>
        <v>32679.23</v>
      </c>
      <c r="H2704" s="43"/>
      <c r="I2704" s="44">
        <f t="shared" si="83"/>
        <v>0</v>
      </c>
    </row>
    <row r="2705" spans="1:9" x14ac:dyDescent="0.2">
      <c r="A2705" s="53" t="str">
        <f t="shared" si="82"/>
        <v>EZETAMECHA CONICA</v>
      </c>
      <c r="B2705" s="41" t="str">
        <f>'[1]87-20-0'!B2689</f>
        <v>MC12E</v>
      </c>
      <c r="C2705" s="41" t="str">
        <f>VLOOKUP(B2705,'[1]87-20-0'!$B$2:$G$10000, 3,0)</f>
        <v>MECHA CONICA 12,00</v>
      </c>
      <c r="D2705" s="41" t="str">
        <f>VLOOKUP(B2705,'[1]87-20-0'!$B$2:$G$10000, 4,0)</f>
        <v>EZETA</v>
      </c>
      <c r="E2705" s="41" t="str">
        <f>VLOOKUP(B2705,'[1]87-20-0'!$B$2:$G$10000, 5,0)</f>
        <v>MECHA CONICA</v>
      </c>
      <c r="F2705" s="42">
        <f>VLOOKUP(B2705,'[1]87-20-0'!$B$2:$G$10000, 6,0)</f>
        <v>32921.26</v>
      </c>
      <c r="G2705" s="52">
        <f>F2705*(1-$B$15)*(1-(IF(ISERROR(VLOOKUP(A2705,'[2]BASE OFERTAS'!$A$2:$D$800,4,FALSE)),"0 ",VLOOKUP(A2705,'[2]BASE OFERTAS'!$A$2:$D$800,4,FALSE))))</f>
        <v>32921.26</v>
      </c>
      <c r="H2705" s="43"/>
      <c r="I2705" s="44">
        <f t="shared" si="83"/>
        <v>0</v>
      </c>
    </row>
    <row r="2706" spans="1:9" x14ac:dyDescent="0.2">
      <c r="A2706" s="53" t="str">
        <f t="shared" si="82"/>
        <v>EZETAMECHA CONICA</v>
      </c>
      <c r="B2706" s="41" t="str">
        <f>'[1]87-20-0'!B2690</f>
        <v>MC1225E</v>
      </c>
      <c r="C2706" s="41" t="str">
        <f>VLOOKUP(B2706,'[1]87-20-0'!$B$2:$G$10000, 3,0)</f>
        <v>MECHA CONICA 12,25</v>
      </c>
      <c r="D2706" s="41" t="str">
        <f>VLOOKUP(B2706,'[1]87-20-0'!$B$2:$G$10000, 4,0)</f>
        <v>EZETA</v>
      </c>
      <c r="E2706" s="41" t="str">
        <f>VLOOKUP(B2706,'[1]87-20-0'!$B$2:$G$10000, 5,0)</f>
        <v>MECHA CONICA</v>
      </c>
      <c r="F2706" s="42">
        <f>VLOOKUP(B2706,'[1]87-20-0'!$B$2:$G$10000, 6,0)</f>
        <v>36690.9</v>
      </c>
      <c r="G2706" s="52">
        <f>F2706*(1-$B$15)*(1-(IF(ISERROR(VLOOKUP(A2706,'[2]BASE OFERTAS'!$A$2:$D$800,4,FALSE)),"0 ",VLOOKUP(A2706,'[2]BASE OFERTAS'!$A$2:$D$800,4,FALSE))))</f>
        <v>36690.9</v>
      </c>
      <c r="H2706" s="43"/>
      <c r="I2706" s="44">
        <f t="shared" si="83"/>
        <v>0</v>
      </c>
    </row>
    <row r="2707" spans="1:9" x14ac:dyDescent="0.2">
      <c r="A2707" s="53" t="str">
        <f t="shared" ref="A2707:A2770" si="84">D2707&amp;E2707</f>
        <v>EZETAMECHA CONICA</v>
      </c>
      <c r="B2707" s="41" t="str">
        <f>'[1]87-20-0'!B2691</f>
        <v>MC1250E</v>
      </c>
      <c r="C2707" s="41" t="str">
        <f>VLOOKUP(B2707,'[1]87-20-0'!$B$2:$G$10000, 3,0)</f>
        <v>MECHA CONICA 12,50</v>
      </c>
      <c r="D2707" s="41" t="str">
        <f>VLOOKUP(B2707,'[1]87-20-0'!$B$2:$G$10000, 4,0)</f>
        <v>EZETA</v>
      </c>
      <c r="E2707" s="41" t="str">
        <f>VLOOKUP(B2707,'[1]87-20-0'!$B$2:$G$10000, 5,0)</f>
        <v>MECHA CONICA</v>
      </c>
      <c r="F2707" s="42">
        <f>VLOOKUP(B2707,'[1]87-20-0'!$B$2:$G$10000, 6,0)</f>
        <v>37168.83</v>
      </c>
      <c r="G2707" s="52">
        <f>F2707*(1-$B$15)*(1-(IF(ISERROR(VLOOKUP(A2707,'[2]BASE OFERTAS'!$A$2:$D$800,4,FALSE)),"0 ",VLOOKUP(A2707,'[2]BASE OFERTAS'!$A$2:$D$800,4,FALSE))))</f>
        <v>37168.83</v>
      </c>
      <c r="H2707" s="43"/>
      <c r="I2707" s="44">
        <f t="shared" ref="I2707:I2770" si="85">H2707*G2707</f>
        <v>0</v>
      </c>
    </row>
    <row r="2708" spans="1:9" x14ac:dyDescent="0.2">
      <c r="A2708" s="53" t="str">
        <f t="shared" si="84"/>
        <v>EZETAMECHA CONICA</v>
      </c>
      <c r="B2708" s="41" t="str">
        <f>'[1]87-20-0'!B2692</f>
        <v>MC1275E</v>
      </c>
      <c r="C2708" s="41" t="str">
        <f>VLOOKUP(B2708,'[1]87-20-0'!$B$2:$G$10000, 3,0)</f>
        <v>MECHA CONICA 12,75</v>
      </c>
      <c r="D2708" s="41" t="str">
        <f>VLOOKUP(B2708,'[1]87-20-0'!$B$2:$G$10000, 4,0)</f>
        <v>EZETA</v>
      </c>
      <c r="E2708" s="41" t="str">
        <f>VLOOKUP(B2708,'[1]87-20-0'!$B$2:$G$10000, 5,0)</f>
        <v>MECHA CONICA</v>
      </c>
      <c r="F2708" s="42">
        <f>VLOOKUP(B2708,'[1]87-20-0'!$B$2:$G$10000, 6,0)</f>
        <v>37859.81</v>
      </c>
      <c r="G2708" s="52">
        <f>F2708*(1-$B$15)*(1-(IF(ISERROR(VLOOKUP(A2708,'[2]BASE OFERTAS'!$A$2:$D$800,4,FALSE)),"0 ",VLOOKUP(A2708,'[2]BASE OFERTAS'!$A$2:$D$800,4,FALSE))))</f>
        <v>37859.81</v>
      </c>
      <c r="H2708" s="43"/>
      <c r="I2708" s="44">
        <f t="shared" si="85"/>
        <v>0</v>
      </c>
    </row>
    <row r="2709" spans="1:9" x14ac:dyDescent="0.2">
      <c r="A2709" s="53" t="str">
        <f t="shared" si="84"/>
        <v>EZETAMECHA CONICA</v>
      </c>
      <c r="B2709" s="41" t="str">
        <f>'[1]87-20-0'!B2693</f>
        <v>MC13E</v>
      </c>
      <c r="C2709" s="41" t="str">
        <f>VLOOKUP(B2709,'[1]87-20-0'!$B$2:$G$10000, 3,0)</f>
        <v>MECHA CONICA 13,00</v>
      </c>
      <c r="D2709" s="41" t="str">
        <f>VLOOKUP(B2709,'[1]87-20-0'!$B$2:$G$10000, 4,0)</f>
        <v>EZETA</v>
      </c>
      <c r="E2709" s="41" t="str">
        <f>VLOOKUP(B2709,'[1]87-20-0'!$B$2:$G$10000, 5,0)</f>
        <v>MECHA CONICA</v>
      </c>
      <c r="F2709" s="42">
        <f>VLOOKUP(B2709,'[1]87-20-0'!$B$2:$G$10000, 6,0)</f>
        <v>37859.81</v>
      </c>
      <c r="G2709" s="52">
        <f>F2709*(1-$B$15)*(1-(IF(ISERROR(VLOOKUP(A2709,'[2]BASE OFERTAS'!$A$2:$D$800,4,FALSE)),"0 ",VLOOKUP(A2709,'[2]BASE OFERTAS'!$A$2:$D$800,4,FALSE))))</f>
        <v>37859.81</v>
      </c>
      <c r="H2709" s="43"/>
      <c r="I2709" s="44">
        <f t="shared" si="85"/>
        <v>0</v>
      </c>
    </row>
    <row r="2710" spans="1:9" x14ac:dyDescent="0.2">
      <c r="A2710" s="53" t="str">
        <f t="shared" si="84"/>
        <v>EZETAMECHA CONICA</v>
      </c>
      <c r="B2710" s="41" t="str">
        <f>'[1]87-20-0'!B2694</f>
        <v>MC1325E</v>
      </c>
      <c r="C2710" s="41" t="str">
        <f>VLOOKUP(B2710,'[1]87-20-0'!$B$2:$G$10000, 3,0)</f>
        <v>MECHA CONICA 13,25</v>
      </c>
      <c r="D2710" s="41" t="str">
        <f>VLOOKUP(B2710,'[1]87-20-0'!$B$2:$G$10000, 4,0)</f>
        <v>EZETA</v>
      </c>
      <c r="E2710" s="41" t="str">
        <f>VLOOKUP(B2710,'[1]87-20-0'!$B$2:$G$10000, 5,0)</f>
        <v>MECHA CONICA</v>
      </c>
      <c r="F2710" s="42">
        <f>VLOOKUP(B2710,'[1]87-20-0'!$B$2:$G$10000, 6,0)</f>
        <v>39697.089999999997</v>
      </c>
      <c r="G2710" s="52">
        <f>F2710*(1-$B$15)*(1-(IF(ISERROR(VLOOKUP(A2710,'[2]BASE OFERTAS'!$A$2:$D$800,4,FALSE)),"0 ",VLOOKUP(A2710,'[2]BASE OFERTAS'!$A$2:$D$800,4,FALSE))))</f>
        <v>39697.089999999997</v>
      </c>
      <c r="H2710" s="43"/>
      <c r="I2710" s="44">
        <f t="shared" si="85"/>
        <v>0</v>
      </c>
    </row>
    <row r="2711" spans="1:9" x14ac:dyDescent="0.2">
      <c r="A2711" s="53" t="str">
        <f t="shared" si="84"/>
        <v>EZETAMECHA CONICA</v>
      </c>
      <c r="B2711" s="41" t="str">
        <f>'[1]87-20-0'!B2695</f>
        <v>MC1350E</v>
      </c>
      <c r="C2711" s="41" t="str">
        <f>VLOOKUP(B2711,'[1]87-20-0'!$B$2:$G$10000, 3,0)</f>
        <v>MECHA CONICA 13,50</v>
      </c>
      <c r="D2711" s="41" t="str">
        <f>VLOOKUP(B2711,'[1]87-20-0'!$B$2:$G$10000, 4,0)</f>
        <v>EZETA</v>
      </c>
      <c r="E2711" s="41" t="str">
        <f>VLOOKUP(B2711,'[1]87-20-0'!$B$2:$G$10000, 5,0)</f>
        <v>MECHA CONICA</v>
      </c>
      <c r="F2711" s="42">
        <f>VLOOKUP(B2711,'[1]87-20-0'!$B$2:$G$10000, 6,0)</f>
        <v>41015.86</v>
      </c>
      <c r="G2711" s="52">
        <f>F2711*(1-$B$15)*(1-(IF(ISERROR(VLOOKUP(A2711,'[2]BASE OFERTAS'!$A$2:$D$800,4,FALSE)),"0 ",VLOOKUP(A2711,'[2]BASE OFERTAS'!$A$2:$D$800,4,FALSE))))</f>
        <v>41015.86</v>
      </c>
      <c r="H2711" s="43"/>
      <c r="I2711" s="44">
        <f t="shared" si="85"/>
        <v>0</v>
      </c>
    </row>
    <row r="2712" spans="1:9" x14ac:dyDescent="0.2">
      <c r="A2712" s="53" t="str">
        <f t="shared" si="84"/>
        <v>EZETAMECHA CONICA</v>
      </c>
      <c r="B2712" s="41" t="str">
        <f>'[1]87-20-0'!B2696</f>
        <v>MC14E</v>
      </c>
      <c r="C2712" s="41" t="str">
        <f>VLOOKUP(B2712,'[1]87-20-0'!$B$2:$G$10000, 3,0)</f>
        <v>MECHA CONICA 14,00</v>
      </c>
      <c r="D2712" s="41" t="str">
        <f>VLOOKUP(B2712,'[1]87-20-0'!$B$2:$G$10000, 4,0)</f>
        <v>EZETA</v>
      </c>
      <c r="E2712" s="41" t="str">
        <f>VLOOKUP(B2712,'[1]87-20-0'!$B$2:$G$10000, 5,0)</f>
        <v>MECHA CONICA</v>
      </c>
      <c r="F2712" s="42">
        <f>VLOOKUP(B2712,'[1]87-20-0'!$B$2:$G$10000, 6,0)</f>
        <v>42598.76</v>
      </c>
      <c r="G2712" s="52">
        <f>F2712*(1-$B$15)*(1-(IF(ISERROR(VLOOKUP(A2712,'[2]BASE OFERTAS'!$A$2:$D$800,4,FALSE)),"0 ",VLOOKUP(A2712,'[2]BASE OFERTAS'!$A$2:$D$800,4,FALSE))))</f>
        <v>42598.76</v>
      </c>
      <c r="H2712" s="43"/>
      <c r="I2712" s="44">
        <f t="shared" si="85"/>
        <v>0</v>
      </c>
    </row>
    <row r="2713" spans="1:9" x14ac:dyDescent="0.2">
      <c r="A2713" s="53" t="str">
        <f t="shared" si="84"/>
        <v>EZETAMECHA CONICA</v>
      </c>
      <c r="B2713" s="41" t="str">
        <f>'[1]87-20-0'!B2697</f>
        <v>MC1425E</v>
      </c>
      <c r="C2713" s="41" t="str">
        <f>VLOOKUP(B2713,'[1]87-20-0'!$B$2:$G$10000, 3,0)</f>
        <v>MECHA CONICA 14,25</v>
      </c>
      <c r="D2713" s="41" t="str">
        <f>VLOOKUP(B2713,'[1]87-20-0'!$B$2:$G$10000, 4,0)</f>
        <v>EZETA</v>
      </c>
      <c r="E2713" s="41" t="str">
        <f>VLOOKUP(B2713,'[1]87-20-0'!$B$2:$G$10000, 5,0)</f>
        <v>MECHA CONICA</v>
      </c>
      <c r="F2713" s="42">
        <f>VLOOKUP(B2713,'[1]87-20-0'!$B$2:$G$10000, 6,0)</f>
        <v>44520.7</v>
      </c>
      <c r="G2713" s="52">
        <f>F2713*(1-$B$15)*(1-(IF(ISERROR(VLOOKUP(A2713,'[2]BASE OFERTAS'!$A$2:$D$800,4,FALSE)),"0 ",VLOOKUP(A2713,'[2]BASE OFERTAS'!$A$2:$D$800,4,FALSE))))</f>
        <v>44520.7</v>
      </c>
      <c r="H2713" s="43"/>
      <c r="I2713" s="44">
        <f t="shared" si="85"/>
        <v>0</v>
      </c>
    </row>
    <row r="2714" spans="1:9" x14ac:dyDescent="0.2">
      <c r="A2714" s="53" t="str">
        <f t="shared" si="84"/>
        <v>EZETAMECHA CONICA</v>
      </c>
      <c r="B2714" s="41" t="str">
        <f>'[1]87-20-0'!B2698</f>
        <v>MC1450E</v>
      </c>
      <c r="C2714" s="41" t="str">
        <f>VLOOKUP(B2714,'[1]87-20-0'!$B$2:$G$10000, 3,0)</f>
        <v>MECHA CONICA 14,50</v>
      </c>
      <c r="D2714" s="41" t="str">
        <f>VLOOKUP(B2714,'[1]87-20-0'!$B$2:$G$10000, 4,0)</f>
        <v>EZETA</v>
      </c>
      <c r="E2714" s="41" t="str">
        <f>VLOOKUP(B2714,'[1]87-20-0'!$B$2:$G$10000, 5,0)</f>
        <v>MECHA CONICA</v>
      </c>
      <c r="F2714" s="42">
        <f>VLOOKUP(B2714,'[1]87-20-0'!$B$2:$G$10000, 6,0)</f>
        <v>45472.58</v>
      </c>
      <c r="G2714" s="52">
        <f>F2714*(1-$B$15)*(1-(IF(ISERROR(VLOOKUP(A2714,'[2]BASE OFERTAS'!$A$2:$D$800,4,FALSE)),"0 ",VLOOKUP(A2714,'[2]BASE OFERTAS'!$A$2:$D$800,4,FALSE))))</f>
        <v>45472.58</v>
      </c>
      <c r="H2714" s="43"/>
      <c r="I2714" s="44">
        <f t="shared" si="85"/>
        <v>0</v>
      </c>
    </row>
    <row r="2715" spans="1:9" x14ac:dyDescent="0.2">
      <c r="A2715" s="53" t="str">
        <f t="shared" si="84"/>
        <v>EZETAMECHA CONICA</v>
      </c>
      <c r="B2715" s="41" t="str">
        <f>'[1]87-20-0'!B2699</f>
        <v>MC1475E</v>
      </c>
      <c r="C2715" s="41" t="str">
        <f>VLOOKUP(B2715,'[1]87-20-0'!$B$2:$G$10000, 3,0)</f>
        <v>MECHA CONICA 14,75</v>
      </c>
      <c r="D2715" s="41" t="str">
        <f>VLOOKUP(B2715,'[1]87-20-0'!$B$2:$G$10000, 4,0)</f>
        <v>EZETA</v>
      </c>
      <c r="E2715" s="41" t="str">
        <f>VLOOKUP(B2715,'[1]87-20-0'!$B$2:$G$10000, 5,0)</f>
        <v>MECHA CONICA</v>
      </c>
      <c r="F2715" s="42">
        <f>VLOOKUP(B2715,'[1]87-20-0'!$B$2:$G$10000, 6,0)</f>
        <v>47388.959999999999</v>
      </c>
      <c r="G2715" s="52">
        <f>F2715*(1-$B$15)*(1-(IF(ISERROR(VLOOKUP(A2715,'[2]BASE OFERTAS'!$A$2:$D$800,4,FALSE)),"0 ",VLOOKUP(A2715,'[2]BASE OFERTAS'!$A$2:$D$800,4,FALSE))))</f>
        <v>47388.959999999999</v>
      </c>
      <c r="H2715" s="43"/>
      <c r="I2715" s="44">
        <f t="shared" si="85"/>
        <v>0</v>
      </c>
    </row>
    <row r="2716" spans="1:9" x14ac:dyDescent="0.2">
      <c r="A2716" s="53" t="str">
        <f t="shared" si="84"/>
        <v>EZETAMECHA CONICA</v>
      </c>
      <c r="B2716" s="41" t="str">
        <f>'[1]87-20-0'!B2700</f>
        <v>MC15E</v>
      </c>
      <c r="C2716" s="41" t="str">
        <f>VLOOKUP(B2716,'[1]87-20-0'!$B$2:$G$10000, 3,0)</f>
        <v>MECHA CONICA 15,00</v>
      </c>
      <c r="D2716" s="41" t="str">
        <f>VLOOKUP(B2716,'[1]87-20-0'!$B$2:$G$10000, 4,0)</f>
        <v>EZETA</v>
      </c>
      <c r="E2716" s="41" t="str">
        <f>VLOOKUP(B2716,'[1]87-20-0'!$B$2:$G$10000, 5,0)</f>
        <v>MECHA CONICA</v>
      </c>
      <c r="F2716" s="42">
        <f>VLOOKUP(B2716,'[1]87-20-0'!$B$2:$G$10000, 6,0)</f>
        <v>48343.47</v>
      </c>
      <c r="G2716" s="52">
        <f>F2716*(1-$B$15)*(1-(IF(ISERROR(VLOOKUP(A2716,'[2]BASE OFERTAS'!$A$2:$D$800,4,FALSE)),"0 ",VLOOKUP(A2716,'[2]BASE OFERTAS'!$A$2:$D$800,4,FALSE))))</f>
        <v>48343.47</v>
      </c>
      <c r="H2716" s="43"/>
      <c r="I2716" s="44">
        <f t="shared" si="85"/>
        <v>0</v>
      </c>
    </row>
    <row r="2717" spans="1:9" x14ac:dyDescent="0.2">
      <c r="A2717" s="53" t="str">
        <f t="shared" si="84"/>
        <v>EZETAMECHA CONICA</v>
      </c>
      <c r="B2717" s="41" t="str">
        <f>'[1]87-20-0'!B2701</f>
        <v>MC1525E</v>
      </c>
      <c r="C2717" s="41" t="str">
        <f>VLOOKUP(B2717,'[1]87-20-0'!$B$2:$G$10000, 3,0)</f>
        <v>MECHA CONICA 15,25</v>
      </c>
      <c r="D2717" s="41" t="str">
        <f>VLOOKUP(B2717,'[1]87-20-0'!$B$2:$G$10000, 4,0)</f>
        <v>EZETA</v>
      </c>
      <c r="E2717" s="41" t="str">
        <f>VLOOKUP(B2717,'[1]87-20-0'!$B$2:$G$10000, 5,0)</f>
        <v>MECHA CONICA</v>
      </c>
      <c r="F2717" s="42">
        <f>VLOOKUP(B2717,'[1]87-20-0'!$B$2:$G$10000, 6,0)</f>
        <v>50261.2</v>
      </c>
      <c r="G2717" s="52">
        <f>F2717*(1-$B$15)*(1-(IF(ISERROR(VLOOKUP(A2717,'[2]BASE OFERTAS'!$A$2:$D$800,4,FALSE)),"0 ",VLOOKUP(A2717,'[2]BASE OFERTAS'!$A$2:$D$800,4,FALSE))))</f>
        <v>50261.2</v>
      </c>
      <c r="H2717" s="43"/>
      <c r="I2717" s="44">
        <f t="shared" si="85"/>
        <v>0</v>
      </c>
    </row>
    <row r="2718" spans="1:9" x14ac:dyDescent="0.2">
      <c r="A2718" s="53" t="str">
        <f t="shared" si="84"/>
        <v>EZETAMECHA CONICA</v>
      </c>
      <c r="B2718" s="41" t="str">
        <f>'[1]87-20-0'!B2702</f>
        <v>MC1550E</v>
      </c>
      <c r="C2718" s="41" t="str">
        <f>VLOOKUP(B2718,'[1]87-20-0'!$B$2:$G$10000, 3,0)</f>
        <v>MECHA CONICA 15,50</v>
      </c>
      <c r="D2718" s="41" t="str">
        <f>VLOOKUP(B2718,'[1]87-20-0'!$B$2:$G$10000, 4,0)</f>
        <v>EZETA</v>
      </c>
      <c r="E2718" s="41" t="str">
        <f>VLOOKUP(B2718,'[1]87-20-0'!$B$2:$G$10000, 5,0)</f>
        <v>MECHA CONICA</v>
      </c>
      <c r="F2718" s="42">
        <f>VLOOKUP(B2718,'[1]87-20-0'!$B$2:$G$10000, 6,0)</f>
        <v>51220.19</v>
      </c>
      <c r="G2718" s="52">
        <f>F2718*(1-$B$15)*(1-(IF(ISERROR(VLOOKUP(A2718,'[2]BASE OFERTAS'!$A$2:$D$800,4,FALSE)),"0 ",VLOOKUP(A2718,'[2]BASE OFERTAS'!$A$2:$D$800,4,FALSE))))</f>
        <v>51220.19</v>
      </c>
      <c r="H2718" s="43"/>
      <c r="I2718" s="44">
        <f t="shared" si="85"/>
        <v>0</v>
      </c>
    </row>
    <row r="2719" spans="1:9" x14ac:dyDescent="0.2">
      <c r="A2719" s="53" t="str">
        <f t="shared" si="84"/>
        <v>EZETAMECHA CONICA</v>
      </c>
      <c r="B2719" s="41" t="str">
        <f>'[1]87-20-0'!B2703</f>
        <v>MC1575E</v>
      </c>
      <c r="C2719" s="41" t="str">
        <f>VLOOKUP(B2719,'[1]87-20-0'!$B$2:$G$10000, 3,0)</f>
        <v>MECHA CONICA 15,75</v>
      </c>
      <c r="D2719" s="41" t="str">
        <f>VLOOKUP(B2719,'[1]87-20-0'!$B$2:$G$10000, 4,0)</f>
        <v>EZETA</v>
      </c>
      <c r="E2719" s="41" t="str">
        <f>VLOOKUP(B2719,'[1]87-20-0'!$B$2:$G$10000, 5,0)</f>
        <v>MECHA CONICA</v>
      </c>
      <c r="F2719" s="42">
        <f>VLOOKUP(B2719,'[1]87-20-0'!$B$2:$G$10000, 6,0)</f>
        <v>53125.29</v>
      </c>
      <c r="G2719" s="52">
        <f>F2719*(1-$B$15)*(1-(IF(ISERROR(VLOOKUP(A2719,'[2]BASE OFERTAS'!$A$2:$D$800,4,FALSE)),"0 ",VLOOKUP(A2719,'[2]BASE OFERTAS'!$A$2:$D$800,4,FALSE))))</f>
        <v>53125.29</v>
      </c>
      <c r="H2719" s="43"/>
      <c r="I2719" s="44">
        <f t="shared" si="85"/>
        <v>0</v>
      </c>
    </row>
    <row r="2720" spans="1:9" x14ac:dyDescent="0.2">
      <c r="A2720" s="53" t="str">
        <f t="shared" si="84"/>
        <v>EZETAMECHA CONICA</v>
      </c>
      <c r="B2720" s="41" t="str">
        <f>'[1]87-20-0'!B2704</f>
        <v>MC16E</v>
      </c>
      <c r="C2720" s="41" t="str">
        <f>VLOOKUP(B2720,'[1]87-20-0'!$B$2:$G$10000, 3,0)</f>
        <v>MECHA CONICA 16,00</v>
      </c>
      <c r="D2720" s="41" t="str">
        <f>VLOOKUP(B2720,'[1]87-20-0'!$B$2:$G$10000, 4,0)</f>
        <v>EZETA</v>
      </c>
      <c r="E2720" s="41" t="str">
        <f>VLOOKUP(B2720,'[1]87-20-0'!$B$2:$G$10000, 5,0)</f>
        <v>MECHA CONICA</v>
      </c>
      <c r="F2720" s="42">
        <f>VLOOKUP(B2720,'[1]87-20-0'!$B$2:$G$10000, 6,0)</f>
        <v>54092.01</v>
      </c>
      <c r="G2720" s="52">
        <f>F2720*(1-$B$15)*(1-(IF(ISERROR(VLOOKUP(A2720,'[2]BASE OFERTAS'!$A$2:$D$800,4,FALSE)),"0 ",VLOOKUP(A2720,'[2]BASE OFERTAS'!$A$2:$D$800,4,FALSE))))</f>
        <v>54092.01</v>
      </c>
      <c r="H2720" s="43"/>
      <c r="I2720" s="44">
        <f t="shared" si="85"/>
        <v>0</v>
      </c>
    </row>
    <row r="2721" spans="1:9" x14ac:dyDescent="0.2">
      <c r="A2721" s="53" t="str">
        <f t="shared" si="84"/>
        <v>EZETAMECHA CONICA</v>
      </c>
      <c r="B2721" s="41" t="str">
        <f>'[1]87-20-0'!B2705</f>
        <v>MC1625E</v>
      </c>
      <c r="C2721" s="41" t="str">
        <f>VLOOKUP(B2721,'[1]87-20-0'!$B$2:$G$10000, 3,0)</f>
        <v>MECHA CONICA 16,25</v>
      </c>
      <c r="D2721" s="41" t="str">
        <f>VLOOKUP(B2721,'[1]87-20-0'!$B$2:$G$10000, 4,0)</f>
        <v>EZETA</v>
      </c>
      <c r="E2721" s="41" t="str">
        <f>VLOOKUP(B2721,'[1]87-20-0'!$B$2:$G$10000, 5,0)</f>
        <v>MECHA CONICA</v>
      </c>
      <c r="F2721" s="42">
        <f>VLOOKUP(B2721,'[1]87-20-0'!$B$2:$G$10000, 6,0)</f>
        <v>55723.32</v>
      </c>
      <c r="G2721" s="52">
        <f>F2721*(1-$B$15)*(1-(IF(ISERROR(VLOOKUP(A2721,'[2]BASE OFERTAS'!$A$2:$D$800,4,FALSE)),"0 ",VLOOKUP(A2721,'[2]BASE OFERTAS'!$A$2:$D$800,4,FALSE))))</f>
        <v>55723.32</v>
      </c>
      <c r="H2721" s="43"/>
      <c r="I2721" s="44">
        <f t="shared" si="85"/>
        <v>0</v>
      </c>
    </row>
    <row r="2722" spans="1:9" x14ac:dyDescent="0.2">
      <c r="A2722" s="53" t="str">
        <f t="shared" si="84"/>
        <v>EZETAMECHA CONICA</v>
      </c>
      <c r="B2722" s="41" t="str">
        <f>'[1]87-20-0'!B2706</f>
        <v>MC1650E</v>
      </c>
      <c r="C2722" s="41" t="str">
        <f>VLOOKUP(B2722,'[1]87-20-0'!$B$2:$G$10000, 3,0)</f>
        <v>MECHA CONICA 16,50</v>
      </c>
      <c r="D2722" s="41" t="str">
        <f>VLOOKUP(B2722,'[1]87-20-0'!$B$2:$G$10000, 4,0)</f>
        <v>EZETA</v>
      </c>
      <c r="E2722" s="41" t="str">
        <f>VLOOKUP(B2722,'[1]87-20-0'!$B$2:$G$10000, 5,0)</f>
        <v>MECHA CONICA</v>
      </c>
      <c r="F2722" s="42">
        <f>VLOOKUP(B2722,'[1]87-20-0'!$B$2:$G$10000, 6,0)</f>
        <v>56544.15</v>
      </c>
      <c r="G2722" s="52">
        <f>F2722*(1-$B$15)*(1-(IF(ISERROR(VLOOKUP(A2722,'[2]BASE OFERTAS'!$A$2:$D$800,4,FALSE)),"0 ",VLOOKUP(A2722,'[2]BASE OFERTAS'!$A$2:$D$800,4,FALSE))))</f>
        <v>56544.15</v>
      </c>
      <c r="H2722" s="43"/>
      <c r="I2722" s="44">
        <f t="shared" si="85"/>
        <v>0</v>
      </c>
    </row>
    <row r="2723" spans="1:9" x14ac:dyDescent="0.2">
      <c r="A2723" s="53" t="str">
        <f t="shared" si="84"/>
        <v>EZETAMECHA CONICA</v>
      </c>
      <c r="B2723" s="41" t="str">
        <f>'[1]87-20-0'!B2707</f>
        <v>MC1675E</v>
      </c>
      <c r="C2723" s="41" t="str">
        <f>VLOOKUP(B2723,'[1]87-20-0'!$B$2:$G$10000, 3,0)</f>
        <v>MECHA CONICA 16,75</v>
      </c>
      <c r="D2723" s="41" t="str">
        <f>VLOOKUP(B2723,'[1]87-20-0'!$B$2:$G$10000, 4,0)</f>
        <v>EZETA</v>
      </c>
      <c r="E2723" s="41" t="str">
        <f>VLOOKUP(B2723,'[1]87-20-0'!$B$2:$G$10000, 5,0)</f>
        <v>MECHA CONICA</v>
      </c>
      <c r="F2723" s="42">
        <f>VLOOKUP(B2723,'[1]87-20-0'!$B$2:$G$10000, 6,0)</f>
        <v>58167.32</v>
      </c>
      <c r="G2723" s="52">
        <f>F2723*(1-$B$15)*(1-(IF(ISERROR(VLOOKUP(A2723,'[2]BASE OFERTAS'!$A$2:$D$800,4,FALSE)),"0 ",VLOOKUP(A2723,'[2]BASE OFERTAS'!$A$2:$D$800,4,FALSE))))</f>
        <v>58167.32</v>
      </c>
      <c r="H2723" s="43"/>
      <c r="I2723" s="44">
        <f t="shared" si="85"/>
        <v>0</v>
      </c>
    </row>
    <row r="2724" spans="1:9" x14ac:dyDescent="0.2">
      <c r="A2724" s="53" t="str">
        <f t="shared" si="84"/>
        <v>EZETAMECHA CONICA</v>
      </c>
      <c r="B2724" s="41" t="str">
        <f>'[1]87-20-0'!B2708</f>
        <v>MC17E</v>
      </c>
      <c r="C2724" s="41" t="str">
        <f>VLOOKUP(B2724,'[1]87-20-0'!$B$2:$G$10000, 3,0)</f>
        <v>MECHA CONICA 17,00</v>
      </c>
      <c r="D2724" s="41" t="str">
        <f>VLOOKUP(B2724,'[1]87-20-0'!$B$2:$G$10000, 4,0)</f>
        <v>EZETA</v>
      </c>
      <c r="E2724" s="41" t="str">
        <f>VLOOKUP(B2724,'[1]87-20-0'!$B$2:$G$10000, 5,0)</f>
        <v>MECHA CONICA</v>
      </c>
      <c r="F2724" s="42">
        <f>VLOOKUP(B2724,'[1]87-20-0'!$B$2:$G$10000, 6,0)</f>
        <v>59002.93</v>
      </c>
      <c r="G2724" s="52">
        <f>F2724*(1-$B$15)*(1-(IF(ISERROR(VLOOKUP(A2724,'[2]BASE OFERTAS'!$A$2:$D$800,4,FALSE)),"0 ",VLOOKUP(A2724,'[2]BASE OFERTAS'!$A$2:$D$800,4,FALSE))))</f>
        <v>59002.93</v>
      </c>
      <c r="H2724" s="43"/>
      <c r="I2724" s="44">
        <f t="shared" si="85"/>
        <v>0</v>
      </c>
    </row>
    <row r="2725" spans="1:9" x14ac:dyDescent="0.2">
      <c r="A2725" s="53" t="str">
        <f t="shared" si="84"/>
        <v>EZETAMECHA CONICA</v>
      </c>
      <c r="B2725" s="41" t="str">
        <f>'[1]87-20-0'!B2709</f>
        <v>MC1725E</v>
      </c>
      <c r="C2725" s="41" t="str">
        <f>VLOOKUP(B2725,'[1]87-20-0'!$B$2:$G$10000, 3,0)</f>
        <v>MECHA CONICA 17,25</v>
      </c>
      <c r="D2725" s="41" t="str">
        <f>VLOOKUP(B2725,'[1]87-20-0'!$B$2:$G$10000, 4,0)</f>
        <v>EZETA</v>
      </c>
      <c r="E2725" s="41" t="str">
        <f>VLOOKUP(B2725,'[1]87-20-0'!$B$2:$G$10000, 5,0)</f>
        <v>MECHA CONICA</v>
      </c>
      <c r="F2725" s="42">
        <f>VLOOKUP(B2725,'[1]87-20-0'!$B$2:$G$10000, 6,0)</f>
        <v>61004.31</v>
      </c>
      <c r="G2725" s="52">
        <f>F2725*(1-$B$15)*(1-(IF(ISERROR(VLOOKUP(A2725,'[2]BASE OFERTAS'!$A$2:$D$800,4,FALSE)),"0 ",VLOOKUP(A2725,'[2]BASE OFERTAS'!$A$2:$D$800,4,FALSE))))</f>
        <v>61004.31</v>
      </c>
      <c r="H2725" s="43"/>
      <c r="I2725" s="44">
        <f t="shared" si="85"/>
        <v>0</v>
      </c>
    </row>
    <row r="2726" spans="1:9" x14ac:dyDescent="0.2">
      <c r="A2726" s="53" t="str">
        <f t="shared" si="84"/>
        <v>EZETAMECHA CONICA</v>
      </c>
      <c r="B2726" s="41" t="str">
        <f>'[1]87-20-0'!B2710</f>
        <v>MC1750E</v>
      </c>
      <c r="C2726" s="41" t="str">
        <f>VLOOKUP(B2726,'[1]87-20-0'!$B$2:$G$10000, 3,0)</f>
        <v>MECHA CONICA 17,50</v>
      </c>
      <c r="D2726" s="41" t="str">
        <f>VLOOKUP(B2726,'[1]87-20-0'!$B$2:$G$10000, 4,0)</f>
        <v>EZETA</v>
      </c>
      <c r="E2726" s="41" t="str">
        <f>VLOOKUP(B2726,'[1]87-20-0'!$B$2:$G$10000, 5,0)</f>
        <v>MECHA CONICA</v>
      </c>
      <c r="F2726" s="42">
        <f>VLOOKUP(B2726,'[1]87-20-0'!$B$2:$G$10000, 6,0)</f>
        <v>61997.66</v>
      </c>
      <c r="G2726" s="52">
        <f>F2726*(1-$B$15)*(1-(IF(ISERROR(VLOOKUP(A2726,'[2]BASE OFERTAS'!$A$2:$D$800,4,FALSE)),"0 ",VLOOKUP(A2726,'[2]BASE OFERTAS'!$A$2:$D$800,4,FALSE))))</f>
        <v>61997.66</v>
      </c>
      <c r="H2726" s="43"/>
      <c r="I2726" s="44">
        <f t="shared" si="85"/>
        <v>0</v>
      </c>
    </row>
    <row r="2727" spans="1:9" x14ac:dyDescent="0.2">
      <c r="A2727" s="53" t="str">
        <f t="shared" si="84"/>
        <v>EZETAMECHA CONICA</v>
      </c>
      <c r="B2727" s="41" t="str">
        <f>'[1]87-20-0'!B2711</f>
        <v>MC1775E</v>
      </c>
      <c r="C2727" s="41" t="str">
        <f>VLOOKUP(B2727,'[1]87-20-0'!$B$2:$G$10000, 3,0)</f>
        <v>MECHA CONICA 17,75</v>
      </c>
      <c r="D2727" s="41" t="str">
        <f>VLOOKUP(B2727,'[1]87-20-0'!$B$2:$G$10000, 4,0)</f>
        <v>EZETA</v>
      </c>
      <c r="E2727" s="41" t="str">
        <f>VLOOKUP(B2727,'[1]87-20-0'!$B$2:$G$10000, 5,0)</f>
        <v>MECHA CONICA</v>
      </c>
      <c r="F2727" s="42">
        <f>VLOOKUP(B2727,'[1]87-20-0'!$B$2:$G$10000, 6,0)</f>
        <v>63998.09</v>
      </c>
      <c r="G2727" s="52">
        <f>F2727*(1-$B$15)*(1-(IF(ISERROR(VLOOKUP(A2727,'[2]BASE OFERTAS'!$A$2:$D$800,4,FALSE)),"0 ",VLOOKUP(A2727,'[2]BASE OFERTAS'!$A$2:$D$800,4,FALSE))))</f>
        <v>63998.09</v>
      </c>
      <c r="H2727" s="43"/>
      <c r="I2727" s="44">
        <f t="shared" si="85"/>
        <v>0</v>
      </c>
    </row>
    <row r="2728" spans="1:9" x14ac:dyDescent="0.2">
      <c r="A2728" s="53" t="str">
        <f t="shared" si="84"/>
        <v>EZETAMECHA CONICA</v>
      </c>
      <c r="B2728" s="41" t="str">
        <f>'[1]87-20-0'!B2712</f>
        <v>MC18E</v>
      </c>
      <c r="C2728" s="41" t="str">
        <f>VLOOKUP(B2728,'[1]87-20-0'!$B$2:$G$10000, 3,0)</f>
        <v>MECHA CONICA 18,00</v>
      </c>
      <c r="D2728" s="41" t="str">
        <f>VLOOKUP(B2728,'[1]87-20-0'!$B$2:$G$10000, 4,0)</f>
        <v>EZETA</v>
      </c>
      <c r="E2728" s="41" t="str">
        <f>VLOOKUP(B2728,'[1]87-20-0'!$B$2:$G$10000, 5,0)</f>
        <v>MECHA CONICA</v>
      </c>
      <c r="F2728" s="42">
        <f>VLOOKUP(B2728,'[1]87-20-0'!$B$2:$G$10000, 6,0)</f>
        <v>64989.9</v>
      </c>
      <c r="G2728" s="52">
        <f>F2728*(1-$B$15)*(1-(IF(ISERROR(VLOOKUP(A2728,'[2]BASE OFERTAS'!$A$2:$D$800,4,FALSE)),"0 ",VLOOKUP(A2728,'[2]BASE OFERTAS'!$A$2:$D$800,4,FALSE))))</f>
        <v>64989.9</v>
      </c>
      <c r="H2728" s="43"/>
      <c r="I2728" s="44">
        <f t="shared" si="85"/>
        <v>0</v>
      </c>
    </row>
    <row r="2729" spans="1:9" x14ac:dyDescent="0.2">
      <c r="A2729" s="53" t="str">
        <f t="shared" si="84"/>
        <v>EZETAMECHA CONICA</v>
      </c>
      <c r="B2729" s="41" t="str">
        <f>'[1]87-20-0'!B2713</f>
        <v>MC1825E</v>
      </c>
      <c r="C2729" s="41" t="str">
        <f>VLOOKUP(B2729,'[1]87-20-0'!$B$2:$G$10000, 3,0)</f>
        <v>MECHA CONICA 18,25</v>
      </c>
      <c r="D2729" s="41" t="str">
        <f>VLOOKUP(B2729,'[1]87-20-0'!$B$2:$G$10000, 4,0)</f>
        <v>EZETA</v>
      </c>
      <c r="E2729" s="41" t="str">
        <f>VLOOKUP(B2729,'[1]87-20-0'!$B$2:$G$10000, 5,0)</f>
        <v>MECHA CONICA</v>
      </c>
      <c r="F2729" s="42">
        <f>VLOOKUP(B2729,'[1]87-20-0'!$B$2:$G$10000, 6,0)</f>
        <v>66450.06</v>
      </c>
      <c r="G2729" s="52">
        <f>F2729*(1-$B$15)*(1-(IF(ISERROR(VLOOKUP(A2729,'[2]BASE OFERTAS'!$A$2:$D$800,4,FALSE)),"0 ",VLOOKUP(A2729,'[2]BASE OFERTAS'!$A$2:$D$800,4,FALSE))))</f>
        <v>66450.06</v>
      </c>
      <c r="H2729" s="43"/>
      <c r="I2729" s="44">
        <f t="shared" si="85"/>
        <v>0</v>
      </c>
    </row>
    <row r="2730" spans="1:9" x14ac:dyDescent="0.2">
      <c r="A2730" s="53" t="str">
        <f t="shared" si="84"/>
        <v>EZETAMECHA CONICA</v>
      </c>
      <c r="B2730" s="41" t="str">
        <f>'[1]87-20-0'!B2714</f>
        <v>MC1850E</v>
      </c>
      <c r="C2730" s="41" t="str">
        <f>VLOOKUP(B2730,'[1]87-20-0'!$B$2:$G$10000, 3,0)</f>
        <v>MECHA CONICA 18,50</v>
      </c>
      <c r="D2730" s="41" t="str">
        <f>VLOOKUP(B2730,'[1]87-20-0'!$B$2:$G$10000, 4,0)</f>
        <v>EZETA</v>
      </c>
      <c r="E2730" s="41" t="str">
        <f>VLOOKUP(B2730,'[1]87-20-0'!$B$2:$G$10000, 5,0)</f>
        <v>MECHA CONICA</v>
      </c>
      <c r="F2730" s="42">
        <f>VLOOKUP(B2730,'[1]87-20-0'!$B$2:$G$10000, 6,0)</f>
        <v>67203.17</v>
      </c>
      <c r="G2730" s="52">
        <f>F2730*(1-$B$15)*(1-(IF(ISERROR(VLOOKUP(A2730,'[2]BASE OFERTAS'!$A$2:$D$800,4,FALSE)),"0 ",VLOOKUP(A2730,'[2]BASE OFERTAS'!$A$2:$D$800,4,FALSE))))</f>
        <v>67203.17</v>
      </c>
      <c r="H2730" s="43"/>
      <c r="I2730" s="44">
        <f t="shared" si="85"/>
        <v>0</v>
      </c>
    </row>
    <row r="2731" spans="1:9" x14ac:dyDescent="0.2">
      <c r="A2731" s="53" t="str">
        <f t="shared" si="84"/>
        <v>EZETAMECHA CONICA</v>
      </c>
      <c r="B2731" s="41" t="str">
        <f>'[1]87-20-0'!B2715</f>
        <v>MC1875E</v>
      </c>
      <c r="C2731" s="41" t="str">
        <f>VLOOKUP(B2731,'[1]87-20-0'!$B$2:$G$10000, 3,0)</f>
        <v>MECHA CONICA 18,75</v>
      </c>
      <c r="D2731" s="41" t="str">
        <f>VLOOKUP(B2731,'[1]87-20-0'!$B$2:$G$10000, 4,0)</f>
        <v>EZETA</v>
      </c>
      <c r="E2731" s="41" t="str">
        <f>VLOOKUP(B2731,'[1]87-20-0'!$B$2:$G$10000, 5,0)</f>
        <v>MECHA CONICA</v>
      </c>
      <c r="F2731" s="42">
        <f>VLOOKUP(B2731,'[1]87-20-0'!$B$2:$G$10000, 6,0)</f>
        <v>68657.929999999993</v>
      </c>
      <c r="G2731" s="52">
        <f>F2731*(1-$B$15)*(1-(IF(ISERROR(VLOOKUP(A2731,'[2]BASE OFERTAS'!$A$2:$D$800,4,FALSE)),"0 ",VLOOKUP(A2731,'[2]BASE OFERTAS'!$A$2:$D$800,4,FALSE))))</f>
        <v>68657.929999999993</v>
      </c>
      <c r="H2731" s="43"/>
      <c r="I2731" s="44">
        <f t="shared" si="85"/>
        <v>0</v>
      </c>
    </row>
    <row r="2732" spans="1:9" x14ac:dyDescent="0.2">
      <c r="A2732" s="53" t="str">
        <f t="shared" si="84"/>
        <v>EZETAMECHA CONICA</v>
      </c>
      <c r="B2732" s="41" t="str">
        <f>'[1]87-20-0'!B2716</f>
        <v>MC19E</v>
      </c>
      <c r="C2732" s="41" t="str">
        <f>VLOOKUP(B2732,'[1]87-20-0'!$B$2:$G$10000, 3,0)</f>
        <v>MECHA CONICA 19,00</v>
      </c>
      <c r="D2732" s="41" t="str">
        <f>VLOOKUP(B2732,'[1]87-20-0'!$B$2:$G$10000, 4,0)</f>
        <v>EZETA</v>
      </c>
      <c r="E2732" s="41" t="str">
        <f>VLOOKUP(B2732,'[1]87-20-0'!$B$2:$G$10000, 5,0)</f>
        <v>MECHA CONICA</v>
      </c>
      <c r="F2732" s="42">
        <f>VLOOKUP(B2732,'[1]87-20-0'!$B$2:$G$10000, 6,0)</f>
        <v>69377.31</v>
      </c>
      <c r="G2732" s="52">
        <f>F2732*(1-$B$15)*(1-(IF(ISERROR(VLOOKUP(A2732,'[2]BASE OFERTAS'!$A$2:$D$800,4,FALSE)),"0 ",VLOOKUP(A2732,'[2]BASE OFERTAS'!$A$2:$D$800,4,FALSE))))</f>
        <v>69377.31</v>
      </c>
      <c r="H2732" s="43"/>
      <c r="I2732" s="44">
        <f t="shared" si="85"/>
        <v>0</v>
      </c>
    </row>
    <row r="2733" spans="1:9" x14ac:dyDescent="0.2">
      <c r="A2733" s="53" t="str">
        <f t="shared" si="84"/>
        <v>EZETAMECHA CONICA</v>
      </c>
      <c r="B2733" s="41" t="str">
        <f>'[1]87-20-0'!B2717</f>
        <v>MC1925E</v>
      </c>
      <c r="C2733" s="41" t="str">
        <f>VLOOKUP(B2733,'[1]87-20-0'!$B$2:$G$10000, 3,0)</f>
        <v>MECHA CONICA 19,25</v>
      </c>
      <c r="D2733" s="41" t="str">
        <f>VLOOKUP(B2733,'[1]87-20-0'!$B$2:$G$10000, 4,0)</f>
        <v>EZETA</v>
      </c>
      <c r="E2733" s="41" t="str">
        <f>VLOOKUP(B2733,'[1]87-20-0'!$B$2:$G$10000, 5,0)</f>
        <v>MECHA CONICA</v>
      </c>
      <c r="F2733" s="42">
        <f>VLOOKUP(B2733,'[1]87-20-0'!$B$2:$G$10000, 6,0)</f>
        <v>70275.73</v>
      </c>
      <c r="G2733" s="52">
        <f>F2733*(1-$B$15)*(1-(IF(ISERROR(VLOOKUP(A2733,'[2]BASE OFERTAS'!$A$2:$D$800,4,FALSE)),"0 ",VLOOKUP(A2733,'[2]BASE OFERTAS'!$A$2:$D$800,4,FALSE))))</f>
        <v>70275.73</v>
      </c>
      <c r="H2733" s="43"/>
      <c r="I2733" s="44">
        <f t="shared" si="85"/>
        <v>0</v>
      </c>
    </row>
    <row r="2734" spans="1:9" x14ac:dyDescent="0.2">
      <c r="A2734" s="53" t="str">
        <f t="shared" si="84"/>
        <v>EZETAMECHA CONICA</v>
      </c>
      <c r="B2734" s="41" t="str">
        <f>'[1]87-20-0'!B2718</f>
        <v>MC1950E</v>
      </c>
      <c r="C2734" s="41" t="str">
        <f>VLOOKUP(B2734,'[1]87-20-0'!$B$2:$G$10000, 3,0)</f>
        <v>MECHA CONICA 19,50</v>
      </c>
      <c r="D2734" s="41" t="str">
        <f>VLOOKUP(B2734,'[1]87-20-0'!$B$2:$G$10000, 4,0)</f>
        <v>EZETA</v>
      </c>
      <c r="E2734" s="41" t="str">
        <f>VLOOKUP(B2734,'[1]87-20-0'!$B$2:$G$10000, 5,0)</f>
        <v>MECHA CONICA</v>
      </c>
      <c r="F2734" s="42">
        <f>VLOOKUP(B2734,'[1]87-20-0'!$B$2:$G$10000, 6,0)</f>
        <v>70730.89</v>
      </c>
      <c r="G2734" s="52">
        <f>F2734*(1-$B$15)*(1-(IF(ISERROR(VLOOKUP(A2734,'[2]BASE OFERTAS'!$A$2:$D$800,4,FALSE)),"0 ",VLOOKUP(A2734,'[2]BASE OFERTAS'!$A$2:$D$800,4,FALSE))))</f>
        <v>70730.89</v>
      </c>
      <c r="H2734" s="43"/>
      <c r="I2734" s="44">
        <f t="shared" si="85"/>
        <v>0</v>
      </c>
    </row>
    <row r="2735" spans="1:9" x14ac:dyDescent="0.2">
      <c r="A2735" s="53" t="str">
        <f t="shared" si="84"/>
        <v>EZETAMECHA CONICA</v>
      </c>
      <c r="B2735" s="41" t="str">
        <f>'[1]87-20-0'!B2719</f>
        <v>MC1975E</v>
      </c>
      <c r="C2735" s="41" t="str">
        <f>VLOOKUP(B2735,'[1]87-20-0'!$B$2:$G$10000, 3,0)</f>
        <v>MECHA CONICA 19,75</v>
      </c>
      <c r="D2735" s="41" t="str">
        <f>VLOOKUP(B2735,'[1]87-20-0'!$B$2:$G$10000, 4,0)</f>
        <v>EZETA</v>
      </c>
      <c r="E2735" s="41" t="str">
        <f>VLOOKUP(B2735,'[1]87-20-0'!$B$2:$G$10000, 5,0)</f>
        <v>MECHA CONICA</v>
      </c>
      <c r="F2735" s="42">
        <f>VLOOKUP(B2735,'[1]87-20-0'!$B$2:$G$10000, 6,0)</f>
        <v>71656.67</v>
      </c>
      <c r="G2735" s="52">
        <f>F2735*(1-$B$15)*(1-(IF(ISERROR(VLOOKUP(A2735,'[2]BASE OFERTAS'!$A$2:$D$800,4,FALSE)),"0 ",VLOOKUP(A2735,'[2]BASE OFERTAS'!$A$2:$D$800,4,FALSE))))</f>
        <v>71656.67</v>
      </c>
      <c r="H2735" s="43"/>
      <c r="I2735" s="44">
        <f t="shared" si="85"/>
        <v>0</v>
      </c>
    </row>
    <row r="2736" spans="1:9" x14ac:dyDescent="0.2">
      <c r="A2736" s="53" t="str">
        <f t="shared" si="84"/>
        <v>EZETAMECHA CONICA</v>
      </c>
      <c r="B2736" s="41" t="str">
        <f>'[1]87-20-0'!B2720</f>
        <v>MC20E</v>
      </c>
      <c r="C2736" s="41" t="str">
        <f>VLOOKUP(B2736,'[1]87-20-0'!$B$2:$G$10000, 3,0)</f>
        <v>MECHA CONICA 20,00</v>
      </c>
      <c r="D2736" s="41" t="str">
        <f>VLOOKUP(B2736,'[1]87-20-0'!$B$2:$G$10000, 4,0)</f>
        <v>EZETA</v>
      </c>
      <c r="E2736" s="41" t="str">
        <f>VLOOKUP(B2736,'[1]87-20-0'!$B$2:$G$10000, 5,0)</f>
        <v>MECHA CONICA</v>
      </c>
      <c r="F2736" s="42">
        <f>VLOOKUP(B2736,'[1]87-20-0'!$B$2:$G$10000, 6,0)</f>
        <v>73975.53</v>
      </c>
      <c r="G2736" s="52">
        <f>F2736*(1-$B$15)*(1-(IF(ISERROR(VLOOKUP(A2736,'[2]BASE OFERTAS'!$A$2:$D$800,4,FALSE)),"0 ",VLOOKUP(A2736,'[2]BASE OFERTAS'!$A$2:$D$800,4,FALSE))))</f>
        <v>73975.53</v>
      </c>
      <c r="H2736" s="43"/>
      <c r="I2736" s="44">
        <f t="shared" si="85"/>
        <v>0</v>
      </c>
    </row>
    <row r="2737" spans="1:9" x14ac:dyDescent="0.2">
      <c r="A2737" s="53" t="str">
        <f t="shared" si="84"/>
        <v>EZETAMECHA CONICA</v>
      </c>
      <c r="B2737" s="41" t="str">
        <f>'[1]87-20-0'!B2721</f>
        <v>MC2025E</v>
      </c>
      <c r="C2737" s="41" t="str">
        <f>VLOOKUP(B2737,'[1]87-20-0'!$B$2:$G$10000, 3,0)</f>
        <v>MECHA CONICA 20,25</v>
      </c>
      <c r="D2737" s="41" t="str">
        <f>VLOOKUP(B2737,'[1]87-20-0'!$B$2:$G$10000, 4,0)</f>
        <v>EZETA</v>
      </c>
      <c r="E2737" s="41" t="str">
        <f>VLOOKUP(B2737,'[1]87-20-0'!$B$2:$G$10000, 5,0)</f>
        <v>MECHA CONICA</v>
      </c>
      <c r="F2737" s="42">
        <f>VLOOKUP(B2737,'[1]87-20-0'!$B$2:$G$10000, 6,0)</f>
        <v>74350.73</v>
      </c>
      <c r="G2737" s="52">
        <f>F2737*(1-$B$15)*(1-(IF(ISERROR(VLOOKUP(A2737,'[2]BASE OFERTAS'!$A$2:$D$800,4,FALSE)),"0 ",VLOOKUP(A2737,'[2]BASE OFERTAS'!$A$2:$D$800,4,FALSE))))</f>
        <v>74350.73</v>
      </c>
      <c r="H2737" s="43"/>
      <c r="I2737" s="44">
        <f t="shared" si="85"/>
        <v>0</v>
      </c>
    </row>
    <row r="2738" spans="1:9" x14ac:dyDescent="0.2">
      <c r="A2738" s="53" t="str">
        <f t="shared" si="84"/>
        <v>EZETAMECHA CONICA</v>
      </c>
      <c r="B2738" s="41" t="str">
        <f>'[1]87-20-0'!B2722</f>
        <v>MC2050E</v>
      </c>
      <c r="C2738" s="41" t="str">
        <f>VLOOKUP(B2738,'[1]87-20-0'!$B$2:$G$10000, 3,0)</f>
        <v>MECHA CONICA 20,50</v>
      </c>
      <c r="D2738" s="41" t="str">
        <f>VLOOKUP(B2738,'[1]87-20-0'!$B$2:$G$10000, 4,0)</f>
        <v>EZETA</v>
      </c>
      <c r="E2738" s="41" t="str">
        <f>VLOOKUP(B2738,'[1]87-20-0'!$B$2:$G$10000, 5,0)</f>
        <v>MECHA CONICA</v>
      </c>
      <c r="F2738" s="42">
        <f>VLOOKUP(B2738,'[1]87-20-0'!$B$2:$G$10000, 6,0)</f>
        <v>74522.929999999993</v>
      </c>
      <c r="G2738" s="52">
        <f>F2738*(1-$B$15)*(1-(IF(ISERROR(VLOOKUP(A2738,'[2]BASE OFERTAS'!$A$2:$D$800,4,FALSE)),"0 ",VLOOKUP(A2738,'[2]BASE OFERTAS'!$A$2:$D$800,4,FALSE))))</f>
        <v>74522.929999999993</v>
      </c>
      <c r="H2738" s="43"/>
      <c r="I2738" s="44">
        <f t="shared" si="85"/>
        <v>0</v>
      </c>
    </row>
    <row r="2739" spans="1:9" x14ac:dyDescent="0.2">
      <c r="A2739" s="53" t="str">
        <f t="shared" si="84"/>
        <v>EZETAMECHA CONICA</v>
      </c>
      <c r="B2739" s="41" t="str">
        <f>'[1]87-20-0'!B2723</f>
        <v>MC2075E</v>
      </c>
      <c r="C2739" s="41" t="str">
        <f>VLOOKUP(B2739,'[1]87-20-0'!$B$2:$G$10000, 3,0)</f>
        <v>MECHA CONICA 20,75</v>
      </c>
      <c r="D2739" s="41" t="str">
        <f>VLOOKUP(B2739,'[1]87-20-0'!$B$2:$G$10000, 4,0)</f>
        <v>EZETA</v>
      </c>
      <c r="E2739" s="41" t="str">
        <f>VLOOKUP(B2739,'[1]87-20-0'!$B$2:$G$10000, 5,0)</f>
        <v>MECHA CONICA</v>
      </c>
      <c r="F2739" s="42">
        <f>VLOOKUP(B2739,'[1]87-20-0'!$B$2:$G$10000, 6,0)</f>
        <v>74896.83</v>
      </c>
      <c r="G2739" s="52">
        <f>F2739*(1-$B$15)*(1-(IF(ISERROR(VLOOKUP(A2739,'[2]BASE OFERTAS'!$A$2:$D$800,4,FALSE)),"0 ",VLOOKUP(A2739,'[2]BASE OFERTAS'!$A$2:$D$800,4,FALSE))))</f>
        <v>74896.83</v>
      </c>
      <c r="H2739" s="43"/>
      <c r="I2739" s="44">
        <f t="shared" si="85"/>
        <v>0</v>
      </c>
    </row>
    <row r="2740" spans="1:9" x14ac:dyDescent="0.2">
      <c r="A2740" s="53" t="str">
        <f t="shared" si="84"/>
        <v>EZETAMECHA CONICA</v>
      </c>
      <c r="B2740" s="41" t="str">
        <f>'[1]87-20-0'!B2724</f>
        <v>MC21E</v>
      </c>
      <c r="C2740" s="41" t="str">
        <f>VLOOKUP(B2740,'[1]87-20-0'!$B$2:$G$10000, 3,0)</f>
        <v>MECHA CONICA 21,00</v>
      </c>
      <c r="D2740" s="41" t="str">
        <f>VLOOKUP(B2740,'[1]87-20-0'!$B$2:$G$10000, 4,0)</f>
        <v>EZETA</v>
      </c>
      <c r="E2740" s="41" t="str">
        <f>VLOOKUP(B2740,'[1]87-20-0'!$B$2:$G$10000, 5,0)</f>
        <v>MECHA CONICA</v>
      </c>
      <c r="F2740" s="42">
        <f>VLOOKUP(B2740,'[1]87-20-0'!$B$2:$G$10000, 6,0)</f>
        <v>75090</v>
      </c>
      <c r="G2740" s="52">
        <f>F2740*(1-$B$15)*(1-(IF(ISERROR(VLOOKUP(A2740,'[2]BASE OFERTAS'!$A$2:$D$800,4,FALSE)),"0 ",VLOOKUP(A2740,'[2]BASE OFERTAS'!$A$2:$D$800,4,FALSE))))</f>
        <v>75090</v>
      </c>
      <c r="H2740" s="43"/>
      <c r="I2740" s="44">
        <f t="shared" si="85"/>
        <v>0</v>
      </c>
    </row>
    <row r="2741" spans="1:9" x14ac:dyDescent="0.2">
      <c r="A2741" s="53" t="str">
        <f t="shared" si="84"/>
        <v>EZETAMECHA CONICA</v>
      </c>
      <c r="B2741" s="41" t="str">
        <f>'[1]87-20-0'!B2725</f>
        <v>MC2125E</v>
      </c>
      <c r="C2741" s="41" t="str">
        <f>VLOOKUP(B2741,'[1]87-20-0'!$B$2:$G$10000, 3,0)</f>
        <v>MECHA CONICA 21,25</v>
      </c>
      <c r="D2741" s="41" t="str">
        <f>VLOOKUP(B2741,'[1]87-20-0'!$B$2:$G$10000, 4,0)</f>
        <v>EZETA</v>
      </c>
      <c r="E2741" s="41" t="str">
        <f>VLOOKUP(B2741,'[1]87-20-0'!$B$2:$G$10000, 5,0)</f>
        <v>MECHA CONICA</v>
      </c>
      <c r="F2741" s="42">
        <f>VLOOKUP(B2741,'[1]87-20-0'!$B$2:$G$10000, 6,0)</f>
        <v>76834.81</v>
      </c>
      <c r="G2741" s="52">
        <f>F2741*(1-$B$15)*(1-(IF(ISERROR(VLOOKUP(A2741,'[2]BASE OFERTAS'!$A$2:$D$800,4,FALSE)),"0 ",VLOOKUP(A2741,'[2]BASE OFERTAS'!$A$2:$D$800,4,FALSE))))</f>
        <v>76834.81</v>
      </c>
      <c r="H2741" s="43"/>
      <c r="I2741" s="44">
        <f t="shared" si="85"/>
        <v>0</v>
      </c>
    </row>
    <row r="2742" spans="1:9" x14ac:dyDescent="0.2">
      <c r="A2742" s="53" t="str">
        <f t="shared" si="84"/>
        <v>EZETAMECHA CONICA</v>
      </c>
      <c r="B2742" s="41" t="str">
        <f>'[1]87-20-0'!B2726</f>
        <v>MC2150E</v>
      </c>
      <c r="C2742" s="41" t="str">
        <f>VLOOKUP(B2742,'[1]87-20-0'!$B$2:$G$10000, 3,0)</f>
        <v>MECHA CONICA 21,50</v>
      </c>
      <c r="D2742" s="41" t="str">
        <f>VLOOKUP(B2742,'[1]87-20-0'!$B$2:$G$10000, 4,0)</f>
        <v>EZETA</v>
      </c>
      <c r="E2742" s="41" t="str">
        <f>VLOOKUP(B2742,'[1]87-20-0'!$B$2:$G$10000, 5,0)</f>
        <v>MECHA CONICA</v>
      </c>
      <c r="F2742" s="42">
        <f>VLOOKUP(B2742,'[1]87-20-0'!$B$2:$G$10000, 6,0)</f>
        <v>77011.16</v>
      </c>
      <c r="G2742" s="52">
        <f>F2742*(1-$B$15)*(1-(IF(ISERROR(VLOOKUP(A2742,'[2]BASE OFERTAS'!$A$2:$D$800,4,FALSE)),"0 ",VLOOKUP(A2742,'[2]BASE OFERTAS'!$A$2:$D$800,4,FALSE))))</f>
        <v>77011.16</v>
      </c>
      <c r="H2742" s="43"/>
      <c r="I2742" s="44">
        <f t="shared" si="85"/>
        <v>0</v>
      </c>
    </row>
    <row r="2743" spans="1:9" x14ac:dyDescent="0.2">
      <c r="A2743" s="53" t="str">
        <f t="shared" si="84"/>
        <v>EZETAMECHA CONICA</v>
      </c>
      <c r="B2743" s="41" t="str">
        <f>'[1]87-20-0'!B2727</f>
        <v>MC2175E</v>
      </c>
      <c r="C2743" s="41" t="str">
        <f>VLOOKUP(B2743,'[1]87-20-0'!$B$2:$G$10000, 3,0)</f>
        <v>MECHA CONICA 21,75</v>
      </c>
      <c r="D2743" s="41" t="str">
        <f>VLOOKUP(B2743,'[1]87-20-0'!$B$2:$G$10000, 4,0)</f>
        <v>EZETA</v>
      </c>
      <c r="E2743" s="41" t="str">
        <f>VLOOKUP(B2743,'[1]87-20-0'!$B$2:$G$10000, 5,0)</f>
        <v>MECHA CONICA</v>
      </c>
      <c r="F2743" s="42">
        <f>VLOOKUP(B2743,'[1]87-20-0'!$B$2:$G$10000, 6,0)</f>
        <v>77383.88</v>
      </c>
      <c r="G2743" s="52">
        <f>F2743*(1-$B$15)*(1-(IF(ISERROR(VLOOKUP(A2743,'[2]BASE OFERTAS'!$A$2:$D$800,4,FALSE)),"0 ",VLOOKUP(A2743,'[2]BASE OFERTAS'!$A$2:$D$800,4,FALSE))))</f>
        <v>77383.88</v>
      </c>
      <c r="H2743" s="43"/>
      <c r="I2743" s="44">
        <f t="shared" si="85"/>
        <v>0</v>
      </c>
    </row>
    <row r="2744" spans="1:9" x14ac:dyDescent="0.2">
      <c r="A2744" s="53" t="str">
        <f t="shared" si="84"/>
        <v>EZETAMECHA CONICA</v>
      </c>
      <c r="B2744" s="41" t="str">
        <f>'[1]87-20-0'!B2728</f>
        <v>MC22E</v>
      </c>
      <c r="C2744" s="41" t="str">
        <f>VLOOKUP(B2744,'[1]87-20-0'!$B$2:$G$10000, 3,0)</f>
        <v>MECHA CONICA 22,00</v>
      </c>
      <c r="D2744" s="41" t="str">
        <f>VLOOKUP(B2744,'[1]87-20-0'!$B$2:$G$10000, 4,0)</f>
        <v>EZETA</v>
      </c>
      <c r="E2744" s="41" t="str">
        <f>VLOOKUP(B2744,'[1]87-20-0'!$B$2:$G$10000, 5,0)</f>
        <v>MECHA CONICA</v>
      </c>
      <c r="F2744" s="42">
        <f>VLOOKUP(B2744,'[1]87-20-0'!$B$2:$G$10000, 6,0)</f>
        <v>77569.5</v>
      </c>
      <c r="G2744" s="52">
        <f>F2744*(1-$B$15)*(1-(IF(ISERROR(VLOOKUP(A2744,'[2]BASE OFERTAS'!$A$2:$D$800,4,FALSE)),"0 ",VLOOKUP(A2744,'[2]BASE OFERTAS'!$A$2:$D$800,4,FALSE))))</f>
        <v>77569.5</v>
      </c>
      <c r="H2744" s="43"/>
      <c r="I2744" s="44">
        <f t="shared" si="85"/>
        <v>0</v>
      </c>
    </row>
    <row r="2745" spans="1:9" x14ac:dyDescent="0.2">
      <c r="A2745" s="53" t="str">
        <f t="shared" si="84"/>
        <v>EZETAMECHA CONICA</v>
      </c>
      <c r="B2745" s="41" t="str">
        <f>'[1]87-20-0'!B2729</f>
        <v>MC2225E</v>
      </c>
      <c r="C2745" s="41" t="str">
        <f>VLOOKUP(B2745,'[1]87-20-0'!$B$2:$G$10000, 3,0)</f>
        <v>MECHA CONICA 22,25</v>
      </c>
      <c r="D2745" s="41" t="str">
        <f>VLOOKUP(B2745,'[1]87-20-0'!$B$2:$G$10000, 4,0)</f>
        <v>EZETA</v>
      </c>
      <c r="E2745" s="41" t="str">
        <f>VLOOKUP(B2745,'[1]87-20-0'!$B$2:$G$10000, 5,0)</f>
        <v>MECHA CONICA</v>
      </c>
      <c r="F2745" s="42">
        <f>VLOOKUP(B2745,'[1]87-20-0'!$B$2:$G$10000, 6,0)</f>
        <v>78960.479999999996</v>
      </c>
      <c r="G2745" s="52">
        <f>F2745*(1-$B$15)*(1-(IF(ISERROR(VLOOKUP(A2745,'[2]BASE OFERTAS'!$A$2:$D$800,4,FALSE)),"0 ",VLOOKUP(A2745,'[2]BASE OFERTAS'!$A$2:$D$800,4,FALSE))))</f>
        <v>78960.479999999996</v>
      </c>
      <c r="H2745" s="43"/>
      <c r="I2745" s="44">
        <f t="shared" si="85"/>
        <v>0</v>
      </c>
    </row>
    <row r="2746" spans="1:9" x14ac:dyDescent="0.2">
      <c r="A2746" s="53" t="str">
        <f t="shared" si="84"/>
        <v>EZETAMECHA CONICA</v>
      </c>
      <c r="B2746" s="41" t="str">
        <f>'[1]87-20-0'!B2730</f>
        <v>MC2250E</v>
      </c>
      <c r="C2746" s="41" t="str">
        <f>VLOOKUP(B2746,'[1]87-20-0'!$B$2:$G$10000, 3,0)</f>
        <v>MECHA CONICA 22,50</v>
      </c>
      <c r="D2746" s="41" t="str">
        <f>VLOOKUP(B2746,'[1]87-20-0'!$B$2:$G$10000, 4,0)</f>
        <v>EZETA</v>
      </c>
      <c r="E2746" s="41" t="str">
        <f>VLOOKUP(B2746,'[1]87-20-0'!$B$2:$G$10000, 5,0)</f>
        <v>MECHA CONICA</v>
      </c>
      <c r="F2746" s="42">
        <f>VLOOKUP(B2746,'[1]87-20-0'!$B$2:$G$10000, 6,0)</f>
        <v>79664.86</v>
      </c>
      <c r="G2746" s="52">
        <f>F2746*(1-$B$15)*(1-(IF(ISERROR(VLOOKUP(A2746,'[2]BASE OFERTAS'!$A$2:$D$800,4,FALSE)),"0 ",VLOOKUP(A2746,'[2]BASE OFERTAS'!$A$2:$D$800,4,FALSE))))</f>
        <v>79664.86</v>
      </c>
      <c r="H2746" s="43"/>
      <c r="I2746" s="44">
        <f t="shared" si="85"/>
        <v>0</v>
      </c>
    </row>
    <row r="2747" spans="1:9" x14ac:dyDescent="0.2">
      <c r="A2747" s="53" t="str">
        <f t="shared" si="84"/>
        <v>EZETAMECHA CONICA</v>
      </c>
      <c r="B2747" s="41" t="str">
        <f>'[1]87-20-0'!B2731</f>
        <v>MC2275E</v>
      </c>
      <c r="C2747" s="41" t="str">
        <f>VLOOKUP(B2747,'[1]87-20-0'!$B$2:$G$10000, 3,0)</f>
        <v>MECHA CONICA 22,75</v>
      </c>
      <c r="D2747" s="41" t="str">
        <f>VLOOKUP(B2747,'[1]87-20-0'!$B$2:$G$10000, 4,0)</f>
        <v>EZETA</v>
      </c>
      <c r="E2747" s="41" t="str">
        <f>VLOOKUP(B2747,'[1]87-20-0'!$B$2:$G$10000, 5,0)</f>
        <v>MECHA CONICA</v>
      </c>
      <c r="F2747" s="42">
        <f>VLOOKUP(B2747,'[1]87-20-0'!$B$2:$G$10000, 6,0)</f>
        <v>81050.78</v>
      </c>
      <c r="G2747" s="52">
        <f>F2747*(1-$B$15)*(1-(IF(ISERROR(VLOOKUP(A2747,'[2]BASE OFERTAS'!$A$2:$D$800,4,FALSE)),"0 ",VLOOKUP(A2747,'[2]BASE OFERTAS'!$A$2:$D$800,4,FALSE))))</f>
        <v>81050.78</v>
      </c>
      <c r="H2747" s="43"/>
      <c r="I2747" s="44">
        <f t="shared" si="85"/>
        <v>0</v>
      </c>
    </row>
    <row r="2748" spans="1:9" x14ac:dyDescent="0.2">
      <c r="A2748" s="53" t="str">
        <f t="shared" si="84"/>
        <v>EZETAMECHA CONICA</v>
      </c>
      <c r="B2748" s="41" t="str">
        <f>'[1]87-20-0'!B2732</f>
        <v>MC23E</v>
      </c>
      <c r="C2748" s="41" t="str">
        <f>VLOOKUP(B2748,'[1]87-20-0'!$B$2:$G$10000, 3,0)</f>
        <v>MECHA CONICA 23,00</v>
      </c>
      <c r="D2748" s="41" t="str">
        <f>VLOOKUP(B2748,'[1]87-20-0'!$B$2:$G$10000, 4,0)</f>
        <v>EZETA</v>
      </c>
      <c r="E2748" s="41" t="str">
        <f>VLOOKUP(B2748,'[1]87-20-0'!$B$2:$G$10000, 5,0)</f>
        <v>MECHA CONICA</v>
      </c>
      <c r="F2748" s="42">
        <f>VLOOKUP(B2748,'[1]87-20-0'!$B$2:$G$10000, 6,0)</f>
        <v>81767.600000000006</v>
      </c>
      <c r="G2748" s="52">
        <f>F2748*(1-$B$15)*(1-(IF(ISERROR(VLOOKUP(A2748,'[2]BASE OFERTAS'!$A$2:$D$800,4,FALSE)),"0 ",VLOOKUP(A2748,'[2]BASE OFERTAS'!$A$2:$D$800,4,FALSE))))</f>
        <v>81767.600000000006</v>
      </c>
      <c r="H2748" s="43"/>
      <c r="I2748" s="44">
        <f t="shared" si="85"/>
        <v>0</v>
      </c>
    </row>
    <row r="2749" spans="1:9" x14ac:dyDescent="0.2">
      <c r="A2749" s="53" t="str">
        <f t="shared" si="84"/>
        <v>EZETAMECHA CONICA</v>
      </c>
      <c r="B2749" s="41" t="str">
        <f>'[1]87-20-0'!B2733</f>
        <v>MC2325E</v>
      </c>
      <c r="C2749" s="41" t="str">
        <f>VLOOKUP(B2749,'[1]87-20-0'!$B$2:$G$10000, 3,0)</f>
        <v>MECHA CONICA 23,25</v>
      </c>
      <c r="D2749" s="41" t="str">
        <f>VLOOKUP(B2749,'[1]87-20-0'!$B$2:$G$10000, 4,0)</f>
        <v>EZETA</v>
      </c>
      <c r="E2749" s="41" t="str">
        <f>VLOOKUP(B2749,'[1]87-20-0'!$B$2:$G$10000, 5,0)</f>
        <v>MECHA CONICA</v>
      </c>
      <c r="F2749" s="42">
        <f>VLOOKUP(B2749,'[1]87-20-0'!$B$2:$G$10000, 6,0)</f>
        <v>86637.4</v>
      </c>
      <c r="G2749" s="52">
        <f>F2749*(1-$B$15)*(1-(IF(ISERROR(VLOOKUP(A2749,'[2]BASE OFERTAS'!$A$2:$D$800,4,FALSE)),"0 ",VLOOKUP(A2749,'[2]BASE OFERTAS'!$A$2:$D$800,4,FALSE))))</f>
        <v>86637.4</v>
      </c>
      <c r="H2749" s="43"/>
      <c r="I2749" s="44">
        <f t="shared" si="85"/>
        <v>0</v>
      </c>
    </row>
    <row r="2750" spans="1:9" x14ac:dyDescent="0.2">
      <c r="A2750" s="53" t="str">
        <f t="shared" si="84"/>
        <v>EZETAMECHA CONICA</v>
      </c>
      <c r="B2750" s="41" t="str">
        <f>'[1]87-20-0'!B2734</f>
        <v>MC2350E</v>
      </c>
      <c r="C2750" s="41" t="str">
        <f>VLOOKUP(B2750,'[1]87-20-0'!$B$2:$G$10000, 3,0)</f>
        <v>MECHA CONICA 23,50</v>
      </c>
      <c r="D2750" s="41" t="str">
        <f>VLOOKUP(B2750,'[1]87-20-0'!$B$2:$G$10000, 4,0)</f>
        <v>EZETA</v>
      </c>
      <c r="E2750" s="41" t="str">
        <f>VLOOKUP(B2750,'[1]87-20-0'!$B$2:$G$10000, 5,0)</f>
        <v>MECHA CONICA</v>
      </c>
      <c r="F2750" s="42">
        <f>VLOOKUP(B2750,'[1]87-20-0'!$B$2:$G$10000, 6,0)</f>
        <v>88369.39</v>
      </c>
      <c r="G2750" s="52">
        <f>F2750*(1-$B$15)*(1-(IF(ISERROR(VLOOKUP(A2750,'[2]BASE OFERTAS'!$A$2:$D$800,4,FALSE)),"0 ",VLOOKUP(A2750,'[2]BASE OFERTAS'!$A$2:$D$800,4,FALSE))))</f>
        <v>88369.39</v>
      </c>
      <c r="H2750" s="43"/>
      <c r="I2750" s="44">
        <f t="shared" si="85"/>
        <v>0</v>
      </c>
    </row>
    <row r="2751" spans="1:9" x14ac:dyDescent="0.2">
      <c r="A2751" s="53" t="str">
        <f t="shared" si="84"/>
        <v>EZETAMECHA CONICA</v>
      </c>
      <c r="B2751" s="41" t="str">
        <f>'[1]87-20-0'!B2735</f>
        <v>MC2375E</v>
      </c>
      <c r="C2751" s="41" t="str">
        <f>VLOOKUP(B2751,'[1]87-20-0'!$B$2:$G$10000, 3,0)</f>
        <v>MECHA CONICA 23,75</v>
      </c>
      <c r="D2751" s="41" t="str">
        <f>VLOOKUP(B2751,'[1]87-20-0'!$B$2:$G$10000, 4,0)</f>
        <v>EZETA</v>
      </c>
      <c r="E2751" s="41" t="str">
        <f>VLOOKUP(B2751,'[1]87-20-0'!$B$2:$G$10000, 5,0)</f>
        <v>MECHA CONICA</v>
      </c>
      <c r="F2751" s="42">
        <f>VLOOKUP(B2751,'[1]87-20-0'!$B$2:$G$10000, 6,0)</f>
        <v>91861.46</v>
      </c>
      <c r="G2751" s="52">
        <f>F2751*(1-$B$15)*(1-(IF(ISERROR(VLOOKUP(A2751,'[2]BASE OFERTAS'!$A$2:$D$800,4,FALSE)),"0 ",VLOOKUP(A2751,'[2]BASE OFERTAS'!$A$2:$D$800,4,FALSE))))</f>
        <v>91861.46</v>
      </c>
      <c r="H2751" s="43"/>
      <c r="I2751" s="44">
        <f t="shared" si="85"/>
        <v>0</v>
      </c>
    </row>
    <row r="2752" spans="1:9" x14ac:dyDescent="0.2">
      <c r="A2752" s="53" t="str">
        <f t="shared" si="84"/>
        <v>EZETAMECHA CONICA</v>
      </c>
      <c r="B2752" s="41" t="str">
        <f>'[1]87-20-0'!B2736</f>
        <v>MC24E</v>
      </c>
      <c r="C2752" s="41" t="str">
        <f>VLOOKUP(B2752,'[1]87-20-0'!$B$2:$G$10000, 3,0)</f>
        <v>MECHA CONICA 24,00</v>
      </c>
      <c r="D2752" s="41" t="str">
        <f>VLOOKUP(B2752,'[1]87-20-0'!$B$2:$G$10000, 4,0)</f>
        <v>EZETA</v>
      </c>
      <c r="E2752" s="41" t="str">
        <f>VLOOKUP(B2752,'[1]87-20-0'!$B$2:$G$10000, 5,0)</f>
        <v>MECHA CONICA</v>
      </c>
      <c r="F2752" s="42">
        <f>VLOOKUP(B2752,'[1]87-20-0'!$B$2:$G$10000, 6,0)</f>
        <v>93609.7</v>
      </c>
      <c r="G2752" s="52">
        <f>F2752*(1-$B$15)*(1-(IF(ISERROR(VLOOKUP(A2752,'[2]BASE OFERTAS'!$A$2:$D$800,4,FALSE)),"0 ",VLOOKUP(A2752,'[2]BASE OFERTAS'!$A$2:$D$800,4,FALSE))))</f>
        <v>93609.7</v>
      </c>
      <c r="H2752" s="43"/>
      <c r="I2752" s="44">
        <f t="shared" si="85"/>
        <v>0</v>
      </c>
    </row>
    <row r="2753" spans="1:9" x14ac:dyDescent="0.2">
      <c r="A2753" s="53" t="str">
        <f t="shared" si="84"/>
        <v>EZETAMECHA CONICA</v>
      </c>
      <c r="B2753" s="41" t="str">
        <f>'[1]87-20-0'!B2737</f>
        <v>MC2425E</v>
      </c>
      <c r="C2753" s="41" t="str">
        <f>VLOOKUP(B2753,'[1]87-20-0'!$B$2:$G$10000, 3,0)</f>
        <v>MECHA CONICA 24,25</v>
      </c>
      <c r="D2753" s="41" t="str">
        <f>VLOOKUP(B2753,'[1]87-20-0'!$B$2:$G$10000, 4,0)</f>
        <v>EZETA</v>
      </c>
      <c r="E2753" s="41" t="str">
        <f>VLOOKUP(B2753,'[1]87-20-0'!$B$2:$G$10000, 5,0)</f>
        <v>MECHA CONICA</v>
      </c>
      <c r="F2753" s="42">
        <f>VLOOKUP(B2753,'[1]87-20-0'!$B$2:$G$10000, 6,0)</f>
        <v>96193</v>
      </c>
      <c r="G2753" s="52">
        <f>F2753*(1-$B$15)*(1-(IF(ISERROR(VLOOKUP(A2753,'[2]BASE OFERTAS'!$A$2:$D$800,4,FALSE)),"0 ",VLOOKUP(A2753,'[2]BASE OFERTAS'!$A$2:$D$800,4,FALSE))))</f>
        <v>96193</v>
      </c>
      <c r="H2753" s="43"/>
      <c r="I2753" s="44">
        <f t="shared" si="85"/>
        <v>0</v>
      </c>
    </row>
    <row r="2754" spans="1:9" x14ac:dyDescent="0.2">
      <c r="A2754" s="53" t="str">
        <f t="shared" si="84"/>
        <v>EZETAMECHA CONICA</v>
      </c>
      <c r="B2754" s="41" t="str">
        <f>'[1]87-20-0'!B2738</f>
        <v>MC2450E</v>
      </c>
      <c r="C2754" s="41" t="str">
        <f>VLOOKUP(B2754,'[1]87-20-0'!$B$2:$G$10000, 3,0)</f>
        <v>MECHA CONICA 24,50</v>
      </c>
      <c r="D2754" s="41" t="str">
        <f>VLOOKUP(B2754,'[1]87-20-0'!$B$2:$G$10000, 4,0)</f>
        <v>EZETA</v>
      </c>
      <c r="E2754" s="41" t="str">
        <f>VLOOKUP(B2754,'[1]87-20-0'!$B$2:$G$10000, 5,0)</f>
        <v>MECHA CONICA</v>
      </c>
      <c r="F2754" s="42">
        <f>VLOOKUP(B2754,'[1]87-20-0'!$B$2:$G$10000, 6,0)</f>
        <v>97482.38</v>
      </c>
      <c r="G2754" s="52">
        <f>F2754*(1-$B$15)*(1-(IF(ISERROR(VLOOKUP(A2754,'[2]BASE OFERTAS'!$A$2:$D$800,4,FALSE)),"0 ",VLOOKUP(A2754,'[2]BASE OFERTAS'!$A$2:$D$800,4,FALSE))))</f>
        <v>97482.38</v>
      </c>
      <c r="H2754" s="43"/>
      <c r="I2754" s="44">
        <f t="shared" si="85"/>
        <v>0</v>
      </c>
    </row>
    <row r="2755" spans="1:9" x14ac:dyDescent="0.2">
      <c r="A2755" s="53" t="str">
        <f t="shared" si="84"/>
        <v>EZETAMECHA CONICA</v>
      </c>
      <c r="B2755" s="41" t="str">
        <f>'[1]87-20-0'!B2739</f>
        <v>MC2475E</v>
      </c>
      <c r="C2755" s="41" t="str">
        <f>VLOOKUP(B2755,'[1]87-20-0'!$B$2:$G$10000, 3,0)</f>
        <v>MECHA CONICA 24,75</v>
      </c>
      <c r="D2755" s="41" t="str">
        <f>VLOOKUP(B2755,'[1]87-20-0'!$B$2:$G$10000, 4,0)</f>
        <v>EZETA</v>
      </c>
      <c r="E2755" s="41" t="str">
        <f>VLOOKUP(B2755,'[1]87-20-0'!$B$2:$G$10000, 5,0)</f>
        <v>MECHA CONICA</v>
      </c>
      <c r="F2755" s="42">
        <f>VLOOKUP(B2755,'[1]87-20-0'!$B$2:$G$10000, 6,0)</f>
        <v>100094.13</v>
      </c>
      <c r="G2755" s="52">
        <f>F2755*(1-$B$15)*(1-(IF(ISERROR(VLOOKUP(A2755,'[2]BASE OFERTAS'!$A$2:$D$800,4,FALSE)),"0 ",VLOOKUP(A2755,'[2]BASE OFERTAS'!$A$2:$D$800,4,FALSE))))</f>
        <v>100094.13</v>
      </c>
      <c r="H2755" s="43"/>
      <c r="I2755" s="44">
        <f t="shared" si="85"/>
        <v>0</v>
      </c>
    </row>
    <row r="2756" spans="1:9" x14ac:dyDescent="0.2">
      <c r="A2756" s="53" t="str">
        <f t="shared" si="84"/>
        <v>EZETAMECHA CONICA</v>
      </c>
      <c r="B2756" s="41" t="str">
        <f>'[1]87-20-0'!B2740</f>
        <v>MC25EZ</v>
      </c>
      <c r="C2756" s="41" t="str">
        <f>VLOOKUP(B2756,'[1]87-20-0'!$B$2:$G$10000, 3,0)</f>
        <v>MECHA CONICA 25,00</v>
      </c>
      <c r="D2756" s="41" t="str">
        <f>VLOOKUP(B2756,'[1]87-20-0'!$B$2:$G$10000, 4,0)</f>
        <v>EZETA</v>
      </c>
      <c r="E2756" s="41" t="str">
        <f>VLOOKUP(B2756,'[1]87-20-0'!$B$2:$G$10000, 5,0)</f>
        <v>MECHA CONICA</v>
      </c>
      <c r="F2756" s="42">
        <f>VLOOKUP(B2756,'[1]87-20-0'!$B$2:$G$10000, 6,0)</f>
        <v>100094.13</v>
      </c>
      <c r="G2756" s="52">
        <f>F2756*(1-$B$15)*(1-(IF(ISERROR(VLOOKUP(A2756,'[2]BASE OFERTAS'!$A$2:$D$800,4,FALSE)),"0 ",VLOOKUP(A2756,'[2]BASE OFERTAS'!$A$2:$D$800,4,FALSE))))</f>
        <v>100094.13</v>
      </c>
      <c r="H2756" s="43"/>
      <c r="I2756" s="44">
        <f t="shared" si="85"/>
        <v>0</v>
      </c>
    </row>
    <row r="2757" spans="1:9" x14ac:dyDescent="0.2">
      <c r="A2757" s="53" t="str">
        <f t="shared" si="84"/>
        <v>EZETAMECHA CONICA</v>
      </c>
      <c r="B2757" s="41" t="str">
        <f>'[1]87-20-0'!B2741</f>
        <v>MC2525E</v>
      </c>
      <c r="C2757" s="41" t="str">
        <f>VLOOKUP(B2757,'[1]87-20-0'!$B$2:$G$10000, 3,0)</f>
        <v>MECHA CONICA 25,25</v>
      </c>
      <c r="D2757" s="41" t="str">
        <f>VLOOKUP(B2757,'[1]87-20-0'!$B$2:$G$10000, 4,0)</f>
        <v>EZETA</v>
      </c>
      <c r="E2757" s="41" t="str">
        <f>VLOOKUP(B2757,'[1]87-20-0'!$B$2:$G$10000, 5,0)</f>
        <v>MECHA CONICA</v>
      </c>
      <c r="F2757" s="42">
        <f>VLOOKUP(B2757,'[1]87-20-0'!$B$2:$G$10000, 6,0)</f>
        <v>104080.46</v>
      </c>
      <c r="G2757" s="52">
        <f>F2757*(1-$B$15)*(1-(IF(ISERROR(VLOOKUP(A2757,'[2]BASE OFERTAS'!$A$2:$D$800,4,FALSE)),"0 ",VLOOKUP(A2757,'[2]BASE OFERTAS'!$A$2:$D$800,4,FALSE))))</f>
        <v>104080.46</v>
      </c>
      <c r="H2757" s="43"/>
      <c r="I2757" s="44">
        <f t="shared" si="85"/>
        <v>0</v>
      </c>
    </row>
    <row r="2758" spans="1:9" x14ac:dyDescent="0.2">
      <c r="A2758" s="53" t="str">
        <f t="shared" si="84"/>
        <v>EZETAMECHA CONICA</v>
      </c>
      <c r="B2758" s="41" t="str">
        <f>'[1]87-20-0'!B2742</f>
        <v>MC2550E</v>
      </c>
      <c r="C2758" s="41" t="str">
        <f>VLOOKUP(B2758,'[1]87-20-0'!$B$2:$G$10000, 3,0)</f>
        <v>MECHA CONICA 25,50</v>
      </c>
      <c r="D2758" s="41" t="str">
        <f>VLOOKUP(B2758,'[1]87-20-0'!$B$2:$G$10000, 4,0)</f>
        <v>EZETA</v>
      </c>
      <c r="E2758" s="41" t="str">
        <f>VLOOKUP(B2758,'[1]87-20-0'!$B$2:$G$10000, 5,0)</f>
        <v>MECHA CONICA</v>
      </c>
      <c r="F2758" s="42">
        <f>VLOOKUP(B2758,'[1]87-20-0'!$B$2:$G$10000, 6,0)</f>
        <v>105412.23</v>
      </c>
      <c r="G2758" s="52">
        <f>F2758*(1-$B$15)*(1-(IF(ISERROR(VLOOKUP(A2758,'[2]BASE OFERTAS'!$A$2:$D$800,4,FALSE)),"0 ",VLOOKUP(A2758,'[2]BASE OFERTAS'!$A$2:$D$800,4,FALSE))))</f>
        <v>105412.23</v>
      </c>
      <c r="H2758" s="43"/>
      <c r="I2758" s="44">
        <f t="shared" si="85"/>
        <v>0</v>
      </c>
    </row>
    <row r="2759" spans="1:9" x14ac:dyDescent="0.2">
      <c r="A2759" s="53" t="str">
        <f t="shared" si="84"/>
        <v>EZETAMECHA CONICA</v>
      </c>
      <c r="B2759" s="41" t="str">
        <f>'[1]87-20-0'!B2743</f>
        <v>MC2575E</v>
      </c>
      <c r="C2759" s="41" t="str">
        <f>VLOOKUP(B2759,'[1]87-20-0'!$B$2:$G$10000, 3,0)</f>
        <v>MECHA CONICA 25,75</v>
      </c>
      <c r="D2759" s="41" t="str">
        <f>VLOOKUP(B2759,'[1]87-20-0'!$B$2:$G$10000, 4,0)</f>
        <v>EZETA</v>
      </c>
      <c r="E2759" s="41" t="str">
        <f>VLOOKUP(B2759,'[1]87-20-0'!$B$2:$G$10000, 5,0)</f>
        <v>MECHA CONICA</v>
      </c>
      <c r="F2759" s="42">
        <f>VLOOKUP(B2759,'[1]87-20-0'!$B$2:$G$10000, 6,0)</f>
        <v>108124.42</v>
      </c>
      <c r="G2759" s="52">
        <f>F2759*(1-$B$15)*(1-(IF(ISERROR(VLOOKUP(A2759,'[2]BASE OFERTAS'!$A$2:$D$800,4,FALSE)),"0 ",VLOOKUP(A2759,'[2]BASE OFERTAS'!$A$2:$D$800,4,FALSE))))</f>
        <v>108124.42</v>
      </c>
      <c r="H2759" s="43"/>
      <c r="I2759" s="44">
        <f t="shared" si="85"/>
        <v>0</v>
      </c>
    </row>
    <row r="2760" spans="1:9" x14ac:dyDescent="0.2">
      <c r="A2760" s="53" t="str">
        <f t="shared" si="84"/>
        <v>EZETAMECHA CONICA</v>
      </c>
      <c r="B2760" s="41" t="str">
        <f>'[1]87-20-0'!B2744</f>
        <v>MC26E</v>
      </c>
      <c r="C2760" s="41" t="str">
        <f>VLOOKUP(B2760,'[1]87-20-0'!$B$2:$G$10000, 3,0)</f>
        <v>MECHA CONICA 26,00</v>
      </c>
      <c r="D2760" s="41" t="str">
        <f>VLOOKUP(B2760,'[1]87-20-0'!$B$2:$G$10000, 4,0)</f>
        <v>EZETA</v>
      </c>
      <c r="E2760" s="41" t="str">
        <f>VLOOKUP(B2760,'[1]87-20-0'!$B$2:$G$10000, 5,0)</f>
        <v>MECHA CONICA</v>
      </c>
      <c r="F2760" s="42">
        <f>VLOOKUP(B2760,'[1]87-20-0'!$B$2:$G$10000, 6,0)</f>
        <v>109475.78</v>
      </c>
      <c r="G2760" s="52">
        <f>F2760*(1-$B$15)*(1-(IF(ISERROR(VLOOKUP(A2760,'[2]BASE OFERTAS'!$A$2:$D$800,4,FALSE)),"0 ",VLOOKUP(A2760,'[2]BASE OFERTAS'!$A$2:$D$800,4,FALSE))))</f>
        <v>109475.78</v>
      </c>
      <c r="H2760" s="43"/>
      <c r="I2760" s="44">
        <f t="shared" si="85"/>
        <v>0</v>
      </c>
    </row>
    <row r="2761" spans="1:9" x14ac:dyDescent="0.2">
      <c r="A2761" s="53" t="str">
        <f t="shared" si="84"/>
        <v>EZETAMECHA CONICA</v>
      </c>
      <c r="B2761" s="41" t="str">
        <f>'[1]87-20-0'!B2745</f>
        <v>MC2625E</v>
      </c>
      <c r="C2761" s="41" t="str">
        <f>VLOOKUP(B2761,'[1]87-20-0'!$B$2:$G$10000, 3,0)</f>
        <v>MECHA CONICA 26,25</v>
      </c>
      <c r="D2761" s="41" t="str">
        <f>VLOOKUP(B2761,'[1]87-20-0'!$B$2:$G$10000, 4,0)</f>
        <v>EZETA</v>
      </c>
      <c r="E2761" s="41" t="str">
        <f>VLOOKUP(B2761,'[1]87-20-0'!$B$2:$G$10000, 5,0)</f>
        <v>MECHA CONICA</v>
      </c>
      <c r="F2761" s="42">
        <f>VLOOKUP(B2761,'[1]87-20-0'!$B$2:$G$10000, 6,0)</f>
        <v>113546.43</v>
      </c>
      <c r="G2761" s="52">
        <f>F2761*(1-$B$15)*(1-(IF(ISERROR(VLOOKUP(A2761,'[2]BASE OFERTAS'!$A$2:$D$800,4,FALSE)),"0 ",VLOOKUP(A2761,'[2]BASE OFERTAS'!$A$2:$D$800,4,FALSE))))</f>
        <v>113546.43</v>
      </c>
      <c r="H2761" s="43"/>
      <c r="I2761" s="44">
        <f t="shared" si="85"/>
        <v>0</v>
      </c>
    </row>
    <row r="2762" spans="1:9" x14ac:dyDescent="0.2">
      <c r="A2762" s="53" t="str">
        <f t="shared" si="84"/>
        <v>EZETAMECHA CONICA</v>
      </c>
      <c r="B2762" s="41" t="str">
        <f>'[1]87-20-0'!B2746</f>
        <v>MC2650E</v>
      </c>
      <c r="C2762" s="41" t="str">
        <f>VLOOKUP(B2762,'[1]87-20-0'!$B$2:$G$10000, 3,0)</f>
        <v>MECHA CONICA 26,50</v>
      </c>
      <c r="D2762" s="41" t="str">
        <f>VLOOKUP(B2762,'[1]87-20-0'!$B$2:$G$10000, 4,0)</f>
        <v>EZETA</v>
      </c>
      <c r="E2762" s="41" t="str">
        <f>VLOOKUP(B2762,'[1]87-20-0'!$B$2:$G$10000, 5,0)</f>
        <v>MECHA CONICA</v>
      </c>
      <c r="F2762" s="42">
        <f>VLOOKUP(B2762,'[1]87-20-0'!$B$2:$G$10000, 6,0)</f>
        <v>115561.85</v>
      </c>
      <c r="G2762" s="52">
        <f>F2762*(1-$B$15)*(1-(IF(ISERROR(VLOOKUP(A2762,'[2]BASE OFERTAS'!$A$2:$D$800,4,FALSE)),"0 ",VLOOKUP(A2762,'[2]BASE OFERTAS'!$A$2:$D$800,4,FALSE))))</f>
        <v>115561.85</v>
      </c>
      <c r="H2762" s="43"/>
      <c r="I2762" s="44">
        <f t="shared" si="85"/>
        <v>0</v>
      </c>
    </row>
    <row r="2763" spans="1:9" x14ac:dyDescent="0.2">
      <c r="A2763" s="53" t="str">
        <f t="shared" si="84"/>
        <v>EZETAMECHA CONICA</v>
      </c>
      <c r="B2763" s="41" t="str">
        <f>'[1]87-20-0'!B2747</f>
        <v>MC2675E</v>
      </c>
      <c r="C2763" s="41" t="str">
        <f>VLOOKUP(B2763,'[1]87-20-0'!$B$2:$G$10000, 3,0)</f>
        <v>MECHA CONICA 26,75</v>
      </c>
      <c r="D2763" s="41" t="str">
        <f>VLOOKUP(B2763,'[1]87-20-0'!$B$2:$G$10000, 4,0)</f>
        <v>EZETA</v>
      </c>
      <c r="E2763" s="41" t="str">
        <f>VLOOKUP(B2763,'[1]87-20-0'!$B$2:$G$10000, 5,0)</f>
        <v>MECHA CONICA</v>
      </c>
      <c r="F2763" s="42">
        <f>VLOOKUP(B2763,'[1]87-20-0'!$B$2:$G$10000, 6,0)</f>
        <v>119642.93</v>
      </c>
      <c r="G2763" s="52">
        <f>F2763*(1-$B$15)*(1-(IF(ISERROR(VLOOKUP(A2763,'[2]BASE OFERTAS'!$A$2:$D$800,4,FALSE)),"0 ",VLOOKUP(A2763,'[2]BASE OFERTAS'!$A$2:$D$800,4,FALSE))))</f>
        <v>119642.93</v>
      </c>
      <c r="H2763" s="43"/>
      <c r="I2763" s="44">
        <f t="shared" si="85"/>
        <v>0</v>
      </c>
    </row>
    <row r="2764" spans="1:9" x14ac:dyDescent="0.2">
      <c r="A2764" s="53" t="str">
        <f t="shared" si="84"/>
        <v>EZETAMECHA CONICA</v>
      </c>
      <c r="B2764" s="41" t="str">
        <f>'[1]87-20-0'!B2748</f>
        <v>MC27E</v>
      </c>
      <c r="C2764" s="41" t="str">
        <f>VLOOKUP(B2764,'[1]87-20-0'!$B$2:$G$10000, 3,0)</f>
        <v>MECHA CONICA 27,00</v>
      </c>
      <c r="D2764" s="41" t="str">
        <f>VLOOKUP(B2764,'[1]87-20-0'!$B$2:$G$10000, 4,0)</f>
        <v>EZETA</v>
      </c>
      <c r="E2764" s="41" t="str">
        <f>VLOOKUP(B2764,'[1]87-20-0'!$B$2:$G$10000, 5,0)</f>
        <v>MECHA CONICA</v>
      </c>
      <c r="F2764" s="42">
        <f>VLOOKUP(B2764,'[1]87-20-0'!$B$2:$G$10000, 6,0)</f>
        <v>121670.9</v>
      </c>
      <c r="G2764" s="52">
        <f>F2764*(1-$B$15)*(1-(IF(ISERROR(VLOOKUP(A2764,'[2]BASE OFERTAS'!$A$2:$D$800,4,FALSE)),"0 ",VLOOKUP(A2764,'[2]BASE OFERTAS'!$A$2:$D$800,4,FALSE))))</f>
        <v>121670.9</v>
      </c>
      <c r="H2764" s="43"/>
      <c r="I2764" s="44">
        <f t="shared" si="85"/>
        <v>0</v>
      </c>
    </row>
    <row r="2765" spans="1:9" x14ac:dyDescent="0.2">
      <c r="A2765" s="53" t="str">
        <f t="shared" si="84"/>
        <v>EZETAMECHA CONICA</v>
      </c>
      <c r="B2765" s="41" t="str">
        <f>'[1]87-20-0'!B2749</f>
        <v>MC2725E</v>
      </c>
      <c r="C2765" s="41" t="str">
        <f>VLOOKUP(B2765,'[1]87-20-0'!$B$2:$G$10000, 3,0)</f>
        <v>MECHA CONICA 27,25</v>
      </c>
      <c r="D2765" s="41" t="str">
        <f>VLOOKUP(B2765,'[1]87-20-0'!$B$2:$G$10000, 4,0)</f>
        <v>EZETA</v>
      </c>
      <c r="E2765" s="41" t="str">
        <f>VLOOKUP(B2765,'[1]87-20-0'!$B$2:$G$10000, 5,0)</f>
        <v>MECHA CONICA</v>
      </c>
      <c r="F2765" s="42">
        <f>VLOOKUP(B2765,'[1]87-20-0'!$B$2:$G$10000, 6,0)</f>
        <v>122487.81</v>
      </c>
      <c r="G2765" s="52">
        <f>F2765*(1-$B$15)*(1-(IF(ISERROR(VLOOKUP(A2765,'[2]BASE OFERTAS'!$A$2:$D$800,4,FALSE)),"0 ",VLOOKUP(A2765,'[2]BASE OFERTAS'!$A$2:$D$800,4,FALSE))))</f>
        <v>122487.81</v>
      </c>
      <c r="H2765" s="43"/>
      <c r="I2765" s="44">
        <f t="shared" si="85"/>
        <v>0</v>
      </c>
    </row>
    <row r="2766" spans="1:9" x14ac:dyDescent="0.2">
      <c r="A2766" s="53" t="str">
        <f t="shared" si="84"/>
        <v>EZETAMECHA CONICA</v>
      </c>
      <c r="B2766" s="41" t="str">
        <f>'[1]87-20-0'!B2750</f>
        <v>MC2750E</v>
      </c>
      <c r="C2766" s="41" t="str">
        <f>VLOOKUP(B2766,'[1]87-20-0'!$B$2:$G$10000, 3,0)</f>
        <v>MECHA CONICA 27,50</v>
      </c>
      <c r="D2766" s="41" t="str">
        <f>VLOOKUP(B2766,'[1]87-20-0'!$B$2:$G$10000, 4,0)</f>
        <v>EZETA</v>
      </c>
      <c r="E2766" s="41" t="str">
        <f>VLOOKUP(B2766,'[1]87-20-0'!$B$2:$G$10000, 5,0)</f>
        <v>MECHA CONICA</v>
      </c>
      <c r="F2766" s="42">
        <f>VLOOKUP(B2766,'[1]87-20-0'!$B$2:$G$10000, 6,0)</f>
        <v>122892.9</v>
      </c>
      <c r="G2766" s="52">
        <f>F2766*(1-$B$15)*(1-(IF(ISERROR(VLOOKUP(A2766,'[2]BASE OFERTAS'!$A$2:$D$800,4,FALSE)),"0 ",VLOOKUP(A2766,'[2]BASE OFERTAS'!$A$2:$D$800,4,FALSE))))</f>
        <v>122892.9</v>
      </c>
      <c r="H2766" s="43"/>
      <c r="I2766" s="44">
        <f t="shared" si="85"/>
        <v>0</v>
      </c>
    </row>
    <row r="2767" spans="1:9" x14ac:dyDescent="0.2">
      <c r="A2767" s="53" t="str">
        <f t="shared" si="84"/>
        <v>EZETAMECHA CONICA</v>
      </c>
      <c r="B2767" s="41" t="str">
        <f>'[1]87-20-0'!B2751</f>
        <v>MC2775E</v>
      </c>
      <c r="C2767" s="41" t="str">
        <f>VLOOKUP(B2767,'[1]87-20-0'!$B$2:$G$10000, 3,0)</f>
        <v>MECHA CONICA 27,75</v>
      </c>
      <c r="D2767" s="41" t="str">
        <f>VLOOKUP(B2767,'[1]87-20-0'!$B$2:$G$10000, 4,0)</f>
        <v>EZETA</v>
      </c>
      <c r="E2767" s="41" t="str">
        <f>VLOOKUP(B2767,'[1]87-20-0'!$B$2:$G$10000, 5,0)</f>
        <v>MECHA CONICA</v>
      </c>
      <c r="F2767" s="42">
        <f>VLOOKUP(B2767,'[1]87-20-0'!$B$2:$G$10000, 6,0)</f>
        <v>123721.63</v>
      </c>
      <c r="G2767" s="52">
        <f>F2767*(1-$B$15)*(1-(IF(ISERROR(VLOOKUP(A2767,'[2]BASE OFERTAS'!$A$2:$D$800,4,FALSE)),"0 ",VLOOKUP(A2767,'[2]BASE OFERTAS'!$A$2:$D$800,4,FALSE))))</f>
        <v>123721.63</v>
      </c>
      <c r="H2767" s="43"/>
      <c r="I2767" s="44">
        <f t="shared" si="85"/>
        <v>0</v>
      </c>
    </row>
    <row r="2768" spans="1:9" x14ac:dyDescent="0.2">
      <c r="A2768" s="53" t="str">
        <f t="shared" si="84"/>
        <v>EZETAMECHA CONICA</v>
      </c>
      <c r="B2768" s="41" t="str">
        <f>'[1]87-20-0'!B2752</f>
        <v>MC28E</v>
      </c>
      <c r="C2768" s="41" t="str">
        <f>VLOOKUP(B2768,'[1]87-20-0'!$B$2:$G$10000, 3,0)</f>
        <v>MECHA CONICA 28,00</v>
      </c>
      <c r="D2768" s="41" t="str">
        <f>VLOOKUP(B2768,'[1]87-20-0'!$B$2:$G$10000, 4,0)</f>
        <v>EZETA</v>
      </c>
      <c r="E2768" s="41" t="str">
        <f>VLOOKUP(B2768,'[1]87-20-0'!$B$2:$G$10000, 5,0)</f>
        <v>MECHA CONICA</v>
      </c>
      <c r="F2768" s="42">
        <f>VLOOKUP(B2768,'[1]87-20-0'!$B$2:$G$10000, 6,0)</f>
        <v>124134.74</v>
      </c>
      <c r="G2768" s="52">
        <f>F2768*(1-$B$15)*(1-(IF(ISERROR(VLOOKUP(A2768,'[2]BASE OFERTAS'!$A$2:$D$800,4,FALSE)),"0 ",VLOOKUP(A2768,'[2]BASE OFERTAS'!$A$2:$D$800,4,FALSE))))</f>
        <v>124134.74</v>
      </c>
      <c r="H2768" s="43"/>
      <c r="I2768" s="44">
        <f t="shared" si="85"/>
        <v>0</v>
      </c>
    </row>
    <row r="2769" spans="1:9" x14ac:dyDescent="0.2">
      <c r="A2769" s="53" t="str">
        <f t="shared" si="84"/>
        <v>EZETAMECHA CONICA</v>
      </c>
      <c r="B2769" s="41" t="str">
        <f>'[1]87-20-0'!B2753</f>
        <v>MC2825E</v>
      </c>
      <c r="C2769" s="41" t="str">
        <f>VLOOKUP(B2769,'[1]87-20-0'!$B$2:$G$10000, 3,0)</f>
        <v>MECHA CONICA 28,25</v>
      </c>
      <c r="D2769" s="41" t="str">
        <f>VLOOKUP(B2769,'[1]87-20-0'!$B$2:$G$10000, 4,0)</f>
        <v>EZETA</v>
      </c>
      <c r="E2769" s="41" t="str">
        <f>VLOOKUP(B2769,'[1]87-20-0'!$B$2:$G$10000, 5,0)</f>
        <v>MECHA CONICA</v>
      </c>
      <c r="F2769" s="42">
        <f>VLOOKUP(B2769,'[1]87-20-0'!$B$2:$G$10000, 6,0)</f>
        <v>127174.98</v>
      </c>
      <c r="G2769" s="52">
        <f>F2769*(1-$B$15)*(1-(IF(ISERROR(VLOOKUP(A2769,'[2]BASE OFERTAS'!$A$2:$D$800,4,FALSE)),"0 ",VLOOKUP(A2769,'[2]BASE OFERTAS'!$A$2:$D$800,4,FALSE))))</f>
        <v>127174.98</v>
      </c>
      <c r="H2769" s="43"/>
      <c r="I2769" s="44">
        <f t="shared" si="85"/>
        <v>0</v>
      </c>
    </row>
    <row r="2770" spans="1:9" x14ac:dyDescent="0.2">
      <c r="A2770" s="53" t="str">
        <f t="shared" si="84"/>
        <v>EZETAMECHA CONICA</v>
      </c>
      <c r="B2770" s="41" t="str">
        <f>'[1]87-20-0'!B2754</f>
        <v>MC2850E</v>
      </c>
      <c r="C2770" s="41" t="str">
        <f>VLOOKUP(B2770,'[1]87-20-0'!$B$2:$G$10000, 3,0)</f>
        <v>MECHA CONICA 28,50</v>
      </c>
      <c r="D2770" s="41" t="str">
        <f>VLOOKUP(B2770,'[1]87-20-0'!$B$2:$G$10000, 4,0)</f>
        <v>EZETA</v>
      </c>
      <c r="E2770" s="41" t="str">
        <f>VLOOKUP(B2770,'[1]87-20-0'!$B$2:$G$10000, 5,0)</f>
        <v>MECHA CONICA</v>
      </c>
      <c r="F2770" s="42">
        <f>VLOOKUP(B2770,'[1]87-20-0'!$B$2:$G$10000, 6,0)</f>
        <v>128673.89</v>
      </c>
      <c r="G2770" s="52">
        <f>F2770*(1-$B$15)*(1-(IF(ISERROR(VLOOKUP(A2770,'[2]BASE OFERTAS'!$A$2:$D$800,4,FALSE)),"0 ",VLOOKUP(A2770,'[2]BASE OFERTAS'!$A$2:$D$800,4,FALSE))))</f>
        <v>128673.89</v>
      </c>
      <c r="H2770" s="43"/>
      <c r="I2770" s="44">
        <f t="shared" si="85"/>
        <v>0</v>
      </c>
    </row>
    <row r="2771" spans="1:9" x14ac:dyDescent="0.2">
      <c r="A2771" s="53" t="str">
        <f t="shared" ref="A2771:A2834" si="86">D2771&amp;E2771</f>
        <v>EZETAMECHA CONICA</v>
      </c>
      <c r="B2771" s="41" t="str">
        <f>'[1]87-20-0'!B2755</f>
        <v>MC2875E</v>
      </c>
      <c r="C2771" s="41" t="str">
        <f>VLOOKUP(B2771,'[1]87-20-0'!$B$2:$G$10000, 3,0)</f>
        <v>MECHA CONICA 28,75</v>
      </c>
      <c r="D2771" s="41" t="str">
        <f>VLOOKUP(B2771,'[1]87-20-0'!$B$2:$G$10000, 4,0)</f>
        <v>EZETA</v>
      </c>
      <c r="E2771" s="41" t="str">
        <f>VLOOKUP(B2771,'[1]87-20-0'!$B$2:$G$10000, 5,0)</f>
        <v>MECHA CONICA</v>
      </c>
      <c r="F2771" s="42">
        <f>VLOOKUP(B2771,'[1]87-20-0'!$B$2:$G$10000, 6,0)</f>
        <v>131709.73000000001</v>
      </c>
      <c r="G2771" s="52">
        <f>F2771*(1-$B$15)*(1-(IF(ISERROR(VLOOKUP(A2771,'[2]BASE OFERTAS'!$A$2:$D$800,4,FALSE)),"0 ",VLOOKUP(A2771,'[2]BASE OFERTAS'!$A$2:$D$800,4,FALSE))))</f>
        <v>131709.73000000001</v>
      </c>
      <c r="H2771" s="43"/>
      <c r="I2771" s="44">
        <f t="shared" ref="I2771:I2834" si="87">H2771*G2771</f>
        <v>0</v>
      </c>
    </row>
    <row r="2772" spans="1:9" x14ac:dyDescent="0.2">
      <c r="A2772" s="53" t="str">
        <f t="shared" si="86"/>
        <v>EZETAMECHA CONICA</v>
      </c>
      <c r="B2772" s="41" t="str">
        <f>'[1]87-20-0'!B2756</f>
        <v>MC29E</v>
      </c>
      <c r="C2772" s="41" t="str">
        <f>VLOOKUP(B2772,'[1]87-20-0'!$B$2:$G$10000, 3,0)</f>
        <v>MECHA CONICA 29,00</v>
      </c>
      <c r="D2772" s="41" t="str">
        <f>VLOOKUP(B2772,'[1]87-20-0'!$B$2:$G$10000, 4,0)</f>
        <v>EZETA</v>
      </c>
      <c r="E2772" s="41" t="str">
        <f>VLOOKUP(B2772,'[1]87-20-0'!$B$2:$G$10000, 5,0)</f>
        <v>MECHA CONICA</v>
      </c>
      <c r="F2772" s="42">
        <f>VLOOKUP(B2772,'[1]87-20-0'!$B$2:$G$10000, 6,0)</f>
        <v>133201.14000000001</v>
      </c>
      <c r="G2772" s="52">
        <f>F2772*(1-$B$15)*(1-(IF(ISERROR(VLOOKUP(A2772,'[2]BASE OFERTAS'!$A$2:$D$800,4,FALSE)),"0 ",VLOOKUP(A2772,'[2]BASE OFERTAS'!$A$2:$D$800,4,FALSE))))</f>
        <v>133201.14000000001</v>
      </c>
      <c r="H2772" s="43"/>
      <c r="I2772" s="44">
        <f t="shared" si="87"/>
        <v>0</v>
      </c>
    </row>
    <row r="2773" spans="1:9" x14ac:dyDescent="0.2">
      <c r="A2773" s="53" t="str">
        <f t="shared" si="86"/>
        <v>EZETAMECHA CONICA</v>
      </c>
      <c r="B2773" s="41" t="str">
        <f>'[1]87-20-0'!B2757</f>
        <v>MC2925E</v>
      </c>
      <c r="C2773" s="41" t="str">
        <f>VLOOKUP(B2773,'[1]87-20-0'!$B$2:$G$10000, 3,0)</f>
        <v>MECHA CONICA 29,25</v>
      </c>
      <c r="D2773" s="41" t="str">
        <f>VLOOKUP(B2773,'[1]87-20-0'!$B$2:$G$10000, 4,0)</f>
        <v>EZETA</v>
      </c>
      <c r="E2773" s="41" t="str">
        <f>VLOOKUP(B2773,'[1]87-20-0'!$B$2:$G$10000, 5,0)</f>
        <v>MECHA CONICA</v>
      </c>
      <c r="F2773" s="42">
        <f>VLOOKUP(B2773,'[1]87-20-0'!$B$2:$G$10000, 6,0)</f>
        <v>135597.04</v>
      </c>
      <c r="G2773" s="52">
        <f>F2773*(1-$B$15)*(1-(IF(ISERROR(VLOOKUP(A2773,'[2]BASE OFERTAS'!$A$2:$D$800,4,FALSE)),"0 ",VLOOKUP(A2773,'[2]BASE OFERTAS'!$A$2:$D$800,4,FALSE))))</f>
        <v>135597.04</v>
      </c>
      <c r="H2773" s="43"/>
      <c r="I2773" s="44">
        <f t="shared" si="87"/>
        <v>0</v>
      </c>
    </row>
    <row r="2774" spans="1:9" x14ac:dyDescent="0.2">
      <c r="A2774" s="53" t="str">
        <f t="shared" si="86"/>
        <v>EZETAMECHA CONICA</v>
      </c>
      <c r="B2774" s="41" t="str">
        <f>'[1]87-20-0'!B2758</f>
        <v>MC2950E</v>
      </c>
      <c r="C2774" s="41" t="str">
        <f>VLOOKUP(B2774,'[1]87-20-0'!$B$2:$G$10000, 3,0)</f>
        <v>MECHA CONICA 29,50</v>
      </c>
      <c r="D2774" s="41" t="str">
        <f>VLOOKUP(B2774,'[1]87-20-0'!$B$2:$G$10000, 4,0)</f>
        <v>EZETA</v>
      </c>
      <c r="E2774" s="41" t="str">
        <f>VLOOKUP(B2774,'[1]87-20-0'!$B$2:$G$10000, 5,0)</f>
        <v>MECHA CONICA</v>
      </c>
      <c r="F2774" s="42">
        <f>VLOOKUP(B2774,'[1]87-20-0'!$B$2:$G$10000, 6,0)</f>
        <v>136806.84</v>
      </c>
      <c r="G2774" s="52">
        <f>F2774*(1-$B$15)*(1-(IF(ISERROR(VLOOKUP(A2774,'[2]BASE OFERTAS'!$A$2:$D$800,4,FALSE)),"0 ",VLOOKUP(A2774,'[2]BASE OFERTAS'!$A$2:$D$800,4,FALSE))))</f>
        <v>136806.84</v>
      </c>
      <c r="H2774" s="43"/>
      <c r="I2774" s="44">
        <f t="shared" si="87"/>
        <v>0</v>
      </c>
    </row>
    <row r="2775" spans="1:9" x14ac:dyDescent="0.2">
      <c r="A2775" s="53" t="str">
        <f t="shared" si="86"/>
        <v>EZETAMECHA CONICA</v>
      </c>
      <c r="B2775" s="41" t="str">
        <f>'[1]87-20-0'!B2759</f>
        <v>MC2975E</v>
      </c>
      <c r="C2775" s="41" t="str">
        <f>VLOOKUP(B2775,'[1]87-20-0'!$B$2:$G$10000, 3,0)</f>
        <v>MECHA CONICA 29,75</v>
      </c>
      <c r="D2775" s="41" t="str">
        <f>VLOOKUP(B2775,'[1]87-20-0'!$B$2:$G$10000, 4,0)</f>
        <v>EZETA</v>
      </c>
      <c r="E2775" s="41" t="str">
        <f>VLOOKUP(B2775,'[1]87-20-0'!$B$2:$G$10000, 5,0)</f>
        <v>MECHA CONICA</v>
      </c>
      <c r="F2775" s="42">
        <f>VLOOKUP(B2775,'[1]87-20-0'!$B$2:$G$10000, 6,0)</f>
        <v>139202.22</v>
      </c>
      <c r="G2775" s="52">
        <f>F2775*(1-$B$15)*(1-(IF(ISERROR(VLOOKUP(A2775,'[2]BASE OFERTAS'!$A$2:$D$800,4,FALSE)),"0 ",VLOOKUP(A2775,'[2]BASE OFERTAS'!$A$2:$D$800,4,FALSE))))</f>
        <v>139202.22</v>
      </c>
      <c r="H2775" s="43"/>
      <c r="I2775" s="44">
        <f t="shared" si="87"/>
        <v>0</v>
      </c>
    </row>
    <row r="2776" spans="1:9" x14ac:dyDescent="0.2">
      <c r="A2776" s="53" t="str">
        <f t="shared" si="86"/>
        <v>EZETAMECHA CONICA</v>
      </c>
      <c r="B2776" s="41" t="str">
        <f>'[1]87-20-0'!B2760</f>
        <v>MC30E</v>
      </c>
      <c r="C2776" s="41" t="str">
        <f>VLOOKUP(B2776,'[1]87-20-0'!$B$2:$G$10000, 3,0)</f>
        <v>MECHA CONICA 30,00</v>
      </c>
      <c r="D2776" s="41" t="str">
        <f>VLOOKUP(B2776,'[1]87-20-0'!$B$2:$G$10000, 4,0)</f>
        <v>EZETA</v>
      </c>
      <c r="E2776" s="41" t="str">
        <f>VLOOKUP(B2776,'[1]87-20-0'!$B$2:$G$10000, 5,0)</f>
        <v>MECHA CONICA</v>
      </c>
      <c r="F2776" s="42">
        <f>VLOOKUP(B2776,'[1]87-20-0'!$B$2:$G$10000, 6,0)</f>
        <v>140426.85</v>
      </c>
      <c r="G2776" s="52">
        <f>F2776*(1-$B$15)*(1-(IF(ISERROR(VLOOKUP(A2776,'[2]BASE OFERTAS'!$A$2:$D$800,4,FALSE)),"0 ",VLOOKUP(A2776,'[2]BASE OFERTAS'!$A$2:$D$800,4,FALSE))))</f>
        <v>140426.85</v>
      </c>
      <c r="H2776" s="43"/>
      <c r="I2776" s="44">
        <f t="shared" si="87"/>
        <v>0</v>
      </c>
    </row>
    <row r="2777" spans="1:9" x14ac:dyDescent="0.2">
      <c r="A2777" s="53" t="str">
        <f t="shared" si="86"/>
        <v>EZETAMECHA CONICA</v>
      </c>
      <c r="B2777" s="41" t="str">
        <f>'[1]87-20-0'!B2761</f>
        <v>MC3050E</v>
      </c>
      <c r="C2777" s="41" t="str">
        <f>VLOOKUP(B2777,'[1]87-20-0'!$B$2:$G$10000, 3,0)</f>
        <v>MECHA CONICA 30,50</v>
      </c>
      <c r="D2777" s="41" t="str">
        <f>VLOOKUP(B2777,'[1]87-20-0'!$B$2:$G$10000, 4,0)</f>
        <v>EZETA</v>
      </c>
      <c r="E2777" s="41" t="str">
        <f>VLOOKUP(B2777,'[1]87-20-0'!$B$2:$G$10000, 5,0)</f>
        <v>MECHA CONICA</v>
      </c>
      <c r="F2777" s="42">
        <f>VLOOKUP(B2777,'[1]87-20-0'!$B$2:$G$10000, 6,0)</f>
        <v>148447.29</v>
      </c>
      <c r="G2777" s="52">
        <f>F2777*(1-$B$15)*(1-(IF(ISERROR(VLOOKUP(A2777,'[2]BASE OFERTAS'!$A$2:$D$800,4,FALSE)),"0 ",VLOOKUP(A2777,'[2]BASE OFERTAS'!$A$2:$D$800,4,FALSE))))</f>
        <v>148447.29</v>
      </c>
      <c r="H2777" s="43"/>
      <c r="I2777" s="44">
        <f t="shared" si="87"/>
        <v>0</v>
      </c>
    </row>
    <row r="2778" spans="1:9" x14ac:dyDescent="0.2">
      <c r="A2778" s="53" t="str">
        <f t="shared" si="86"/>
        <v>RHEINMECHA COPA</v>
      </c>
      <c r="B2778" s="41" t="str">
        <f>'[1]87-20-0'!B2762</f>
        <v>MCB22R</v>
      </c>
      <c r="C2778" s="41" t="str">
        <f>VLOOKUP(B2778,'[1]87-20-0'!$B$2:$G$10000, 3,0)</f>
        <v>MECHA COPA BIMETALICA 22</v>
      </c>
      <c r="D2778" s="41" t="str">
        <f>VLOOKUP(B2778,'[1]87-20-0'!$B$2:$G$10000, 4,0)</f>
        <v>RHEIN</v>
      </c>
      <c r="E2778" s="41" t="str">
        <f>VLOOKUP(B2778,'[1]87-20-0'!$B$2:$G$10000, 5,0)</f>
        <v>MECHA COPA</v>
      </c>
      <c r="F2778" s="42">
        <f>VLOOKUP(B2778,'[1]87-20-0'!$B$2:$G$10000, 6,0)</f>
        <v>4893.1099999999997</v>
      </c>
      <c r="G2778" s="52">
        <f>F2778*(1-$B$15)*(1-(IF(ISERROR(VLOOKUP(A2778,'[2]BASE OFERTAS'!$A$2:$D$800,4,FALSE)),"0 ",VLOOKUP(A2778,'[2]BASE OFERTAS'!$A$2:$D$800,4,FALSE))))</f>
        <v>4305.9367999999995</v>
      </c>
      <c r="H2778" s="43"/>
      <c r="I2778" s="44">
        <f t="shared" si="87"/>
        <v>0</v>
      </c>
    </row>
    <row r="2779" spans="1:9" x14ac:dyDescent="0.2">
      <c r="A2779" s="53" t="str">
        <f t="shared" si="86"/>
        <v>RHEINMECHA COPA</v>
      </c>
      <c r="B2779" s="41" t="str">
        <f>'[1]87-20-0'!B2763</f>
        <v>MCB25R</v>
      </c>
      <c r="C2779" s="41" t="str">
        <f>VLOOKUP(B2779,'[1]87-20-0'!$B$2:$G$10000, 3,0)</f>
        <v>MECHA COPA BIMETALICA 25</v>
      </c>
      <c r="D2779" s="41" t="str">
        <f>VLOOKUP(B2779,'[1]87-20-0'!$B$2:$G$10000, 4,0)</f>
        <v>RHEIN</v>
      </c>
      <c r="E2779" s="41" t="str">
        <f>VLOOKUP(B2779,'[1]87-20-0'!$B$2:$G$10000, 5,0)</f>
        <v>MECHA COPA</v>
      </c>
      <c r="F2779" s="42">
        <f>VLOOKUP(B2779,'[1]87-20-0'!$B$2:$G$10000, 6,0)</f>
        <v>5239.3</v>
      </c>
      <c r="G2779" s="52">
        <f>F2779*(1-$B$15)*(1-(IF(ISERROR(VLOOKUP(A2779,'[2]BASE OFERTAS'!$A$2:$D$800,4,FALSE)),"0 ",VLOOKUP(A2779,'[2]BASE OFERTAS'!$A$2:$D$800,4,FALSE))))</f>
        <v>4610.5839999999998</v>
      </c>
      <c r="H2779" s="43"/>
      <c r="I2779" s="44">
        <f t="shared" si="87"/>
        <v>0</v>
      </c>
    </row>
    <row r="2780" spans="1:9" x14ac:dyDescent="0.2">
      <c r="A2780" s="53" t="str">
        <f t="shared" si="86"/>
        <v>RHEINMECHA COPA</v>
      </c>
      <c r="B2780" s="41" t="str">
        <f>'[1]87-20-0'!B2764</f>
        <v>MCB27R</v>
      </c>
      <c r="C2780" s="41" t="str">
        <f>VLOOKUP(B2780,'[1]87-20-0'!$B$2:$G$10000, 3,0)</f>
        <v>MECHA COPA BIMETALICA 27</v>
      </c>
      <c r="D2780" s="41" t="str">
        <f>VLOOKUP(B2780,'[1]87-20-0'!$B$2:$G$10000, 4,0)</f>
        <v>RHEIN</v>
      </c>
      <c r="E2780" s="41" t="str">
        <f>VLOOKUP(B2780,'[1]87-20-0'!$B$2:$G$10000, 5,0)</f>
        <v>MECHA COPA</v>
      </c>
      <c r="F2780" s="42">
        <f>VLOOKUP(B2780,'[1]87-20-0'!$B$2:$G$10000, 6,0)</f>
        <v>6224.28</v>
      </c>
      <c r="G2780" s="52">
        <f>F2780*(1-$B$15)*(1-(IF(ISERROR(VLOOKUP(A2780,'[2]BASE OFERTAS'!$A$2:$D$800,4,FALSE)),"0 ",VLOOKUP(A2780,'[2]BASE OFERTAS'!$A$2:$D$800,4,FALSE))))</f>
        <v>5477.3663999999999</v>
      </c>
      <c r="H2780" s="43"/>
      <c r="I2780" s="44">
        <f t="shared" si="87"/>
        <v>0</v>
      </c>
    </row>
    <row r="2781" spans="1:9" x14ac:dyDescent="0.2">
      <c r="A2781" s="53" t="str">
        <f t="shared" si="86"/>
        <v>RHEINMECHA COPA</v>
      </c>
      <c r="B2781" s="41" t="str">
        <f>'[1]87-20-0'!B2765</f>
        <v>MCB30R</v>
      </c>
      <c r="C2781" s="41" t="str">
        <f>VLOOKUP(B2781,'[1]87-20-0'!$B$2:$G$10000, 3,0)</f>
        <v>MECHA COPA BIMETALICA 30</v>
      </c>
      <c r="D2781" s="41" t="str">
        <f>VLOOKUP(B2781,'[1]87-20-0'!$B$2:$G$10000, 4,0)</f>
        <v>RHEIN</v>
      </c>
      <c r="E2781" s="41" t="str">
        <f>VLOOKUP(B2781,'[1]87-20-0'!$B$2:$G$10000, 5,0)</f>
        <v>MECHA COPA</v>
      </c>
      <c r="F2781" s="42">
        <f>VLOOKUP(B2781,'[1]87-20-0'!$B$2:$G$10000, 6,0)</f>
        <v>6493.9</v>
      </c>
      <c r="G2781" s="52">
        <f>F2781*(1-$B$15)*(1-(IF(ISERROR(VLOOKUP(A2781,'[2]BASE OFERTAS'!$A$2:$D$800,4,FALSE)),"0 ",VLOOKUP(A2781,'[2]BASE OFERTAS'!$A$2:$D$800,4,FALSE))))</f>
        <v>5714.6319999999996</v>
      </c>
      <c r="H2781" s="43"/>
      <c r="I2781" s="44">
        <f t="shared" si="87"/>
        <v>0</v>
      </c>
    </row>
    <row r="2782" spans="1:9" x14ac:dyDescent="0.2">
      <c r="A2782" s="53" t="str">
        <f t="shared" si="86"/>
        <v>RHEINMECHA COPA</v>
      </c>
      <c r="B2782" s="41" t="str">
        <f>'[1]87-20-0'!B2766</f>
        <v>MCB32R</v>
      </c>
      <c r="C2782" s="41" t="str">
        <f>VLOOKUP(B2782,'[1]87-20-0'!$B$2:$G$10000, 3,0)</f>
        <v>MECHA COPA BIMETALICA 32</v>
      </c>
      <c r="D2782" s="41" t="str">
        <f>VLOOKUP(B2782,'[1]87-20-0'!$B$2:$G$10000, 4,0)</f>
        <v>RHEIN</v>
      </c>
      <c r="E2782" s="41" t="str">
        <f>VLOOKUP(B2782,'[1]87-20-0'!$B$2:$G$10000, 5,0)</f>
        <v>MECHA COPA</v>
      </c>
      <c r="F2782" s="42">
        <f>VLOOKUP(B2782,'[1]87-20-0'!$B$2:$G$10000, 6,0)</f>
        <v>6543.71</v>
      </c>
      <c r="G2782" s="52">
        <f>F2782*(1-$B$15)*(1-(IF(ISERROR(VLOOKUP(A2782,'[2]BASE OFERTAS'!$A$2:$D$800,4,FALSE)),"0 ",VLOOKUP(A2782,'[2]BASE OFERTAS'!$A$2:$D$800,4,FALSE))))</f>
        <v>5758.4647999999997</v>
      </c>
      <c r="H2782" s="43"/>
      <c r="I2782" s="44">
        <f t="shared" si="87"/>
        <v>0</v>
      </c>
    </row>
    <row r="2783" spans="1:9" x14ac:dyDescent="0.2">
      <c r="A2783" s="53" t="str">
        <f t="shared" si="86"/>
        <v>RHEINMECHA COPA</v>
      </c>
      <c r="B2783" s="41" t="str">
        <f>'[1]87-20-0'!B2767</f>
        <v>MCB35R</v>
      </c>
      <c r="C2783" s="41" t="str">
        <f>VLOOKUP(B2783,'[1]87-20-0'!$B$2:$G$10000, 3,0)</f>
        <v>MECHA COPA BIMETALICA 35</v>
      </c>
      <c r="D2783" s="41" t="str">
        <f>VLOOKUP(B2783,'[1]87-20-0'!$B$2:$G$10000, 4,0)</f>
        <v>RHEIN</v>
      </c>
      <c r="E2783" s="41" t="str">
        <f>VLOOKUP(B2783,'[1]87-20-0'!$B$2:$G$10000, 5,0)</f>
        <v>MECHA COPA</v>
      </c>
      <c r="F2783" s="42">
        <f>VLOOKUP(B2783,'[1]87-20-0'!$B$2:$G$10000, 6,0)</f>
        <v>7251.26</v>
      </c>
      <c r="G2783" s="52">
        <f>F2783*(1-$B$15)*(1-(IF(ISERROR(VLOOKUP(A2783,'[2]BASE OFERTAS'!$A$2:$D$800,4,FALSE)),"0 ",VLOOKUP(A2783,'[2]BASE OFERTAS'!$A$2:$D$800,4,FALSE))))</f>
        <v>6381.1088</v>
      </c>
      <c r="H2783" s="43"/>
      <c r="I2783" s="44">
        <f t="shared" si="87"/>
        <v>0</v>
      </c>
    </row>
    <row r="2784" spans="1:9" x14ac:dyDescent="0.2">
      <c r="A2784" s="53" t="str">
        <f t="shared" si="86"/>
        <v>RHEINMECHA COPA</v>
      </c>
      <c r="B2784" s="41" t="str">
        <f>'[1]87-20-0'!B2768</f>
        <v>MCB38R</v>
      </c>
      <c r="C2784" s="41" t="str">
        <f>VLOOKUP(B2784,'[1]87-20-0'!$B$2:$G$10000, 3,0)</f>
        <v>MECHA COPA BIMETALICA 38</v>
      </c>
      <c r="D2784" s="41" t="str">
        <f>VLOOKUP(B2784,'[1]87-20-0'!$B$2:$G$10000, 4,0)</f>
        <v>RHEIN</v>
      </c>
      <c r="E2784" s="41" t="str">
        <f>VLOOKUP(B2784,'[1]87-20-0'!$B$2:$G$10000, 5,0)</f>
        <v>MECHA COPA</v>
      </c>
      <c r="F2784" s="42">
        <f>VLOOKUP(B2784,'[1]87-20-0'!$B$2:$G$10000, 6,0)</f>
        <v>7311.19</v>
      </c>
      <c r="G2784" s="52">
        <f>F2784*(1-$B$15)*(1-(IF(ISERROR(VLOOKUP(A2784,'[2]BASE OFERTAS'!$A$2:$D$800,4,FALSE)),"0 ",VLOOKUP(A2784,'[2]BASE OFERTAS'!$A$2:$D$800,4,FALSE))))</f>
        <v>6433.8471999999992</v>
      </c>
      <c r="H2784" s="43"/>
      <c r="I2784" s="44">
        <f t="shared" si="87"/>
        <v>0</v>
      </c>
    </row>
    <row r="2785" spans="1:9" x14ac:dyDescent="0.2">
      <c r="A2785" s="53" t="str">
        <f t="shared" si="86"/>
        <v>RHEINMECHA COPA</v>
      </c>
      <c r="B2785" s="41" t="str">
        <f>'[1]87-20-0'!B2769</f>
        <v>MCB40R</v>
      </c>
      <c r="C2785" s="41" t="str">
        <f>VLOOKUP(B2785,'[1]87-20-0'!$B$2:$G$10000, 3,0)</f>
        <v>MECHA COPA BIMETALICA 40</v>
      </c>
      <c r="D2785" s="41" t="str">
        <f>VLOOKUP(B2785,'[1]87-20-0'!$B$2:$G$10000, 4,0)</f>
        <v>RHEIN</v>
      </c>
      <c r="E2785" s="41" t="str">
        <f>VLOOKUP(B2785,'[1]87-20-0'!$B$2:$G$10000, 5,0)</f>
        <v>MECHA COPA</v>
      </c>
      <c r="F2785" s="42">
        <f>VLOOKUP(B2785,'[1]87-20-0'!$B$2:$G$10000, 6,0)</f>
        <v>7311.19</v>
      </c>
      <c r="G2785" s="52">
        <f>F2785*(1-$B$15)*(1-(IF(ISERROR(VLOOKUP(A2785,'[2]BASE OFERTAS'!$A$2:$D$800,4,FALSE)),"0 ",VLOOKUP(A2785,'[2]BASE OFERTAS'!$A$2:$D$800,4,FALSE))))</f>
        <v>6433.8471999999992</v>
      </c>
      <c r="H2785" s="43"/>
      <c r="I2785" s="44">
        <f t="shared" si="87"/>
        <v>0</v>
      </c>
    </row>
    <row r="2786" spans="1:9" x14ac:dyDescent="0.2">
      <c r="A2786" s="53" t="str">
        <f t="shared" si="86"/>
        <v>RHEINMECHA COPA</v>
      </c>
      <c r="B2786" s="41" t="str">
        <f>'[1]87-20-0'!B2770</f>
        <v>MCB51R</v>
      </c>
      <c r="C2786" s="41" t="str">
        <f>VLOOKUP(B2786,'[1]87-20-0'!$B$2:$G$10000, 3,0)</f>
        <v>MECHA COPA BIMETALICA 51</v>
      </c>
      <c r="D2786" s="41" t="str">
        <f>VLOOKUP(B2786,'[1]87-20-0'!$B$2:$G$10000, 4,0)</f>
        <v>RHEIN</v>
      </c>
      <c r="E2786" s="41" t="str">
        <f>VLOOKUP(B2786,'[1]87-20-0'!$B$2:$G$10000, 5,0)</f>
        <v>MECHA COPA</v>
      </c>
      <c r="F2786" s="42">
        <f>VLOOKUP(B2786,'[1]87-20-0'!$B$2:$G$10000, 6,0)</f>
        <v>9264.49</v>
      </c>
      <c r="G2786" s="52">
        <f>F2786*(1-$B$15)*(1-(IF(ISERROR(VLOOKUP(A2786,'[2]BASE OFERTAS'!$A$2:$D$800,4,FALSE)),"0 ",VLOOKUP(A2786,'[2]BASE OFERTAS'!$A$2:$D$800,4,FALSE))))</f>
        <v>8152.7511999999997</v>
      </c>
      <c r="H2786" s="43"/>
      <c r="I2786" s="44">
        <f t="shared" si="87"/>
        <v>0</v>
      </c>
    </row>
    <row r="2787" spans="1:9" x14ac:dyDescent="0.2">
      <c r="A2787" s="53" t="str">
        <f t="shared" si="86"/>
        <v>RHEINMECHA COPA</v>
      </c>
      <c r="B2787" s="41" t="str">
        <f>'[1]87-20-0'!B2771</f>
        <v>MCB60R</v>
      </c>
      <c r="C2787" s="41" t="str">
        <f>VLOOKUP(B2787,'[1]87-20-0'!$B$2:$G$10000, 3,0)</f>
        <v>MECHA COPA BIMETALICA 60</v>
      </c>
      <c r="D2787" s="41" t="str">
        <f>VLOOKUP(B2787,'[1]87-20-0'!$B$2:$G$10000, 4,0)</f>
        <v>RHEIN</v>
      </c>
      <c r="E2787" s="41" t="str">
        <f>VLOOKUP(B2787,'[1]87-20-0'!$B$2:$G$10000, 5,0)</f>
        <v>MECHA COPA</v>
      </c>
      <c r="F2787" s="42">
        <f>VLOOKUP(B2787,'[1]87-20-0'!$B$2:$G$10000, 6,0)</f>
        <v>10468.51</v>
      </c>
      <c r="G2787" s="52">
        <f>F2787*(1-$B$15)*(1-(IF(ISERROR(VLOOKUP(A2787,'[2]BASE OFERTAS'!$A$2:$D$800,4,FALSE)),"0 ",VLOOKUP(A2787,'[2]BASE OFERTAS'!$A$2:$D$800,4,FALSE))))</f>
        <v>9212.2888000000003</v>
      </c>
      <c r="H2787" s="43"/>
      <c r="I2787" s="44">
        <f t="shared" si="87"/>
        <v>0</v>
      </c>
    </row>
    <row r="2788" spans="1:9" x14ac:dyDescent="0.2">
      <c r="A2788" s="53" t="str">
        <f t="shared" si="86"/>
        <v>RHEINMECHA COPA</v>
      </c>
      <c r="B2788" s="41" t="str">
        <f>'[1]87-20-0'!B2772</f>
        <v>MCB65R</v>
      </c>
      <c r="C2788" s="41" t="str">
        <f>VLOOKUP(B2788,'[1]87-20-0'!$B$2:$G$10000, 3,0)</f>
        <v>MECHA COPA BIMETALICA 65</v>
      </c>
      <c r="D2788" s="41" t="str">
        <f>VLOOKUP(B2788,'[1]87-20-0'!$B$2:$G$10000, 4,0)</f>
        <v>RHEIN</v>
      </c>
      <c r="E2788" s="41" t="str">
        <f>VLOOKUP(B2788,'[1]87-20-0'!$B$2:$G$10000, 5,0)</f>
        <v>MECHA COPA</v>
      </c>
      <c r="F2788" s="42">
        <f>VLOOKUP(B2788,'[1]87-20-0'!$B$2:$G$10000, 6,0)</f>
        <v>11572.81</v>
      </c>
      <c r="G2788" s="52">
        <f>F2788*(1-$B$15)*(1-(IF(ISERROR(VLOOKUP(A2788,'[2]BASE OFERTAS'!$A$2:$D$800,4,FALSE)),"0 ",VLOOKUP(A2788,'[2]BASE OFERTAS'!$A$2:$D$800,4,FALSE))))</f>
        <v>10184.0728</v>
      </c>
      <c r="H2788" s="43"/>
      <c r="I2788" s="44">
        <f t="shared" si="87"/>
        <v>0</v>
      </c>
    </row>
    <row r="2789" spans="1:9" x14ac:dyDescent="0.2">
      <c r="A2789" s="53" t="str">
        <f t="shared" si="86"/>
        <v>RHEINMECHA COPA</v>
      </c>
      <c r="B2789" s="41" t="str">
        <f>'[1]87-20-0'!B2773</f>
        <v>MCB70R</v>
      </c>
      <c r="C2789" s="41" t="str">
        <f>VLOOKUP(B2789,'[1]87-20-0'!$B$2:$G$10000, 3,0)</f>
        <v>MECHA COPA BIMETALICA 70</v>
      </c>
      <c r="D2789" s="41" t="str">
        <f>VLOOKUP(B2789,'[1]87-20-0'!$B$2:$G$10000, 4,0)</f>
        <v>RHEIN</v>
      </c>
      <c r="E2789" s="41" t="str">
        <f>VLOOKUP(B2789,'[1]87-20-0'!$B$2:$G$10000, 5,0)</f>
        <v>MECHA COPA</v>
      </c>
      <c r="F2789" s="42">
        <f>VLOOKUP(B2789,'[1]87-20-0'!$B$2:$G$10000, 6,0)</f>
        <v>12671.21</v>
      </c>
      <c r="G2789" s="52">
        <f>F2789*(1-$B$15)*(1-(IF(ISERROR(VLOOKUP(A2789,'[2]BASE OFERTAS'!$A$2:$D$800,4,FALSE)),"0 ",VLOOKUP(A2789,'[2]BASE OFERTAS'!$A$2:$D$800,4,FALSE))))</f>
        <v>11150.664799999999</v>
      </c>
      <c r="H2789" s="43"/>
      <c r="I2789" s="44">
        <f t="shared" si="87"/>
        <v>0</v>
      </c>
    </row>
    <row r="2790" spans="1:9" x14ac:dyDescent="0.2">
      <c r="A2790" s="53" t="str">
        <f t="shared" si="86"/>
        <v>RHEINMECHA COPA</v>
      </c>
      <c r="B2790" s="41" t="str">
        <f>'[1]87-20-0'!B2774</f>
        <v>MCC33R</v>
      </c>
      <c r="C2790" s="41" t="str">
        <f>VLOOKUP(B2790,'[1]87-20-0'!$B$2:$G$10000, 3,0)</f>
        <v>MECHA COPA CARB/TUNGS  33</v>
      </c>
      <c r="D2790" s="41" t="str">
        <f>VLOOKUP(B2790,'[1]87-20-0'!$B$2:$G$10000, 4,0)</f>
        <v>RHEIN</v>
      </c>
      <c r="E2790" s="41" t="str">
        <f>VLOOKUP(B2790,'[1]87-20-0'!$B$2:$G$10000, 5,0)</f>
        <v>MECHA COPA</v>
      </c>
      <c r="F2790" s="42">
        <f>VLOOKUP(B2790,'[1]87-20-0'!$B$2:$G$10000, 6,0)</f>
        <v>3591.45</v>
      </c>
      <c r="G2790" s="52">
        <f>F2790*(1-$B$15)*(1-(IF(ISERROR(VLOOKUP(A2790,'[2]BASE OFERTAS'!$A$2:$D$800,4,FALSE)),"0 ",VLOOKUP(A2790,'[2]BASE OFERTAS'!$A$2:$D$800,4,FALSE))))</f>
        <v>3160.4759999999997</v>
      </c>
      <c r="H2790" s="43"/>
      <c r="I2790" s="44">
        <f t="shared" si="87"/>
        <v>0</v>
      </c>
    </row>
    <row r="2791" spans="1:9" x14ac:dyDescent="0.2">
      <c r="A2791" s="53" t="str">
        <f t="shared" si="86"/>
        <v>RHEINMECHA COPA</v>
      </c>
      <c r="B2791" s="41" t="str">
        <f>'[1]87-20-0'!B2775</f>
        <v>MCC43R</v>
      </c>
      <c r="C2791" s="41" t="str">
        <f>VLOOKUP(B2791,'[1]87-20-0'!$B$2:$G$10000, 3,0)</f>
        <v>MECHA COPA CARB/TUNGS  43</v>
      </c>
      <c r="D2791" s="41" t="str">
        <f>VLOOKUP(B2791,'[1]87-20-0'!$B$2:$G$10000, 4,0)</f>
        <v>RHEIN</v>
      </c>
      <c r="E2791" s="41" t="str">
        <f>VLOOKUP(B2791,'[1]87-20-0'!$B$2:$G$10000, 5,0)</f>
        <v>MECHA COPA</v>
      </c>
      <c r="F2791" s="42">
        <f>VLOOKUP(B2791,'[1]87-20-0'!$B$2:$G$10000, 6,0)</f>
        <v>4419.79</v>
      </c>
      <c r="G2791" s="52">
        <f>F2791*(1-$B$15)*(1-(IF(ISERROR(VLOOKUP(A2791,'[2]BASE OFERTAS'!$A$2:$D$800,4,FALSE)),"0 ",VLOOKUP(A2791,'[2]BASE OFERTAS'!$A$2:$D$800,4,FALSE))))</f>
        <v>3889.4151999999999</v>
      </c>
      <c r="H2791" s="43"/>
      <c r="I2791" s="44">
        <f t="shared" si="87"/>
        <v>0</v>
      </c>
    </row>
    <row r="2792" spans="1:9" x14ac:dyDescent="0.2">
      <c r="A2792" s="53" t="str">
        <f t="shared" si="86"/>
        <v>RHEINMECHA COPA</v>
      </c>
      <c r="B2792" s="41" t="str">
        <f>'[1]87-20-0'!B2776</f>
        <v>MCC53R</v>
      </c>
      <c r="C2792" s="41" t="str">
        <f>VLOOKUP(B2792,'[1]87-20-0'!$B$2:$G$10000, 3,0)</f>
        <v>MECHA COPA CARB/TUNGS  53</v>
      </c>
      <c r="D2792" s="41" t="str">
        <f>VLOOKUP(B2792,'[1]87-20-0'!$B$2:$G$10000, 4,0)</f>
        <v>RHEIN</v>
      </c>
      <c r="E2792" s="41" t="str">
        <f>VLOOKUP(B2792,'[1]87-20-0'!$B$2:$G$10000, 5,0)</f>
        <v>MECHA COPA</v>
      </c>
      <c r="F2792" s="42">
        <f>VLOOKUP(B2792,'[1]87-20-0'!$B$2:$G$10000, 6,0)</f>
        <v>5381.28</v>
      </c>
      <c r="G2792" s="52">
        <f>F2792*(1-$B$15)*(1-(IF(ISERROR(VLOOKUP(A2792,'[2]BASE OFERTAS'!$A$2:$D$800,4,FALSE)),"0 ",VLOOKUP(A2792,'[2]BASE OFERTAS'!$A$2:$D$800,4,FALSE))))</f>
        <v>4735.5263999999997</v>
      </c>
      <c r="H2792" s="43"/>
      <c r="I2792" s="44">
        <f t="shared" si="87"/>
        <v>0</v>
      </c>
    </row>
    <row r="2793" spans="1:9" x14ac:dyDescent="0.2">
      <c r="A2793" s="53" t="str">
        <f t="shared" si="86"/>
        <v>RHEINMECHA COPA</v>
      </c>
      <c r="B2793" s="41" t="str">
        <f>'[1]87-20-0'!B2777</f>
        <v>MCC67R</v>
      </c>
      <c r="C2793" s="41" t="str">
        <f>VLOOKUP(B2793,'[1]87-20-0'!$B$2:$G$10000, 3,0)</f>
        <v>MECHA COPA CARB/TUNGS  67</v>
      </c>
      <c r="D2793" s="41" t="str">
        <f>VLOOKUP(B2793,'[1]87-20-0'!$B$2:$G$10000, 4,0)</f>
        <v>RHEIN</v>
      </c>
      <c r="E2793" s="41" t="str">
        <f>VLOOKUP(B2793,'[1]87-20-0'!$B$2:$G$10000, 5,0)</f>
        <v>MECHA COPA</v>
      </c>
      <c r="F2793" s="42">
        <f>VLOOKUP(B2793,'[1]87-20-0'!$B$2:$G$10000, 6,0)</f>
        <v>6775.65</v>
      </c>
      <c r="G2793" s="52">
        <f>F2793*(1-$B$15)*(1-(IF(ISERROR(VLOOKUP(A2793,'[2]BASE OFERTAS'!$A$2:$D$800,4,FALSE)),"0 ",VLOOKUP(A2793,'[2]BASE OFERTAS'!$A$2:$D$800,4,FALSE))))</f>
        <v>5962.5720000000001</v>
      </c>
      <c r="H2793" s="43"/>
      <c r="I2793" s="44">
        <f t="shared" si="87"/>
        <v>0</v>
      </c>
    </row>
    <row r="2794" spans="1:9" x14ac:dyDescent="0.2">
      <c r="A2794" s="53" t="str">
        <f t="shared" si="86"/>
        <v>RHEINMECHA COPA</v>
      </c>
      <c r="B2794" s="41" t="str">
        <f>'[1]87-20-0'!B2778</f>
        <v>MCC73R</v>
      </c>
      <c r="C2794" s="41" t="str">
        <f>VLOOKUP(B2794,'[1]87-20-0'!$B$2:$G$10000, 3,0)</f>
        <v>MECHA COPA CARB/TUNGS  73</v>
      </c>
      <c r="D2794" s="41" t="str">
        <f>VLOOKUP(B2794,'[1]87-20-0'!$B$2:$G$10000, 4,0)</f>
        <v>RHEIN</v>
      </c>
      <c r="E2794" s="41" t="str">
        <f>VLOOKUP(B2794,'[1]87-20-0'!$B$2:$G$10000, 5,0)</f>
        <v>MECHA COPA</v>
      </c>
      <c r="F2794" s="42">
        <f>VLOOKUP(B2794,'[1]87-20-0'!$B$2:$G$10000, 6,0)</f>
        <v>7425.27</v>
      </c>
      <c r="G2794" s="52">
        <f>F2794*(1-$B$15)*(1-(IF(ISERROR(VLOOKUP(A2794,'[2]BASE OFERTAS'!$A$2:$D$800,4,FALSE)),"0 ",VLOOKUP(A2794,'[2]BASE OFERTAS'!$A$2:$D$800,4,FALSE))))</f>
        <v>6534.2376000000004</v>
      </c>
      <c r="H2794" s="43"/>
      <c r="I2794" s="44">
        <f t="shared" si="87"/>
        <v>0</v>
      </c>
    </row>
    <row r="2795" spans="1:9" x14ac:dyDescent="0.2">
      <c r="A2795" s="53" t="str">
        <f t="shared" si="86"/>
        <v>RHEINMECHA COPA</v>
      </c>
      <c r="B2795" s="41" t="str">
        <f>'[1]87-20-0'!B2779</f>
        <v>MCC83R</v>
      </c>
      <c r="C2795" s="41" t="str">
        <f>VLOOKUP(B2795,'[1]87-20-0'!$B$2:$G$10000, 3,0)</f>
        <v>MECHA COPA CARB/TUNGS  83</v>
      </c>
      <c r="D2795" s="41" t="str">
        <f>VLOOKUP(B2795,'[1]87-20-0'!$B$2:$G$10000, 4,0)</f>
        <v>RHEIN</v>
      </c>
      <c r="E2795" s="41" t="str">
        <f>VLOOKUP(B2795,'[1]87-20-0'!$B$2:$G$10000, 5,0)</f>
        <v>MECHA COPA</v>
      </c>
      <c r="F2795" s="42">
        <f>VLOOKUP(B2795,'[1]87-20-0'!$B$2:$G$10000, 6,0)</f>
        <v>8429.6200000000008</v>
      </c>
      <c r="G2795" s="52">
        <f>F2795*(1-$B$15)*(1-(IF(ISERROR(VLOOKUP(A2795,'[2]BASE OFERTAS'!$A$2:$D$800,4,FALSE)),"0 ",VLOOKUP(A2795,'[2]BASE OFERTAS'!$A$2:$D$800,4,FALSE))))</f>
        <v>7418.0656000000008</v>
      </c>
      <c r="H2795" s="43"/>
      <c r="I2795" s="44">
        <f t="shared" si="87"/>
        <v>0</v>
      </c>
    </row>
    <row r="2796" spans="1:9" x14ac:dyDescent="0.2">
      <c r="A2796" s="53" t="str">
        <f t="shared" si="86"/>
        <v>RHEINMECHA COPA</v>
      </c>
      <c r="B2796" s="41" t="str">
        <f>'[1]87-20-0'!B2780</f>
        <v>MCC103R</v>
      </c>
      <c r="C2796" s="41" t="str">
        <f>VLOOKUP(B2796,'[1]87-20-0'!$B$2:$G$10000, 3,0)</f>
        <v>MECHA COPA CARB/TUNGS 103</v>
      </c>
      <c r="D2796" s="41" t="str">
        <f>VLOOKUP(B2796,'[1]87-20-0'!$B$2:$G$10000, 4,0)</f>
        <v>RHEIN</v>
      </c>
      <c r="E2796" s="41" t="str">
        <f>VLOOKUP(B2796,'[1]87-20-0'!$B$2:$G$10000, 5,0)</f>
        <v>MECHA COPA</v>
      </c>
      <c r="F2796" s="42">
        <f>VLOOKUP(B2796,'[1]87-20-0'!$B$2:$G$10000, 6,0)</f>
        <v>10800.47</v>
      </c>
      <c r="G2796" s="52">
        <f>F2796*(1-$B$15)*(1-(IF(ISERROR(VLOOKUP(A2796,'[2]BASE OFERTAS'!$A$2:$D$800,4,FALSE)),"0 ",VLOOKUP(A2796,'[2]BASE OFERTAS'!$A$2:$D$800,4,FALSE))))</f>
        <v>9504.4135999999999</v>
      </c>
      <c r="H2796" s="43"/>
      <c r="I2796" s="44">
        <f t="shared" si="87"/>
        <v>0</v>
      </c>
    </row>
    <row r="2797" spans="1:9" x14ac:dyDescent="0.2">
      <c r="A2797" s="53" t="str">
        <f t="shared" si="86"/>
        <v>RHEINMECHA COPA</v>
      </c>
      <c r="B2797" s="41" t="str">
        <f>'[1]87-20-0'!B2781</f>
        <v>MCC113R</v>
      </c>
      <c r="C2797" s="41" t="str">
        <f>VLOOKUP(B2797,'[1]87-20-0'!$B$2:$G$10000, 3,0)</f>
        <v>MECHA COPA CARB/TUNGS 113</v>
      </c>
      <c r="D2797" s="41" t="str">
        <f>VLOOKUP(B2797,'[1]87-20-0'!$B$2:$G$10000, 4,0)</f>
        <v>RHEIN</v>
      </c>
      <c r="E2797" s="41" t="str">
        <f>VLOOKUP(B2797,'[1]87-20-0'!$B$2:$G$10000, 5,0)</f>
        <v>MECHA COPA</v>
      </c>
      <c r="F2797" s="42">
        <f>VLOOKUP(B2797,'[1]87-20-0'!$B$2:$G$10000, 6,0)</f>
        <v>12069.11</v>
      </c>
      <c r="G2797" s="52">
        <f>F2797*(1-$B$15)*(1-(IF(ISERROR(VLOOKUP(A2797,'[2]BASE OFERTAS'!$A$2:$D$800,4,FALSE)),"0 ",VLOOKUP(A2797,'[2]BASE OFERTAS'!$A$2:$D$800,4,FALSE))))</f>
        <v>10620.816800000001</v>
      </c>
      <c r="H2797" s="43"/>
      <c r="I2797" s="44">
        <f t="shared" si="87"/>
        <v>0</v>
      </c>
    </row>
    <row r="2798" spans="1:9" x14ac:dyDescent="0.2">
      <c r="A2798" s="53" t="str">
        <f t="shared" si="86"/>
        <v>RHEINMECHA COPA</v>
      </c>
      <c r="B2798" s="41" t="str">
        <f>'[1]87-20-0'!B2782</f>
        <v>MCW55R</v>
      </c>
      <c r="C2798" s="41" t="str">
        <f>VLOOKUP(B2798,'[1]87-20-0'!$B$2:$G$10000, 3,0)</f>
        <v>MECHA COPA WIDIA  55</v>
      </c>
      <c r="D2798" s="41" t="str">
        <f>VLOOKUP(B2798,'[1]87-20-0'!$B$2:$G$10000, 4,0)</f>
        <v>RHEIN</v>
      </c>
      <c r="E2798" s="41" t="str">
        <f>VLOOKUP(B2798,'[1]87-20-0'!$B$2:$G$10000, 5,0)</f>
        <v>MECHA COPA</v>
      </c>
      <c r="F2798" s="42">
        <f>VLOOKUP(B2798,'[1]87-20-0'!$B$2:$G$10000, 6,0)</f>
        <v>10737.33</v>
      </c>
      <c r="G2798" s="52">
        <f>F2798*(1-$B$15)*(1-(IF(ISERROR(VLOOKUP(A2798,'[2]BASE OFERTAS'!$A$2:$D$800,4,FALSE)),"0 ",VLOOKUP(A2798,'[2]BASE OFERTAS'!$A$2:$D$800,4,FALSE))))</f>
        <v>9448.8503999999994</v>
      </c>
      <c r="H2798" s="43"/>
      <c r="I2798" s="44">
        <f t="shared" si="87"/>
        <v>0</v>
      </c>
    </row>
    <row r="2799" spans="1:9" x14ac:dyDescent="0.2">
      <c r="A2799" s="53" t="str">
        <f t="shared" si="86"/>
        <v>RHEINMECHA COPA</v>
      </c>
      <c r="B2799" s="41" t="str">
        <f>'[1]87-20-0'!B2783</f>
        <v>MCW60R</v>
      </c>
      <c r="C2799" s="41" t="str">
        <f>VLOOKUP(B2799,'[1]87-20-0'!$B$2:$G$10000, 3,0)</f>
        <v>MECHA COPA WIDIA  60</v>
      </c>
      <c r="D2799" s="41" t="str">
        <f>VLOOKUP(B2799,'[1]87-20-0'!$B$2:$G$10000, 4,0)</f>
        <v>RHEIN</v>
      </c>
      <c r="E2799" s="41" t="str">
        <f>VLOOKUP(B2799,'[1]87-20-0'!$B$2:$G$10000, 5,0)</f>
        <v>MECHA COPA</v>
      </c>
      <c r="F2799" s="42">
        <f>VLOOKUP(B2799,'[1]87-20-0'!$B$2:$G$10000, 6,0)</f>
        <v>11170.16</v>
      </c>
      <c r="G2799" s="52">
        <f>F2799*(1-$B$15)*(1-(IF(ISERROR(VLOOKUP(A2799,'[2]BASE OFERTAS'!$A$2:$D$800,4,FALSE)),"0 ",VLOOKUP(A2799,'[2]BASE OFERTAS'!$A$2:$D$800,4,FALSE))))</f>
        <v>9829.7407999999996</v>
      </c>
      <c r="H2799" s="43"/>
      <c r="I2799" s="44">
        <f t="shared" si="87"/>
        <v>0</v>
      </c>
    </row>
    <row r="2800" spans="1:9" x14ac:dyDescent="0.2">
      <c r="A2800" s="53" t="str">
        <f t="shared" si="86"/>
        <v>RHEINMECHA COPA</v>
      </c>
      <c r="B2800" s="41" t="str">
        <f>'[1]87-20-0'!B2784</f>
        <v>MCW65R</v>
      </c>
      <c r="C2800" s="41" t="str">
        <f>VLOOKUP(B2800,'[1]87-20-0'!$B$2:$G$10000, 3,0)</f>
        <v>MECHA COPA WIDIA  65</v>
      </c>
      <c r="D2800" s="41" t="str">
        <f>VLOOKUP(B2800,'[1]87-20-0'!$B$2:$G$10000, 4,0)</f>
        <v>RHEIN</v>
      </c>
      <c r="E2800" s="41" t="str">
        <f>VLOOKUP(B2800,'[1]87-20-0'!$B$2:$G$10000, 5,0)</f>
        <v>MECHA COPA</v>
      </c>
      <c r="F2800" s="42">
        <f>VLOOKUP(B2800,'[1]87-20-0'!$B$2:$G$10000, 6,0)</f>
        <v>11405.71</v>
      </c>
      <c r="G2800" s="52">
        <f>F2800*(1-$B$15)*(1-(IF(ISERROR(VLOOKUP(A2800,'[2]BASE OFERTAS'!$A$2:$D$800,4,FALSE)),"0 ",VLOOKUP(A2800,'[2]BASE OFERTAS'!$A$2:$D$800,4,FALSE))))</f>
        <v>10037.024799999999</v>
      </c>
      <c r="H2800" s="43"/>
      <c r="I2800" s="44">
        <f t="shared" si="87"/>
        <v>0</v>
      </c>
    </row>
    <row r="2801" spans="1:9" x14ac:dyDescent="0.2">
      <c r="A2801" s="53" t="str">
        <f t="shared" si="86"/>
        <v>RHEINMECHA COPA</v>
      </c>
      <c r="B2801" s="41" t="str">
        <f>'[1]87-20-0'!B2785</f>
        <v>MCW70R</v>
      </c>
      <c r="C2801" s="41" t="str">
        <f>VLOOKUP(B2801,'[1]87-20-0'!$B$2:$G$10000, 3,0)</f>
        <v>MECHA COPA WIDIA  70</v>
      </c>
      <c r="D2801" s="41" t="str">
        <f>VLOOKUP(B2801,'[1]87-20-0'!$B$2:$G$10000, 4,0)</f>
        <v>RHEIN</v>
      </c>
      <c r="E2801" s="41" t="str">
        <f>VLOOKUP(B2801,'[1]87-20-0'!$B$2:$G$10000, 5,0)</f>
        <v>MECHA COPA</v>
      </c>
      <c r="F2801" s="42">
        <f>VLOOKUP(B2801,'[1]87-20-0'!$B$2:$G$10000, 6,0)</f>
        <v>12426.64</v>
      </c>
      <c r="G2801" s="52">
        <f>F2801*(1-$B$15)*(1-(IF(ISERROR(VLOOKUP(A2801,'[2]BASE OFERTAS'!$A$2:$D$800,4,FALSE)),"0 ",VLOOKUP(A2801,'[2]BASE OFERTAS'!$A$2:$D$800,4,FALSE))))</f>
        <v>10935.4432</v>
      </c>
      <c r="H2801" s="43"/>
      <c r="I2801" s="44">
        <f t="shared" si="87"/>
        <v>0</v>
      </c>
    </row>
    <row r="2802" spans="1:9" x14ac:dyDescent="0.2">
      <c r="A2802" s="53" t="str">
        <f t="shared" si="86"/>
        <v>RHEINMECHA COPA</v>
      </c>
      <c r="B2802" s="41" t="str">
        <f>'[1]87-20-0'!B2786</f>
        <v>MCW105R</v>
      </c>
      <c r="C2802" s="41" t="str">
        <f>VLOOKUP(B2802,'[1]87-20-0'!$B$2:$G$10000, 3,0)</f>
        <v>MECHA COPA WIDIA 105</v>
      </c>
      <c r="D2802" s="41" t="str">
        <f>VLOOKUP(B2802,'[1]87-20-0'!$B$2:$G$10000, 4,0)</f>
        <v>RHEIN</v>
      </c>
      <c r="E2802" s="41" t="str">
        <f>VLOOKUP(B2802,'[1]87-20-0'!$B$2:$G$10000, 5,0)</f>
        <v>MECHA COPA</v>
      </c>
      <c r="F2802" s="42">
        <f>VLOOKUP(B2802,'[1]87-20-0'!$B$2:$G$10000, 6,0)</f>
        <v>33478.43</v>
      </c>
      <c r="G2802" s="52">
        <f>F2802*(1-$B$15)*(1-(IF(ISERROR(VLOOKUP(A2802,'[2]BASE OFERTAS'!$A$2:$D$800,4,FALSE)),"0 ",VLOOKUP(A2802,'[2]BASE OFERTAS'!$A$2:$D$800,4,FALSE))))</f>
        <v>29461.018400000001</v>
      </c>
      <c r="H2802" s="43"/>
      <c r="I2802" s="44">
        <f t="shared" si="87"/>
        <v>0</v>
      </c>
    </row>
    <row r="2803" spans="1:9" x14ac:dyDescent="0.2">
      <c r="A2803" s="53" t="str">
        <f t="shared" si="86"/>
        <v>EZETAMECHA D/PUNTA</v>
      </c>
      <c r="B2803" s="41" t="str">
        <f>'[1]87-20-0'!B2787</f>
        <v>MDP360</v>
      </c>
      <c r="C2803" s="41" t="str">
        <f>VLOOKUP(B2803,'[1]87-20-0'!$B$2:$G$10000, 3,0)</f>
        <v>MECHA D/PUNTA 3,60</v>
      </c>
      <c r="D2803" s="41" t="str">
        <f>VLOOKUP(B2803,'[1]87-20-0'!$B$2:$G$10000, 4,0)</f>
        <v>EZETA</v>
      </c>
      <c r="E2803" s="41" t="str">
        <f>VLOOKUP(B2803,'[1]87-20-0'!$B$2:$G$10000, 5,0)</f>
        <v>MECHA D/PUNTA</v>
      </c>
      <c r="F2803" s="42">
        <f>VLOOKUP(B2803,'[1]87-20-0'!$B$2:$G$10000, 6,0)</f>
        <v>2154.19</v>
      </c>
      <c r="G2803" s="52">
        <f>F2803*(1-$B$15)*(1-(IF(ISERROR(VLOOKUP(A2803,'[2]BASE OFERTAS'!$A$2:$D$800,4,FALSE)),"0 ",VLOOKUP(A2803,'[2]BASE OFERTAS'!$A$2:$D$800,4,FALSE))))</f>
        <v>2154.19</v>
      </c>
      <c r="H2803" s="43"/>
      <c r="I2803" s="44">
        <f t="shared" si="87"/>
        <v>0</v>
      </c>
    </row>
    <row r="2804" spans="1:9" x14ac:dyDescent="0.2">
      <c r="A2804" s="53" t="str">
        <f t="shared" si="86"/>
        <v>EZETAMECHA D/PUNTA</v>
      </c>
      <c r="B2804" s="41" t="str">
        <f>'[1]87-20-0'!B2788</f>
        <v>MDP420</v>
      </c>
      <c r="C2804" s="41" t="str">
        <f>VLOOKUP(B2804,'[1]87-20-0'!$B$2:$G$10000, 3,0)</f>
        <v>MECHA D/PUNTA 4,20</v>
      </c>
      <c r="D2804" s="41" t="str">
        <f>VLOOKUP(B2804,'[1]87-20-0'!$B$2:$G$10000, 4,0)</f>
        <v>EZETA</v>
      </c>
      <c r="E2804" s="41" t="str">
        <f>VLOOKUP(B2804,'[1]87-20-0'!$B$2:$G$10000, 5,0)</f>
        <v>MECHA D/PUNTA</v>
      </c>
      <c r="F2804" s="42">
        <f>VLOOKUP(B2804,'[1]87-20-0'!$B$2:$G$10000, 6,0)</f>
        <v>2545.71</v>
      </c>
      <c r="G2804" s="52">
        <f>F2804*(1-$B$15)*(1-(IF(ISERROR(VLOOKUP(A2804,'[2]BASE OFERTAS'!$A$2:$D$800,4,FALSE)),"0 ",VLOOKUP(A2804,'[2]BASE OFERTAS'!$A$2:$D$800,4,FALSE))))</f>
        <v>2545.71</v>
      </c>
      <c r="H2804" s="43"/>
      <c r="I2804" s="44">
        <f t="shared" si="87"/>
        <v>0</v>
      </c>
    </row>
    <row r="2805" spans="1:9" x14ac:dyDescent="0.2">
      <c r="A2805" s="53" t="str">
        <f t="shared" si="86"/>
        <v>EZETAMECHA D/PUNTA</v>
      </c>
      <c r="B2805" s="41" t="str">
        <f>'[1]87-20-0'!B2789</f>
        <v>MDP510</v>
      </c>
      <c r="C2805" s="41" t="str">
        <f>VLOOKUP(B2805,'[1]87-20-0'!$B$2:$G$10000, 3,0)</f>
        <v>MECHA D/PUNTA 5,10</v>
      </c>
      <c r="D2805" s="41" t="str">
        <f>VLOOKUP(B2805,'[1]87-20-0'!$B$2:$G$10000, 4,0)</f>
        <v>EZETA</v>
      </c>
      <c r="E2805" s="41" t="str">
        <f>VLOOKUP(B2805,'[1]87-20-0'!$B$2:$G$10000, 5,0)</f>
        <v>MECHA D/PUNTA</v>
      </c>
      <c r="F2805" s="42">
        <f>VLOOKUP(B2805,'[1]87-20-0'!$B$2:$G$10000, 6,0)</f>
        <v>3028.17</v>
      </c>
      <c r="G2805" s="52">
        <f>F2805*(1-$B$15)*(1-(IF(ISERROR(VLOOKUP(A2805,'[2]BASE OFERTAS'!$A$2:$D$800,4,FALSE)),"0 ",VLOOKUP(A2805,'[2]BASE OFERTAS'!$A$2:$D$800,4,FALSE))))</f>
        <v>3028.17</v>
      </c>
      <c r="H2805" s="43"/>
      <c r="I2805" s="44">
        <f t="shared" si="87"/>
        <v>0</v>
      </c>
    </row>
    <row r="2806" spans="1:9" x14ac:dyDescent="0.2">
      <c r="A2806" s="53" t="str">
        <f t="shared" si="86"/>
        <v>EZETAMECHA D/PUNTA</v>
      </c>
      <c r="B2806" s="41" t="str">
        <f>'[1]87-20-0'!B2790</f>
        <v>MDP610E</v>
      </c>
      <c r="C2806" s="41" t="str">
        <f>VLOOKUP(B2806,'[1]87-20-0'!$B$2:$G$10000, 3,0)</f>
        <v>MECHA D/PUNTA 6,10</v>
      </c>
      <c r="D2806" s="41" t="str">
        <f>VLOOKUP(B2806,'[1]87-20-0'!$B$2:$G$10000, 4,0)</f>
        <v>EZETA</v>
      </c>
      <c r="E2806" s="41" t="str">
        <f>VLOOKUP(B2806,'[1]87-20-0'!$B$2:$G$10000, 5,0)</f>
        <v>MECHA D/PUNTA</v>
      </c>
      <c r="F2806" s="42">
        <f>VLOOKUP(B2806,'[1]87-20-0'!$B$2:$G$10000, 6,0)</f>
        <v>3944.61</v>
      </c>
      <c r="G2806" s="52">
        <f>F2806*(1-$B$15)*(1-(IF(ISERROR(VLOOKUP(A2806,'[2]BASE OFERTAS'!$A$2:$D$800,4,FALSE)),"0 ",VLOOKUP(A2806,'[2]BASE OFERTAS'!$A$2:$D$800,4,FALSE))))</f>
        <v>3944.61</v>
      </c>
      <c r="H2806" s="43"/>
      <c r="I2806" s="44">
        <f t="shared" si="87"/>
        <v>0</v>
      </c>
    </row>
    <row r="2807" spans="1:9" x14ac:dyDescent="0.2">
      <c r="A2807" s="53" t="str">
        <f t="shared" si="86"/>
        <v>EZETAMECHA DE CENTRO</v>
      </c>
      <c r="B2807" s="41" t="str">
        <f>'[1]87-20-0'!B2791</f>
        <v>MDC5E</v>
      </c>
      <c r="C2807" s="41" t="str">
        <f>VLOOKUP(B2807,'[1]87-20-0'!$B$2:$G$10000, 3,0)</f>
        <v>MECHA DE CENTRO 5,00</v>
      </c>
      <c r="D2807" s="41" t="str">
        <f>VLOOKUP(B2807,'[1]87-20-0'!$B$2:$G$10000, 4,0)</f>
        <v>EZETA</v>
      </c>
      <c r="E2807" s="41" t="str">
        <f>VLOOKUP(B2807,'[1]87-20-0'!$B$2:$G$10000, 5,0)</f>
        <v>MECHA DE CENTRO</v>
      </c>
      <c r="F2807" s="42">
        <f>VLOOKUP(B2807,'[1]87-20-0'!$B$2:$G$10000, 6,0)</f>
        <v>20364.38</v>
      </c>
      <c r="G2807" s="52">
        <f>F2807*(1-$B$15)*(1-(IF(ISERROR(VLOOKUP(A2807,'[2]BASE OFERTAS'!$A$2:$D$800,4,FALSE)),"0 ",VLOOKUP(A2807,'[2]BASE OFERTAS'!$A$2:$D$800,4,FALSE))))</f>
        <v>20364.38</v>
      </c>
      <c r="H2807" s="43"/>
      <c r="I2807" s="44">
        <f t="shared" si="87"/>
        <v>0</v>
      </c>
    </row>
    <row r="2808" spans="1:9" x14ac:dyDescent="0.2">
      <c r="A2808" s="53" t="str">
        <f t="shared" si="86"/>
        <v>EZETAMECHA A/RAPIDO</v>
      </c>
      <c r="B2808" s="41" t="str">
        <f>'[1]87-20-0'!B2792</f>
        <v>MD030E</v>
      </c>
      <c r="C2808" s="41" t="str">
        <f>VLOOKUP(B2808,'[1]87-20-0'!$B$2:$G$10000, 3,0)</f>
        <v>MECHA DECIMAL   0,30</v>
      </c>
      <c r="D2808" s="41" t="str">
        <f>VLOOKUP(B2808,'[1]87-20-0'!$B$2:$G$10000, 4,0)</f>
        <v>EZETA</v>
      </c>
      <c r="E2808" s="41" t="str">
        <f>VLOOKUP(B2808,'[1]87-20-0'!$B$2:$G$10000, 5,0)</f>
        <v>MECHA A/RAPIDO</v>
      </c>
      <c r="F2808" s="42">
        <f>VLOOKUP(B2808,'[1]87-20-0'!$B$2:$G$10000, 6,0)</f>
        <v>6510.69</v>
      </c>
      <c r="G2808" s="52">
        <f>F2808*(1-$B$15)*(1-(IF(ISERROR(VLOOKUP(A2808,'[2]BASE OFERTAS'!$A$2:$D$800,4,FALSE)),"0 ",VLOOKUP(A2808,'[2]BASE OFERTAS'!$A$2:$D$800,4,FALSE))))</f>
        <v>6510.69</v>
      </c>
      <c r="H2808" s="43"/>
      <c r="I2808" s="44">
        <f t="shared" si="87"/>
        <v>0</v>
      </c>
    </row>
    <row r="2809" spans="1:9" x14ac:dyDescent="0.2">
      <c r="A2809" s="53" t="str">
        <f t="shared" si="86"/>
        <v>EZETAMECHA A/RAPIDO</v>
      </c>
      <c r="B2809" s="41" t="str">
        <f>'[1]87-20-0'!B2793</f>
        <v>MD040E</v>
      </c>
      <c r="C2809" s="41" t="str">
        <f>VLOOKUP(B2809,'[1]87-20-0'!$B$2:$G$10000, 3,0)</f>
        <v>MECHA DECIMAL   0,40</v>
      </c>
      <c r="D2809" s="41" t="str">
        <f>VLOOKUP(B2809,'[1]87-20-0'!$B$2:$G$10000, 4,0)</f>
        <v>EZETA</v>
      </c>
      <c r="E2809" s="41" t="str">
        <f>VLOOKUP(B2809,'[1]87-20-0'!$B$2:$G$10000, 5,0)</f>
        <v>MECHA A/RAPIDO</v>
      </c>
      <c r="F2809" s="42">
        <f>VLOOKUP(B2809,'[1]87-20-0'!$B$2:$G$10000, 6,0)</f>
        <v>5482.25</v>
      </c>
      <c r="G2809" s="52">
        <f>F2809*(1-$B$15)*(1-(IF(ISERROR(VLOOKUP(A2809,'[2]BASE OFERTAS'!$A$2:$D$800,4,FALSE)),"0 ",VLOOKUP(A2809,'[2]BASE OFERTAS'!$A$2:$D$800,4,FALSE))))</f>
        <v>5482.25</v>
      </c>
      <c r="H2809" s="43"/>
      <c r="I2809" s="44">
        <f t="shared" si="87"/>
        <v>0</v>
      </c>
    </row>
    <row r="2810" spans="1:9" x14ac:dyDescent="0.2">
      <c r="A2810" s="53" t="str">
        <f t="shared" si="86"/>
        <v>EZETAMECHA DECIMAL</v>
      </c>
      <c r="B2810" s="41" t="str">
        <f>'[1]87-20-0'!B2794</f>
        <v>MD060E</v>
      </c>
      <c r="C2810" s="41" t="str">
        <f>VLOOKUP(B2810,'[1]87-20-0'!$B$2:$G$10000, 3,0)</f>
        <v>MECHA DECIMAL   0,60</v>
      </c>
      <c r="D2810" s="41" t="str">
        <f>VLOOKUP(B2810,'[1]87-20-0'!$B$2:$G$10000, 4,0)</f>
        <v>EZETA</v>
      </c>
      <c r="E2810" s="41" t="str">
        <f>VLOOKUP(B2810,'[1]87-20-0'!$B$2:$G$10000, 5,0)</f>
        <v>MECHA DECIMAL</v>
      </c>
      <c r="F2810" s="42">
        <f>VLOOKUP(B2810,'[1]87-20-0'!$B$2:$G$10000, 6,0)</f>
        <v>2358.69</v>
      </c>
      <c r="G2810" s="52">
        <f>F2810*(1-$B$15)*(1-(IF(ISERROR(VLOOKUP(A2810,'[2]BASE OFERTAS'!$A$2:$D$800,4,FALSE)),"0 ",VLOOKUP(A2810,'[2]BASE OFERTAS'!$A$2:$D$800,4,FALSE))))</f>
        <v>2358.69</v>
      </c>
      <c r="H2810" s="43"/>
      <c r="I2810" s="44">
        <f t="shared" si="87"/>
        <v>0</v>
      </c>
    </row>
    <row r="2811" spans="1:9" x14ac:dyDescent="0.2">
      <c r="A2811" s="53" t="str">
        <f t="shared" si="86"/>
        <v>EZETAMECHA DECIMAL</v>
      </c>
      <c r="B2811" s="41" t="str">
        <f>'[1]87-20-0'!B2795</f>
        <v>MD070E</v>
      </c>
      <c r="C2811" s="41" t="str">
        <f>VLOOKUP(B2811,'[1]87-20-0'!$B$2:$G$10000, 3,0)</f>
        <v>MECHA DECIMAL   0,70</v>
      </c>
      <c r="D2811" s="41" t="str">
        <f>VLOOKUP(B2811,'[1]87-20-0'!$B$2:$G$10000, 4,0)</f>
        <v>EZETA</v>
      </c>
      <c r="E2811" s="41" t="str">
        <f>VLOOKUP(B2811,'[1]87-20-0'!$B$2:$G$10000, 5,0)</f>
        <v>MECHA DECIMAL</v>
      </c>
      <c r="F2811" s="42">
        <f>VLOOKUP(B2811,'[1]87-20-0'!$B$2:$G$10000, 6,0)</f>
        <v>2358.69</v>
      </c>
      <c r="G2811" s="52">
        <f>F2811*(1-$B$15)*(1-(IF(ISERROR(VLOOKUP(A2811,'[2]BASE OFERTAS'!$A$2:$D$800,4,FALSE)),"0 ",VLOOKUP(A2811,'[2]BASE OFERTAS'!$A$2:$D$800,4,FALSE))))</f>
        <v>2358.69</v>
      </c>
      <c r="H2811" s="43"/>
      <c r="I2811" s="44">
        <f t="shared" si="87"/>
        <v>0</v>
      </c>
    </row>
    <row r="2812" spans="1:9" x14ac:dyDescent="0.2">
      <c r="A2812" s="53" t="str">
        <f t="shared" si="86"/>
        <v>EZETAMECHA DECIMAL</v>
      </c>
      <c r="B2812" s="41" t="str">
        <f>'[1]87-20-0'!B2796</f>
        <v>MD080E</v>
      </c>
      <c r="C2812" s="41" t="str">
        <f>VLOOKUP(B2812,'[1]87-20-0'!$B$2:$G$10000, 3,0)</f>
        <v>MECHA DECIMAL   0,80</v>
      </c>
      <c r="D2812" s="41" t="str">
        <f>VLOOKUP(B2812,'[1]87-20-0'!$B$2:$G$10000, 4,0)</f>
        <v>EZETA</v>
      </c>
      <c r="E2812" s="41" t="str">
        <f>VLOOKUP(B2812,'[1]87-20-0'!$B$2:$G$10000, 5,0)</f>
        <v>MECHA DECIMAL</v>
      </c>
      <c r="F2812" s="42">
        <f>VLOOKUP(B2812,'[1]87-20-0'!$B$2:$G$10000, 6,0)</f>
        <v>1711.46</v>
      </c>
      <c r="G2812" s="52">
        <f>F2812*(1-$B$15)*(1-(IF(ISERROR(VLOOKUP(A2812,'[2]BASE OFERTAS'!$A$2:$D$800,4,FALSE)),"0 ",VLOOKUP(A2812,'[2]BASE OFERTAS'!$A$2:$D$800,4,FALSE))))</f>
        <v>1711.46</v>
      </c>
      <c r="H2812" s="43"/>
      <c r="I2812" s="44">
        <f t="shared" si="87"/>
        <v>0</v>
      </c>
    </row>
    <row r="2813" spans="1:9" x14ac:dyDescent="0.2">
      <c r="A2813" s="53" t="str">
        <f t="shared" si="86"/>
        <v>EZETAMECHA DECIMAL</v>
      </c>
      <c r="B2813" s="41" t="str">
        <f>'[1]87-20-0'!B2797</f>
        <v>MD090E</v>
      </c>
      <c r="C2813" s="41" t="str">
        <f>VLOOKUP(B2813,'[1]87-20-0'!$B$2:$G$10000, 3,0)</f>
        <v>MECHA DECIMAL   0,90</v>
      </c>
      <c r="D2813" s="41" t="str">
        <f>VLOOKUP(B2813,'[1]87-20-0'!$B$2:$G$10000, 4,0)</f>
        <v>EZETA</v>
      </c>
      <c r="E2813" s="41" t="str">
        <f>VLOOKUP(B2813,'[1]87-20-0'!$B$2:$G$10000, 5,0)</f>
        <v>MECHA DECIMAL</v>
      </c>
      <c r="F2813" s="42">
        <f>VLOOKUP(B2813,'[1]87-20-0'!$B$2:$G$10000, 6,0)</f>
        <v>1711.46</v>
      </c>
      <c r="G2813" s="52">
        <f>F2813*(1-$B$15)*(1-(IF(ISERROR(VLOOKUP(A2813,'[2]BASE OFERTAS'!$A$2:$D$800,4,FALSE)),"0 ",VLOOKUP(A2813,'[2]BASE OFERTAS'!$A$2:$D$800,4,FALSE))))</f>
        <v>1711.46</v>
      </c>
      <c r="H2813" s="43"/>
      <c r="I2813" s="44">
        <f t="shared" si="87"/>
        <v>0</v>
      </c>
    </row>
    <row r="2814" spans="1:9" x14ac:dyDescent="0.2">
      <c r="A2814" s="53" t="str">
        <f t="shared" si="86"/>
        <v>EZETAMECHA DECIMAL</v>
      </c>
      <c r="B2814" s="41" t="str">
        <f>'[1]87-20-0'!B2798</f>
        <v>MD110E</v>
      </c>
      <c r="C2814" s="41" t="str">
        <f>VLOOKUP(B2814,'[1]87-20-0'!$B$2:$G$10000, 3,0)</f>
        <v>MECHA DECIMAL   1,10</v>
      </c>
      <c r="D2814" s="41" t="str">
        <f>VLOOKUP(B2814,'[1]87-20-0'!$B$2:$G$10000, 4,0)</f>
        <v>EZETA</v>
      </c>
      <c r="E2814" s="41" t="str">
        <f>VLOOKUP(B2814,'[1]87-20-0'!$B$2:$G$10000, 5,0)</f>
        <v>MECHA DECIMAL</v>
      </c>
      <c r="F2814" s="42">
        <f>VLOOKUP(B2814,'[1]87-20-0'!$B$2:$G$10000, 6,0)</f>
        <v>1494.67</v>
      </c>
      <c r="G2814" s="52">
        <f>F2814*(1-$B$15)*(1-(IF(ISERROR(VLOOKUP(A2814,'[2]BASE OFERTAS'!$A$2:$D$800,4,FALSE)),"0 ",VLOOKUP(A2814,'[2]BASE OFERTAS'!$A$2:$D$800,4,FALSE))))</f>
        <v>1494.67</v>
      </c>
      <c r="H2814" s="43"/>
      <c r="I2814" s="44">
        <f t="shared" si="87"/>
        <v>0</v>
      </c>
    </row>
    <row r="2815" spans="1:9" x14ac:dyDescent="0.2">
      <c r="A2815" s="53" t="str">
        <f t="shared" si="86"/>
        <v>EZETAMECHA DECIMAL</v>
      </c>
      <c r="B2815" s="41" t="str">
        <f>'[1]87-20-0'!B2799</f>
        <v>MD120E</v>
      </c>
      <c r="C2815" s="41" t="str">
        <f>VLOOKUP(B2815,'[1]87-20-0'!$B$2:$G$10000, 3,0)</f>
        <v>MECHA DECIMAL   1,20</v>
      </c>
      <c r="D2815" s="41" t="str">
        <f>VLOOKUP(B2815,'[1]87-20-0'!$B$2:$G$10000, 4,0)</f>
        <v>EZETA</v>
      </c>
      <c r="E2815" s="41" t="str">
        <f>VLOOKUP(B2815,'[1]87-20-0'!$B$2:$G$10000, 5,0)</f>
        <v>MECHA DECIMAL</v>
      </c>
      <c r="F2815" s="42">
        <f>VLOOKUP(B2815,'[1]87-20-0'!$B$2:$G$10000, 6,0)</f>
        <v>1494.67</v>
      </c>
      <c r="G2815" s="52">
        <f>F2815*(1-$B$15)*(1-(IF(ISERROR(VLOOKUP(A2815,'[2]BASE OFERTAS'!$A$2:$D$800,4,FALSE)),"0 ",VLOOKUP(A2815,'[2]BASE OFERTAS'!$A$2:$D$800,4,FALSE))))</f>
        <v>1494.67</v>
      </c>
      <c r="H2815" s="43"/>
      <c r="I2815" s="44">
        <f t="shared" si="87"/>
        <v>0</v>
      </c>
    </row>
    <row r="2816" spans="1:9" x14ac:dyDescent="0.2">
      <c r="A2816" s="53" t="str">
        <f t="shared" si="86"/>
        <v>EZETAMECHA DECIMAL</v>
      </c>
      <c r="B2816" s="41" t="str">
        <f>'[1]87-20-0'!B2800</f>
        <v>MD130E</v>
      </c>
      <c r="C2816" s="41" t="str">
        <f>VLOOKUP(B2816,'[1]87-20-0'!$B$2:$G$10000, 3,0)</f>
        <v>MECHA DECIMAL   1,30</v>
      </c>
      <c r="D2816" s="41" t="str">
        <f>VLOOKUP(B2816,'[1]87-20-0'!$B$2:$G$10000, 4,0)</f>
        <v>EZETA</v>
      </c>
      <c r="E2816" s="41" t="str">
        <f>VLOOKUP(B2816,'[1]87-20-0'!$B$2:$G$10000, 5,0)</f>
        <v>MECHA DECIMAL</v>
      </c>
      <c r="F2816" s="42">
        <f>VLOOKUP(B2816,'[1]87-20-0'!$B$2:$G$10000, 6,0)</f>
        <v>1431.33</v>
      </c>
      <c r="G2816" s="52">
        <f>F2816*(1-$B$15)*(1-(IF(ISERROR(VLOOKUP(A2816,'[2]BASE OFERTAS'!$A$2:$D$800,4,FALSE)),"0 ",VLOOKUP(A2816,'[2]BASE OFERTAS'!$A$2:$D$800,4,FALSE))))</f>
        <v>1431.33</v>
      </c>
      <c r="H2816" s="43"/>
      <c r="I2816" s="44">
        <f t="shared" si="87"/>
        <v>0</v>
      </c>
    </row>
    <row r="2817" spans="1:9" x14ac:dyDescent="0.2">
      <c r="A2817" s="53" t="str">
        <f t="shared" si="86"/>
        <v>EZETAMECHA DECIMAL</v>
      </c>
      <c r="B2817" s="41" t="str">
        <f>'[1]87-20-0'!B2801</f>
        <v>MD140E</v>
      </c>
      <c r="C2817" s="41" t="str">
        <f>VLOOKUP(B2817,'[1]87-20-0'!$B$2:$G$10000, 3,0)</f>
        <v>MECHA DECIMAL   1,40</v>
      </c>
      <c r="D2817" s="41" t="str">
        <f>VLOOKUP(B2817,'[1]87-20-0'!$B$2:$G$10000, 4,0)</f>
        <v>EZETA</v>
      </c>
      <c r="E2817" s="41" t="str">
        <f>VLOOKUP(B2817,'[1]87-20-0'!$B$2:$G$10000, 5,0)</f>
        <v>MECHA DECIMAL</v>
      </c>
      <c r="F2817" s="42">
        <f>VLOOKUP(B2817,'[1]87-20-0'!$B$2:$G$10000, 6,0)</f>
        <v>1431.33</v>
      </c>
      <c r="G2817" s="52">
        <f>F2817*(1-$B$15)*(1-(IF(ISERROR(VLOOKUP(A2817,'[2]BASE OFERTAS'!$A$2:$D$800,4,FALSE)),"0 ",VLOOKUP(A2817,'[2]BASE OFERTAS'!$A$2:$D$800,4,FALSE))))</f>
        <v>1431.33</v>
      </c>
      <c r="H2817" s="43"/>
      <c r="I2817" s="44">
        <f t="shared" si="87"/>
        <v>0</v>
      </c>
    </row>
    <row r="2818" spans="1:9" x14ac:dyDescent="0.2">
      <c r="A2818" s="53" t="str">
        <f t="shared" si="86"/>
        <v>EZETAMECHA DECIMAL</v>
      </c>
      <c r="B2818" s="41" t="str">
        <f>'[1]87-20-0'!B2802</f>
        <v>MD160E</v>
      </c>
      <c r="C2818" s="41" t="str">
        <f>VLOOKUP(B2818,'[1]87-20-0'!$B$2:$G$10000, 3,0)</f>
        <v>MECHA DECIMAL   1,60</v>
      </c>
      <c r="D2818" s="41" t="str">
        <f>VLOOKUP(B2818,'[1]87-20-0'!$B$2:$G$10000, 4,0)</f>
        <v>EZETA</v>
      </c>
      <c r="E2818" s="41" t="str">
        <f>VLOOKUP(B2818,'[1]87-20-0'!$B$2:$G$10000, 5,0)</f>
        <v>MECHA DECIMAL</v>
      </c>
      <c r="F2818" s="42">
        <f>VLOOKUP(B2818,'[1]87-20-0'!$B$2:$G$10000, 6,0)</f>
        <v>1385.02</v>
      </c>
      <c r="G2818" s="52">
        <f>F2818*(1-$B$15)*(1-(IF(ISERROR(VLOOKUP(A2818,'[2]BASE OFERTAS'!$A$2:$D$800,4,FALSE)),"0 ",VLOOKUP(A2818,'[2]BASE OFERTAS'!$A$2:$D$800,4,FALSE))))</f>
        <v>1385.02</v>
      </c>
      <c r="H2818" s="43"/>
      <c r="I2818" s="44">
        <f t="shared" si="87"/>
        <v>0</v>
      </c>
    </row>
    <row r="2819" spans="1:9" x14ac:dyDescent="0.2">
      <c r="A2819" s="53" t="str">
        <f t="shared" si="86"/>
        <v>EZETAMECHA DECIMAL</v>
      </c>
      <c r="B2819" s="41" t="str">
        <f>'[1]87-20-0'!B2803</f>
        <v>MD170E</v>
      </c>
      <c r="C2819" s="41" t="str">
        <f>VLOOKUP(B2819,'[1]87-20-0'!$B$2:$G$10000, 3,0)</f>
        <v>MECHA DECIMAL   1,70</v>
      </c>
      <c r="D2819" s="41" t="str">
        <f>VLOOKUP(B2819,'[1]87-20-0'!$B$2:$G$10000, 4,0)</f>
        <v>EZETA</v>
      </c>
      <c r="E2819" s="41" t="str">
        <f>VLOOKUP(B2819,'[1]87-20-0'!$B$2:$G$10000, 5,0)</f>
        <v>MECHA DECIMAL</v>
      </c>
      <c r="F2819" s="42">
        <f>VLOOKUP(B2819,'[1]87-20-0'!$B$2:$G$10000, 6,0)</f>
        <v>1385.02</v>
      </c>
      <c r="G2819" s="52">
        <f>F2819*(1-$B$15)*(1-(IF(ISERROR(VLOOKUP(A2819,'[2]BASE OFERTAS'!$A$2:$D$800,4,FALSE)),"0 ",VLOOKUP(A2819,'[2]BASE OFERTAS'!$A$2:$D$800,4,FALSE))))</f>
        <v>1385.02</v>
      </c>
      <c r="H2819" s="43"/>
      <c r="I2819" s="44">
        <f t="shared" si="87"/>
        <v>0</v>
      </c>
    </row>
    <row r="2820" spans="1:9" x14ac:dyDescent="0.2">
      <c r="A2820" s="53" t="str">
        <f t="shared" si="86"/>
        <v>EZETAMECHA DECIMAL</v>
      </c>
      <c r="B2820" s="41" t="str">
        <f>'[1]87-20-0'!B2804</f>
        <v>MD180E</v>
      </c>
      <c r="C2820" s="41" t="str">
        <f>VLOOKUP(B2820,'[1]87-20-0'!$B$2:$G$10000, 3,0)</f>
        <v>MECHA DECIMAL   1,80</v>
      </c>
      <c r="D2820" s="41" t="str">
        <f>VLOOKUP(B2820,'[1]87-20-0'!$B$2:$G$10000, 4,0)</f>
        <v>EZETA</v>
      </c>
      <c r="E2820" s="41" t="str">
        <f>VLOOKUP(B2820,'[1]87-20-0'!$B$2:$G$10000, 5,0)</f>
        <v>MECHA DECIMAL</v>
      </c>
      <c r="F2820" s="42">
        <f>VLOOKUP(B2820,'[1]87-20-0'!$B$2:$G$10000, 6,0)</f>
        <v>1255.56</v>
      </c>
      <c r="G2820" s="52">
        <f>F2820*(1-$B$15)*(1-(IF(ISERROR(VLOOKUP(A2820,'[2]BASE OFERTAS'!$A$2:$D$800,4,FALSE)),"0 ",VLOOKUP(A2820,'[2]BASE OFERTAS'!$A$2:$D$800,4,FALSE))))</f>
        <v>1255.56</v>
      </c>
      <c r="H2820" s="43"/>
      <c r="I2820" s="44">
        <f t="shared" si="87"/>
        <v>0</v>
      </c>
    </row>
    <row r="2821" spans="1:9" x14ac:dyDescent="0.2">
      <c r="A2821" s="53" t="str">
        <f t="shared" si="86"/>
        <v>EZETAMECHA DECIMAL</v>
      </c>
      <c r="B2821" s="41" t="str">
        <f>'[1]87-20-0'!B2805</f>
        <v>MD190E</v>
      </c>
      <c r="C2821" s="41" t="str">
        <f>VLOOKUP(B2821,'[1]87-20-0'!$B$2:$G$10000, 3,0)</f>
        <v>MECHA DECIMAL   1,90</v>
      </c>
      <c r="D2821" s="41" t="str">
        <f>VLOOKUP(B2821,'[1]87-20-0'!$B$2:$G$10000, 4,0)</f>
        <v>EZETA</v>
      </c>
      <c r="E2821" s="41" t="str">
        <f>VLOOKUP(B2821,'[1]87-20-0'!$B$2:$G$10000, 5,0)</f>
        <v>MECHA DECIMAL</v>
      </c>
      <c r="F2821" s="42">
        <f>VLOOKUP(B2821,'[1]87-20-0'!$B$2:$G$10000, 6,0)</f>
        <v>1255.56</v>
      </c>
      <c r="G2821" s="52">
        <f>F2821*(1-$B$15)*(1-(IF(ISERROR(VLOOKUP(A2821,'[2]BASE OFERTAS'!$A$2:$D$800,4,FALSE)),"0 ",VLOOKUP(A2821,'[2]BASE OFERTAS'!$A$2:$D$800,4,FALSE))))</f>
        <v>1255.56</v>
      </c>
      <c r="H2821" s="43"/>
      <c r="I2821" s="44">
        <f t="shared" si="87"/>
        <v>0</v>
      </c>
    </row>
    <row r="2822" spans="1:9" x14ac:dyDescent="0.2">
      <c r="A2822" s="53" t="str">
        <f t="shared" si="86"/>
        <v>EZETAMECHA DECIMAL</v>
      </c>
      <c r="B2822" s="41" t="str">
        <f>'[1]87-20-0'!B2806</f>
        <v>MD210E</v>
      </c>
      <c r="C2822" s="41" t="str">
        <f>VLOOKUP(B2822,'[1]87-20-0'!$B$2:$G$10000, 3,0)</f>
        <v>MECHA DECIMAL   2,10</v>
      </c>
      <c r="D2822" s="41" t="str">
        <f>VLOOKUP(B2822,'[1]87-20-0'!$B$2:$G$10000, 4,0)</f>
        <v>EZETA</v>
      </c>
      <c r="E2822" s="41" t="str">
        <f>VLOOKUP(B2822,'[1]87-20-0'!$B$2:$G$10000, 5,0)</f>
        <v>MECHA DECIMAL</v>
      </c>
      <c r="F2822" s="42">
        <f>VLOOKUP(B2822,'[1]87-20-0'!$B$2:$G$10000, 6,0)</f>
        <v>1179.05</v>
      </c>
      <c r="G2822" s="52">
        <f>F2822*(1-$B$15)*(1-(IF(ISERROR(VLOOKUP(A2822,'[2]BASE OFERTAS'!$A$2:$D$800,4,FALSE)),"0 ",VLOOKUP(A2822,'[2]BASE OFERTAS'!$A$2:$D$800,4,FALSE))))</f>
        <v>1179.05</v>
      </c>
      <c r="H2822" s="43"/>
      <c r="I2822" s="44">
        <f t="shared" si="87"/>
        <v>0</v>
      </c>
    </row>
    <row r="2823" spans="1:9" x14ac:dyDescent="0.2">
      <c r="A2823" s="53" t="str">
        <f t="shared" si="86"/>
        <v>EZETAMECHA DECIMAL</v>
      </c>
      <c r="B2823" s="41" t="str">
        <f>'[1]87-20-0'!B2807</f>
        <v>MD220E</v>
      </c>
      <c r="C2823" s="41" t="str">
        <f>VLOOKUP(B2823,'[1]87-20-0'!$B$2:$G$10000, 3,0)</f>
        <v>MECHA DECIMAL   2,20</v>
      </c>
      <c r="D2823" s="41" t="str">
        <f>VLOOKUP(B2823,'[1]87-20-0'!$B$2:$G$10000, 4,0)</f>
        <v>EZETA</v>
      </c>
      <c r="E2823" s="41" t="str">
        <f>VLOOKUP(B2823,'[1]87-20-0'!$B$2:$G$10000, 5,0)</f>
        <v>MECHA DECIMAL</v>
      </c>
      <c r="F2823" s="42">
        <f>VLOOKUP(B2823,'[1]87-20-0'!$B$2:$G$10000, 6,0)</f>
        <v>1179.05</v>
      </c>
      <c r="G2823" s="52">
        <f>F2823*(1-$B$15)*(1-(IF(ISERROR(VLOOKUP(A2823,'[2]BASE OFERTAS'!$A$2:$D$800,4,FALSE)),"0 ",VLOOKUP(A2823,'[2]BASE OFERTAS'!$A$2:$D$800,4,FALSE))))</f>
        <v>1179.05</v>
      </c>
      <c r="H2823" s="43"/>
      <c r="I2823" s="44">
        <f t="shared" si="87"/>
        <v>0</v>
      </c>
    </row>
    <row r="2824" spans="1:9" x14ac:dyDescent="0.2">
      <c r="A2824" s="53" t="str">
        <f t="shared" si="86"/>
        <v>EZETAMECHA DECIMAL</v>
      </c>
      <c r="B2824" s="41" t="str">
        <f>'[1]87-20-0'!B2808</f>
        <v>MD230E</v>
      </c>
      <c r="C2824" s="41" t="str">
        <f>VLOOKUP(B2824,'[1]87-20-0'!$B$2:$G$10000, 3,0)</f>
        <v>MECHA DECIMAL   2,30</v>
      </c>
      <c r="D2824" s="41" t="str">
        <f>VLOOKUP(B2824,'[1]87-20-0'!$B$2:$G$10000, 4,0)</f>
        <v>EZETA</v>
      </c>
      <c r="E2824" s="41" t="str">
        <f>VLOOKUP(B2824,'[1]87-20-0'!$B$2:$G$10000, 5,0)</f>
        <v>MECHA DECIMAL</v>
      </c>
      <c r="F2824" s="42">
        <f>VLOOKUP(B2824,'[1]87-20-0'!$B$2:$G$10000, 6,0)</f>
        <v>1179.05</v>
      </c>
      <c r="G2824" s="52">
        <f>F2824*(1-$B$15)*(1-(IF(ISERROR(VLOOKUP(A2824,'[2]BASE OFERTAS'!$A$2:$D$800,4,FALSE)),"0 ",VLOOKUP(A2824,'[2]BASE OFERTAS'!$A$2:$D$800,4,FALSE))))</f>
        <v>1179.05</v>
      </c>
      <c r="H2824" s="43"/>
      <c r="I2824" s="44">
        <f t="shared" si="87"/>
        <v>0</v>
      </c>
    </row>
    <row r="2825" spans="1:9" x14ac:dyDescent="0.2">
      <c r="A2825" s="53" t="str">
        <f t="shared" si="86"/>
        <v>EZETAMECHA DECIMAL</v>
      </c>
      <c r="B2825" s="41" t="str">
        <f>'[1]87-20-0'!B2809</f>
        <v>MD240E</v>
      </c>
      <c r="C2825" s="41" t="str">
        <f>VLOOKUP(B2825,'[1]87-20-0'!$B$2:$G$10000, 3,0)</f>
        <v>MECHA DECIMAL   2,40</v>
      </c>
      <c r="D2825" s="41" t="str">
        <f>VLOOKUP(B2825,'[1]87-20-0'!$B$2:$G$10000, 4,0)</f>
        <v>EZETA</v>
      </c>
      <c r="E2825" s="41" t="str">
        <f>VLOOKUP(B2825,'[1]87-20-0'!$B$2:$G$10000, 5,0)</f>
        <v>MECHA DECIMAL</v>
      </c>
      <c r="F2825" s="42">
        <f>VLOOKUP(B2825,'[1]87-20-0'!$B$2:$G$10000, 6,0)</f>
        <v>1179.05</v>
      </c>
      <c r="G2825" s="52">
        <f>F2825*(1-$B$15)*(1-(IF(ISERROR(VLOOKUP(A2825,'[2]BASE OFERTAS'!$A$2:$D$800,4,FALSE)),"0 ",VLOOKUP(A2825,'[2]BASE OFERTAS'!$A$2:$D$800,4,FALSE))))</f>
        <v>1179.05</v>
      </c>
      <c r="H2825" s="43"/>
      <c r="I2825" s="44">
        <f t="shared" si="87"/>
        <v>0</v>
      </c>
    </row>
    <row r="2826" spans="1:9" x14ac:dyDescent="0.2">
      <c r="A2826" s="53" t="str">
        <f t="shared" si="86"/>
        <v>EZETAMECHA DECIMAL</v>
      </c>
      <c r="B2826" s="41" t="str">
        <f>'[1]87-20-0'!B2810</f>
        <v>MD260E</v>
      </c>
      <c r="C2826" s="41" t="str">
        <f>VLOOKUP(B2826,'[1]87-20-0'!$B$2:$G$10000, 3,0)</f>
        <v>MECHA DECIMAL   2,60</v>
      </c>
      <c r="D2826" s="41" t="str">
        <f>VLOOKUP(B2826,'[1]87-20-0'!$B$2:$G$10000, 4,0)</f>
        <v>EZETA</v>
      </c>
      <c r="E2826" s="41" t="str">
        <f>VLOOKUP(B2826,'[1]87-20-0'!$B$2:$G$10000, 5,0)</f>
        <v>MECHA DECIMAL</v>
      </c>
      <c r="F2826" s="42">
        <f>VLOOKUP(B2826,'[1]87-20-0'!$B$2:$G$10000, 6,0)</f>
        <v>1195.81</v>
      </c>
      <c r="G2826" s="52">
        <f>F2826*(1-$B$15)*(1-(IF(ISERROR(VLOOKUP(A2826,'[2]BASE OFERTAS'!$A$2:$D$800,4,FALSE)),"0 ",VLOOKUP(A2826,'[2]BASE OFERTAS'!$A$2:$D$800,4,FALSE))))</f>
        <v>1195.81</v>
      </c>
      <c r="H2826" s="43"/>
      <c r="I2826" s="44">
        <f t="shared" si="87"/>
        <v>0</v>
      </c>
    </row>
    <row r="2827" spans="1:9" x14ac:dyDescent="0.2">
      <c r="A2827" s="53" t="str">
        <f t="shared" si="86"/>
        <v>EZETAMECHA DECIMAL</v>
      </c>
      <c r="B2827" s="41" t="str">
        <f>'[1]87-20-0'!B2811</f>
        <v>MD280E</v>
      </c>
      <c r="C2827" s="41" t="str">
        <f>VLOOKUP(B2827,'[1]87-20-0'!$B$2:$G$10000, 3,0)</f>
        <v>MECHA DECIMAL   2,80</v>
      </c>
      <c r="D2827" s="41" t="str">
        <f>VLOOKUP(B2827,'[1]87-20-0'!$B$2:$G$10000, 4,0)</f>
        <v>EZETA</v>
      </c>
      <c r="E2827" s="41" t="str">
        <f>VLOOKUP(B2827,'[1]87-20-0'!$B$2:$G$10000, 5,0)</f>
        <v>MECHA DECIMAL</v>
      </c>
      <c r="F2827" s="42">
        <f>VLOOKUP(B2827,'[1]87-20-0'!$B$2:$G$10000, 6,0)</f>
        <v>1311.08</v>
      </c>
      <c r="G2827" s="52">
        <f>F2827*(1-$B$15)*(1-(IF(ISERROR(VLOOKUP(A2827,'[2]BASE OFERTAS'!$A$2:$D$800,4,FALSE)),"0 ",VLOOKUP(A2827,'[2]BASE OFERTAS'!$A$2:$D$800,4,FALSE))))</f>
        <v>1311.08</v>
      </c>
      <c r="H2827" s="43"/>
      <c r="I2827" s="44">
        <f t="shared" si="87"/>
        <v>0</v>
      </c>
    </row>
    <row r="2828" spans="1:9" x14ac:dyDescent="0.2">
      <c r="A2828" s="53" t="str">
        <f t="shared" si="86"/>
        <v>EZETAMECHA DECIMAL</v>
      </c>
      <c r="B2828" s="41" t="str">
        <f>'[1]87-20-0'!B2812</f>
        <v>MD290E</v>
      </c>
      <c r="C2828" s="41" t="str">
        <f>VLOOKUP(B2828,'[1]87-20-0'!$B$2:$G$10000, 3,0)</f>
        <v>MECHA DECIMAL   2,90</v>
      </c>
      <c r="D2828" s="41" t="str">
        <f>VLOOKUP(B2828,'[1]87-20-0'!$B$2:$G$10000, 4,0)</f>
        <v>EZETA</v>
      </c>
      <c r="E2828" s="41" t="str">
        <f>VLOOKUP(B2828,'[1]87-20-0'!$B$2:$G$10000, 5,0)</f>
        <v>MECHA DECIMAL</v>
      </c>
      <c r="F2828" s="42">
        <f>VLOOKUP(B2828,'[1]87-20-0'!$B$2:$G$10000, 6,0)</f>
        <v>1311.08</v>
      </c>
      <c r="G2828" s="52">
        <f>F2828*(1-$B$15)*(1-(IF(ISERROR(VLOOKUP(A2828,'[2]BASE OFERTAS'!$A$2:$D$800,4,FALSE)),"0 ",VLOOKUP(A2828,'[2]BASE OFERTAS'!$A$2:$D$800,4,FALSE))))</f>
        <v>1311.08</v>
      </c>
      <c r="H2828" s="43"/>
      <c r="I2828" s="44">
        <f t="shared" si="87"/>
        <v>0</v>
      </c>
    </row>
    <row r="2829" spans="1:9" x14ac:dyDescent="0.2">
      <c r="A2829" s="53" t="str">
        <f t="shared" si="86"/>
        <v>EZETAMECHA DECIMAL</v>
      </c>
      <c r="B2829" s="41" t="str">
        <f>'[1]87-20-0'!B2813</f>
        <v>MD310E</v>
      </c>
      <c r="C2829" s="41" t="str">
        <f>VLOOKUP(B2829,'[1]87-20-0'!$B$2:$G$10000, 3,0)</f>
        <v>MECHA DECIMAL   3,10</v>
      </c>
      <c r="D2829" s="41" t="str">
        <f>VLOOKUP(B2829,'[1]87-20-0'!$B$2:$G$10000, 4,0)</f>
        <v>EZETA</v>
      </c>
      <c r="E2829" s="41" t="str">
        <f>VLOOKUP(B2829,'[1]87-20-0'!$B$2:$G$10000, 5,0)</f>
        <v>MECHA DECIMAL</v>
      </c>
      <c r="F2829" s="42">
        <f>VLOOKUP(B2829,'[1]87-20-0'!$B$2:$G$10000, 6,0)</f>
        <v>1389.24</v>
      </c>
      <c r="G2829" s="52">
        <f>F2829*(1-$B$15)*(1-(IF(ISERROR(VLOOKUP(A2829,'[2]BASE OFERTAS'!$A$2:$D$800,4,FALSE)),"0 ",VLOOKUP(A2829,'[2]BASE OFERTAS'!$A$2:$D$800,4,FALSE))))</f>
        <v>1389.24</v>
      </c>
      <c r="H2829" s="43"/>
      <c r="I2829" s="44">
        <f t="shared" si="87"/>
        <v>0</v>
      </c>
    </row>
    <row r="2830" spans="1:9" x14ac:dyDescent="0.2">
      <c r="A2830" s="53" t="str">
        <f t="shared" si="86"/>
        <v>EZETAMECHA DECIMAL</v>
      </c>
      <c r="B2830" s="41" t="str">
        <f>'[1]87-20-0'!B2814</f>
        <v>MD320E</v>
      </c>
      <c r="C2830" s="41" t="str">
        <f>VLOOKUP(B2830,'[1]87-20-0'!$B$2:$G$10000, 3,0)</f>
        <v>MECHA DECIMAL   3,20</v>
      </c>
      <c r="D2830" s="41" t="str">
        <f>VLOOKUP(B2830,'[1]87-20-0'!$B$2:$G$10000, 4,0)</f>
        <v>EZETA</v>
      </c>
      <c r="E2830" s="41" t="str">
        <f>VLOOKUP(B2830,'[1]87-20-0'!$B$2:$G$10000, 5,0)</f>
        <v>MECHA DECIMAL</v>
      </c>
      <c r="F2830" s="42">
        <f>VLOOKUP(B2830,'[1]87-20-0'!$B$2:$G$10000, 6,0)</f>
        <v>1389.24</v>
      </c>
      <c r="G2830" s="52">
        <f>F2830*(1-$B$15)*(1-(IF(ISERROR(VLOOKUP(A2830,'[2]BASE OFERTAS'!$A$2:$D$800,4,FALSE)),"0 ",VLOOKUP(A2830,'[2]BASE OFERTAS'!$A$2:$D$800,4,FALSE))))</f>
        <v>1389.24</v>
      </c>
      <c r="H2830" s="43"/>
      <c r="I2830" s="44">
        <f t="shared" si="87"/>
        <v>0</v>
      </c>
    </row>
    <row r="2831" spans="1:9" x14ac:dyDescent="0.2">
      <c r="A2831" s="53" t="str">
        <f t="shared" si="86"/>
        <v>EZETAMECHA DECIMAL</v>
      </c>
      <c r="B2831" s="41" t="str">
        <f>'[1]87-20-0'!B2815</f>
        <v>MD330E</v>
      </c>
      <c r="C2831" s="41" t="str">
        <f>VLOOKUP(B2831,'[1]87-20-0'!$B$2:$G$10000, 3,0)</f>
        <v>MECHA DECIMAL   3,30</v>
      </c>
      <c r="D2831" s="41" t="str">
        <f>VLOOKUP(B2831,'[1]87-20-0'!$B$2:$G$10000, 4,0)</f>
        <v>EZETA</v>
      </c>
      <c r="E2831" s="41" t="str">
        <f>VLOOKUP(B2831,'[1]87-20-0'!$B$2:$G$10000, 5,0)</f>
        <v>MECHA DECIMAL</v>
      </c>
      <c r="F2831" s="42">
        <f>VLOOKUP(B2831,'[1]87-20-0'!$B$2:$G$10000, 6,0)</f>
        <v>1415.08</v>
      </c>
      <c r="G2831" s="52">
        <f>F2831*(1-$B$15)*(1-(IF(ISERROR(VLOOKUP(A2831,'[2]BASE OFERTAS'!$A$2:$D$800,4,FALSE)),"0 ",VLOOKUP(A2831,'[2]BASE OFERTAS'!$A$2:$D$800,4,FALSE))))</f>
        <v>1415.08</v>
      </c>
      <c r="H2831" s="43"/>
      <c r="I2831" s="44">
        <f t="shared" si="87"/>
        <v>0</v>
      </c>
    </row>
    <row r="2832" spans="1:9" x14ac:dyDescent="0.2">
      <c r="A2832" s="53" t="str">
        <f t="shared" si="86"/>
        <v>EZETAMECHA DECIMAL</v>
      </c>
      <c r="B2832" s="41" t="str">
        <f>'[1]87-20-0'!B2816</f>
        <v>MD340E</v>
      </c>
      <c r="C2832" s="41" t="str">
        <f>VLOOKUP(B2832,'[1]87-20-0'!$B$2:$G$10000, 3,0)</f>
        <v>MECHA DECIMAL   3,40</v>
      </c>
      <c r="D2832" s="41" t="str">
        <f>VLOOKUP(B2832,'[1]87-20-0'!$B$2:$G$10000, 4,0)</f>
        <v>EZETA</v>
      </c>
      <c r="E2832" s="41" t="str">
        <f>VLOOKUP(B2832,'[1]87-20-0'!$B$2:$G$10000, 5,0)</f>
        <v>MECHA DECIMAL</v>
      </c>
      <c r="F2832" s="42">
        <f>VLOOKUP(B2832,'[1]87-20-0'!$B$2:$G$10000, 6,0)</f>
        <v>1415.08</v>
      </c>
      <c r="G2832" s="52">
        <f>F2832*(1-$B$15)*(1-(IF(ISERROR(VLOOKUP(A2832,'[2]BASE OFERTAS'!$A$2:$D$800,4,FALSE)),"0 ",VLOOKUP(A2832,'[2]BASE OFERTAS'!$A$2:$D$800,4,FALSE))))</f>
        <v>1415.08</v>
      </c>
      <c r="H2832" s="43"/>
      <c r="I2832" s="44">
        <f t="shared" si="87"/>
        <v>0</v>
      </c>
    </row>
    <row r="2833" spans="1:9" x14ac:dyDescent="0.2">
      <c r="A2833" s="53" t="str">
        <f t="shared" si="86"/>
        <v>EZETAMECHA DECIMAL</v>
      </c>
      <c r="B2833" s="41" t="str">
        <f>'[1]87-20-0'!B2817</f>
        <v>MD380E</v>
      </c>
      <c r="C2833" s="41" t="str">
        <f>VLOOKUP(B2833,'[1]87-20-0'!$B$2:$G$10000, 3,0)</f>
        <v>MECHA DECIMAL   3,80</v>
      </c>
      <c r="D2833" s="41" t="str">
        <f>VLOOKUP(B2833,'[1]87-20-0'!$B$2:$G$10000, 4,0)</f>
        <v>EZETA</v>
      </c>
      <c r="E2833" s="41" t="str">
        <f>VLOOKUP(B2833,'[1]87-20-0'!$B$2:$G$10000, 5,0)</f>
        <v>MECHA DECIMAL</v>
      </c>
      <c r="F2833" s="42">
        <f>VLOOKUP(B2833,'[1]87-20-0'!$B$2:$G$10000, 6,0)</f>
        <v>1624.88</v>
      </c>
      <c r="G2833" s="52">
        <f>F2833*(1-$B$15)*(1-(IF(ISERROR(VLOOKUP(A2833,'[2]BASE OFERTAS'!$A$2:$D$800,4,FALSE)),"0 ",VLOOKUP(A2833,'[2]BASE OFERTAS'!$A$2:$D$800,4,FALSE))))</f>
        <v>1624.88</v>
      </c>
      <c r="H2833" s="43"/>
      <c r="I2833" s="44">
        <f t="shared" si="87"/>
        <v>0</v>
      </c>
    </row>
    <row r="2834" spans="1:9" x14ac:dyDescent="0.2">
      <c r="A2834" s="53" t="str">
        <f t="shared" si="86"/>
        <v>EZETAMECHA DECIMAL</v>
      </c>
      <c r="B2834" s="41" t="str">
        <f>'[1]87-20-0'!B2818</f>
        <v>MD390E</v>
      </c>
      <c r="C2834" s="41" t="str">
        <f>VLOOKUP(B2834,'[1]87-20-0'!$B$2:$G$10000, 3,0)</f>
        <v>MECHA DECIMAL   3,90</v>
      </c>
      <c r="D2834" s="41" t="str">
        <f>VLOOKUP(B2834,'[1]87-20-0'!$B$2:$G$10000, 4,0)</f>
        <v>EZETA</v>
      </c>
      <c r="E2834" s="41" t="str">
        <f>VLOOKUP(B2834,'[1]87-20-0'!$B$2:$G$10000, 5,0)</f>
        <v>MECHA DECIMAL</v>
      </c>
      <c r="F2834" s="42">
        <f>VLOOKUP(B2834,'[1]87-20-0'!$B$2:$G$10000, 6,0)</f>
        <v>1624.88</v>
      </c>
      <c r="G2834" s="52">
        <f>F2834*(1-$B$15)*(1-(IF(ISERROR(VLOOKUP(A2834,'[2]BASE OFERTAS'!$A$2:$D$800,4,FALSE)),"0 ",VLOOKUP(A2834,'[2]BASE OFERTAS'!$A$2:$D$800,4,FALSE))))</f>
        <v>1624.88</v>
      </c>
      <c r="H2834" s="43"/>
      <c r="I2834" s="44">
        <f t="shared" si="87"/>
        <v>0</v>
      </c>
    </row>
    <row r="2835" spans="1:9" x14ac:dyDescent="0.2">
      <c r="A2835" s="53" t="str">
        <f t="shared" ref="A2835:A2898" si="88">D2835&amp;E2835</f>
        <v>EZETAMECHA DECIMAL</v>
      </c>
      <c r="B2835" s="41" t="str">
        <f>'[1]87-20-0'!B2819</f>
        <v>MD410E</v>
      </c>
      <c r="C2835" s="41" t="str">
        <f>VLOOKUP(B2835,'[1]87-20-0'!$B$2:$G$10000, 3,0)</f>
        <v>MECHA DECIMAL   4,10</v>
      </c>
      <c r="D2835" s="41" t="str">
        <f>VLOOKUP(B2835,'[1]87-20-0'!$B$2:$G$10000, 4,0)</f>
        <v>EZETA</v>
      </c>
      <c r="E2835" s="41" t="str">
        <f>VLOOKUP(B2835,'[1]87-20-0'!$B$2:$G$10000, 5,0)</f>
        <v>MECHA DECIMAL</v>
      </c>
      <c r="F2835" s="42">
        <f>VLOOKUP(B2835,'[1]87-20-0'!$B$2:$G$10000, 6,0)</f>
        <v>1784.27</v>
      </c>
      <c r="G2835" s="52">
        <f>F2835*(1-$B$15)*(1-(IF(ISERROR(VLOOKUP(A2835,'[2]BASE OFERTAS'!$A$2:$D$800,4,FALSE)),"0 ",VLOOKUP(A2835,'[2]BASE OFERTAS'!$A$2:$D$800,4,FALSE))))</f>
        <v>1784.27</v>
      </c>
      <c r="H2835" s="43"/>
      <c r="I2835" s="44">
        <f t="shared" ref="I2835:I2898" si="89">H2835*G2835</f>
        <v>0</v>
      </c>
    </row>
    <row r="2836" spans="1:9" x14ac:dyDescent="0.2">
      <c r="A2836" s="53" t="str">
        <f t="shared" si="88"/>
        <v>EZETAMECHA DECIMAL</v>
      </c>
      <c r="B2836" s="41" t="str">
        <f>'[1]87-20-0'!B2820</f>
        <v>MD430E</v>
      </c>
      <c r="C2836" s="41" t="str">
        <f>VLOOKUP(B2836,'[1]87-20-0'!$B$2:$G$10000, 3,0)</f>
        <v>MECHA DECIMAL   4,30</v>
      </c>
      <c r="D2836" s="41" t="str">
        <f>VLOOKUP(B2836,'[1]87-20-0'!$B$2:$G$10000, 4,0)</f>
        <v>EZETA</v>
      </c>
      <c r="E2836" s="41" t="str">
        <f>VLOOKUP(B2836,'[1]87-20-0'!$B$2:$G$10000, 5,0)</f>
        <v>MECHA DECIMAL</v>
      </c>
      <c r="F2836" s="42">
        <f>VLOOKUP(B2836,'[1]87-20-0'!$B$2:$G$10000, 6,0)</f>
        <v>1907.69</v>
      </c>
      <c r="G2836" s="52">
        <f>F2836*(1-$B$15)*(1-(IF(ISERROR(VLOOKUP(A2836,'[2]BASE OFERTAS'!$A$2:$D$800,4,FALSE)),"0 ",VLOOKUP(A2836,'[2]BASE OFERTAS'!$A$2:$D$800,4,FALSE))))</f>
        <v>1907.69</v>
      </c>
      <c r="H2836" s="43"/>
      <c r="I2836" s="44">
        <f t="shared" si="89"/>
        <v>0</v>
      </c>
    </row>
    <row r="2837" spans="1:9" x14ac:dyDescent="0.2">
      <c r="A2837" s="53" t="str">
        <f t="shared" si="88"/>
        <v>EZETAMECHA DECIMAL</v>
      </c>
      <c r="B2837" s="41" t="str">
        <f>'[1]87-20-0'!B2821</f>
        <v>MD420E</v>
      </c>
      <c r="C2837" s="41" t="str">
        <f>VLOOKUP(B2837,'[1]87-20-0'!$B$2:$G$10000, 3,0)</f>
        <v>MECHA DECIMAL   4.20</v>
      </c>
      <c r="D2837" s="41" t="str">
        <f>VLOOKUP(B2837,'[1]87-20-0'!$B$2:$G$10000, 4,0)</f>
        <v>EZETA</v>
      </c>
      <c r="E2837" s="41" t="str">
        <f>VLOOKUP(B2837,'[1]87-20-0'!$B$2:$G$10000, 5,0)</f>
        <v>MECHA DECIMAL</v>
      </c>
      <c r="F2837" s="42">
        <f>VLOOKUP(B2837,'[1]87-20-0'!$B$2:$G$10000, 6,0)</f>
        <v>1784.27</v>
      </c>
      <c r="G2837" s="52">
        <f>F2837*(1-$B$15)*(1-(IF(ISERROR(VLOOKUP(A2837,'[2]BASE OFERTAS'!$A$2:$D$800,4,FALSE)),"0 ",VLOOKUP(A2837,'[2]BASE OFERTAS'!$A$2:$D$800,4,FALSE))))</f>
        <v>1784.27</v>
      </c>
      <c r="H2837" s="43"/>
      <c r="I2837" s="44">
        <f t="shared" si="89"/>
        <v>0</v>
      </c>
    </row>
    <row r="2838" spans="1:9" x14ac:dyDescent="0.2">
      <c r="A2838" s="53" t="str">
        <f t="shared" si="88"/>
        <v>EZETAMECHA DECIMAL</v>
      </c>
      <c r="B2838" s="41" t="str">
        <f>'[1]87-20-0'!B2822</f>
        <v>MD510E</v>
      </c>
      <c r="C2838" s="41" t="str">
        <f>VLOOKUP(B2838,'[1]87-20-0'!$B$2:$G$10000, 3,0)</f>
        <v>MECHA DECIMAL   5,10</v>
      </c>
      <c r="D2838" s="41" t="str">
        <f>VLOOKUP(B2838,'[1]87-20-0'!$B$2:$G$10000, 4,0)</f>
        <v>EZETA</v>
      </c>
      <c r="E2838" s="41" t="str">
        <f>VLOOKUP(B2838,'[1]87-20-0'!$B$2:$G$10000, 5,0)</f>
        <v>MECHA DECIMAL</v>
      </c>
      <c r="F2838" s="42">
        <f>VLOOKUP(B2838,'[1]87-20-0'!$B$2:$G$10000, 6,0)</f>
        <v>2283.5</v>
      </c>
      <c r="G2838" s="52">
        <f>F2838*(1-$B$15)*(1-(IF(ISERROR(VLOOKUP(A2838,'[2]BASE OFERTAS'!$A$2:$D$800,4,FALSE)),"0 ",VLOOKUP(A2838,'[2]BASE OFERTAS'!$A$2:$D$800,4,FALSE))))</f>
        <v>2283.5</v>
      </c>
      <c r="H2838" s="43"/>
      <c r="I2838" s="44">
        <f t="shared" si="89"/>
        <v>0</v>
      </c>
    </row>
    <row r="2839" spans="1:9" x14ac:dyDescent="0.2">
      <c r="A2839" s="53" t="str">
        <f t="shared" si="88"/>
        <v>EZETAMECHA DECIMAL</v>
      </c>
      <c r="B2839" s="41" t="str">
        <f>'[1]87-20-0'!B2823</f>
        <v>MD520E</v>
      </c>
      <c r="C2839" s="41" t="str">
        <f>VLOOKUP(B2839,'[1]87-20-0'!$B$2:$G$10000, 3,0)</f>
        <v>MECHA DECIMAL   5,20</v>
      </c>
      <c r="D2839" s="41" t="str">
        <f>VLOOKUP(B2839,'[1]87-20-0'!$B$2:$G$10000, 4,0)</f>
        <v>EZETA</v>
      </c>
      <c r="E2839" s="41" t="str">
        <f>VLOOKUP(B2839,'[1]87-20-0'!$B$2:$G$10000, 5,0)</f>
        <v>MECHA DECIMAL</v>
      </c>
      <c r="F2839" s="42">
        <f>VLOOKUP(B2839,'[1]87-20-0'!$B$2:$G$10000, 6,0)</f>
        <v>2283.5</v>
      </c>
      <c r="G2839" s="52">
        <f>F2839*(1-$B$15)*(1-(IF(ISERROR(VLOOKUP(A2839,'[2]BASE OFERTAS'!$A$2:$D$800,4,FALSE)),"0 ",VLOOKUP(A2839,'[2]BASE OFERTAS'!$A$2:$D$800,4,FALSE))))</f>
        <v>2283.5</v>
      </c>
      <c r="H2839" s="43"/>
      <c r="I2839" s="44">
        <f t="shared" si="89"/>
        <v>0</v>
      </c>
    </row>
    <row r="2840" spans="1:9" x14ac:dyDescent="0.2">
      <c r="A2840" s="53" t="str">
        <f t="shared" si="88"/>
        <v>EZETAMECHA DECIMAL</v>
      </c>
      <c r="B2840" s="41" t="str">
        <f>'[1]87-20-0'!B2824</f>
        <v>MD590E</v>
      </c>
      <c r="C2840" s="41" t="str">
        <f>VLOOKUP(B2840,'[1]87-20-0'!$B$2:$G$10000, 3,0)</f>
        <v>MECHA DECIMAL   5,90</v>
      </c>
      <c r="D2840" s="41" t="str">
        <f>VLOOKUP(B2840,'[1]87-20-0'!$B$2:$G$10000, 4,0)</f>
        <v>EZETA</v>
      </c>
      <c r="E2840" s="41" t="str">
        <f>VLOOKUP(B2840,'[1]87-20-0'!$B$2:$G$10000, 5,0)</f>
        <v>MECHA DECIMAL</v>
      </c>
      <c r="F2840" s="42">
        <f>VLOOKUP(B2840,'[1]87-20-0'!$B$2:$G$10000, 6,0)</f>
        <v>2438.66</v>
      </c>
      <c r="G2840" s="52">
        <f>F2840*(1-$B$15)*(1-(IF(ISERROR(VLOOKUP(A2840,'[2]BASE OFERTAS'!$A$2:$D$800,4,FALSE)),"0 ",VLOOKUP(A2840,'[2]BASE OFERTAS'!$A$2:$D$800,4,FALSE))))</f>
        <v>2438.66</v>
      </c>
      <c r="H2840" s="43"/>
      <c r="I2840" s="44">
        <f t="shared" si="89"/>
        <v>0</v>
      </c>
    </row>
    <row r="2841" spans="1:9" x14ac:dyDescent="0.2">
      <c r="A2841" s="53" t="str">
        <f t="shared" si="88"/>
        <v>EZETAMECHA DECIMAL</v>
      </c>
      <c r="B2841" s="41" t="str">
        <f>'[1]87-20-0'!B2825</f>
        <v>MD620E</v>
      </c>
      <c r="C2841" s="41" t="str">
        <f>VLOOKUP(B2841,'[1]87-20-0'!$B$2:$G$10000, 3,0)</f>
        <v>MECHA DECIMAL   6,20</v>
      </c>
      <c r="D2841" s="41" t="str">
        <f>VLOOKUP(B2841,'[1]87-20-0'!$B$2:$G$10000, 4,0)</f>
        <v>EZETA</v>
      </c>
      <c r="E2841" s="41" t="str">
        <f>VLOOKUP(B2841,'[1]87-20-0'!$B$2:$G$10000, 5,0)</f>
        <v>MECHA DECIMAL</v>
      </c>
      <c r="F2841" s="42">
        <f>VLOOKUP(B2841,'[1]87-20-0'!$B$2:$G$10000, 6,0)</f>
        <v>2735.78</v>
      </c>
      <c r="G2841" s="52">
        <f>F2841*(1-$B$15)*(1-(IF(ISERROR(VLOOKUP(A2841,'[2]BASE OFERTAS'!$A$2:$D$800,4,FALSE)),"0 ",VLOOKUP(A2841,'[2]BASE OFERTAS'!$A$2:$D$800,4,FALSE))))</f>
        <v>2735.78</v>
      </c>
      <c r="H2841" s="43"/>
      <c r="I2841" s="44">
        <f t="shared" si="89"/>
        <v>0</v>
      </c>
    </row>
    <row r="2842" spans="1:9" x14ac:dyDescent="0.2">
      <c r="A2842" s="53" t="str">
        <f t="shared" si="88"/>
        <v>EZETAMECHA DECIMAL</v>
      </c>
      <c r="B2842" s="41" t="str">
        <f>'[1]87-20-0'!B2826</f>
        <v>MD630E</v>
      </c>
      <c r="C2842" s="41" t="str">
        <f>VLOOKUP(B2842,'[1]87-20-0'!$B$2:$G$10000, 3,0)</f>
        <v>MECHA DECIMAL   6,30</v>
      </c>
      <c r="D2842" s="41" t="str">
        <f>VLOOKUP(B2842,'[1]87-20-0'!$B$2:$G$10000, 4,0)</f>
        <v>EZETA</v>
      </c>
      <c r="E2842" s="41" t="str">
        <f>VLOOKUP(B2842,'[1]87-20-0'!$B$2:$G$10000, 5,0)</f>
        <v>MECHA DECIMAL</v>
      </c>
      <c r="F2842" s="42">
        <f>VLOOKUP(B2842,'[1]87-20-0'!$B$2:$G$10000, 6,0)</f>
        <v>2829.52</v>
      </c>
      <c r="G2842" s="52">
        <f>F2842*(1-$B$15)*(1-(IF(ISERROR(VLOOKUP(A2842,'[2]BASE OFERTAS'!$A$2:$D$800,4,FALSE)),"0 ",VLOOKUP(A2842,'[2]BASE OFERTAS'!$A$2:$D$800,4,FALSE))))</f>
        <v>2829.52</v>
      </c>
      <c r="H2842" s="43"/>
      <c r="I2842" s="44">
        <f t="shared" si="89"/>
        <v>0</v>
      </c>
    </row>
    <row r="2843" spans="1:9" x14ac:dyDescent="0.2">
      <c r="A2843" s="53" t="str">
        <f t="shared" si="88"/>
        <v>EZETAMECHA DECIMAL</v>
      </c>
      <c r="B2843" s="41" t="str">
        <f>'[1]87-20-0'!B2827</f>
        <v>MD640E</v>
      </c>
      <c r="C2843" s="41" t="str">
        <f>VLOOKUP(B2843,'[1]87-20-0'!$B$2:$G$10000, 3,0)</f>
        <v>MECHA DECIMAL   6,40</v>
      </c>
      <c r="D2843" s="41" t="str">
        <f>VLOOKUP(B2843,'[1]87-20-0'!$B$2:$G$10000, 4,0)</f>
        <v>EZETA</v>
      </c>
      <c r="E2843" s="41" t="str">
        <f>VLOOKUP(B2843,'[1]87-20-0'!$B$2:$G$10000, 5,0)</f>
        <v>MECHA DECIMAL</v>
      </c>
      <c r="F2843" s="42">
        <f>VLOOKUP(B2843,'[1]87-20-0'!$B$2:$G$10000, 6,0)</f>
        <v>2829.52</v>
      </c>
      <c r="G2843" s="52">
        <f>F2843*(1-$B$15)*(1-(IF(ISERROR(VLOOKUP(A2843,'[2]BASE OFERTAS'!$A$2:$D$800,4,FALSE)),"0 ",VLOOKUP(A2843,'[2]BASE OFERTAS'!$A$2:$D$800,4,FALSE))))</f>
        <v>2829.52</v>
      </c>
      <c r="H2843" s="43"/>
      <c r="I2843" s="44">
        <f t="shared" si="89"/>
        <v>0</v>
      </c>
    </row>
    <row r="2844" spans="1:9" x14ac:dyDescent="0.2">
      <c r="A2844" s="53" t="str">
        <f t="shared" si="88"/>
        <v>EZETAMECHA DECIMAL</v>
      </c>
      <c r="B2844" s="41" t="str">
        <f>'[1]87-20-0'!B2828</f>
        <v>MD660E</v>
      </c>
      <c r="C2844" s="41" t="str">
        <f>VLOOKUP(B2844,'[1]87-20-0'!$B$2:$G$10000, 3,0)</f>
        <v>MECHA DECIMAL   6,60</v>
      </c>
      <c r="D2844" s="41" t="str">
        <f>VLOOKUP(B2844,'[1]87-20-0'!$B$2:$G$10000, 4,0)</f>
        <v>EZETA</v>
      </c>
      <c r="E2844" s="41" t="str">
        <f>VLOOKUP(B2844,'[1]87-20-0'!$B$2:$G$10000, 5,0)</f>
        <v>MECHA DECIMAL</v>
      </c>
      <c r="F2844" s="42">
        <f>VLOOKUP(B2844,'[1]87-20-0'!$B$2:$G$10000, 6,0)</f>
        <v>3147.75</v>
      </c>
      <c r="G2844" s="52">
        <f>F2844*(1-$B$15)*(1-(IF(ISERROR(VLOOKUP(A2844,'[2]BASE OFERTAS'!$A$2:$D$800,4,FALSE)),"0 ",VLOOKUP(A2844,'[2]BASE OFERTAS'!$A$2:$D$800,4,FALSE))))</f>
        <v>3147.75</v>
      </c>
      <c r="H2844" s="43"/>
      <c r="I2844" s="44">
        <f t="shared" si="89"/>
        <v>0</v>
      </c>
    </row>
    <row r="2845" spans="1:9" x14ac:dyDescent="0.2">
      <c r="A2845" s="53" t="str">
        <f t="shared" si="88"/>
        <v>EZETAMECHA DECIMAL</v>
      </c>
      <c r="B2845" s="41" t="str">
        <f>'[1]87-20-0'!B2829</f>
        <v>MD710E</v>
      </c>
      <c r="C2845" s="41" t="str">
        <f>VLOOKUP(B2845,'[1]87-20-0'!$B$2:$G$10000, 3,0)</f>
        <v>MECHA DECIMAL   7,10</v>
      </c>
      <c r="D2845" s="41" t="str">
        <f>VLOOKUP(B2845,'[1]87-20-0'!$B$2:$G$10000, 4,0)</f>
        <v>EZETA</v>
      </c>
      <c r="E2845" s="41" t="str">
        <f>VLOOKUP(B2845,'[1]87-20-0'!$B$2:$G$10000, 5,0)</f>
        <v>MECHA DECIMAL</v>
      </c>
      <c r="F2845" s="42">
        <f>VLOOKUP(B2845,'[1]87-20-0'!$B$2:$G$10000, 6,0)</f>
        <v>3600.96</v>
      </c>
      <c r="G2845" s="52">
        <f>F2845*(1-$B$15)*(1-(IF(ISERROR(VLOOKUP(A2845,'[2]BASE OFERTAS'!$A$2:$D$800,4,FALSE)),"0 ",VLOOKUP(A2845,'[2]BASE OFERTAS'!$A$2:$D$800,4,FALSE))))</f>
        <v>3600.96</v>
      </c>
      <c r="H2845" s="43"/>
      <c r="I2845" s="44">
        <f t="shared" si="89"/>
        <v>0</v>
      </c>
    </row>
    <row r="2846" spans="1:9" x14ac:dyDescent="0.2">
      <c r="A2846" s="53" t="str">
        <f t="shared" si="88"/>
        <v>EZETAMECHA DECIMAL</v>
      </c>
      <c r="B2846" s="41" t="str">
        <f>'[1]87-20-0'!B2830</f>
        <v>MD740E</v>
      </c>
      <c r="C2846" s="41" t="str">
        <f>VLOOKUP(B2846,'[1]87-20-0'!$B$2:$G$10000, 3,0)</f>
        <v>MECHA DECIMAL   7,40</v>
      </c>
      <c r="D2846" s="41" t="str">
        <f>VLOOKUP(B2846,'[1]87-20-0'!$B$2:$G$10000, 4,0)</f>
        <v>EZETA</v>
      </c>
      <c r="E2846" s="41" t="str">
        <f>VLOOKUP(B2846,'[1]87-20-0'!$B$2:$G$10000, 5,0)</f>
        <v>MECHA DECIMAL</v>
      </c>
      <c r="F2846" s="42">
        <f>VLOOKUP(B2846,'[1]87-20-0'!$B$2:$G$10000, 6,0)</f>
        <v>3756.92</v>
      </c>
      <c r="G2846" s="52">
        <f>F2846*(1-$B$15)*(1-(IF(ISERROR(VLOOKUP(A2846,'[2]BASE OFERTAS'!$A$2:$D$800,4,FALSE)),"0 ",VLOOKUP(A2846,'[2]BASE OFERTAS'!$A$2:$D$800,4,FALSE))))</f>
        <v>3756.92</v>
      </c>
      <c r="H2846" s="43"/>
      <c r="I2846" s="44">
        <f t="shared" si="89"/>
        <v>0</v>
      </c>
    </row>
    <row r="2847" spans="1:9" x14ac:dyDescent="0.2">
      <c r="A2847" s="53" t="str">
        <f t="shared" si="88"/>
        <v>EZETAMECHA DECIMAL</v>
      </c>
      <c r="B2847" s="41" t="str">
        <f>'[1]87-20-0'!B2831</f>
        <v>MD810E</v>
      </c>
      <c r="C2847" s="41" t="str">
        <f>VLOOKUP(B2847,'[1]87-20-0'!$B$2:$G$10000, 3,0)</f>
        <v>MECHA DECIMAL   8,10</v>
      </c>
      <c r="D2847" s="41" t="str">
        <f>VLOOKUP(B2847,'[1]87-20-0'!$B$2:$G$10000, 4,0)</f>
        <v>EZETA</v>
      </c>
      <c r="E2847" s="41" t="str">
        <f>VLOOKUP(B2847,'[1]87-20-0'!$B$2:$G$10000, 5,0)</f>
        <v>MECHA DECIMAL</v>
      </c>
      <c r="F2847" s="42">
        <f>VLOOKUP(B2847,'[1]87-20-0'!$B$2:$G$10000, 6,0)</f>
        <v>4739.99</v>
      </c>
      <c r="G2847" s="52">
        <f>F2847*(1-$B$15)*(1-(IF(ISERROR(VLOOKUP(A2847,'[2]BASE OFERTAS'!$A$2:$D$800,4,FALSE)),"0 ",VLOOKUP(A2847,'[2]BASE OFERTAS'!$A$2:$D$800,4,FALSE))))</f>
        <v>4739.99</v>
      </c>
      <c r="H2847" s="43"/>
      <c r="I2847" s="44">
        <f t="shared" si="89"/>
        <v>0</v>
      </c>
    </row>
    <row r="2848" spans="1:9" x14ac:dyDescent="0.2">
      <c r="A2848" s="53" t="str">
        <f t="shared" si="88"/>
        <v>EZETAMECHA DECIMAL</v>
      </c>
      <c r="B2848" s="41" t="str">
        <f>'[1]87-20-0'!B2832</f>
        <v>MD840E</v>
      </c>
      <c r="C2848" s="41" t="str">
        <f>VLOOKUP(B2848,'[1]87-20-0'!$B$2:$G$10000, 3,0)</f>
        <v>MECHA DECIMAL   8,40</v>
      </c>
      <c r="D2848" s="41" t="str">
        <f>VLOOKUP(B2848,'[1]87-20-0'!$B$2:$G$10000, 4,0)</f>
        <v>EZETA</v>
      </c>
      <c r="E2848" s="41" t="str">
        <f>VLOOKUP(B2848,'[1]87-20-0'!$B$2:$G$10000, 5,0)</f>
        <v>MECHA DECIMAL</v>
      </c>
      <c r="F2848" s="42">
        <f>VLOOKUP(B2848,'[1]87-20-0'!$B$2:$G$10000, 6,0)</f>
        <v>4894.28</v>
      </c>
      <c r="G2848" s="52">
        <f>F2848*(1-$B$15)*(1-(IF(ISERROR(VLOOKUP(A2848,'[2]BASE OFERTAS'!$A$2:$D$800,4,FALSE)),"0 ",VLOOKUP(A2848,'[2]BASE OFERTAS'!$A$2:$D$800,4,FALSE))))</f>
        <v>4894.28</v>
      </c>
      <c r="H2848" s="43"/>
      <c r="I2848" s="44">
        <f t="shared" si="89"/>
        <v>0</v>
      </c>
    </row>
    <row r="2849" spans="1:9" x14ac:dyDescent="0.2">
      <c r="A2849" s="53" t="str">
        <f t="shared" si="88"/>
        <v>EZETAMECHA DECIMAL</v>
      </c>
      <c r="B2849" s="41" t="str">
        <f>'[1]87-20-0'!B2833</f>
        <v>MD940E</v>
      </c>
      <c r="C2849" s="41" t="str">
        <f>VLOOKUP(B2849,'[1]87-20-0'!$B$2:$G$10000, 3,0)</f>
        <v>MECHA DECIMAL   9,40</v>
      </c>
      <c r="D2849" s="41" t="str">
        <f>VLOOKUP(B2849,'[1]87-20-0'!$B$2:$G$10000, 4,0)</f>
        <v>EZETA</v>
      </c>
      <c r="E2849" s="41" t="str">
        <f>VLOOKUP(B2849,'[1]87-20-0'!$B$2:$G$10000, 5,0)</f>
        <v>MECHA DECIMAL</v>
      </c>
      <c r="F2849" s="42">
        <f>VLOOKUP(B2849,'[1]87-20-0'!$B$2:$G$10000, 6,0)</f>
        <v>6242.25</v>
      </c>
      <c r="G2849" s="52">
        <f>F2849*(1-$B$15)*(1-(IF(ISERROR(VLOOKUP(A2849,'[2]BASE OFERTAS'!$A$2:$D$800,4,FALSE)),"0 ",VLOOKUP(A2849,'[2]BASE OFERTAS'!$A$2:$D$800,4,FALSE))))</f>
        <v>6242.25</v>
      </c>
      <c r="H2849" s="43"/>
      <c r="I2849" s="44">
        <f t="shared" si="89"/>
        <v>0</v>
      </c>
    </row>
    <row r="2850" spans="1:9" x14ac:dyDescent="0.2">
      <c r="A2850" s="53" t="str">
        <f t="shared" si="88"/>
        <v>EZETAMECHA DECIMAL</v>
      </c>
      <c r="B2850" s="41" t="str">
        <f>'[1]87-20-0'!B2834</f>
        <v>MD990E</v>
      </c>
      <c r="C2850" s="41" t="str">
        <f>VLOOKUP(B2850,'[1]87-20-0'!$B$2:$G$10000, 3,0)</f>
        <v>MECHA DECIMAL   9,90</v>
      </c>
      <c r="D2850" s="41" t="str">
        <f>VLOOKUP(B2850,'[1]87-20-0'!$B$2:$G$10000, 4,0)</f>
        <v>EZETA</v>
      </c>
      <c r="E2850" s="41" t="str">
        <f>VLOOKUP(B2850,'[1]87-20-0'!$B$2:$G$10000, 5,0)</f>
        <v>MECHA DECIMAL</v>
      </c>
      <c r="F2850" s="42">
        <f>VLOOKUP(B2850,'[1]87-20-0'!$B$2:$G$10000, 6,0)</f>
        <v>7383.14</v>
      </c>
      <c r="G2850" s="52">
        <f>F2850*(1-$B$15)*(1-(IF(ISERROR(VLOOKUP(A2850,'[2]BASE OFERTAS'!$A$2:$D$800,4,FALSE)),"0 ",VLOOKUP(A2850,'[2]BASE OFERTAS'!$A$2:$D$800,4,FALSE))))</f>
        <v>7383.14</v>
      </c>
      <c r="H2850" s="43"/>
      <c r="I2850" s="44">
        <f t="shared" si="89"/>
        <v>0</v>
      </c>
    </row>
    <row r="2851" spans="1:9" x14ac:dyDescent="0.2">
      <c r="A2851" s="53" t="str">
        <f t="shared" si="88"/>
        <v>EZETAMECHA DECIMAL</v>
      </c>
      <c r="B2851" s="41" t="str">
        <f>'[1]87-20-0'!B2835</f>
        <v>MD910E</v>
      </c>
      <c r="C2851" s="41" t="str">
        <f>VLOOKUP(B2851,'[1]87-20-0'!$B$2:$G$10000, 3,0)</f>
        <v>MECHA DECIMAL   9.10</v>
      </c>
      <c r="D2851" s="41" t="str">
        <f>VLOOKUP(B2851,'[1]87-20-0'!$B$2:$G$10000, 4,0)</f>
        <v>EZETA</v>
      </c>
      <c r="E2851" s="41" t="str">
        <f>VLOOKUP(B2851,'[1]87-20-0'!$B$2:$G$10000, 5,0)</f>
        <v>MECHA DECIMAL</v>
      </c>
      <c r="F2851" s="42">
        <f>VLOOKUP(B2851,'[1]87-20-0'!$B$2:$G$10000, 6,0)</f>
        <v>6032.74</v>
      </c>
      <c r="G2851" s="52">
        <f>F2851*(1-$B$15)*(1-(IF(ISERROR(VLOOKUP(A2851,'[2]BASE OFERTAS'!$A$2:$D$800,4,FALSE)),"0 ",VLOOKUP(A2851,'[2]BASE OFERTAS'!$A$2:$D$800,4,FALSE))))</f>
        <v>6032.74</v>
      </c>
      <c r="H2851" s="43"/>
      <c r="I2851" s="44">
        <f t="shared" si="89"/>
        <v>0</v>
      </c>
    </row>
    <row r="2852" spans="1:9" x14ac:dyDescent="0.2">
      <c r="A2852" s="53" t="str">
        <f t="shared" si="88"/>
        <v>EZETAMECHA DECIMAL</v>
      </c>
      <c r="B2852" s="41" t="str">
        <f>'[1]87-20-0'!B2836</f>
        <v>MD1010E</v>
      </c>
      <c r="C2852" s="41" t="str">
        <f>VLOOKUP(B2852,'[1]87-20-0'!$B$2:$G$10000, 3,0)</f>
        <v>MECHA DECIMAL  10,10</v>
      </c>
      <c r="D2852" s="41" t="str">
        <f>VLOOKUP(B2852,'[1]87-20-0'!$B$2:$G$10000, 4,0)</f>
        <v>EZETA</v>
      </c>
      <c r="E2852" s="41" t="str">
        <f>VLOOKUP(B2852,'[1]87-20-0'!$B$2:$G$10000, 5,0)</f>
        <v>MECHA DECIMAL</v>
      </c>
      <c r="F2852" s="42">
        <f>VLOOKUP(B2852,'[1]87-20-0'!$B$2:$G$10000, 6,0)</f>
        <v>8644.2199999999993</v>
      </c>
      <c r="G2852" s="52">
        <f>F2852*(1-$B$15)*(1-(IF(ISERROR(VLOOKUP(A2852,'[2]BASE OFERTAS'!$A$2:$D$800,4,FALSE)),"0 ",VLOOKUP(A2852,'[2]BASE OFERTAS'!$A$2:$D$800,4,FALSE))))</f>
        <v>8644.2199999999993</v>
      </c>
      <c r="H2852" s="43"/>
      <c r="I2852" s="44">
        <f t="shared" si="89"/>
        <v>0</v>
      </c>
    </row>
    <row r="2853" spans="1:9" x14ac:dyDescent="0.2">
      <c r="A2853" s="53" t="str">
        <f t="shared" si="88"/>
        <v>EZETAMECHA DECIMAL</v>
      </c>
      <c r="B2853" s="41" t="str">
        <f>'[1]87-20-0'!B2837</f>
        <v>MD1110E</v>
      </c>
      <c r="C2853" s="41" t="str">
        <f>VLOOKUP(B2853,'[1]87-20-0'!$B$2:$G$10000, 3,0)</f>
        <v>MECHA DECIMAL  11,10</v>
      </c>
      <c r="D2853" s="41" t="str">
        <f>VLOOKUP(B2853,'[1]87-20-0'!$B$2:$G$10000, 4,0)</f>
        <v>EZETA</v>
      </c>
      <c r="E2853" s="41" t="str">
        <f>VLOOKUP(B2853,'[1]87-20-0'!$B$2:$G$10000, 5,0)</f>
        <v>MECHA DECIMAL</v>
      </c>
      <c r="F2853" s="42">
        <f>VLOOKUP(B2853,'[1]87-20-0'!$B$2:$G$10000, 6,0)</f>
        <v>10476.16</v>
      </c>
      <c r="G2853" s="52">
        <f>F2853*(1-$B$15)*(1-(IF(ISERROR(VLOOKUP(A2853,'[2]BASE OFERTAS'!$A$2:$D$800,4,FALSE)),"0 ",VLOOKUP(A2853,'[2]BASE OFERTAS'!$A$2:$D$800,4,FALSE))))</f>
        <v>10476.16</v>
      </c>
      <c r="H2853" s="43"/>
      <c r="I2853" s="44">
        <f t="shared" si="89"/>
        <v>0</v>
      </c>
    </row>
    <row r="2854" spans="1:9" x14ac:dyDescent="0.2">
      <c r="A2854" s="53" t="str">
        <f t="shared" si="88"/>
        <v>EZETAMECHA DECIMAL</v>
      </c>
      <c r="B2854" s="41" t="str">
        <f>'[1]87-20-0'!B2838</f>
        <v>MD1210E</v>
      </c>
      <c r="C2854" s="41" t="str">
        <f>VLOOKUP(B2854,'[1]87-20-0'!$B$2:$G$10000, 3,0)</f>
        <v>MECHA DECIMAL  12,10</v>
      </c>
      <c r="D2854" s="41" t="str">
        <f>VLOOKUP(B2854,'[1]87-20-0'!$B$2:$G$10000, 4,0)</f>
        <v>EZETA</v>
      </c>
      <c r="E2854" s="41" t="str">
        <f>VLOOKUP(B2854,'[1]87-20-0'!$B$2:$G$10000, 5,0)</f>
        <v>MECHA DECIMAL</v>
      </c>
      <c r="F2854" s="42">
        <f>VLOOKUP(B2854,'[1]87-20-0'!$B$2:$G$10000, 6,0)</f>
        <v>12723.55</v>
      </c>
      <c r="G2854" s="52">
        <f>F2854*(1-$B$15)*(1-(IF(ISERROR(VLOOKUP(A2854,'[2]BASE OFERTAS'!$A$2:$D$800,4,FALSE)),"0 ",VLOOKUP(A2854,'[2]BASE OFERTAS'!$A$2:$D$800,4,FALSE))))</f>
        <v>12723.55</v>
      </c>
      <c r="H2854" s="43"/>
      <c r="I2854" s="44">
        <f t="shared" si="89"/>
        <v>0</v>
      </c>
    </row>
    <row r="2855" spans="1:9" x14ac:dyDescent="0.2">
      <c r="A2855" s="53" t="str">
        <f t="shared" si="88"/>
        <v>EZETAMECHA DECIMAL</v>
      </c>
      <c r="B2855" s="41" t="str">
        <f>'[1]87-20-0'!B2839</f>
        <v>MD1320E</v>
      </c>
      <c r="C2855" s="41" t="str">
        <f>VLOOKUP(B2855,'[1]87-20-0'!$B$2:$G$10000, 3,0)</f>
        <v>MECHA DECIMAL  13,20</v>
      </c>
      <c r="D2855" s="41" t="str">
        <f>VLOOKUP(B2855,'[1]87-20-0'!$B$2:$G$10000, 4,0)</f>
        <v>EZETA</v>
      </c>
      <c r="E2855" s="41" t="str">
        <f>VLOOKUP(B2855,'[1]87-20-0'!$B$2:$G$10000, 5,0)</f>
        <v>MECHA DECIMAL</v>
      </c>
      <c r="F2855" s="42">
        <f>VLOOKUP(B2855,'[1]87-20-0'!$B$2:$G$10000, 6,0)</f>
        <v>23754.5</v>
      </c>
      <c r="G2855" s="52">
        <f>F2855*(1-$B$15)*(1-(IF(ISERROR(VLOOKUP(A2855,'[2]BASE OFERTAS'!$A$2:$D$800,4,FALSE)),"0 ",VLOOKUP(A2855,'[2]BASE OFERTAS'!$A$2:$D$800,4,FALSE))))</f>
        <v>23754.5</v>
      </c>
      <c r="H2855" s="43"/>
      <c r="I2855" s="44">
        <f t="shared" si="89"/>
        <v>0</v>
      </c>
    </row>
    <row r="2856" spans="1:9" x14ac:dyDescent="0.2">
      <c r="A2856" s="53" t="str">
        <f t="shared" si="88"/>
        <v>EZETAMECHA DIN 345</v>
      </c>
      <c r="B2856" s="41" t="str">
        <f>'[1]87-20-0'!B2840</f>
        <v>MD25E</v>
      </c>
      <c r="C2856" s="41" t="str">
        <f>VLOOKUP(B2856,'[1]87-20-0'!$B$2:$G$10000, 3,0)</f>
        <v>MECHA DIN 25,00</v>
      </c>
      <c r="D2856" s="41" t="str">
        <f>VLOOKUP(B2856,'[1]87-20-0'!$B$2:$G$10000, 4,0)</f>
        <v>EZETA</v>
      </c>
      <c r="E2856" s="41" t="str">
        <f>VLOOKUP(B2856,'[1]87-20-0'!$B$2:$G$10000, 5,0)</f>
        <v>MECHA DIN 345</v>
      </c>
      <c r="F2856" s="42">
        <f>VLOOKUP(B2856,'[1]87-20-0'!$B$2:$G$10000, 6,0)</f>
        <v>148798.99</v>
      </c>
      <c r="G2856" s="52">
        <f>F2856*(1-$B$15)*(1-(IF(ISERROR(VLOOKUP(A2856,'[2]BASE OFERTAS'!$A$2:$D$800,4,FALSE)),"0 ",VLOOKUP(A2856,'[2]BASE OFERTAS'!$A$2:$D$800,4,FALSE))))</f>
        <v>148798.99</v>
      </c>
      <c r="H2856" s="43"/>
      <c r="I2856" s="44">
        <f t="shared" si="89"/>
        <v>0</v>
      </c>
    </row>
    <row r="2857" spans="1:9" x14ac:dyDescent="0.2">
      <c r="A2857" s="53" t="str">
        <f t="shared" si="88"/>
        <v>EZETAMECHA DIN 345</v>
      </c>
      <c r="B2857" s="41" t="str">
        <f>'[1]87-20-0'!B2841</f>
        <v>MD30E</v>
      </c>
      <c r="C2857" s="41" t="str">
        <f>VLOOKUP(B2857,'[1]87-20-0'!$B$2:$G$10000, 3,0)</f>
        <v>MECHA DIN 30,00</v>
      </c>
      <c r="D2857" s="41" t="str">
        <f>VLOOKUP(B2857,'[1]87-20-0'!$B$2:$G$10000, 4,0)</f>
        <v>EZETA</v>
      </c>
      <c r="E2857" s="41" t="str">
        <f>VLOOKUP(B2857,'[1]87-20-0'!$B$2:$G$10000, 5,0)</f>
        <v>MECHA DIN 345</v>
      </c>
      <c r="F2857" s="42">
        <f>VLOOKUP(B2857,'[1]87-20-0'!$B$2:$G$10000, 6,0)</f>
        <v>230826.34</v>
      </c>
      <c r="G2857" s="52">
        <f>F2857*(1-$B$15)*(1-(IF(ISERROR(VLOOKUP(A2857,'[2]BASE OFERTAS'!$A$2:$D$800,4,FALSE)),"0 ",VLOOKUP(A2857,'[2]BASE OFERTAS'!$A$2:$D$800,4,FALSE))))</f>
        <v>230826.34</v>
      </c>
      <c r="H2857" s="43"/>
      <c r="I2857" s="44">
        <f t="shared" si="89"/>
        <v>0</v>
      </c>
    </row>
    <row r="2858" spans="1:9" x14ac:dyDescent="0.2">
      <c r="A2858" s="53" t="str">
        <f t="shared" si="88"/>
        <v>EZETAMECHA DIN 345</v>
      </c>
      <c r="B2858" s="41" t="str">
        <f>'[1]87-20-0'!B2842</f>
        <v>MD17E</v>
      </c>
      <c r="C2858" s="41" t="str">
        <f>VLOOKUP(B2858,'[1]87-20-0'!$B$2:$G$10000, 3,0)</f>
        <v>MECHA DIN 345 17,00</v>
      </c>
      <c r="D2858" s="41" t="str">
        <f>VLOOKUP(B2858,'[1]87-20-0'!$B$2:$G$10000, 4,0)</f>
        <v>EZETA</v>
      </c>
      <c r="E2858" s="41" t="str">
        <f>VLOOKUP(B2858,'[1]87-20-0'!$B$2:$G$10000, 5,0)</f>
        <v>MECHA DIN 345</v>
      </c>
      <c r="F2858" s="42">
        <f>VLOOKUP(B2858,'[1]87-20-0'!$B$2:$G$10000, 6,0)</f>
        <v>86537.63</v>
      </c>
      <c r="G2858" s="52">
        <f>F2858*(1-$B$15)*(1-(IF(ISERROR(VLOOKUP(A2858,'[2]BASE OFERTAS'!$A$2:$D$800,4,FALSE)),"0 ",VLOOKUP(A2858,'[2]BASE OFERTAS'!$A$2:$D$800,4,FALSE))))</f>
        <v>86537.63</v>
      </c>
      <c r="H2858" s="43"/>
      <c r="I2858" s="44">
        <f t="shared" si="89"/>
        <v>0</v>
      </c>
    </row>
    <row r="2859" spans="1:9" x14ac:dyDescent="0.2">
      <c r="A2859" s="53" t="str">
        <f t="shared" si="88"/>
        <v>EZETAMECHA DIN 345</v>
      </c>
      <c r="B2859" s="41" t="str">
        <f>'[1]87-20-0'!B2843</f>
        <v>MD21E</v>
      </c>
      <c r="C2859" s="41" t="str">
        <f>VLOOKUP(B2859,'[1]87-20-0'!$B$2:$G$10000, 3,0)</f>
        <v>MECHA DIN 345 21,00</v>
      </c>
      <c r="D2859" s="41" t="str">
        <f>VLOOKUP(B2859,'[1]87-20-0'!$B$2:$G$10000, 4,0)</f>
        <v>EZETA</v>
      </c>
      <c r="E2859" s="41" t="str">
        <f>VLOOKUP(B2859,'[1]87-20-0'!$B$2:$G$10000, 5,0)</f>
        <v>MECHA DIN 345</v>
      </c>
      <c r="F2859" s="42">
        <f>VLOOKUP(B2859,'[1]87-20-0'!$B$2:$G$10000, 6,0)</f>
        <v>110132.01</v>
      </c>
      <c r="G2859" s="52">
        <f>F2859*(1-$B$15)*(1-(IF(ISERROR(VLOOKUP(A2859,'[2]BASE OFERTAS'!$A$2:$D$800,4,FALSE)),"0 ",VLOOKUP(A2859,'[2]BASE OFERTAS'!$A$2:$D$800,4,FALSE))))</f>
        <v>110132.01</v>
      </c>
      <c r="H2859" s="43"/>
      <c r="I2859" s="44">
        <f t="shared" si="89"/>
        <v>0</v>
      </c>
    </row>
    <row r="2860" spans="1:9" x14ac:dyDescent="0.2">
      <c r="A2860" s="53" t="str">
        <f t="shared" si="88"/>
        <v>EZETAMECHA DIN 345</v>
      </c>
      <c r="B2860" s="41" t="str">
        <f>'[1]87-20-0'!B2844</f>
        <v>MD23E</v>
      </c>
      <c r="C2860" s="41" t="str">
        <f>VLOOKUP(B2860,'[1]87-20-0'!$B$2:$G$10000, 3,0)</f>
        <v>MECHA DIN 345 23,00</v>
      </c>
      <c r="D2860" s="41" t="str">
        <f>VLOOKUP(B2860,'[1]87-20-0'!$B$2:$G$10000, 4,0)</f>
        <v>EZETA</v>
      </c>
      <c r="E2860" s="41" t="str">
        <f>VLOOKUP(B2860,'[1]87-20-0'!$B$2:$G$10000, 5,0)</f>
        <v>MECHA DIN 345</v>
      </c>
      <c r="F2860" s="42">
        <f>VLOOKUP(B2860,'[1]87-20-0'!$B$2:$G$10000, 6,0)</f>
        <v>119925.82</v>
      </c>
      <c r="G2860" s="52">
        <f>F2860*(1-$B$15)*(1-(IF(ISERROR(VLOOKUP(A2860,'[2]BASE OFERTAS'!$A$2:$D$800,4,FALSE)),"0 ",VLOOKUP(A2860,'[2]BASE OFERTAS'!$A$2:$D$800,4,FALSE))))</f>
        <v>119925.82</v>
      </c>
      <c r="H2860" s="43"/>
      <c r="I2860" s="44">
        <f t="shared" si="89"/>
        <v>0</v>
      </c>
    </row>
    <row r="2861" spans="1:9" x14ac:dyDescent="0.2">
      <c r="A2861" s="53" t="str">
        <f t="shared" si="88"/>
        <v>EZETAMECHA DIN 345</v>
      </c>
      <c r="B2861" s="41" t="str">
        <f>'[1]87-20-0'!B2845</f>
        <v>MD28E</v>
      </c>
      <c r="C2861" s="41" t="str">
        <f>VLOOKUP(B2861,'[1]87-20-0'!$B$2:$G$10000, 3,0)</f>
        <v>MECHA DIN 345 28,00</v>
      </c>
      <c r="D2861" s="41" t="str">
        <f>VLOOKUP(B2861,'[1]87-20-0'!$B$2:$G$10000, 4,0)</f>
        <v>EZETA</v>
      </c>
      <c r="E2861" s="41" t="str">
        <f>VLOOKUP(B2861,'[1]87-20-0'!$B$2:$G$10000, 5,0)</f>
        <v>MECHA DIN 345</v>
      </c>
      <c r="F2861" s="42">
        <f>VLOOKUP(B2861,'[1]87-20-0'!$B$2:$G$10000, 6,0)</f>
        <v>182064.28</v>
      </c>
      <c r="G2861" s="52">
        <f>F2861*(1-$B$15)*(1-(IF(ISERROR(VLOOKUP(A2861,'[2]BASE OFERTAS'!$A$2:$D$800,4,FALSE)),"0 ",VLOOKUP(A2861,'[2]BASE OFERTAS'!$A$2:$D$800,4,FALSE))))</f>
        <v>182064.28</v>
      </c>
      <c r="H2861" s="43"/>
      <c r="I2861" s="44">
        <f t="shared" si="89"/>
        <v>0</v>
      </c>
    </row>
    <row r="2862" spans="1:9" x14ac:dyDescent="0.2">
      <c r="A2862" s="53" t="str">
        <f t="shared" si="88"/>
        <v>EZETAMECHA DIN 345</v>
      </c>
      <c r="B2862" s="41" t="str">
        <f>'[1]87-20-0'!B2846</f>
        <v>MD325E</v>
      </c>
      <c r="C2862" s="41" t="str">
        <f>VLOOKUP(B2862,'[1]87-20-0'!$B$2:$G$10000, 3,0)</f>
        <v>MECHA DIN 345 32,50</v>
      </c>
      <c r="D2862" s="41" t="str">
        <f>VLOOKUP(B2862,'[1]87-20-0'!$B$2:$G$10000, 4,0)</f>
        <v>EZETA</v>
      </c>
      <c r="E2862" s="41" t="str">
        <f>VLOOKUP(B2862,'[1]87-20-0'!$B$2:$G$10000, 5,0)</f>
        <v>MECHA DIN 345</v>
      </c>
      <c r="F2862" s="42">
        <f>VLOOKUP(B2862,'[1]87-20-0'!$B$2:$G$10000, 6,0)</f>
        <v>286077.27</v>
      </c>
      <c r="G2862" s="52">
        <f>F2862*(1-$B$15)*(1-(IF(ISERROR(VLOOKUP(A2862,'[2]BASE OFERTAS'!$A$2:$D$800,4,FALSE)),"0 ",VLOOKUP(A2862,'[2]BASE OFERTAS'!$A$2:$D$800,4,FALSE))))</f>
        <v>286077.27</v>
      </c>
      <c r="H2862" s="43"/>
      <c r="I2862" s="44">
        <f t="shared" si="89"/>
        <v>0</v>
      </c>
    </row>
    <row r="2863" spans="1:9" x14ac:dyDescent="0.2">
      <c r="A2863" s="53" t="str">
        <f t="shared" si="88"/>
        <v>EZETAMECHA DIN 345</v>
      </c>
      <c r="B2863" s="41" t="str">
        <f>'[1]87-20-0'!B2847</f>
        <v>MD40E</v>
      </c>
      <c r="C2863" s="41" t="str">
        <f>VLOOKUP(B2863,'[1]87-20-0'!$B$2:$G$10000, 3,0)</f>
        <v>MECHA DIN 345 40,00</v>
      </c>
      <c r="D2863" s="41" t="str">
        <f>VLOOKUP(B2863,'[1]87-20-0'!$B$2:$G$10000, 4,0)</f>
        <v>EZETA</v>
      </c>
      <c r="E2863" s="41" t="str">
        <f>VLOOKUP(B2863,'[1]87-20-0'!$B$2:$G$10000, 5,0)</f>
        <v>MECHA DIN 345</v>
      </c>
      <c r="F2863" s="42">
        <f>VLOOKUP(B2863,'[1]87-20-0'!$B$2:$G$10000, 6,0)</f>
        <v>432743.07</v>
      </c>
      <c r="G2863" s="52">
        <f>F2863*(1-$B$15)*(1-(IF(ISERROR(VLOOKUP(A2863,'[2]BASE OFERTAS'!$A$2:$D$800,4,FALSE)),"0 ",VLOOKUP(A2863,'[2]BASE OFERTAS'!$A$2:$D$800,4,FALSE))))</f>
        <v>432743.07</v>
      </c>
      <c r="H2863" s="43"/>
      <c r="I2863" s="44">
        <f t="shared" si="89"/>
        <v>0</v>
      </c>
    </row>
    <row r="2864" spans="1:9" x14ac:dyDescent="0.2">
      <c r="A2864" s="53" t="str">
        <f t="shared" si="88"/>
        <v>EZETAMECHA DIN 345</v>
      </c>
      <c r="B2864" s="41" t="str">
        <f>'[1]87-20-0'!B2848</f>
        <v>MD425E</v>
      </c>
      <c r="C2864" s="41" t="str">
        <f>VLOOKUP(B2864,'[1]87-20-0'!$B$2:$G$10000, 3,0)</f>
        <v>MECHA DIN 345 42,50</v>
      </c>
      <c r="D2864" s="41" t="str">
        <f>VLOOKUP(B2864,'[1]87-20-0'!$B$2:$G$10000, 4,0)</f>
        <v>EZETA</v>
      </c>
      <c r="E2864" s="41" t="str">
        <f>VLOOKUP(B2864,'[1]87-20-0'!$B$2:$G$10000, 5,0)</f>
        <v>MECHA DIN 345</v>
      </c>
      <c r="F2864" s="42">
        <f>VLOOKUP(B2864,'[1]87-20-0'!$B$2:$G$10000, 6,0)</f>
        <v>519585.66</v>
      </c>
      <c r="G2864" s="52">
        <f>F2864*(1-$B$15)*(1-(IF(ISERROR(VLOOKUP(A2864,'[2]BASE OFERTAS'!$A$2:$D$800,4,FALSE)),"0 ",VLOOKUP(A2864,'[2]BASE OFERTAS'!$A$2:$D$800,4,FALSE))))</f>
        <v>519585.66</v>
      </c>
      <c r="H2864" s="43"/>
      <c r="I2864" s="44">
        <f t="shared" si="89"/>
        <v>0</v>
      </c>
    </row>
    <row r="2865" spans="1:9" x14ac:dyDescent="0.2">
      <c r="A2865" s="53" t="str">
        <f t="shared" si="88"/>
        <v>EZETAMECHA DIN 345</v>
      </c>
      <c r="B2865" s="41" t="str">
        <f>'[1]87-20-0'!B2849</f>
        <v>MD50E</v>
      </c>
      <c r="C2865" s="41" t="str">
        <f>VLOOKUP(B2865,'[1]87-20-0'!$B$2:$G$10000, 3,0)</f>
        <v>MECHA DIN 345 50,00</v>
      </c>
      <c r="D2865" s="41" t="str">
        <f>VLOOKUP(B2865,'[1]87-20-0'!$B$2:$G$10000, 4,0)</f>
        <v>EZETA</v>
      </c>
      <c r="E2865" s="41" t="str">
        <f>VLOOKUP(B2865,'[1]87-20-0'!$B$2:$G$10000, 5,0)</f>
        <v>MECHA DIN 345</v>
      </c>
      <c r="F2865" s="42">
        <f>VLOOKUP(B2865,'[1]87-20-0'!$B$2:$G$10000, 6,0)</f>
        <v>754757.78</v>
      </c>
      <c r="G2865" s="52">
        <f>F2865*(1-$B$15)*(1-(IF(ISERROR(VLOOKUP(A2865,'[2]BASE OFERTAS'!$A$2:$D$800,4,FALSE)),"0 ",VLOOKUP(A2865,'[2]BASE OFERTAS'!$A$2:$D$800,4,FALSE))))</f>
        <v>754757.78</v>
      </c>
      <c r="H2865" s="43"/>
      <c r="I2865" s="44">
        <f t="shared" si="89"/>
        <v>0</v>
      </c>
    </row>
    <row r="2866" spans="1:9" x14ac:dyDescent="0.2">
      <c r="A2866" s="53" t="str">
        <f t="shared" si="88"/>
        <v>EZETAMECHA DIN 345</v>
      </c>
      <c r="B2866" s="41" t="str">
        <f>'[1]87-20-0'!B2850</f>
        <v>MD38E</v>
      </c>
      <c r="C2866" s="41" t="str">
        <f>VLOOKUP(B2866,'[1]87-20-0'!$B$2:$G$10000, 3,0)</f>
        <v>MECHA DIN 38,00</v>
      </c>
      <c r="D2866" s="41" t="str">
        <f>VLOOKUP(B2866,'[1]87-20-0'!$B$2:$G$10000, 4,0)</f>
        <v>EZETA</v>
      </c>
      <c r="E2866" s="41" t="str">
        <f>VLOOKUP(B2866,'[1]87-20-0'!$B$2:$G$10000, 5,0)</f>
        <v>MECHA DIN 345</v>
      </c>
      <c r="F2866" s="42">
        <f>VLOOKUP(B2866,'[1]87-20-0'!$B$2:$G$10000, 6,0)</f>
        <v>392666.31</v>
      </c>
      <c r="G2866" s="52">
        <f>F2866*(1-$B$15)*(1-(IF(ISERROR(VLOOKUP(A2866,'[2]BASE OFERTAS'!$A$2:$D$800,4,FALSE)),"0 ",VLOOKUP(A2866,'[2]BASE OFERTAS'!$A$2:$D$800,4,FALSE))))</f>
        <v>392666.31</v>
      </c>
      <c r="H2866" s="43"/>
      <c r="I2866" s="44">
        <f t="shared" si="89"/>
        <v>0</v>
      </c>
    </row>
    <row r="2867" spans="1:9" x14ac:dyDescent="0.2">
      <c r="A2867" s="53" t="str">
        <f t="shared" si="88"/>
        <v>EZETAMECHA DIN 345</v>
      </c>
      <c r="B2867" s="41" t="str">
        <f>'[1]87-20-0'!B2851</f>
        <v>MD45E</v>
      </c>
      <c r="C2867" s="41" t="str">
        <f>VLOOKUP(B2867,'[1]87-20-0'!$B$2:$G$10000, 3,0)</f>
        <v>MECHA DIN 45,00</v>
      </c>
      <c r="D2867" s="41" t="str">
        <f>VLOOKUP(B2867,'[1]87-20-0'!$B$2:$G$10000, 4,0)</f>
        <v>EZETA</v>
      </c>
      <c r="E2867" s="41" t="str">
        <f>VLOOKUP(B2867,'[1]87-20-0'!$B$2:$G$10000, 5,0)</f>
        <v>MECHA DIN 345</v>
      </c>
      <c r="F2867" s="42">
        <f>VLOOKUP(B2867,'[1]87-20-0'!$B$2:$G$10000, 6,0)</f>
        <v>585705.84</v>
      </c>
      <c r="G2867" s="52">
        <f>F2867*(1-$B$15)*(1-(IF(ISERROR(VLOOKUP(A2867,'[2]BASE OFERTAS'!$A$2:$D$800,4,FALSE)),"0 ",VLOOKUP(A2867,'[2]BASE OFERTAS'!$A$2:$D$800,4,FALSE))))</f>
        <v>585705.84</v>
      </c>
      <c r="H2867" s="43"/>
      <c r="I2867" s="44">
        <f t="shared" si="89"/>
        <v>0</v>
      </c>
    </row>
    <row r="2868" spans="1:9" x14ac:dyDescent="0.2">
      <c r="A2868" s="53" t="str">
        <f t="shared" si="88"/>
        <v>EZETAMECHA ESCALONADA</v>
      </c>
      <c r="B2868" s="41" t="str">
        <f>'[1]87-20-0'!B2852</f>
        <v>ME620E</v>
      </c>
      <c r="C2868" s="41" t="str">
        <f>VLOOKUP(B2868,'[1]87-20-0'!$B$2:$G$10000, 3,0)</f>
        <v>MECHA ESCALONADA 6 a 20mm</v>
      </c>
      <c r="D2868" s="41" t="str">
        <f>VLOOKUP(B2868,'[1]87-20-0'!$B$2:$G$10000, 4,0)</f>
        <v>EZETA</v>
      </c>
      <c r="E2868" s="41" t="str">
        <f>VLOOKUP(B2868,'[1]87-20-0'!$B$2:$G$10000, 5,0)</f>
        <v>MECHA ESCALONADA</v>
      </c>
      <c r="F2868" s="42">
        <f>VLOOKUP(B2868,'[1]87-20-0'!$B$2:$G$10000, 6,0)</f>
        <v>40717.58</v>
      </c>
      <c r="G2868" s="52">
        <f>F2868*(1-$B$15)*(1-(IF(ISERROR(VLOOKUP(A2868,'[2]BASE OFERTAS'!$A$2:$D$800,4,FALSE)),"0 ",VLOOKUP(A2868,'[2]BASE OFERTAS'!$A$2:$D$800,4,FALSE))))</f>
        <v>40717.58</v>
      </c>
      <c r="H2868" s="43"/>
      <c r="I2868" s="44">
        <f t="shared" si="89"/>
        <v>0</v>
      </c>
    </row>
    <row r="2869" spans="1:9" x14ac:dyDescent="0.2">
      <c r="A2869" s="53" t="str">
        <f t="shared" si="88"/>
        <v>EZETAMECHA INOXIDABLE</v>
      </c>
      <c r="B2869" s="41" t="str">
        <f>'[1]87-20-0'!B2853</f>
        <v>MI250E</v>
      </c>
      <c r="C2869" s="41" t="str">
        <f>VLOOKUP(B2869,'[1]87-20-0'!$B$2:$G$10000, 3,0)</f>
        <v>MECHA INOXIDAB  2,50</v>
      </c>
      <c r="D2869" s="41" t="str">
        <f>VLOOKUP(B2869,'[1]87-20-0'!$B$2:$G$10000, 4,0)</f>
        <v>EZETA</v>
      </c>
      <c r="E2869" s="41" t="str">
        <f>VLOOKUP(B2869,'[1]87-20-0'!$B$2:$G$10000, 5,0)</f>
        <v>MECHA INOXIDABLE</v>
      </c>
      <c r="F2869" s="42">
        <f>VLOOKUP(B2869,'[1]87-20-0'!$B$2:$G$10000, 6,0)</f>
        <v>2753.56</v>
      </c>
      <c r="G2869" s="52">
        <f>F2869*(1-$B$15)*(1-(IF(ISERROR(VLOOKUP(A2869,'[2]BASE OFERTAS'!$A$2:$D$800,4,FALSE)),"0 ",VLOOKUP(A2869,'[2]BASE OFERTAS'!$A$2:$D$800,4,FALSE))))</f>
        <v>2753.56</v>
      </c>
      <c r="H2869" s="43"/>
      <c r="I2869" s="44">
        <f t="shared" si="89"/>
        <v>0</v>
      </c>
    </row>
    <row r="2870" spans="1:9" x14ac:dyDescent="0.2">
      <c r="A2870" s="53" t="str">
        <f t="shared" si="88"/>
        <v>EZETAMECHA INOXIDABLE</v>
      </c>
      <c r="B2870" s="41" t="str">
        <f>'[1]87-20-0'!B2854</f>
        <v>MI3E</v>
      </c>
      <c r="C2870" s="41" t="str">
        <f>VLOOKUP(B2870,'[1]87-20-0'!$B$2:$G$10000, 3,0)</f>
        <v>MECHA INOXIDAB  3,00</v>
      </c>
      <c r="D2870" s="41" t="str">
        <f>VLOOKUP(B2870,'[1]87-20-0'!$B$2:$G$10000, 4,0)</f>
        <v>EZETA</v>
      </c>
      <c r="E2870" s="41" t="str">
        <f>VLOOKUP(B2870,'[1]87-20-0'!$B$2:$G$10000, 5,0)</f>
        <v>MECHA INOXIDABLE</v>
      </c>
      <c r="F2870" s="42">
        <f>VLOOKUP(B2870,'[1]87-20-0'!$B$2:$G$10000, 6,0)</f>
        <v>2815.09</v>
      </c>
      <c r="G2870" s="52">
        <f>F2870*(1-$B$15)*(1-(IF(ISERROR(VLOOKUP(A2870,'[2]BASE OFERTAS'!$A$2:$D$800,4,FALSE)),"0 ",VLOOKUP(A2870,'[2]BASE OFERTAS'!$A$2:$D$800,4,FALSE))))</f>
        <v>2815.09</v>
      </c>
      <c r="H2870" s="43"/>
      <c r="I2870" s="44">
        <f t="shared" si="89"/>
        <v>0</v>
      </c>
    </row>
    <row r="2871" spans="1:9" x14ac:dyDescent="0.2">
      <c r="A2871" s="53" t="str">
        <f t="shared" si="88"/>
        <v>EZETAMECHA INOXIDABLE</v>
      </c>
      <c r="B2871" s="41" t="str">
        <f>'[1]87-20-0'!B2855</f>
        <v>MI325E</v>
      </c>
      <c r="C2871" s="41" t="str">
        <f>VLOOKUP(B2871,'[1]87-20-0'!$B$2:$G$10000, 3,0)</f>
        <v>MECHA INOXIDAB  3,25</v>
      </c>
      <c r="D2871" s="41" t="str">
        <f>VLOOKUP(B2871,'[1]87-20-0'!$B$2:$G$10000, 4,0)</f>
        <v>EZETA</v>
      </c>
      <c r="E2871" s="41" t="str">
        <f>VLOOKUP(B2871,'[1]87-20-0'!$B$2:$G$10000, 5,0)</f>
        <v>MECHA INOXIDABLE</v>
      </c>
      <c r="F2871" s="42">
        <f>VLOOKUP(B2871,'[1]87-20-0'!$B$2:$G$10000, 6,0)</f>
        <v>3075.01</v>
      </c>
      <c r="G2871" s="52">
        <f>F2871*(1-$B$15)*(1-(IF(ISERROR(VLOOKUP(A2871,'[2]BASE OFERTAS'!$A$2:$D$800,4,FALSE)),"0 ",VLOOKUP(A2871,'[2]BASE OFERTAS'!$A$2:$D$800,4,FALSE))))</f>
        <v>3075.01</v>
      </c>
      <c r="H2871" s="43"/>
      <c r="I2871" s="44">
        <f t="shared" si="89"/>
        <v>0</v>
      </c>
    </row>
    <row r="2872" spans="1:9" x14ac:dyDescent="0.2">
      <c r="A2872" s="53" t="str">
        <f t="shared" si="88"/>
        <v>EZETAMECHA INOXIDABLE</v>
      </c>
      <c r="B2872" s="41" t="str">
        <f>'[1]87-20-0'!B2856</f>
        <v>MI350E</v>
      </c>
      <c r="C2872" s="41" t="str">
        <f>VLOOKUP(B2872,'[1]87-20-0'!$B$2:$G$10000, 3,0)</f>
        <v>MECHA INOXIDAB  3,50</v>
      </c>
      <c r="D2872" s="41" t="str">
        <f>VLOOKUP(B2872,'[1]87-20-0'!$B$2:$G$10000, 4,0)</f>
        <v>EZETA</v>
      </c>
      <c r="E2872" s="41" t="str">
        <f>VLOOKUP(B2872,'[1]87-20-0'!$B$2:$G$10000, 5,0)</f>
        <v>MECHA INOXIDABLE</v>
      </c>
      <c r="F2872" s="42">
        <f>VLOOKUP(B2872,'[1]87-20-0'!$B$2:$G$10000, 6,0)</f>
        <v>3075.01</v>
      </c>
      <c r="G2872" s="52">
        <f>F2872*(1-$B$15)*(1-(IF(ISERROR(VLOOKUP(A2872,'[2]BASE OFERTAS'!$A$2:$D$800,4,FALSE)),"0 ",VLOOKUP(A2872,'[2]BASE OFERTAS'!$A$2:$D$800,4,FALSE))))</f>
        <v>3075.01</v>
      </c>
      <c r="H2872" s="43"/>
      <c r="I2872" s="44">
        <f t="shared" si="89"/>
        <v>0</v>
      </c>
    </row>
    <row r="2873" spans="1:9" x14ac:dyDescent="0.2">
      <c r="A2873" s="53" t="str">
        <f t="shared" si="88"/>
        <v>EZETAMECHA INOXIDABLE</v>
      </c>
      <c r="B2873" s="41" t="str">
        <f>'[1]87-20-0'!B2857</f>
        <v>MI375E</v>
      </c>
      <c r="C2873" s="41" t="str">
        <f>VLOOKUP(B2873,'[1]87-20-0'!$B$2:$G$10000, 3,0)</f>
        <v>MECHA INOXIDAB  3,75</v>
      </c>
      <c r="D2873" s="41" t="str">
        <f>VLOOKUP(B2873,'[1]87-20-0'!$B$2:$G$10000, 4,0)</f>
        <v>EZETA</v>
      </c>
      <c r="E2873" s="41" t="str">
        <f>VLOOKUP(B2873,'[1]87-20-0'!$B$2:$G$10000, 5,0)</f>
        <v>MECHA INOXIDABLE</v>
      </c>
      <c r="F2873" s="42">
        <f>VLOOKUP(B2873,'[1]87-20-0'!$B$2:$G$10000, 6,0)</f>
        <v>3177.15</v>
      </c>
      <c r="G2873" s="52">
        <f>F2873*(1-$B$15)*(1-(IF(ISERROR(VLOOKUP(A2873,'[2]BASE OFERTAS'!$A$2:$D$800,4,FALSE)),"0 ",VLOOKUP(A2873,'[2]BASE OFERTAS'!$A$2:$D$800,4,FALSE))))</f>
        <v>3177.15</v>
      </c>
      <c r="H2873" s="43"/>
      <c r="I2873" s="44">
        <f t="shared" si="89"/>
        <v>0</v>
      </c>
    </row>
    <row r="2874" spans="1:9" x14ac:dyDescent="0.2">
      <c r="A2874" s="53" t="str">
        <f t="shared" si="88"/>
        <v>EZETAMECHA INOXIDABLE</v>
      </c>
      <c r="B2874" s="41" t="str">
        <f>'[1]87-20-0'!B2858</f>
        <v>MI4E</v>
      </c>
      <c r="C2874" s="41" t="str">
        <f>VLOOKUP(B2874,'[1]87-20-0'!$B$2:$G$10000, 3,0)</f>
        <v>MECHA INOXIDAB  4,00</v>
      </c>
      <c r="D2874" s="41" t="str">
        <f>VLOOKUP(B2874,'[1]87-20-0'!$B$2:$G$10000, 4,0)</f>
        <v>EZETA</v>
      </c>
      <c r="E2874" s="41" t="str">
        <f>VLOOKUP(B2874,'[1]87-20-0'!$B$2:$G$10000, 5,0)</f>
        <v>MECHA INOXIDABLE</v>
      </c>
      <c r="F2874" s="42">
        <f>VLOOKUP(B2874,'[1]87-20-0'!$B$2:$G$10000, 6,0)</f>
        <v>3264.84</v>
      </c>
      <c r="G2874" s="52">
        <f>F2874*(1-$B$15)*(1-(IF(ISERROR(VLOOKUP(A2874,'[2]BASE OFERTAS'!$A$2:$D$800,4,FALSE)),"0 ",VLOOKUP(A2874,'[2]BASE OFERTAS'!$A$2:$D$800,4,FALSE))))</f>
        <v>3264.84</v>
      </c>
      <c r="H2874" s="43"/>
      <c r="I2874" s="44">
        <f t="shared" si="89"/>
        <v>0</v>
      </c>
    </row>
    <row r="2875" spans="1:9" x14ac:dyDescent="0.2">
      <c r="A2875" s="53" t="str">
        <f t="shared" si="88"/>
        <v>EZETAMECHA INOXIDABLE</v>
      </c>
      <c r="B2875" s="41" t="str">
        <f>'[1]87-20-0'!B2859</f>
        <v>MI425E</v>
      </c>
      <c r="C2875" s="41" t="str">
        <f>VLOOKUP(B2875,'[1]87-20-0'!$B$2:$G$10000, 3,0)</f>
        <v>MECHA INOXIDAB  4,25</v>
      </c>
      <c r="D2875" s="41" t="str">
        <f>VLOOKUP(B2875,'[1]87-20-0'!$B$2:$G$10000, 4,0)</f>
        <v>EZETA</v>
      </c>
      <c r="E2875" s="41" t="str">
        <f>VLOOKUP(B2875,'[1]87-20-0'!$B$2:$G$10000, 5,0)</f>
        <v>MECHA INOXIDABLE</v>
      </c>
      <c r="F2875" s="42">
        <f>VLOOKUP(B2875,'[1]87-20-0'!$B$2:$G$10000, 6,0)</f>
        <v>3537.83</v>
      </c>
      <c r="G2875" s="52">
        <f>F2875*(1-$B$15)*(1-(IF(ISERROR(VLOOKUP(A2875,'[2]BASE OFERTAS'!$A$2:$D$800,4,FALSE)),"0 ",VLOOKUP(A2875,'[2]BASE OFERTAS'!$A$2:$D$800,4,FALSE))))</f>
        <v>3537.83</v>
      </c>
      <c r="H2875" s="43"/>
      <c r="I2875" s="44">
        <f t="shared" si="89"/>
        <v>0</v>
      </c>
    </row>
    <row r="2876" spans="1:9" x14ac:dyDescent="0.2">
      <c r="A2876" s="53" t="str">
        <f t="shared" si="88"/>
        <v>EZETAMECHA INOXIDABLE</v>
      </c>
      <c r="B2876" s="41" t="str">
        <f>'[1]87-20-0'!B2860</f>
        <v>MI475E</v>
      </c>
      <c r="C2876" s="41" t="str">
        <f>VLOOKUP(B2876,'[1]87-20-0'!$B$2:$G$10000, 3,0)</f>
        <v>MECHA INOXIDAB  4,75</v>
      </c>
      <c r="D2876" s="41" t="str">
        <f>VLOOKUP(B2876,'[1]87-20-0'!$B$2:$G$10000, 4,0)</f>
        <v>EZETA</v>
      </c>
      <c r="E2876" s="41" t="str">
        <f>VLOOKUP(B2876,'[1]87-20-0'!$B$2:$G$10000, 5,0)</f>
        <v>MECHA INOXIDABLE</v>
      </c>
      <c r="F2876" s="42">
        <f>VLOOKUP(B2876,'[1]87-20-0'!$B$2:$G$10000, 6,0)</f>
        <v>4246.32</v>
      </c>
      <c r="G2876" s="52">
        <f>F2876*(1-$B$15)*(1-(IF(ISERROR(VLOOKUP(A2876,'[2]BASE OFERTAS'!$A$2:$D$800,4,FALSE)),"0 ",VLOOKUP(A2876,'[2]BASE OFERTAS'!$A$2:$D$800,4,FALSE))))</f>
        <v>4246.32</v>
      </c>
      <c r="H2876" s="43"/>
      <c r="I2876" s="44">
        <f t="shared" si="89"/>
        <v>0</v>
      </c>
    </row>
    <row r="2877" spans="1:9" x14ac:dyDescent="0.2">
      <c r="A2877" s="53" t="str">
        <f t="shared" si="88"/>
        <v>EZETAMECHA INOXIDABLE</v>
      </c>
      <c r="B2877" s="41" t="str">
        <f>'[1]87-20-0'!B2861</f>
        <v>MI5E</v>
      </c>
      <c r="C2877" s="41" t="str">
        <f>VLOOKUP(B2877,'[1]87-20-0'!$B$2:$G$10000, 3,0)</f>
        <v>MECHA INOXIDAB  5,00</v>
      </c>
      <c r="D2877" s="41" t="str">
        <f>VLOOKUP(B2877,'[1]87-20-0'!$B$2:$G$10000, 4,0)</f>
        <v>EZETA</v>
      </c>
      <c r="E2877" s="41" t="str">
        <f>VLOOKUP(B2877,'[1]87-20-0'!$B$2:$G$10000, 5,0)</f>
        <v>MECHA INOXIDABLE</v>
      </c>
      <c r="F2877" s="42">
        <f>VLOOKUP(B2877,'[1]87-20-0'!$B$2:$G$10000, 6,0)</f>
        <v>4246.32</v>
      </c>
      <c r="G2877" s="52">
        <f>F2877*(1-$B$15)*(1-(IF(ISERROR(VLOOKUP(A2877,'[2]BASE OFERTAS'!$A$2:$D$800,4,FALSE)),"0 ",VLOOKUP(A2877,'[2]BASE OFERTAS'!$A$2:$D$800,4,FALSE))))</f>
        <v>4246.32</v>
      </c>
      <c r="H2877" s="43"/>
      <c r="I2877" s="44">
        <f t="shared" si="89"/>
        <v>0</v>
      </c>
    </row>
    <row r="2878" spans="1:9" x14ac:dyDescent="0.2">
      <c r="A2878" s="53" t="str">
        <f t="shared" si="88"/>
        <v>EZETAMECHA INOXIDABLE</v>
      </c>
      <c r="B2878" s="41" t="str">
        <f>'[1]87-20-0'!B2862</f>
        <v>MI525E</v>
      </c>
      <c r="C2878" s="41" t="str">
        <f>VLOOKUP(B2878,'[1]87-20-0'!$B$2:$G$10000, 3,0)</f>
        <v>MECHA INOXIDAB  5,25</v>
      </c>
      <c r="D2878" s="41" t="str">
        <f>VLOOKUP(B2878,'[1]87-20-0'!$B$2:$G$10000, 4,0)</f>
        <v>EZETA</v>
      </c>
      <c r="E2878" s="41" t="str">
        <f>VLOOKUP(B2878,'[1]87-20-0'!$B$2:$G$10000, 5,0)</f>
        <v>MECHA INOXIDABLE</v>
      </c>
      <c r="F2878" s="42">
        <f>VLOOKUP(B2878,'[1]87-20-0'!$B$2:$G$10000, 6,0)</f>
        <v>4466.7</v>
      </c>
      <c r="G2878" s="52">
        <f>F2878*(1-$B$15)*(1-(IF(ISERROR(VLOOKUP(A2878,'[2]BASE OFERTAS'!$A$2:$D$800,4,FALSE)),"0 ",VLOOKUP(A2878,'[2]BASE OFERTAS'!$A$2:$D$800,4,FALSE))))</f>
        <v>4466.7</v>
      </c>
      <c r="H2878" s="43"/>
      <c r="I2878" s="44">
        <f t="shared" si="89"/>
        <v>0</v>
      </c>
    </row>
    <row r="2879" spans="1:9" x14ac:dyDescent="0.2">
      <c r="A2879" s="53" t="str">
        <f t="shared" si="88"/>
        <v>EZETAMECHA INOXIDABLE</v>
      </c>
      <c r="B2879" s="41" t="str">
        <f>'[1]87-20-0'!B2863</f>
        <v>MI550E</v>
      </c>
      <c r="C2879" s="41" t="str">
        <f>VLOOKUP(B2879,'[1]87-20-0'!$B$2:$G$10000, 3,0)</f>
        <v>MECHA INOXIDAB  5,50</v>
      </c>
      <c r="D2879" s="41" t="str">
        <f>VLOOKUP(B2879,'[1]87-20-0'!$B$2:$G$10000, 4,0)</f>
        <v>EZETA</v>
      </c>
      <c r="E2879" s="41" t="str">
        <f>VLOOKUP(B2879,'[1]87-20-0'!$B$2:$G$10000, 5,0)</f>
        <v>MECHA INOXIDABLE</v>
      </c>
      <c r="F2879" s="42">
        <f>VLOOKUP(B2879,'[1]87-20-0'!$B$2:$G$10000, 6,0)</f>
        <v>4686.29</v>
      </c>
      <c r="G2879" s="52">
        <f>F2879*(1-$B$15)*(1-(IF(ISERROR(VLOOKUP(A2879,'[2]BASE OFERTAS'!$A$2:$D$800,4,FALSE)),"0 ",VLOOKUP(A2879,'[2]BASE OFERTAS'!$A$2:$D$800,4,FALSE))))</f>
        <v>4686.29</v>
      </c>
      <c r="H2879" s="43"/>
      <c r="I2879" s="44">
        <f t="shared" si="89"/>
        <v>0</v>
      </c>
    </row>
    <row r="2880" spans="1:9" x14ac:dyDescent="0.2">
      <c r="A2880" s="53" t="str">
        <f t="shared" si="88"/>
        <v>EZETAMECHA INOXIDABLE</v>
      </c>
      <c r="B2880" s="41" t="str">
        <f>'[1]87-20-0'!B2864</f>
        <v>MI6E</v>
      </c>
      <c r="C2880" s="41" t="str">
        <f>VLOOKUP(B2880,'[1]87-20-0'!$B$2:$G$10000, 3,0)</f>
        <v>MECHA INOXIDAB  6,00</v>
      </c>
      <c r="D2880" s="41" t="str">
        <f>VLOOKUP(B2880,'[1]87-20-0'!$B$2:$G$10000, 4,0)</f>
        <v>EZETA</v>
      </c>
      <c r="E2880" s="41" t="str">
        <f>VLOOKUP(B2880,'[1]87-20-0'!$B$2:$G$10000, 5,0)</f>
        <v>MECHA INOXIDABLE</v>
      </c>
      <c r="F2880" s="42">
        <f>VLOOKUP(B2880,'[1]87-20-0'!$B$2:$G$10000, 6,0)</f>
        <v>4891.87</v>
      </c>
      <c r="G2880" s="52">
        <f>F2880*(1-$B$15)*(1-(IF(ISERROR(VLOOKUP(A2880,'[2]BASE OFERTAS'!$A$2:$D$800,4,FALSE)),"0 ",VLOOKUP(A2880,'[2]BASE OFERTAS'!$A$2:$D$800,4,FALSE))))</f>
        <v>4891.87</v>
      </c>
      <c r="H2880" s="43"/>
      <c r="I2880" s="44">
        <f t="shared" si="89"/>
        <v>0</v>
      </c>
    </row>
    <row r="2881" spans="1:9" x14ac:dyDescent="0.2">
      <c r="A2881" s="53" t="str">
        <f t="shared" si="88"/>
        <v>EZETAMECHA INOXIDABLE</v>
      </c>
      <c r="B2881" s="41" t="str">
        <f>'[1]87-20-0'!B2865</f>
        <v>MI625E</v>
      </c>
      <c r="C2881" s="41" t="str">
        <f>VLOOKUP(B2881,'[1]87-20-0'!$B$2:$G$10000, 3,0)</f>
        <v>MECHA INOXIDAB  6,25</v>
      </c>
      <c r="D2881" s="41" t="str">
        <f>VLOOKUP(B2881,'[1]87-20-0'!$B$2:$G$10000, 4,0)</f>
        <v>EZETA</v>
      </c>
      <c r="E2881" s="41" t="str">
        <f>VLOOKUP(B2881,'[1]87-20-0'!$B$2:$G$10000, 5,0)</f>
        <v>MECHA INOXIDABLE</v>
      </c>
      <c r="F2881" s="42">
        <f>VLOOKUP(B2881,'[1]87-20-0'!$B$2:$G$10000, 6,0)</f>
        <v>5859.38</v>
      </c>
      <c r="G2881" s="52">
        <f>F2881*(1-$B$15)*(1-(IF(ISERROR(VLOOKUP(A2881,'[2]BASE OFERTAS'!$A$2:$D$800,4,FALSE)),"0 ",VLOOKUP(A2881,'[2]BASE OFERTAS'!$A$2:$D$800,4,FALSE))))</f>
        <v>5859.38</v>
      </c>
      <c r="H2881" s="43"/>
      <c r="I2881" s="44">
        <f t="shared" si="89"/>
        <v>0</v>
      </c>
    </row>
    <row r="2882" spans="1:9" x14ac:dyDescent="0.2">
      <c r="A2882" s="53" t="str">
        <f t="shared" si="88"/>
        <v>EZETAMECHA INOXIDABLE</v>
      </c>
      <c r="B2882" s="41" t="str">
        <f>'[1]87-20-0'!B2866</f>
        <v>MI650E</v>
      </c>
      <c r="C2882" s="41" t="str">
        <f>VLOOKUP(B2882,'[1]87-20-0'!$B$2:$G$10000, 3,0)</f>
        <v>MECHA INOXIDAB  6,50</v>
      </c>
      <c r="D2882" s="41" t="str">
        <f>VLOOKUP(B2882,'[1]87-20-0'!$B$2:$G$10000, 4,0)</f>
        <v>EZETA</v>
      </c>
      <c r="E2882" s="41" t="str">
        <f>VLOOKUP(B2882,'[1]87-20-0'!$B$2:$G$10000, 5,0)</f>
        <v>MECHA INOXIDABLE</v>
      </c>
      <c r="F2882" s="42">
        <f>VLOOKUP(B2882,'[1]87-20-0'!$B$2:$G$10000, 6,0)</f>
        <v>5859.38</v>
      </c>
      <c r="G2882" s="52">
        <f>F2882*(1-$B$15)*(1-(IF(ISERROR(VLOOKUP(A2882,'[2]BASE OFERTAS'!$A$2:$D$800,4,FALSE)),"0 ",VLOOKUP(A2882,'[2]BASE OFERTAS'!$A$2:$D$800,4,FALSE))))</f>
        <v>5859.38</v>
      </c>
      <c r="H2882" s="43"/>
      <c r="I2882" s="44">
        <f t="shared" si="89"/>
        <v>0</v>
      </c>
    </row>
    <row r="2883" spans="1:9" x14ac:dyDescent="0.2">
      <c r="A2883" s="53" t="str">
        <f t="shared" si="88"/>
        <v>EZETAMECHA INOXIDABLE</v>
      </c>
      <c r="B2883" s="41" t="str">
        <f>'[1]87-20-0'!B2867</f>
        <v>MI675E</v>
      </c>
      <c r="C2883" s="41" t="str">
        <f>VLOOKUP(B2883,'[1]87-20-0'!$B$2:$G$10000, 3,0)</f>
        <v>MECHA INOXIDAB  6,75</v>
      </c>
      <c r="D2883" s="41" t="str">
        <f>VLOOKUP(B2883,'[1]87-20-0'!$B$2:$G$10000, 4,0)</f>
        <v>EZETA</v>
      </c>
      <c r="E2883" s="41" t="str">
        <f>VLOOKUP(B2883,'[1]87-20-0'!$B$2:$G$10000, 5,0)</f>
        <v>MECHA INOXIDABLE</v>
      </c>
      <c r="F2883" s="42">
        <f>VLOOKUP(B2883,'[1]87-20-0'!$B$2:$G$10000, 6,0)</f>
        <v>6223.28</v>
      </c>
      <c r="G2883" s="52">
        <f>F2883*(1-$B$15)*(1-(IF(ISERROR(VLOOKUP(A2883,'[2]BASE OFERTAS'!$A$2:$D$800,4,FALSE)),"0 ",VLOOKUP(A2883,'[2]BASE OFERTAS'!$A$2:$D$800,4,FALSE))))</f>
        <v>6223.28</v>
      </c>
      <c r="H2883" s="43"/>
      <c r="I2883" s="44">
        <f t="shared" si="89"/>
        <v>0</v>
      </c>
    </row>
    <row r="2884" spans="1:9" x14ac:dyDescent="0.2">
      <c r="A2884" s="53" t="str">
        <f t="shared" si="88"/>
        <v>EZETAMECHA INOXIDABLE</v>
      </c>
      <c r="B2884" s="41" t="str">
        <f>'[1]87-20-0'!B2868</f>
        <v>MI7E</v>
      </c>
      <c r="C2884" s="41" t="str">
        <f>VLOOKUP(B2884,'[1]87-20-0'!$B$2:$G$10000, 3,0)</f>
        <v>MECHA INOXIDAB  7,00</v>
      </c>
      <c r="D2884" s="41" t="str">
        <f>VLOOKUP(B2884,'[1]87-20-0'!$B$2:$G$10000, 4,0)</f>
        <v>EZETA</v>
      </c>
      <c r="E2884" s="41" t="str">
        <f>VLOOKUP(B2884,'[1]87-20-0'!$B$2:$G$10000, 5,0)</f>
        <v>MECHA INOXIDABLE</v>
      </c>
      <c r="F2884" s="42">
        <f>VLOOKUP(B2884,'[1]87-20-0'!$B$2:$G$10000, 6,0)</f>
        <v>6223.28</v>
      </c>
      <c r="G2884" s="52">
        <f>F2884*(1-$B$15)*(1-(IF(ISERROR(VLOOKUP(A2884,'[2]BASE OFERTAS'!$A$2:$D$800,4,FALSE)),"0 ",VLOOKUP(A2884,'[2]BASE OFERTAS'!$A$2:$D$800,4,FALSE))))</f>
        <v>6223.28</v>
      </c>
      <c r="H2884" s="43"/>
      <c r="I2884" s="44">
        <f t="shared" si="89"/>
        <v>0</v>
      </c>
    </row>
    <row r="2885" spans="1:9" x14ac:dyDescent="0.2">
      <c r="A2885" s="53" t="str">
        <f t="shared" si="88"/>
        <v>EZETAMECHA INOXIDABLE</v>
      </c>
      <c r="B2885" s="41" t="str">
        <f>'[1]87-20-0'!B2869</f>
        <v>MI8E</v>
      </c>
      <c r="C2885" s="41" t="str">
        <f>VLOOKUP(B2885,'[1]87-20-0'!$B$2:$G$10000, 3,0)</f>
        <v>MECHA INOXIDAB  8,00</v>
      </c>
      <c r="D2885" s="41" t="str">
        <f>VLOOKUP(B2885,'[1]87-20-0'!$B$2:$G$10000, 4,0)</f>
        <v>EZETA</v>
      </c>
      <c r="E2885" s="41" t="str">
        <f>VLOOKUP(B2885,'[1]87-20-0'!$B$2:$G$10000, 5,0)</f>
        <v>MECHA INOXIDABLE</v>
      </c>
      <c r="F2885" s="42">
        <f>VLOOKUP(B2885,'[1]87-20-0'!$B$2:$G$10000, 6,0)</f>
        <v>7527.02</v>
      </c>
      <c r="G2885" s="52">
        <f>F2885*(1-$B$15)*(1-(IF(ISERROR(VLOOKUP(A2885,'[2]BASE OFERTAS'!$A$2:$D$800,4,FALSE)),"0 ",VLOOKUP(A2885,'[2]BASE OFERTAS'!$A$2:$D$800,4,FALSE))))</f>
        <v>7527.02</v>
      </c>
      <c r="H2885" s="43"/>
      <c r="I2885" s="44">
        <f t="shared" si="89"/>
        <v>0</v>
      </c>
    </row>
    <row r="2886" spans="1:9" x14ac:dyDescent="0.2">
      <c r="A2886" s="53" t="str">
        <f t="shared" si="88"/>
        <v>EZETAMECHA INOXIDABLE</v>
      </c>
      <c r="B2886" s="41" t="str">
        <f>'[1]87-20-0'!B2870</f>
        <v>MI825E</v>
      </c>
      <c r="C2886" s="41" t="str">
        <f>VLOOKUP(B2886,'[1]87-20-0'!$B$2:$G$10000, 3,0)</f>
        <v>MECHA INOXIDAB  8,25</v>
      </c>
      <c r="D2886" s="41" t="str">
        <f>VLOOKUP(B2886,'[1]87-20-0'!$B$2:$G$10000, 4,0)</f>
        <v>EZETA</v>
      </c>
      <c r="E2886" s="41" t="str">
        <f>VLOOKUP(B2886,'[1]87-20-0'!$B$2:$G$10000, 5,0)</f>
        <v>MECHA INOXIDABLE</v>
      </c>
      <c r="F2886" s="42">
        <f>VLOOKUP(B2886,'[1]87-20-0'!$B$2:$G$10000, 6,0)</f>
        <v>7741.59</v>
      </c>
      <c r="G2886" s="52">
        <f>F2886*(1-$B$15)*(1-(IF(ISERROR(VLOOKUP(A2886,'[2]BASE OFERTAS'!$A$2:$D$800,4,FALSE)),"0 ",VLOOKUP(A2886,'[2]BASE OFERTAS'!$A$2:$D$800,4,FALSE))))</f>
        <v>7741.59</v>
      </c>
      <c r="H2886" s="43"/>
      <c r="I2886" s="44">
        <f t="shared" si="89"/>
        <v>0</v>
      </c>
    </row>
    <row r="2887" spans="1:9" x14ac:dyDescent="0.2">
      <c r="A2887" s="53" t="str">
        <f t="shared" si="88"/>
        <v>EZETAMECHA INOXIDABLE</v>
      </c>
      <c r="B2887" s="41" t="str">
        <f>'[1]87-20-0'!B2871</f>
        <v>MI9E</v>
      </c>
      <c r="C2887" s="41" t="str">
        <f>VLOOKUP(B2887,'[1]87-20-0'!$B$2:$G$10000, 3,0)</f>
        <v>MECHA INOXIDAB  9,00</v>
      </c>
      <c r="D2887" s="41" t="str">
        <f>VLOOKUP(B2887,'[1]87-20-0'!$B$2:$G$10000, 4,0)</f>
        <v>EZETA</v>
      </c>
      <c r="E2887" s="41" t="str">
        <f>VLOOKUP(B2887,'[1]87-20-0'!$B$2:$G$10000, 5,0)</f>
        <v>MECHA INOXIDABLE</v>
      </c>
      <c r="F2887" s="42">
        <f>VLOOKUP(B2887,'[1]87-20-0'!$B$2:$G$10000, 6,0)</f>
        <v>8988.7800000000007</v>
      </c>
      <c r="G2887" s="52">
        <f>F2887*(1-$B$15)*(1-(IF(ISERROR(VLOOKUP(A2887,'[2]BASE OFERTAS'!$A$2:$D$800,4,FALSE)),"0 ",VLOOKUP(A2887,'[2]BASE OFERTAS'!$A$2:$D$800,4,FALSE))))</f>
        <v>8988.7800000000007</v>
      </c>
      <c r="H2887" s="43"/>
      <c r="I2887" s="44">
        <f t="shared" si="89"/>
        <v>0</v>
      </c>
    </row>
    <row r="2888" spans="1:9" x14ac:dyDescent="0.2">
      <c r="A2888" s="53" t="str">
        <f t="shared" si="88"/>
        <v>EZETAMECHA INOXIDABLE</v>
      </c>
      <c r="B2888" s="41" t="str">
        <f>'[1]87-20-0'!B2872</f>
        <v>MI10E</v>
      </c>
      <c r="C2888" s="41" t="str">
        <f>VLOOKUP(B2888,'[1]87-20-0'!$B$2:$G$10000, 3,0)</f>
        <v>MECHA INOXIDAB 10,00</v>
      </c>
      <c r="D2888" s="41" t="str">
        <f>VLOOKUP(B2888,'[1]87-20-0'!$B$2:$G$10000, 4,0)</f>
        <v>EZETA</v>
      </c>
      <c r="E2888" s="41" t="str">
        <f>VLOOKUP(B2888,'[1]87-20-0'!$B$2:$G$10000, 5,0)</f>
        <v>MECHA INOXIDABLE</v>
      </c>
      <c r="F2888" s="42">
        <f>VLOOKUP(B2888,'[1]87-20-0'!$B$2:$G$10000, 6,0)</f>
        <v>12441.67</v>
      </c>
      <c r="G2888" s="52">
        <f>F2888*(1-$B$15)*(1-(IF(ISERROR(VLOOKUP(A2888,'[2]BASE OFERTAS'!$A$2:$D$800,4,FALSE)),"0 ",VLOOKUP(A2888,'[2]BASE OFERTAS'!$A$2:$D$800,4,FALSE))))</f>
        <v>12441.67</v>
      </c>
      <c r="H2888" s="43"/>
      <c r="I2888" s="44">
        <f t="shared" si="89"/>
        <v>0</v>
      </c>
    </row>
    <row r="2889" spans="1:9" x14ac:dyDescent="0.2">
      <c r="A2889" s="53" t="str">
        <f t="shared" si="88"/>
        <v>EZETAMECHA INOXIDABLE</v>
      </c>
      <c r="B2889" s="41" t="str">
        <f>'[1]87-20-0'!B2873</f>
        <v>MI12E</v>
      </c>
      <c r="C2889" s="41" t="str">
        <f>VLOOKUP(B2889,'[1]87-20-0'!$B$2:$G$10000, 3,0)</f>
        <v>MECHA INOXIDAB 12,00</v>
      </c>
      <c r="D2889" s="41" t="str">
        <f>VLOOKUP(B2889,'[1]87-20-0'!$B$2:$G$10000, 4,0)</f>
        <v>EZETA</v>
      </c>
      <c r="E2889" s="41" t="str">
        <f>VLOOKUP(B2889,'[1]87-20-0'!$B$2:$G$10000, 5,0)</f>
        <v>MECHA INOXIDABLE</v>
      </c>
      <c r="F2889" s="42">
        <f>VLOOKUP(B2889,'[1]87-20-0'!$B$2:$G$10000, 6,0)</f>
        <v>18253.32</v>
      </c>
      <c r="G2889" s="52">
        <f>F2889*(1-$B$15)*(1-(IF(ISERROR(VLOOKUP(A2889,'[2]BASE OFERTAS'!$A$2:$D$800,4,FALSE)),"0 ",VLOOKUP(A2889,'[2]BASE OFERTAS'!$A$2:$D$800,4,FALSE))))</f>
        <v>18253.32</v>
      </c>
      <c r="H2889" s="43"/>
      <c r="I2889" s="44">
        <f t="shared" si="89"/>
        <v>0</v>
      </c>
    </row>
    <row r="2890" spans="1:9" x14ac:dyDescent="0.2">
      <c r="A2890" s="53" t="str">
        <f t="shared" si="88"/>
        <v>EZETAMECHA P/BRONCE</v>
      </c>
      <c r="B2890" s="41" t="str">
        <f>'[1]87-20-0'!B2874</f>
        <v>MB250E</v>
      </c>
      <c r="C2890" s="41" t="str">
        <f>VLOOKUP(B2890,'[1]87-20-0'!$B$2:$G$10000, 3,0)</f>
        <v>MECHA P/BRONCE  2,50</v>
      </c>
      <c r="D2890" s="41" t="str">
        <f>VLOOKUP(B2890,'[1]87-20-0'!$B$2:$G$10000, 4,0)</f>
        <v>EZETA</v>
      </c>
      <c r="E2890" s="41" t="str">
        <f>VLOOKUP(B2890,'[1]87-20-0'!$B$2:$G$10000, 5,0)</f>
        <v>MECHA P/BRONCE</v>
      </c>
      <c r="F2890" s="42">
        <f>VLOOKUP(B2890,'[1]87-20-0'!$B$2:$G$10000, 6,0)</f>
        <v>2736.77</v>
      </c>
      <c r="G2890" s="52">
        <f>F2890*(1-$B$15)*(1-(IF(ISERROR(VLOOKUP(A2890,'[2]BASE OFERTAS'!$A$2:$D$800,4,FALSE)),"0 ",VLOOKUP(A2890,'[2]BASE OFERTAS'!$A$2:$D$800,4,FALSE))))</f>
        <v>2736.77</v>
      </c>
      <c r="H2890" s="43"/>
      <c r="I2890" s="44">
        <f t="shared" si="89"/>
        <v>0</v>
      </c>
    </row>
    <row r="2891" spans="1:9" x14ac:dyDescent="0.2">
      <c r="A2891" s="53" t="str">
        <f t="shared" si="88"/>
        <v>EZETAMECHA P/BRONCE</v>
      </c>
      <c r="B2891" s="41" t="str">
        <f>'[1]87-20-0'!B2875</f>
        <v>MB260E</v>
      </c>
      <c r="C2891" s="41" t="str">
        <f>VLOOKUP(B2891,'[1]87-20-0'!$B$2:$G$10000, 3,0)</f>
        <v>MECHA P/BRONCE  2,60</v>
      </c>
      <c r="D2891" s="41" t="str">
        <f>VLOOKUP(B2891,'[1]87-20-0'!$B$2:$G$10000, 4,0)</f>
        <v>EZETA</v>
      </c>
      <c r="E2891" s="41" t="str">
        <f>VLOOKUP(B2891,'[1]87-20-0'!$B$2:$G$10000, 5,0)</f>
        <v>MECHA P/BRONCE</v>
      </c>
      <c r="F2891" s="42">
        <f>VLOOKUP(B2891,'[1]87-20-0'!$B$2:$G$10000, 6,0)</f>
        <v>3222.78</v>
      </c>
      <c r="G2891" s="52">
        <f>F2891*(1-$B$15)*(1-(IF(ISERROR(VLOOKUP(A2891,'[2]BASE OFERTAS'!$A$2:$D$800,4,FALSE)),"0 ",VLOOKUP(A2891,'[2]BASE OFERTAS'!$A$2:$D$800,4,FALSE))))</f>
        <v>3222.78</v>
      </c>
      <c r="H2891" s="43"/>
      <c r="I2891" s="44">
        <f t="shared" si="89"/>
        <v>0</v>
      </c>
    </row>
    <row r="2892" spans="1:9" x14ac:dyDescent="0.2">
      <c r="A2892" s="53" t="str">
        <f t="shared" si="88"/>
        <v>EZETAMECHA P/BRONCE</v>
      </c>
      <c r="B2892" s="41" t="str">
        <f>'[1]87-20-0'!B2876</f>
        <v>MB325E</v>
      </c>
      <c r="C2892" s="41" t="str">
        <f>VLOOKUP(B2892,'[1]87-20-0'!$B$2:$G$10000, 3,0)</f>
        <v>MECHA P/BRONCE  3,25</v>
      </c>
      <c r="D2892" s="41" t="str">
        <f>VLOOKUP(B2892,'[1]87-20-0'!$B$2:$G$10000, 4,0)</f>
        <v>EZETA</v>
      </c>
      <c r="E2892" s="41" t="str">
        <f>VLOOKUP(B2892,'[1]87-20-0'!$B$2:$G$10000, 5,0)</f>
        <v>MECHA P/BRONCE</v>
      </c>
      <c r="F2892" s="42">
        <f>VLOOKUP(B2892,'[1]87-20-0'!$B$2:$G$10000, 6,0)</f>
        <v>3123.23</v>
      </c>
      <c r="G2892" s="52">
        <f>F2892*(1-$B$15)*(1-(IF(ISERROR(VLOOKUP(A2892,'[2]BASE OFERTAS'!$A$2:$D$800,4,FALSE)),"0 ",VLOOKUP(A2892,'[2]BASE OFERTAS'!$A$2:$D$800,4,FALSE))))</f>
        <v>3123.23</v>
      </c>
      <c r="H2892" s="43"/>
      <c r="I2892" s="44">
        <f t="shared" si="89"/>
        <v>0</v>
      </c>
    </row>
    <row r="2893" spans="1:9" x14ac:dyDescent="0.2">
      <c r="A2893" s="53" t="str">
        <f t="shared" si="88"/>
        <v>EZETAMECHA P/BRONCE</v>
      </c>
      <c r="B2893" s="41" t="str">
        <f>'[1]87-20-0'!B2877</f>
        <v>MB350E</v>
      </c>
      <c r="C2893" s="41" t="str">
        <f>VLOOKUP(B2893,'[1]87-20-0'!$B$2:$G$10000, 3,0)</f>
        <v>MECHA P/BRONCE  3,50</v>
      </c>
      <c r="D2893" s="41" t="str">
        <f>VLOOKUP(B2893,'[1]87-20-0'!$B$2:$G$10000, 4,0)</f>
        <v>EZETA</v>
      </c>
      <c r="E2893" s="41" t="str">
        <f>VLOOKUP(B2893,'[1]87-20-0'!$B$2:$G$10000, 5,0)</f>
        <v>MECHA P/BRONCE</v>
      </c>
      <c r="F2893" s="42">
        <f>VLOOKUP(B2893,'[1]87-20-0'!$B$2:$G$10000, 6,0)</f>
        <v>3123.23</v>
      </c>
      <c r="G2893" s="52">
        <f>F2893*(1-$B$15)*(1-(IF(ISERROR(VLOOKUP(A2893,'[2]BASE OFERTAS'!$A$2:$D$800,4,FALSE)),"0 ",VLOOKUP(A2893,'[2]BASE OFERTAS'!$A$2:$D$800,4,FALSE))))</f>
        <v>3123.23</v>
      </c>
      <c r="H2893" s="43"/>
      <c r="I2893" s="44">
        <f t="shared" si="89"/>
        <v>0</v>
      </c>
    </row>
    <row r="2894" spans="1:9" x14ac:dyDescent="0.2">
      <c r="A2894" s="53" t="str">
        <f t="shared" si="88"/>
        <v>EZETAMECHA P/BRONCE</v>
      </c>
      <c r="B2894" s="41" t="str">
        <f>'[1]87-20-0'!B2878</f>
        <v>MB4E</v>
      </c>
      <c r="C2894" s="41" t="str">
        <f>VLOOKUP(B2894,'[1]87-20-0'!$B$2:$G$10000, 3,0)</f>
        <v>MECHA P/BRONCE  4,00</v>
      </c>
      <c r="D2894" s="41" t="str">
        <f>VLOOKUP(B2894,'[1]87-20-0'!$B$2:$G$10000, 4,0)</f>
        <v>EZETA</v>
      </c>
      <c r="E2894" s="41" t="str">
        <f>VLOOKUP(B2894,'[1]87-20-0'!$B$2:$G$10000, 5,0)</f>
        <v>MECHA P/BRONCE</v>
      </c>
      <c r="F2894" s="42">
        <f>VLOOKUP(B2894,'[1]87-20-0'!$B$2:$G$10000, 6,0)</f>
        <v>3350.05</v>
      </c>
      <c r="G2894" s="52">
        <f>F2894*(1-$B$15)*(1-(IF(ISERROR(VLOOKUP(A2894,'[2]BASE OFERTAS'!$A$2:$D$800,4,FALSE)),"0 ",VLOOKUP(A2894,'[2]BASE OFERTAS'!$A$2:$D$800,4,FALSE))))</f>
        <v>3350.05</v>
      </c>
      <c r="H2894" s="43"/>
      <c r="I2894" s="44">
        <f t="shared" si="89"/>
        <v>0</v>
      </c>
    </row>
    <row r="2895" spans="1:9" x14ac:dyDescent="0.2">
      <c r="A2895" s="53" t="str">
        <f t="shared" si="88"/>
        <v>EZETAMECHA P/BRONCE</v>
      </c>
      <c r="B2895" s="41" t="str">
        <f>'[1]87-20-0'!B2879</f>
        <v>MB425E</v>
      </c>
      <c r="C2895" s="41" t="str">
        <f>VLOOKUP(B2895,'[1]87-20-0'!$B$2:$G$10000, 3,0)</f>
        <v>MECHA P/BRONCE  4,25</v>
      </c>
      <c r="D2895" s="41" t="str">
        <f>VLOOKUP(B2895,'[1]87-20-0'!$B$2:$G$10000, 4,0)</f>
        <v>EZETA</v>
      </c>
      <c r="E2895" s="41" t="str">
        <f>VLOOKUP(B2895,'[1]87-20-0'!$B$2:$G$10000, 5,0)</f>
        <v>MECHA P/BRONCE</v>
      </c>
      <c r="F2895" s="42">
        <f>VLOOKUP(B2895,'[1]87-20-0'!$B$2:$G$10000, 6,0)</f>
        <v>3642.26</v>
      </c>
      <c r="G2895" s="52">
        <f>F2895*(1-$B$15)*(1-(IF(ISERROR(VLOOKUP(A2895,'[2]BASE OFERTAS'!$A$2:$D$800,4,FALSE)),"0 ",VLOOKUP(A2895,'[2]BASE OFERTAS'!$A$2:$D$800,4,FALSE))))</f>
        <v>3642.26</v>
      </c>
      <c r="H2895" s="43"/>
      <c r="I2895" s="44">
        <f t="shared" si="89"/>
        <v>0</v>
      </c>
    </row>
    <row r="2896" spans="1:9" x14ac:dyDescent="0.2">
      <c r="A2896" s="53" t="str">
        <f t="shared" si="88"/>
        <v>EZETAMECHA P/BRONCE</v>
      </c>
      <c r="B2896" s="41" t="str">
        <f>'[1]87-20-0'!B2880</f>
        <v>MB5E</v>
      </c>
      <c r="C2896" s="41" t="str">
        <f>VLOOKUP(B2896,'[1]87-20-0'!$B$2:$G$10000, 3,0)</f>
        <v>MECHA P/BRONCE  5,00</v>
      </c>
      <c r="D2896" s="41" t="str">
        <f>VLOOKUP(B2896,'[1]87-20-0'!$B$2:$G$10000, 4,0)</f>
        <v>EZETA</v>
      </c>
      <c r="E2896" s="41" t="str">
        <f>VLOOKUP(B2896,'[1]87-20-0'!$B$2:$G$10000, 5,0)</f>
        <v>MECHA P/BRONCE</v>
      </c>
      <c r="F2896" s="42">
        <f>VLOOKUP(B2896,'[1]87-20-0'!$B$2:$G$10000, 6,0)</f>
        <v>4482.99</v>
      </c>
      <c r="G2896" s="52">
        <f>F2896*(1-$B$15)*(1-(IF(ISERROR(VLOOKUP(A2896,'[2]BASE OFERTAS'!$A$2:$D$800,4,FALSE)),"0 ",VLOOKUP(A2896,'[2]BASE OFERTAS'!$A$2:$D$800,4,FALSE))))</f>
        <v>4482.99</v>
      </c>
      <c r="H2896" s="43"/>
      <c r="I2896" s="44">
        <f t="shared" si="89"/>
        <v>0</v>
      </c>
    </row>
    <row r="2897" spans="1:9" x14ac:dyDescent="0.2">
      <c r="A2897" s="53" t="str">
        <f t="shared" si="88"/>
        <v>EZETAMECHA P/BRONCE</v>
      </c>
      <c r="B2897" s="41" t="str">
        <f>'[1]87-20-0'!B2881</f>
        <v>MB525E</v>
      </c>
      <c r="C2897" s="41" t="str">
        <f>VLOOKUP(B2897,'[1]87-20-0'!$B$2:$G$10000, 3,0)</f>
        <v>MECHA P/BRONCE  5,25</v>
      </c>
      <c r="D2897" s="41" t="str">
        <f>VLOOKUP(B2897,'[1]87-20-0'!$B$2:$G$10000, 4,0)</f>
        <v>EZETA</v>
      </c>
      <c r="E2897" s="41" t="str">
        <f>VLOOKUP(B2897,'[1]87-20-0'!$B$2:$G$10000, 5,0)</f>
        <v>MECHA P/BRONCE</v>
      </c>
      <c r="F2897" s="42">
        <f>VLOOKUP(B2897,'[1]87-20-0'!$B$2:$G$10000, 6,0)</f>
        <v>5263.26</v>
      </c>
      <c r="G2897" s="52">
        <f>F2897*(1-$B$15)*(1-(IF(ISERROR(VLOOKUP(A2897,'[2]BASE OFERTAS'!$A$2:$D$800,4,FALSE)),"0 ",VLOOKUP(A2897,'[2]BASE OFERTAS'!$A$2:$D$800,4,FALSE))))</f>
        <v>5263.26</v>
      </c>
      <c r="H2897" s="43"/>
      <c r="I2897" s="44">
        <f t="shared" si="89"/>
        <v>0</v>
      </c>
    </row>
    <row r="2898" spans="1:9" x14ac:dyDescent="0.2">
      <c r="A2898" s="53" t="str">
        <f t="shared" si="88"/>
        <v>EZETAMECHA P/BRONCE</v>
      </c>
      <c r="B2898" s="41" t="str">
        <f>'[1]87-20-0'!B2882</f>
        <v>MB850E</v>
      </c>
      <c r="C2898" s="41" t="str">
        <f>VLOOKUP(B2898,'[1]87-20-0'!$B$2:$G$10000, 3,0)</f>
        <v>MECHA P/BRONCE  8,50</v>
      </c>
      <c r="D2898" s="41" t="str">
        <f>VLOOKUP(B2898,'[1]87-20-0'!$B$2:$G$10000, 4,0)</f>
        <v>EZETA</v>
      </c>
      <c r="E2898" s="41" t="str">
        <f>VLOOKUP(B2898,'[1]87-20-0'!$B$2:$G$10000, 5,0)</f>
        <v>MECHA P/BRONCE</v>
      </c>
      <c r="F2898" s="42">
        <f>VLOOKUP(B2898,'[1]87-20-0'!$B$2:$G$10000, 6,0)</f>
        <v>11582.7</v>
      </c>
      <c r="G2898" s="52">
        <f>F2898*(1-$B$15)*(1-(IF(ISERROR(VLOOKUP(A2898,'[2]BASE OFERTAS'!$A$2:$D$800,4,FALSE)),"0 ",VLOOKUP(A2898,'[2]BASE OFERTAS'!$A$2:$D$800,4,FALSE))))</f>
        <v>11582.7</v>
      </c>
      <c r="H2898" s="43"/>
      <c r="I2898" s="44">
        <f t="shared" si="89"/>
        <v>0</v>
      </c>
    </row>
    <row r="2899" spans="1:9" x14ac:dyDescent="0.2">
      <c r="A2899" s="53" t="str">
        <f t="shared" ref="A2899:A2962" si="90">D2899&amp;E2899</f>
        <v>EZETAMECHA P/BRONCE</v>
      </c>
      <c r="B2899" s="41" t="str">
        <f>'[1]87-20-0'!B2883</f>
        <v>MB10E</v>
      </c>
      <c r="C2899" s="41" t="str">
        <f>VLOOKUP(B2899,'[1]87-20-0'!$B$2:$G$10000, 3,0)</f>
        <v>MECHA P/BRONCE 10,00</v>
      </c>
      <c r="D2899" s="41" t="str">
        <f>VLOOKUP(B2899,'[1]87-20-0'!$B$2:$G$10000, 4,0)</f>
        <v>EZETA</v>
      </c>
      <c r="E2899" s="41" t="str">
        <f>VLOOKUP(B2899,'[1]87-20-0'!$B$2:$G$10000, 5,0)</f>
        <v>MECHA P/BRONCE</v>
      </c>
      <c r="F2899" s="42">
        <f>VLOOKUP(B2899,'[1]87-20-0'!$B$2:$G$10000, 6,0)</f>
        <v>17353.32</v>
      </c>
      <c r="G2899" s="52">
        <f>F2899*(1-$B$15)*(1-(IF(ISERROR(VLOOKUP(A2899,'[2]BASE OFERTAS'!$A$2:$D$800,4,FALSE)),"0 ",VLOOKUP(A2899,'[2]BASE OFERTAS'!$A$2:$D$800,4,FALSE))))</f>
        <v>17353.32</v>
      </c>
      <c r="H2899" s="43"/>
      <c r="I2899" s="44">
        <f t="shared" ref="I2899:I2962" si="91">H2899*G2899</f>
        <v>0</v>
      </c>
    </row>
    <row r="2900" spans="1:9" x14ac:dyDescent="0.2">
      <c r="A2900" s="53" t="str">
        <f t="shared" si="90"/>
        <v>EZETAMECHA P/BRONCE</v>
      </c>
      <c r="B2900" s="41" t="str">
        <f>'[1]87-20-0'!B2884</f>
        <v>MB1250E</v>
      </c>
      <c r="C2900" s="41" t="str">
        <f>VLOOKUP(B2900,'[1]87-20-0'!$B$2:$G$10000, 3,0)</f>
        <v>MECHA P/BRONCE 12,50</v>
      </c>
      <c r="D2900" s="41" t="str">
        <f>VLOOKUP(B2900,'[1]87-20-0'!$B$2:$G$10000, 4,0)</f>
        <v>EZETA</v>
      </c>
      <c r="E2900" s="41" t="str">
        <f>VLOOKUP(B2900,'[1]87-20-0'!$B$2:$G$10000, 5,0)</f>
        <v>MECHA P/BRONCE</v>
      </c>
      <c r="F2900" s="42">
        <f>VLOOKUP(B2900,'[1]87-20-0'!$B$2:$G$10000, 6,0)</f>
        <v>27892.89</v>
      </c>
      <c r="G2900" s="52">
        <f>F2900*(1-$B$15)*(1-(IF(ISERROR(VLOOKUP(A2900,'[2]BASE OFERTAS'!$A$2:$D$800,4,FALSE)),"0 ",VLOOKUP(A2900,'[2]BASE OFERTAS'!$A$2:$D$800,4,FALSE))))</f>
        <v>27892.89</v>
      </c>
      <c r="H2900" s="43"/>
      <c r="I2900" s="44">
        <f t="shared" si="91"/>
        <v>0</v>
      </c>
    </row>
    <row r="2901" spans="1:9" x14ac:dyDescent="0.2">
      <c r="A2901" s="53" t="str">
        <f t="shared" si="90"/>
        <v>EZETAMECHA SERIE LARGA</v>
      </c>
      <c r="B2901" s="41" t="str">
        <f>'[1]87-20-0'!B2885</f>
        <v>MSL1E</v>
      </c>
      <c r="C2901" s="41" t="str">
        <f>VLOOKUP(B2901,'[1]87-20-0'!$B$2:$G$10000, 3,0)</f>
        <v>MECHA S/LARGA   1,00</v>
      </c>
      <c r="D2901" s="41" t="str">
        <f>VLOOKUP(B2901,'[1]87-20-0'!$B$2:$G$10000, 4,0)</f>
        <v>EZETA</v>
      </c>
      <c r="E2901" s="41" t="str">
        <f>VLOOKUP(B2901,'[1]87-20-0'!$B$2:$G$10000, 5,0)</f>
        <v>MECHA SERIE LARGA</v>
      </c>
      <c r="F2901" s="42">
        <f>VLOOKUP(B2901,'[1]87-20-0'!$B$2:$G$10000, 6,0)</f>
        <v>3728.82</v>
      </c>
      <c r="G2901" s="52">
        <f>F2901*(1-$B$15)*(1-(IF(ISERROR(VLOOKUP(A2901,'[2]BASE OFERTAS'!$A$2:$D$800,4,FALSE)),"0 ",VLOOKUP(A2901,'[2]BASE OFERTAS'!$A$2:$D$800,4,FALSE))))</f>
        <v>3728.82</v>
      </c>
      <c r="H2901" s="43"/>
      <c r="I2901" s="44">
        <f t="shared" si="91"/>
        <v>0</v>
      </c>
    </row>
    <row r="2902" spans="1:9" x14ac:dyDescent="0.2">
      <c r="A2902" s="53" t="str">
        <f t="shared" si="90"/>
        <v>EZETAMECHA SERIE LARGA</v>
      </c>
      <c r="B2902" s="41" t="str">
        <f>'[1]87-20-0'!B2886</f>
        <v>MSL125E</v>
      </c>
      <c r="C2902" s="41" t="str">
        <f>VLOOKUP(B2902,'[1]87-20-0'!$B$2:$G$10000, 3,0)</f>
        <v>MECHA S/LARGA   1,25</v>
      </c>
      <c r="D2902" s="41" t="str">
        <f>VLOOKUP(B2902,'[1]87-20-0'!$B$2:$G$10000, 4,0)</f>
        <v>EZETA</v>
      </c>
      <c r="E2902" s="41" t="str">
        <f>VLOOKUP(B2902,'[1]87-20-0'!$B$2:$G$10000, 5,0)</f>
        <v>MECHA SERIE LARGA</v>
      </c>
      <c r="F2902" s="42">
        <f>VLOOKUP(B2902,'[1]87-20-0'!$B$2:$G$10000, 6,0)</f>
        <v>3608.99</v>
      </c>
      <c r="G2902" s="52">
        <f>F2902*(1-$B$15)*(1-(IF(ISERROR(VLOOKUP(A2902,'[2]BASE OFERTAS'!$A$2:$D$800,4,FALSE)),"0 ",VLOOKUP(A2902,'[2]BASE OFERTAS'!$A$2:$D$800,4,FALSE))))</f>
        <v>3608.99</v>
      </c>
      <c r="H2902" s="43"/>
      <c r="I2902" s="44">
        <f t="shared" si="91"/>
        <v>0</v>
      </c>
    </row>
    <row r="2903" spans="1:9" x14ac:dyDescent="0.2">
      <c r="A2903" s="53" t="str">
        <f t="shared" si="90"/>
        <v>EZETAMECHA SERIE LARGA</v>
      </c>
      <c r="B2903" s="41" t="str">
        <f>'[1]87-20-0'!B2887</f>
        <v>MSL150E</v>
      </c>
      <c r="C2903" s="41" t="str">
        <f>VLOOKUP(B2903,'[1]87-20-0'!$B$2:$G$10000, 3,0)</f>
        <v>MECHA S/LARGA   1,50</v>
      </c>
      <c r="D2903" s="41" t="str">
        <f>VLOOKUP(B2903,'[1]87-20-0'!$B$2:$G$10000, 4,0)</f>
        <v>EZETA</v>
      </c>
      <c r="E2903" s="41" t="str">
        <f>VLOOKUP(B2903,'[1]87-20-0'!$B$2:$G$10000, 5,0)</f>
        <v>MECHA SERIE LARGA</v>
      </c>
      <c r="F2903" s="42">
        <f>VLOOKUP(B2903,'[1]87-20-0'!$B$2:$G$10000, 6,0)</f>
        <v>3404.31</v>
      </c>
      <c r="G2903" s="52">
        <f>F2903*(1-$B$15)*(1-(IF(ISERROR(VLOOKUP(A2903,'[2]BASE OFERTAS'!$A$2:$D$800,4,FALSE)),"0 ",VLOOKUP(A2903,'[2]BASE OFERTAS'!$A$2:$D$800,4,FALSE))))</f>
        <v>3404.31</v>
      </c>
      <c r="H2903" s="43"/>
      <c r="I2903" s="44">
        <f t="shared" si="91"/>
        <v>0</v>
      </c>
    </row>
    <row r="2904" spans="1:9" x14ac:dyDescent="0.2">
      <c r="A2904" s="53" t="str">
        <f t="shared" si="90"/>
        <v>EZETAMECHA SERIE LARGA</v>
      </c>
      <c r="B2904" s="41" t="str">
        <f>'[1]87-20-0'!B2888</f>
        <v>MSL2E</v>
      </c>
      <c r="C2904" s="41" t="str">
        <f>VLOOKUP(B2904,'[1]87-20-0'!$B$2:$G$10000, 3,0)</f>
        <v>MECHA S/LARGA   2,00</v>
      </c>
      <c r="D2904" s="41" t="str">
        <f>VLOOKUP(B2904,'[1]87-20-0'!$B$2:$G$10000, 4,0)</f>
        <v>EZETA</v>
      </c>
      <c r="E2904" s="41" t="str">
        <f>VLOOKUP(B2904,'[1]87-20-0'!$B$2:$G$10000, 5,0)</f>
        <v>MECHA SERIE LARGA</v>
      </c>
      <c r="F2904" s="42">
        <f>VLOOKUP(B2904,'[1]87-20-0'!$B$2:$G$10000, 6,0)</f>
        <v>3210.52</v>
      </c>
      <c r="G2904" s="52">
        <f>F2904*(1-$B$15)*(1-(IF(ISERROR(VLOOKUP(A2904,'[2]BASE OFERTAS'!$A$2:$D$800,4,FALSE)),"0 ",VLOOKUP(A2904,'[2]BASE OFERTAS'!$A$2:$D$800,4,FALSE))))</f>
        <v>3210.52</v>
      </c>
      <c r="H2904" s="43"/>
      <c r="I2904" s="44">
        <f t="shared" si="91"/>
        <v>0</v>
      </c>
    </row>
    <row r="2905" spans="1:9" x14ac:dyDescent="0.2">
      <c r="A2905" s="53" t="str">
        <f t="shared" si="90"/>
        <v>EZETAMECHA SERIE LARGA</v>
      </c>
      <c r="B2905" s="41" t="str">
        <f>'[1]87-20-0'!B2889</f>
        <v>MSL225E</v>
      </c>
      <c r="C2905" s="41" t="str">
        <f>VLOOKUP(B2905,'[1]87-20-0'!$B$2:$G$10000, 3,0)</f>
        <v>MECHA S/LARGA   2,25</v>
      </c>
      <c r="D2905" s="41" t="str">
        <f>VLOOKUP(B2905,'[1]87-20-0'!$B$2:$G$10000, 4,0)</f>
        <v>EZETA</v>
      </c>
      <c r="E2905" s="41" t="str">
        <f>VLOOKUP(B2905,'[1]87-20-0'!$B$2:$G$10000, 5,0)</f>
        <v>MECHA SERIE LARGA</v>
      </c>
      <c r="F2905" s="42">
        <f>VLOOKUP(B2905,'[1]87-20-0'!$B$2:$G$10000, 6,0)</f>
        <v>3323.33</v>
      </c>
      <c r="G2905" s="52">
        <f>F2905*(1-$B$15)*(1-(IF(ISERROR(VLOOKUP(A2905,'[2]BASE OFERTAS'!$A$2:$D$800,4,FALSE)),"0 ",VLOOKUP(A2905,'[2]BASE OFERTAS'!$A$2:$D$800,4,FALSE))))</f>
        <v>3323.33</v>
      </c>
      <c r="H2905" s="43"/>
      <c r="I2905" s="44">
        <f t="shared" si="91"/>
        <v>0</v>
      </c>
    </row>
    <row r="2906" spans="1:9" x14ac:dyDescent="0.2">
      <c r="A2906" s="53" t="str">
        <f t="shared" si="90"/>
        <v>EZETAMECHA SERIE LARGA</v>
      </c>
      <c r="B2906" s="41" t="str">
        <f>'[1]87-20-0'!B2890</f>
        <v>MSL250E</v>
      </c>
      <c r="C2906" s="41" t="str">
        <f>VLOOKUP(B2906,'[1]87-20-0'!$B$2:$G$10000, 3,0)</f>
        <v>MECHA S/LARGA   2,50</v>
      </c>
      <c r="D2906" s="41" t="str">
        <f>VLOOKUP(B2906,'[1]87-20-0'!$B$2:$G$10000, 4,0)</f>
        <v>EZETA</v>
      </c>
      <c r="E2906" s="41" t="str">
        <f>VLOOKUP(B2906,'[1]87-20-0'!$B$2:$G$10000, 5,0)</f>
        <v>MECHA SERIE LARGA</v>
      </c>
      <c r="F2906" s="42">
        <f>VLOOKUP(B2906,'[1]87-20-0'!$B$2:$G$10000, 6,0)</f>
        <v>3377.08</v>
      </c>
      <c r="G2906" s="52">
        <f>F2906*(1-$B$15)*(1-(IF(ISERROR(VLOOKUP(A2906,'[2]BASE OFERTAS'!$A$2:$D$800,4,FALSE)),"0 ",VLOOKUP(A2906,'[2]BASE OFERTAS'!$A$2:$D$800,4,FALSE))))</f>
        <v>3377.08</v>
      </c>
      <c r="H2906" s="43"/>
      <c r="I2906" s="44">
        <f t="shared" si="91"/>
        <v>0</v>
      </c>
    </row>
    <row r="2907" spans="1:9" x14ac:dyDescent="0.2">
      <c r="A2907" s="53" t="str">
        <f t="shared" si="90"/>
        <v>EZETAMECHA SERIE LARGA</v>
      </c>
      <c r="B2907" s="41" t="str">
        <f>'[1]87-20-0'!B2891</f>
        <v>MSL275E</v>
      </c>
      <c r="C2907" s="41" t="str">
        <f>VLOOKUP(B2907,'[1]87-20-0'!$B$2:$G$10000, 3,0)</f>
        <v>MECHA S/LARGA   2,75</v>
      </c>
      <c r="D2907" s="41" t="str">
        <f>VLOOKUP(B2907,'[1]87-20-0'!$B$2:$G$10000, 4,0)</f>
        <v>EZETA</v>
      </c>
      <c r="E2907" s="41" t="str">
        <f>VLOOKUP(B2907,'[1]87-20-0'!$B$2:$G$10000, 5,0)</f>
        <v>MECHA SERIE LARGA</v>
      </c>
      <c r="F2907" s="42">
        <f>VLOOKUP(B2907,'[1]87-20-0'!$B$2:$G$10000, 6,0)</f>
        <v>3608.99</v>
      </c>
      <c r="G2907" s="52">
        <f>F2907*(1-$B$15)*(1-(IF(ISERROR(VLOOKUP(A2907,'[2]BASE OFERTAS'!$A$2:$D$800,4,FALSE)),"0 ",VLOOKUP(A2907,'[2]BASE OFERTAS'!$A$2:$D$800,4,FALSE))))</f>
        <v>3608.99</v>
      </c>
      <c r="H2907" s="43"/>
      <c r="I2907" s="44">
        <f t="shared" si="91"/>
        <v>0</v>
      </c>
    </row>
    <row r="2908" spans="1:9" x14ac:dyDescent="0.2">
      <c r="A2908" s="53" t="str">
        <f t="shared" si="90"/>
        <v>EZETAMECHA SERIE LARGA</v>
      </c>
      <c r="B2908" s="41" t="str">
        <f>'[1]87-20-0'!B2892</f>
        <v>MSL3E</v>
      </c>
      <c r="C2908" s="41" t="str">
        <f>VLOOKUP(B2908,'[1]87-20-0'!$B$2:$G$10000, 3,0)</f>
        <v>MECHA S/LARGA   3,00</v>
      </c>
      <c r="D2908" s="41" t="str">
        <f>VLOOKUP(B2908,'[1]87-20-0'!$B$2:$G$10000, 4,0)</f>
        <v>EZETA</v>
      </c>
      <c r="E2908" s="41" t="str">
        <f>VLOOKUP(B2908,'[1]87-20-0'!$B$2:$G$10000, 5,0)</f>
        <v>MECHA SERIE LARGA</v>
      </c>
      <c r="F2908" s="42">
        <f>VLOOKUP(B2908,'[1]87-20-0'!$B$2:$G$10000, 6,0)</f>
        <v>3732.27</v>
      </c>
      <c r="G2908" s="52">
        <f>F2908*(1-$B$15)*(1-(IF(ISERROR(VLOOKUP(A2908,'[2]BASE OFERTAS'!$A$2:$D$800,4,FALSE)),"0 ",VLOOKUP(A2908,'[2]BASE OFERTAS'!$A$2:$D$800,4,FALSE))))</f>
        <v>3732.27</v>
      </c>
      <c r="H2908" s="43"/>
      <c r="I2908" s="44">
        <f t="shared" si="91"/>
        <v>0</v>
      </c>
    </row>
    <row r="2909" spans="1:9" x14ac:dyDescent="0.2">
      <c r="A2909" s="53" t="str">
        <f t="shared" si="90"/>
        <v>EZETAMECHA SERIE LARGA</v>
      </c>
      <c r="B2909" s="41" t="str">
        <f>'[1]87-20-0'!B2893</f>
        <v>MSL325E</v>
      </c>
      <c r="C2909" s="41" t="str">
        <f>VLOOKUP(B2909,'[1]87-20-0'!$B$2:$G$10000, 3,0)</f>
        <v>MECHA S/LARGA   3,25</v>
      </c>
      <c r="D2909" s="41" t="str">
        <f>VLOOKUP(B2909,'[1]87-20-0'!$B$2:$G$10000, 4,0)</f>
        <v>EZETA</v>
      </c>
      <c r="E2909" s="41" t="str">
        <f>VLOOKUP(B2909,'[1]87-20-0'!$B$2:$G$10000, 5,0)</f>
        <v>MECHA SERIE LARGA</v>
      </c>
      <c r="F2909" s="42">
        <f>VLOOKUP(B2909,'[1]87-20-0'!$B$2:$G$10000, 6,0)</f>
        <v>4127.49</v>
      </c>
      <c r="G2909" s="52">
        <f>F2909*(1-$B$15)*(1-(IF(ISERROR(VLOOKUP(A2909,'[2]BASE OFERTAS'!$A$2:$D$800,4,FALSE)),"0 ",VLOOKUP(A2909,'[2]BASE OFERTAS'!$A$2:$D$800,4,FALSE))))</f>
        <v>4127.49</v>
      </c>
      <c r="H2909" s="43"/>
      <c r="I2909" s="44">
        <f t="shared" si="91"/>
        <v>0</v>
      </c>
    </row>
    <row r="2910" spans="1:9" x14ac:dyDescent="0.2">
      <c r="A2910" s="53" t="str">
        <f t="shared" si="90"/>
        <v>EZETAMECHA SERIE LARGA</v>
      </c>
      <c r="B2910" s="41" t="str">
        <f>'[1]87-20-0'!B2894</f>
        <v>MSL350E</v>
      </c>
      <c r="C2910" s="41" t="str">
        <f>VLOOKUP(B2910,'[1]87-20-0'!$B$2:$G$10000, 3,0)</f>
        <v>MECHA S/LARGA   3,50</v>
      </c>
      <c r="D2910" s="41" t="str">
        <f>VLOOKUP(B2910,'[1]87-20-0'!$B$2:$G$10000, 4,0)</f>
        <v>EZETA</v>
      </c>
      <c r="E2910" s="41" t="str">
        <f>VLOOKUP(B2910,'[1]87-20-0'!$B$2:$G$10000, 5,0)</f>
        <v>MECHA SERIE LARGA</v>
      </c>
      <c r="F2910" s="42">
        <f>VLOOKUP(B2910,'[1]87-20-0'!$B$2:$G$10000, 6,0)</f>
        <v>4316.29</v>
      </c>
      <c r="G2910" s="52">
        <f>F2910*(1-$B$15)*(1-(IF(ISERROR(VLOOKUP(A2910,'[2]BASE OFERTAS'!$A$2:$D$800,4,FALSE)),"0 ",VLOOKUP(A2910,'[2]BASE OFERTAS'!$A$2:$D$800,4,FALSE))))</f>
        <v>4316.29</v>
      </c>
      <c r="H2910" s="43"/>
      <c r="I2910" s="44">
        <f t="shared" si="91"/>
        <v>0</v>
      </c>
    </row>
    <row r="2911" spans="1:9" x14ac:dyDescent="0.2">
      <c r="A2911" s="53" t="str">
        <f t="shared" si="90"/>
        <v>EZETAMECHA SERIE LARGA</v>
      </c>
      <c r="B2911" s="41" t="str">
        <f>'[1]87-20-0'!B2895</f>
        <v>MSL375E</v>
      </c>
      <c r="C2911" s="41" t="str">
        <f>VLOOKUP(B2911,'[1]87-20-0'!$B$2:$G$10000, 3,0)</f>
        <v>MECHA S/LARGA   3,75</v>
      </c>
      <c r="D2911" s="41" t="str">
        <f>VLOOKUP(B2911,'[1]87-20-0'!$B$2:$G$10000, 4,0)</f>
        <v>EZETA</v>
      </c>
      <c r="E2911" s="41" t="str">
        <f>VLOOKUP(B2911,'[1]87-20-0'!$B$2:$G$10000, 5,0)</f>
        <v>MECHA SERIE LARGA</v>
      </c>
      <c r="F2911" s="42">
        <f>VLOOKUP(B2911,'[1]87-20-0'!$B$2:$G$10000, 6,0)</f>
        <v>4669.74</v>
      </c>
      <c r="G2911" s="52">
        <f>F2911*(1-$B$15)*(1-(IF(ISERROR(VLOOKUP(A2911,'[2]BASE OFERTAS'!$A$2:$D$800,4,FALSE)),"0 ",VLOOKUP(A2911,'[2]BASE OFERTAS'!$A$2:$D$800,4,FALSE))))</f>
        <v>4669.74</v>
      </c>
      <c r="H2911" s="43"/>
      <c r="I2911" s="44">
        <f t="shared" si="91"/>
        <v>0</v>
      </c>
    </row>
    <row r="2912" spans="1:9" x14ac:dyDescent="0.2">
      <c r="A2912" s="53" t="str">
        <f t="shared" si="90"/>
        <v>EZETAMECHA SERIE LARGA</v>
      </c>
      <c r="B2912" s="41" t="str">
        <f>'[1]87-20-0'!B2896</f>
        <v>MSL4E</v>
      </c>
      <c r="C2912" s="41" t="str">
        <f>VLOOKUP(B2912,'[1]87-20-0'!$B$2:$G$10000, 3,0)</f>
        <v>MECHA S/LARGA   4,00</v>
      </c>
      <c r="D2912" s="41" t="str">
        <f>VLOOKUP(B2912,'[1]87-20-0'!$B$2:$G$10000, 4,0)</f>
        <v>EZETA</v>
      </c>
      <c r="E2912" s="41" t="str">
        <f>VLOOKUP(B2912,'[1]87-20-0'!$B$2:$G$10000, 5,0)</f>
        <v>MECHA SERIE LARGA</v>
      </c>
      <c r="F2912" s="42">
        <f>VLOOKUP(B2912,'[1]87-20-0'!$B$2:$G$10000, 6,0)</f>
        <v>4850.0600000000004</v>
      </c>
      <c r="G2912" s="52">
        <f>F2912*(1-$B$15)*(1-(IF(ISERROR(VLOOKUP(A2912,'[2]BASE OFERTAS'!$A$2:$D$800,4,FALSE)),"0 ",VLOOKUP(A2912,'[2]BASE OFERTAS'!$A$2:$D$800,4,FALSE))))</f>
        <v>4850.0600000000004</v>
      </c>
      <c r="H2912" s="43"/>
      <c r="I2912" s="44">
        <f t="shared" si="91"/>
        <v>0</v>
      </c>
    </row>
    <row r="2913" spans="1:9" x14ac:dyDescent="0.2">
      <c r="A2913" s="53" t="str">
        <f t="shared" si="90"/>
        <v>EZETAMECHA SERIE LARGA</v>
      </c>
      <c r="B2913" s="41" t="str">
        <f>'[1]87-20-0'!B2897</f>
        <v>MSL425E</v>
      </c>
      <c r="C2913" s="41" t="str">
        <f>VLOOKUP(B2913,'[1]87-20-0'!$B$2:$G$10000, 3,0)</f>
        <v>MECHA S/LARGA   4,25</v>
      </c>
      <c r="D2913" s="41" t="str">
        <f>VLOOKUP(B2913,'[1]87-20-0'!$B$2:$G$10000, 4,0)</f>
        <v>EZETA</v>
      </c>
      <c r="E2913" s="41" t="str">
        <f>VLOOKUP(B2913,'[1]87-20-0'!$B$2:$G$10000, 5,0)</f>
        <v>MECHA SERIE LARGA</v>
      </c>
      <c r="F2913" s="42">
        <f>VLOOKUP(B2913,'[1]87-20-0'!$B$2:$G$10000, 6,0)</f>
        <v>5243.69</v>
      </c>
      <c r="G2913" s="52">
        <f>F2913*(1-$B$15)*(1-(IF(ISERROR(VLOOKUP(A2913,'[2]BASE OFERTAS'!$A$2:$D$800,4,FALSE)),"0 ",VLOOKUP(A2913,'[2]BASE OFERTAS'!$A$2:$D$800,4,FALSE))))</f>
        <v>5243.69</v>
      </c>
      <c r="H2913" s="43"/>
      <c r="I2913" s="44">
        <f t="shared" si="91"/>
        <v>0</v>
      </c>
    </row>
    <row r="2914" spans="1:9" x14ac:dyDescent="0.2">
      <c r="A2914" s="53" t="str">
        <f t="shared" si="90"/>
        <v>EZETAMECHA SERIE LARGA</v>
      </c>
      <c r="B2914" s="41" t="str">
        <f>'[1]87-20-0'!B2898</f>
        <v>MSL450E</v>
      </c>
      <c r="C2914" s="41" t="str">
        <f>VLOOKUP(B2914,'[1]87-20-0'!$B$2:$G$10000, 3,0)</f>
        <v>MECHA S/LARGA   4,50</v>
      </c>
      <c r="D2914" s="41" t="str">
        <f>VLOOKUP(B2914,'[1]87-20-0'!$B$2:$G$10000, 4,0)</f>
        <v>EZETA</v>
      </c>
      <c r="E2914" s="41" t="str">
        <f>VLOOKUP(B2914,'[1]87-20-0'!$B$2:$G$10000, 5,0)</f>
        <v>MECHA SERIE LARGA</v>
      </c>
      <c r="F2914" s="42">
        <f>VLOOKUP(B2914,'[1]87-20-0'!$B$2:$G$10000, 6,0)</f>
        <v>5439.81</v>
      </c>
      <c r="G2914" s="52">
        <f>F2914*(1-$B$15)*(1-(IF(ISERROR(VLOOKUP(A2914,'[2]BASE OFERTAS'!$A$2:$D$800,4,FALSE)),"0 ",VLOOKUP(A2914,'[2]BASE OFERTAS'!$A$2:$D$800,4,FALSE))))</f>
        <v>5439.81</v>
      </c>
      <c r="H2914" s="43"/>
      <c r="I2914" s="44">
        <f t="shared" si="91"/>
        <v>0</v>
      </c>
    </row>
    <row r="2915" spans="1:9" x14ac:dyDescent="0.2">
      <c r="A2915" s="53" t="str">
        <f t="shared" si="90"/>
        <v>EZETAMECHA SERIE LARGA</v>
      </c>
      <c r="B2915" s="41" t="str">
        <f>'[1]87-20-0'!B2899</f>
        <v>MSL475E</v>
      </c>
      <c r="C2915" s="41" t="str">
        <f>VLOOKUP(B2915,'[1]87-20-0'!$B$2:$G$10000, 3,0)</f>
        <v>MECHA S/LARGA   4,75</v>
      </c>
      <c r="D2915" s="41" t="str">
        <f>VLOOKUP(B2915,'[1]87-20-0'!$B$2:$G$10000, 4,0)</f>
        <v>EZETA</v>
      </c>
      <c r="E2915" s="41" t="str">
        <f>VLOOKUP(B2915,'[1]87-20-0'!$B$2:$G$10000, 5,0)</f>
        <v>MECHA SERIE LARGA</v>
      </c>
      <c r="F2915" s="42">
        <f>VLOOKUP(B2915,'[1]87-20-0'!$B$2:$G$10000, 6,0)</f>
        <v>5846.96</v>
      </c>
      <c r="G2915" s="52">
        <f>F2915*(1-$B$15)*(1-(IF(ISERROR(VLOOKUP(A2915,'[2]BASE OFERTAS'!$A$2:$D$800,4,FALSE)),"0 ",VLOOKUP(A2915,'[2]BASE OFERTAS'!$A$2:$D$800,4,FALSE))))</f>
        <v>5846.96</v>
      </c>
      <c r="H2915" s="43"/>
      <c r="I2915" s="44">
        <f t="shared" si="91"/>
        <v>0</v>
      </c>
    </row>
    <row r="2916" spans="1:9" x14ac:dyDescent="0.2">
      <c r="A2916" s="53" t="str">
        <f t="shared" si="90"/>
        <v>EZETAMECHA SERIE LARGA</v>
      </c>
      <c r="B2916" s="41" t="str">
        <f>'[1]87-20-0'!B2900</f>
        <v>MSL5E</v>
      </c>
      <c r="C2916" s="41" t="str">
        <f>VLOOKUP(B2916,'[1]87-20-0'!$B$2:$G$10000, 3,0)</f>
        <v>MECHA S/LARGA   5,00</v>
      </c>
      <c r="D2916" s="41" t="str">
        <f>VLOOKUP(B2916,'[1]87-20-0'!$B$2:$G$10000, 4,0)</f>
        <v>EZETA</v>
      </c>
      <c r="E2916" s="41" t="str">
        <f>VLOOKUP(B2916,'[1]87-20-0'!$B$2:$G$10000, 5,0)</f>
        <v>MECHA SERIE LARGA</v>
      </c>
      <c r="F2916" s="42">
        <f>VLOOKUP(B2916,'[1]87-20-0'!$B$2:$G$10000, 6,0)</f>
        <v>6049.79</v>
      </c>
      <c r="G2916" s="52">
        <f>F2916*(1-$B$15)*(1-(IF(ISERROR(VLOOKUP(A2916,'[2]BASE OFERTAS'!$A$2:$D$800,4,FALSE)),"0 ",VLOOKUP(A2916,'[2]BASE OFERTAS'!$A$2:$D$800,4,FALSE))))</f>
        <v>6049.79</v>
      </c>
      <c r="H2916" s="43"/>
      <c r="I2916" s="44">
        <f t="shared" si="91"/>
        <v>0</v>
      </c>
    </row>
    <row r="2917" spans="1:9" x14ac:dyDescent="0.2">
      <c r="A2917" s="53" t="str">
        <f t="shared" si="90"/>
        <v>EZETAMECHA SERIE LARGA</v>
      </c>
      <c r="B2917" s="41" t="str">
        <f>'[1]87-20-0'!B2901</f>
        <v>MSL525E</v>
      </c>
      <c r="C2917" s="41" t="str">
        <f>VLOOKUP(B2917,'[1]87-20-0'!$B$2:$G$10000, 3,0)</f>
        <v>MECHA S/LARGA   5,25</v>
      </c>
      <c r="D2917" s="41" t="str">
        <f>VLOOKUP(B2917,'[1]87-20-0'!$B$2:$G$10000, 4,0)</f>
        <v>EZETA</v>
      </c>
      <c r="E2917" s="41" t="str">
        <f>VLOOKUP(B2917,'[1]87-20-0'!$B$2:$G$10000, 5,0)</f>
        <v>MECHA SERIE LARGA</v>
      </c>
      <c r="F2917" s="42">
        <f>VLOOKUP(B2917,'[1]87-20-0'!$B$2:$G$10000, 6,0)</f>
        <v>6484.2</v>
      </c>
      <c r="G2917" s="52">
        <f>F2917*(1-$B$15)*(1-(IF(ISERROR(VLOOKUP(A2917,'[2]BASE OFERTAS'!$A$2:$D$800,4,FALSE)),"0 ",VLOOKUP(A2917,'[2]BASE OFERTAS'!$A$2:$D$800,4,FALSE))))</f>
        <v>6484.2</v>
      </c>
      <c r="H2917" s="43"/>
      <c r="I2917" s="44">
        <f t="shared" si="91"/>
        <v>0</v>
      </c>
    </row>
    <row r="2918" spans="1:9" x14ac:dyDescent="0.2">
      <c r="A2918" s="53" t="str">
        <f t="shared" si="90"/>
        <v>EZETAMECHA SERIE LARGA</v>
      </c>
      <c r="B2918" s="41" t="str">
        <f>'[1]87-20-0'!B2902</f>
        <v>MSL550E</v>
      </c>
      <c r="C2918" s="41" t="str">
        <f>VLOOKUP(B2918,'[1]87-20-0'!$B$2:$G$10000, 3,0)</f>
        <v>MECHA S/LARGA   5,50</v>
      </c>
      <c r="D2918" s="41" t="str">
        <f>VLOOKUP(B2918,'[1]87-20-0'!$B$2:$G$10000, 4,0)</f>
        <v>EZETA</v>
      </c>
      <c r="E2918" s="41" t="str">
        <f>VLOOKUP(B2918,'[1]87-20-0'!$B$2:$G$10000, 5,0)</f>
        <v>MECHA SERIE LARGA</v>
      </c>
      <c r="F2918" s="42">
        <f>VLOOKUP(B2918,'[1]87-20-0'!$B$2:$G$10000, 6,0)</f>
        <v>6691.05</v>
      </c>
      <c r="G2918" s="52">
        <f>F2918*(1-$B$15)*(1-(IF(ISERROR(VLOOKUP(A2918,'[2]BASE OFERTAS'!$A$2:$D$800,4,FALSE)),"0 ",VLOOKUP(A2918,'[2]BASE OFERTAS'!$A$2:$D$800,4,FALSE))))</f>
        <v>6691.05</v>
      </c>
      <c r="H2918" s="43"/>
      <c r="I2918" s="44">
        <f t="shared" si="91"/>
        <v>0</v>
      </c>
    </row>
    <row r="2919" spans="1:9" x14ac:dyDescent="0.2">
      <c r="A2919" s="53" t="str">
        <f t="shared" si="90"/>
        <v>EZETAMECHA SERIE LARGA</v>
      </c>
      <c r="B2919" s="41" t="str">
        <f>'[1]87-20-0'!B2903</f>
        <v>MSL575E</v>
      </c>
      <c r="C2919" s="41" t="str">
        <f>VLOOKUP(B2919,'[1]87-20-0'!$B$2:$G$10000, 3,0)</f>
        <v>MECHA S/LARGA   5.75</v>
      </c>
      <c r="D2919" s="41" t="str">
        <f>VLOOKUP(B2919,'[1]87-20-0'!$B$2:$G$10000, 4,0)</f>
        <v>EZETA</v>
      </c>
      <c r="E2919" s="41" t="str">
        <f>VLOOKUP(B2919,'[1]87-20-0'!$B$2:$G$10000, 5,0)</f>
        <v>MECHA SERIE LARGA</v>
      </c>
      <c r="F2919" s="42">
        <f>VLOOKUP(B2919,'[1]87-20-0'!$B$2:$G$10000, 6,0)</f>
        <v>7011.55</v>
      </c>
      <c r="G2919" s="52">
        <f>F2919*(1-$B$15)*(1-(IF(ISERROR(VLOOKUP(A2919,'[2]BASE OFERTAS'!$A$2:$D$800,4,FALSE)),"0 ",VLOOKUP(A2919,'[2]BASE OFERTAS'!$A$2:$D$800,4,FALSE))))</f>
        <v>7011.55</v>
      </c>
      <c r="H2919" s="43"/>
      <c r="I2919" s="44">
        <f t="shared" si="91"/>
        <v>0</v>
      </c>
    </row>
    <row r="2920" spans="1:9" x14ac:dyDescent="0.2">
      <c r="A2920" s="53" t="str">
        <f t="shared" si="90"/>
        <v>EZETAMECHA SERIE LARGA</v>
      </c>
      <c r="B2920" s="41" t="str">
        <f>'[1]87-20-0'!B2904</f>
        <v>MSL6E</v>
      </c>
      <c r="C2920" s="41" t="str">
        <f>VLOOKUP(B2920,'[1]87-20-0'!$B$2:$G$10000, 3,0)</f>
        <v>MECHA S/LARGA   6,00</v>
      </c>
      <c r="D2920" s="41" t="str">
        <f>VLOOKUP(B2920,'[1]87-20-0'!$B$2:$G$10000, 4,0)</f>
        <v>EZETA</v>
      </c>
      <c r="E2920" s="41" t="str">
        <f>VLOOKUP(B2920,'[1]87-20-0'!$B$2:$G$10000, 5,0)</f>
        <v>MECHA SERIE LARGA</v>
      </c>
      <c r="F2920" s="42">
        <f>VLOOKUP(B2920,'[1]87-20-0'!$B$2:$G$10000, 6,0)</f>
        <v>7413.49</v>
      </c>
      <c r="G2920" s="52">
        <f>F2920*(1-$B$15)*(1-(IF(ISERROR(VLOOKUP(A2920,'[2]BASE OFERTAS'!$A$2:$D$800,4,FALSE)),"0 ",VLOOKUP(A2920,'[2]BASE OFERTAS'!$A$2:$D$800,4,FALSE))))</f>
        <v>7413.49</v>
      </c>
      <c r="H2920" s="43"/>
      <c r="I2920" s="44">
        <f t="shared" si="91"/>
        <v>0</v>
      </c>
    </row>
    <row r="2921" spans="1:9" x14ac:dyDescent="0.2">
      <c r="A2921" s="53" t="str">
        <f t="shared" si="90"/>
        <v>EZETAMECHA SERIE LARGA</v>
      </c>
      <c r="B2921" s="41" t="str">
        <f>'[1]87-20-0'!B2905</f>
        <v>MSL625E</v>
      </c>
      <c r="C2921" s="41" t="str">
        <f>VLOOKUP(B2921,'[1]87-20-0'!$B$2:$G$10000, 3,0)</f>
        <v>MECHA S/LARGA   6,25</v>
      </c>
      <c r="D2921" s="41" t="str">
        <f>VLOOKUP(B2921,'[1]87-20-0'!$B$2:$G$10000, 4,0)</f>
        <v>EZETA</v>
      </c>
      <c r="E2921" s="41" t="str">
        <f>VLOOKUP(B2921,'[1]87-20-0'!$B$2:$G$10000, 5,0)</f>
        <v>MECHA SERIE LARGA</v>
      </c>
      <c r="F2921" s="42">
        <f>VLOOKUP(B2921,'[1]87-20-0'!$B$2:$G$10000, 6,0)</f>
        <v>8239.59</v>
      </c>
      <c r="G2921" s="52">
        <f>F2921*(1-$B$15)*(1-(IF(ISERROR(VLOOKUP(A2921,'[2]BASE OFERTAS'!$A$2:$D$800,4,FALSE)),"0 ",VLOOKUP(A2921,'[2]BASE OFERTAS'!$A$2:$D$800,4,FALSE))))</f>
        <v>8239.59</v>
      </c>
      <c r="H2921" s="43"/>
      <c r="I2921" s="44">
        <f t="shared" si="91"/>
        <v>0</v>
      </c>
    </row>
    <row r="2922" spans="1:9" x14ac:dyDescent="0.2">
      <c r="A2922" s="53" t="str">
        <f t="shared" si="90"/>
        <v>EZETAMECHA SERIE LARGA</v>
      </c>
      <c r="B2922" s="41" t="str">
        <f>'[1]87-20-0'!B2906</f>
        <v>MSL650E</v>
      </c>
      <c r="C2922" s="41" t="str">
        <f>VLOOKUP(B2922,'[1]87-20-0'!$B$2:$G$10000, 3,0)</f>
        <v>MECHA S/LARGA   6,50</v>
      </c>
      <c r="D2922" s="41" t="str">
        <f>VLOOKUP(B2922,'[1]87-20-0'!$B$2:$G$10000, 4,0)</f>
        <v>EZETA</v>
      </c>
      <c r="E2922" s="41" t="str">
        <f>VLOOKUP(B2922,'[1]87-20-0'!$B$2:$G$10000, 5,0)</f>
        <v>MECHA SERIE LARGA</v>
      </c>
      <c r="F2922" s="42">
        <f>VLOOKUP(B2922,'[1]87-20-0'!$B$2:$G$10000, 6,0)</f>
        <v>8661.0300000000007</v>
      </c>
      <c r="G2922" s="52">
        <f>F2922*(1-$B$15)*(1-(IF(ISERROR(VLOOKUP(A2922,'[2]BASE OFERTAS'!$A$2:$D$800,4,FALSE)),"0 ",VLOOKUP(A2922,'[2]BASE OFERTAS'!$A$2:$D$800,4,FALSE))))</f>
        <v>8661.0300000000007</v>
      </c>
      <c r="H2922" s="43"/>
      <c r="I2922" s="44">
        <f t="shared" si="91"/>
        <v>0</v>
      </c>
    </row>
    <row r="2923" spans="1:9" x14ac:dyDescent="0.2">
      <c r="A2923" s="53" t="str">
        <f t="shared" si="90"/>
        <v>EZETAMECHA SERIE LARGA</v>
      </c>
      <c r="B2923" s="41" t="str">
        <f>'[1]87-20-0'!B2907</f>
        <v>MSL675E</v>
      </c>
      <c r="C2923" s="41" t="str">
        <f>VLOOKUP(B2923,'[1]87-20-0'!$B$2:$G$10000, 3,0)</f>
        <v>MECHA S/LARGA   6,75</v>
      </c>
      <c r="D2923" s="41" t="str">
        <f>VLOOKUP(B2923,'[1]87-20-0'!$B$2:$G$10000, 4,0)</f>
        <v>EZETA</v>
      </c>
      <c r="E2923" s="41" t="str">
        <f>VLOOKUP(B2923,'[1]87-20-0'!$B$2:$G$10000, 5,0)</f>
        <v>MECHA SERIE LARGA</v>
      </c>
      <c r="F2923" s="42">
        <f>VLOOKUP(B2923,'[1]87-20-0'!$B$2:$G$10000, 6,0)</f>
        <v>9482.57</v>
      </c>
      <c r="G2923" s="52">
        <f>F2923*(1-$B$15)*(1-(IF(ISERROR(VLOOKUP(A2923,'[2]BASE OFERTAS'!$A$2:$D$800,4,FALSE)),"0 ",VLOOKUP(A2923,'[2]BASE OFERTAS'!$A$2:$D$800,4,FALSE))))</f>
        <v>9482.57</v>
      </c>
      <c r="H2923" s="43"/>
      <c r="I2923" s="44">
        <f t="shared" si="91"/>
        <v>0</v>
      </c>
    </row>
    <row r="2924" spans="1:9" x14ac:dyDescent="0.2">
      <c r="A2924" s="53" t="str">
        <f t="shared" si="90"/>
        <v>EZETAMECHA SERIE LARGA</v>
      </c>
      <c r="B2924" s="41" t="str">
        <f>'[1]87-20-0'!B2908</f>
        <v>MSL7E</v>
      </c>
      <c r="C2924" s="41" t="str">
        <f>VLOOKUP(B2924,'[1]87-20-0'!$B$2:$G$10000, 3,0)</f>
        <v>MECHA S/LARGA   7,00</v>
      </c>
      <c r="D2924" s="41" t="str">
        <f>VLOOKUP(B2924,'[1]87-20-0'!$B$2:$G$10000, 4,0)</f>
        <v>EZETA</v>
      </c>
      <c r="E2924" s="41" t="str">
        <f>VLOOKUP(B2924,'[1]87-20-0'!$B$2:$G$10000, 5,0)</f>
        <v>MECHA SERIE LARGA</v>
      </c>
      <c r="F2924" s="42">
        <f>VLOOKUP(B2924,'[1]87-20-0'!$B$2:$G$10000, 6,0)</f>
        <v>9898.6200000000008</v>
      </c>
      <c r="G2924" s="52">
        <f>F2924*(1-$B$15)*(1-(IF(ISERROR(VLOOKUP(A2924,'[2]BASE OFERTAS'!$A$2:$D$800,4,FALSE)),"0 ",VLOOKUP(A2924,'[2]BASE OFERTAS'!$A$2:$D$800,4,FALSE))))</f>
        <v>9898.6200000000008</v>
      </c>
      <c r="H2924" s="43"/>
      <c r="I2924" s="44">
        <f t="shared" si="91"/>
        <v>0</v>
      </c>
    </row>
    <row r="2925" spans="1:9" x14ac:dyDescent="0.2">
      <c r="A2925" s="53" t="str">
        <f t="shared" si="90"/>
        <v>EZETAMECHA SERIE LARGA</v>
      </c>
      <c r="B2925" s="41" t="str">
        <f>'[1]87-20-0'!B2909</f>
        <v>MSL725E</v>
      </c>
      <c r="C2925" s="41" t="str">
        <f>VLOOKUP(B2925,'[1]87-20-0'!$B$2:$G$10000, 3,0)</f>
        <v>MECHA S/LARGA   7,25</v>
      </c>
      <c r="D2925" s="41" t="str">
        <f>VLOOKUP(B2925,'[1]87-20-0'!$B$2:$G$10000, 4,0)</f>
        <v>EZETA</v>
      </c>
      <c r="E2925" s="41" t="str">
        <f>VLOOKUP(B2925,'[1]87-20-0'!$B$2:$G$10000, 5,0)</f>
        <v>MECHA SERIE LARGA</v>
      </c>
      <c r="F2925" s="42">
        <f>VLOOKUP(B2925,'[1]87-20-0'!$B$2:$G$10000, 6,0)</f>
        <v>10722.63</v>
      </c>
      <c r="G2925" s="52">
        <f>F2925*(1-$B$15)*(1-(IF(ISERROR(VLOOKUP(A2925,'[2]BASE OFERTAS'!$A$2:$D$800,4,FALSE)),"0 ",VLOOKUP(A2925,'[2]BASE OFERTAS'!$A$2:$D$800,4,FALSE))))</f>
        <v>10722.63</v>
      </c>
      <c r="H2925" s="43"/>
      <c r="I2925" s="44">
        <f t="shared" si="91"/>
        <v>0</v>
      </c>
    </row>
    <row r="2926" spans="1:9" x14ac:dyDescent="0.2">
      <c r="A2926" s="53" t="str">
        <f t="shared" si="90"/>
        <v>EZETAMECHA SERIE LARGA</v>
      </c>
      <c r="B2926" s="41" t="str">
        <f>'[1]87-20-0'!B2910</f>
        <v>MSL750E</v>
      </c>
      <c r="C2926" s="41" t="str">
        <f>VLOOKUP(B2926,'[1]87-20-0'!$B$2:$G$10000, 3,0)</f>
        <v>MECHA S/LARGA   7,50</v>
      </c>
      <c r="D2926" s="41" t="str">
        <f>VLOOKUP(B2926,'[1]87-20-0'!$B$2:$G$10000, 4,0)</f>
        <v>EZETA</v>
      </c>
      <c r="E2926" s="41" t="str">
        <f>VLOOKUP(B2926,'[1]87-20-0'!$B$2:$G$10000, 5,0)</f>
        <v>MECHA SERIE LARGA</v>
      </c>
      <c r="F2926" s="42">
        <f>VLOOKUP(B2926,'[1]87-20-0'!$B$2:$G$10000, 6,0)</f>
        <v>11142.15</v>
      </c>
      <c r="G2926" s="52">
        <f>F2926*(1-$B$15)*(1-(IF(ISERROR(VLOOKUP(A2926,'[2]BASE OFERTAS'!$A$2:$D$800,4,FALSE)),"0 ",VLOOKUP(A2926,'[2]BASE OFERTAS'!$A$2:$D$800,4,FALSE))))</f>
        <v>11142.15</v>
      </c>
      <c r="H2926" s="43"/>
      <c r="I2926" s="44">
        <f t="shared" si="91"/>
        <v>0</v>
      </c>
    </row>
    <row r="2927" spans="1:9" x14ac:dyDescent="0.2">
      <c r="A2927" s="53" t="str">
        <f t="shared" si="90"/>
        <v>EZETAMECHA SERIE LARGA</v>
      </c>
      <c r="B2927" s="41" t="str">
        <f>'[1]87-20-0'!B2911</f>
        <v>MSL8E</v>
      </c>
      <c r="C2927" s="41" t="str">
        <f>VLOOKUP(B2927,'[1]87-20-0'!$B$2:$G$10000, 3,0)</f>
        <v>MECHA S/LARGA   8,00</v>
      </c>
      <c r="D2927" s="41" t="str">
        <f>VLOOKUP(B2927,'[1]87-20-0'!$B$2:$G$10000, 4,0)</f>
        <v>EZETA</v>
      </c>
      <c r="E2927" s="41" t="str">
        <f>VLOOKUP(B2927,'[1]87-20-0'!$B$2:$G$10000, 5,0)</f>
        <v>MECHA SERIE LARGA</v>
      </c>
      <c r="F2927" s="42">
        <f>VLOOKUP(B2927,'[1]87-20-0'!$B$2:$G$10000, 6,0)</f>
        <v>12324.39</v>
      </c>
      <c r="G2927" s="52">
        <f>F2927*(1-$B$15)*(1-(IF(ISERROR(VLOOKUP(A2927,'[2]BASE OFERTAS'!$A$2:$D$800,4,FALSE)),"0 ",VLOOKUP(A2927,'[2]BASE OFERTAS'!$A$2:$D$800,4,FALSE))))</f>
        <v>12324.39</v>
      </c>
      <c r="H2927" s="43"/>
      <c r="I2927" s="44">
        <f t="shared" si="91"/>
        <v>0</v>
      </c>
    </row>
    <row r="2928" spans="1:9" x14ac:dyDescent="0.2">
      <c r="A2928" s="53" t="str">
        <f t="shared" si="90"/>
        <v>EZETAMECHA SERIE LARGA</v>
      </c>
      <c r="B2928" s="41" t="str">
        <f>'[1]87-20-0'!B2912</f>
        <v>MSL825E</v>
      </c>
      <c r="C2928" s="41" t="str">
        <f>VLOOKUP(B2928,'[1]87-20-0'!$B$2:$G$10000, 3,0)</f>
        <v>MECHA S/LARGA   8,25</v>
      </c>
      <c r="D2928" s="41" t="str">
        <f>VLOOKUP(B2928,'[1]87-20-0'!$B$2:$G$10000, 4,0)</f>
        <v>EZETA</v>
      </c>
      <c r="E2928" s="41" t="str">
        <f>VLOOKUP(B2928,'[1]87-20-0'!$B$2:$G$10000, 5,0)</f>
        <v>MECHA SERIE LARGA</v>
      </c>
      <c r="F2928" s="42">
        <f>VLOOKUP(B2928,'[1]87-20-0'!$B$2:$G$10000, 6,0)</f>
        <v>13233.91</v>
      </c>
      <c r="G2928" s="52">
        <f>F2928*(1-$B$15)*(1-(IF(ISERROR(VLOOKUP(A2928,'[2]BASE OFERTAS'!$A$2:$D$800,4,FALSE)),"0 ",VLOOKUP(A2928,'[2]BASE OFERTAS'!$A$2:$D$800,4,FALSE))))</f>
        <v>13233.91</v>
      </c>
      <c r="H2928" s="43"/>
      <c r="I2928" s="44">
        <f t="shared" si="91"/>
        <v>0</v>
      </c>
    </row>
    <row r="2929" spans="1:9" x14ac:dyDescent="0.2">
      <c r="A2929" s="53" t="str">
        <f t="shared" si="90"/>
        <v>EZETAMECHA SERIE LARGA</v>
      </c>
      <c r="B2929" s="41" t="str">
        <f>'[1]87-20-0'!B2913</f>
        <v>MSL850E</v>
      </c>
      <c r="C2929" s="41" t="str">
        <f>VLOOKUP(B2929,'[1]87-20-0'!$B$2:$G$10000, 3,0)</f>
        <v>MECHA S/LARGA   8,50</v>
      </c>
      <c r="D2929" s="41" t="str">
        <f>VLOOKUP(B2929,'[1]87-20-0'!$B$2:$G$10000, 4,0)</f>
        <v>EZETA</v>
      </c>
      <c r="E2929" s="41" t="str">
        <f>VLOOKUP(B2929,'[1]87-20-0'!$B$2:$G$10000, 5,0)</f>
        <v>MECHA SERIE LARGA</v>
      </c>
      <c r="F2929" s="42">
        <f>VLOOKUP(B2929,'[1]87-20-0'!$B$2:$G$10000, 6,0)</f>
        <v>13690.84</v>
      </c>
      <c r="G2929" s="52">
        <f>F2929*(1-$B$15)*(1-(IF(ISERROR(VLOOKUP(A2929,'[2]BASE OFERTAS'!$A$2:$D$800,4,FALSE)),"0 ",VLOOKUP(A2929,'[2]BASE OFERTAS'!$A$2:$D$800,4,FALSE))))</f>
        <v>13690.84</v>
      </c>
      <c r="H2929" s="43"/>
      <c r="I2929" s="44">
        <f t="shared" si="91"/>
        <v>0</v>
      </c>
    </row>
    <row r="2930" spans="1:9" x14ac:dyDescent="0.2">
      <c r="A2930" s="53" t="str">
        <f t="shared" si="90"/>
        <v>EZETAMECHA SERIE LARGA</v>
      </c>
      <c r="B2930" s="41" t="str">
        <f>'[1]87-20-0'!B2914</f>
        <v>MSL9E</v>
      </c>
      <c r="C2930" s="41" t="str">
        <f>VLOOKUP(B2930,'[1]87-20-0'!$B$2:$G$10000, 3,0)</f>
        <v>MECHA S/LARGA   9,00</v>
      </c>
      <c r="D2930" s="41" t="str">
        <f>VLOOKUP(B2930,'[1]87-20-0'!$B$2:$G$10000, 4,0)</f>
        <v>EZETA</v>
      </c>
      <c r="E2930" s="41" t="str">
        <f>VLOOKUP(B2930,'[1]87-20-0'!$B$2:$G$10000, 5,0)</f>
        <v>MECHA SERIE LARGA</v>
      </c>
      <c r="F2930" s="42">
        <f>VLOOKUP(B2930,'[1]87-20-0'!$B$2:$G$10000, 6,0)</f>
        <v>15019.23</v>
      </c>
      <c r="G2930" s="52">
        <f>F2930*(1-$B$15)*(1-(IF(ISERROR(VLOOKUP(A2930,'[2]BASE OFERTAS'!$A$2:$D$800,4,FALSE)),"0 ",VLOOKUP(A2930,'[2]BASE OFERTAS'!$A$2:$D$800,4,FALSE))))</f>
        <v>15019.23</v>
      </c>
      <c r="H2930" s="43"/>
      <c r="I2930" s="44">
        <f t="shared" si="91"/>
        <v>0</v>
      </c>
    </row>
    <row r="2931" spans="1:9" x14ac:dyDescent="0.2">
      <c r="A2931" s="53" t="str">
        <f t="shared" si="90"/>
        <v>EZETAMECHA SERIE LARGA</v>
      </c>
      <c r="B2931" s="41" t="str">
        <f>'[1]87-20-0'!B2915</f>
        <v>MSL925E</v>
      </c>
      <c r="C2931" s="41" t="str">
        <f>VLOOKUP(B2931,'[1]87-20-0'!$B$2:$G$10000, 3,0)</f>
        <v>MECHA S/LARGA   9,25</v>
      </c>
      <c r="D2931" s="41" t="str">
        <f>VLOOKUP(B2931,'[1]87-20-0'!$B$2:$G$10000, 4,0)</f>
        <v>EZETA</v>
      </c>
      <c r="E2931" s="41" t="str">
        <f>VLOOKUP(B2931,'[1]87-20-0'!$B$2:$G$10000, 5,0)</f>
        <v>MECHA SERIE LARGA</v>
      </c>
      <c r="F2931" s="42">
        <f>VLOOKUP(B2931,'[1]87-20-0'!$B$2:$G$10000, 6,0)</f>
        <v>16380.47</v>
      </c>
      <c r="G2931" s="52">
        <f>F2931*(1-$B$15)*(1-(IF(ISERROR(VLOOKUP(A2931,'[2]BASE OFERTAS'!$A$2:$D$800,4,FALSE)),"0 ",VLOOKUP(A2931,'[2]BASE OFERTAS'!$A$2:$D$800,4,FALSE))))</f>
        <v>16380.47</v>
      </c>
      <c r="H2931" s="43"/>
      <c r="I2931" s="44">
        <f t="shared" si="91"/>
        <v>0</v>
      </c>
    </row>
    <row r="2932" spans="1:9" x14ac:dyDescent="0.2">
      <c r="A2932" s="53" t="str">
        <f t="shared" si="90"/>
        <v>EZETAMECHA SERIE LARGA</v>
      </c>
      <c r="B2932" s="41" t="str">
        <f>'[1]87-20-0'!B2916</f>
        <v>MSL950E</v>
      </c>
      <c r="C2932" s="41" t="str">
        <f>VLOOKUP(B2932,'[1]87-20-0'!$B$2:$G$10000, 3,0)</f>
        <v>MECHA S/LARGA   9,50</v>
      </c>
      <c r="D2932" s="41" t="str">
        <f>VLOOKUP(B2932,'[1]87-20-0'!$B$2:$G$10000, 4,0)</f>
        <v>EZETA</v>
      </c>
      <c r="E2932" s="41" t="str">
        <f>VLOOKUP(B2932,'[1]87-20-0'!$B$2:$G$10000, 5,0)</f>
        <v>MECHA SERIE LARGA</v>
      </c>
      <c r="F2932" s="42">
        <f>VLOOKUP(B2932,'[1]87-20-0'!$B$2:$G$10000, 6,0)</f>
        <v>17064.12</v>
      </c>
      <c r="G2932" s="52">
        <f>F2932*(1-$B$15)*(1-(IF(ISERROR(VLOOKUP(A2932,'[2]BASE OFERTAS'!$A$2:$D$800,4,FALSE)),"0 ",VLOOKUP(A2932,'[2]BASE OFERTAS'!$A$2:$D$800,4,FALSE))))</f>
        <v>17064.12</v>
      </c>
      <c r="H2932" s="43"/>
      <c r="I2932" s="44">
        <f t="shared" si="91"/>
        <v>0</v>
      </c>
    </row>
    <row r="2933" spans="1:9" x14ac:dyDescent="0.2">
      <c r="A2933" s="53" t="str">
        <f t="shared" si="90"/>
        <v>EZETAMECHA SERIE LARGA</v>
      </c>
      <c r="B2933" s="41" t="str">
        <f>'[1]87-20-0'!B2917</f>
        <v>MSL975E</v>
      </c>
      <c r="C2933" s="41" t="str">
        <f>VLOOKUP(B2933,'[1]87-20-0'!$B$2:$G$10000, 3,0)</f>
        <v>MECHA S/LARGA   9,75</v>
      </c>
      <c r="D2933" s="41" t="str">
        <f>VLOOKUP(B2933,'[1]87-20-0'!$B$2:$G$10000, 4,0)</f>
        <v>EZETA</v>
      </c>
      <c r="E2933" s="41" t="str">
        <f>VLOOKUP(B2933,'[1]87-20-0'!$B$2:$G$10000, 5,0)</f>
        <v>MECHA SERIE LARGA</v>
      </c>
      <c r="F2933" s="42">
        <f>VLOOKUP(B2933,'[1]87-20-0'!$B$2:$G$10000, 6,0)</f>
        <v>18416.919999999998</v>
      </c>
      <c r="G2933" s="52">
        <f>F2933*(1-$B$15)*(1-(IF(ISERROR(VLOOKUP(A2933,'[2]BASE OFERTAS'!$A$2:$D$800,4,FALSE)),"0 ",VLOOKUP(A2933,'[2]BASE OFERTAS'!$A$2:$D$800,4,FALSE))))</f>
        <v>18416.919999999998</v>
      </c>
      <c r="H2933" s="43"/>
      <c r="I2933" s="44">
        <f t="shared" si="91"/>
        <v>0</v>
      </c>
    </row>
    <row r="2934" spans="1:9" x14ac:dyDescent="0.2">
      <c r="A2934" s="53" t="str">
        <f t="shared" si="90"/>
        <v>EZETAMECHA SERIE LARGA</v>
      </c>
      <c r="B2934" s="41" t="str">
        <f>'[1]87-20-0'!B2918</f>
        <v>MSL10E</v>
      </c>
      <c r="C2934" s="41" t="str">
        <f>VLOOKUP(B2934,'[1]87-20-0'!$B$2:$G$10000, 3,0)</f>
        <v>MECHA S/LARGA  10,00</v>
      </c>
      <c r="D2934" s="41" t="str">
        <f>VLOOKUP(B2934,'[1]87-20-0'!$B$2:$G$10000, 4,0)</f>
        <v>EZETA</v>
      </c>
      <c r="E2934" s="41" t="str">
        <f>VLOOKUP(B2934,'[1]87-20-0'!$B$2:$G$10000, 5,0)</f>
        <v>MECHA SERIE LARGA</v>
      </c>
      <c r="F2934" s="42">
        <f>VLOOKUP(B2934,'[1]87-20-0'!$B$2:$G$10000, 6,0)</f>
        <v>19085.41</v>
      </c>
      <c r="G2934" s="52">
        <f>F2934*(1-$B$15)*(1-(IF(ISERROR(VLOOKUP(A2934,'[2]BASE OFERTAS'!$A$2:$D$800,4,FALSE)),"0 ",VLOOKUP(A2934,'[2]BASE OFERTAS'!$A$2:$D$800,4,FALSE))))</f>
        <v>19085.41</v>
      </c>
      <c r="H2934" s="43"/>
      <c r="I2934" s="44">
        <f t="shared" si="91"/>
        <v>0</v>
      </c>
    </row>
    <row r="2935" spans="1:9" x14ac:dyDescent="0.2">
      <c r="A2935" s="53" t="str">
        <f t="shared" si="90"/>
        <v>EZETAMECHA SERIE LARGA</v>
      </c>
      <c r="B2935" s="41" t="str">
        <f>'[1]87-20-0'!B2919</f>
        <v>MSL1025E</v>
      </c>
      <c r="C2935" s="41" t="str">
        <f>VLOOKUP(B2935,'[1]87-20-0'!$B$2:$G$10000, 3,0)</f>
        <v>MECHA S/LARGA  10,25</v>
      </c>
      <c r="D2935" s="41" t="str">
        <f>VLOOKUP(B2935,'[1]87-20-0'!$B$2:$G$10000, 4,0)</f>
        <v>EZETA</v>
      </c>
      <c r="E2935" s="41" t="str">
        <f>VLOOKUP(B2935,'[1]87-20-0'!$B$2:$G$10000, 5,0)</f>
        <v>MECHA SERIE LARGA</v>
      </c>
      <c r="F2935" s="42">
        <f>VLOOKUP(B2935,'[1]87-20-0'!$B$2:$G$10000, 6,0)</f>
        <v>20116.7</v>
      </c>
      <c r="G2935" s="52">
        <f>F2935*(1-$B$15)*(1-(IF(ISERROR(VLOOKUP(A2935,'[2]BASE OFERTAS'!$A$2:$D$800,4,FALSE)),"0 ",VLOOKUP(A2935,'[2]BASE OFERTAS'!$A$2:$D$800,4,FALSE))))</f>
        <v>20116.7</v>
      </c>
      <c r="H2935" s="43"/>
      <c r="I2935" s="44">
        <f t="shared" si="91"/>
        <v>0</v>
      </c>
    </row>
    <row r="2936" spans="1:9" x14ac:dyDescent="0.2">
      <c r="A2936" s="53" t="str">
        <f t="shared" si="90"/>
        <v>EZETAMECHA SERIE LARGA</v>
      </c>
      <c r="B2936" s="41" t="str">
        <f>'[1]87-20-0'!B2920</f>
        <v>MSL1050E</v>
      </c>
      <c r="C2936" s="41" t="str">
        <f>VLOOKUP(B2936,'[1]87-20-0'!$B$2:$G$10000, 3,0)</f>
        <v>MECHA S/LARGA  10,50</v>
      </c>
      <c r="D2936" s="41" t="str">
        <f>VLOOKUP(B2936,'[1]87-20-0'!$B$2:$G$10000, 4,0)</f>
        <v>EZETA</v>
      </c>
      <c r="E2936" s="41" t="str">
        <f>VLOOKUP(B2936,'[1]87-20-0'!$B$2:$G$10000, 5,0)</f>
        <v>MECHA SERIE LARGA</v>
      </c>
      <c r="F2936" s="42">
        <f>VLOOKUP(B2936,'[1]87-20-0'!$B$2:$G$10000, 6,0)</f>
        <v>20624.18</v>
      </c>
      <c r="G2936" s="52">
        <f>F2936*(1-$B$15)*(1-(IF(ISERROR(VLOOKUP(A2936,'[2]BASE OFERTAS'!$A$2:$D$800,4,FALSE)),"0 ",VLOOKUP(A2936,'[2]BASE OFERTAS'!$A$2:$D$800,4,FALSE))))</f>
        <v>20624.18</v>
      </c>
      <c r="H2936" s="43"/>
      <c r="I2936" s="44">
        <f t="shared" si="91"/>
        <v>0</v>
      </c>
    </row>
    <row r="2937" spans="1:9" x14ac:dyDescent="0.2">
      <c r="A2937" s="53" t="str">
        <f t="shared" si="90"/>
        <v>EZETAMECHA SERIE LARGA</v>
      </c>
      <c r="B2937" s="41" t="str">
        <f>'[1]87-20-0'!B2921</f>
        <v>MSL1075E</v>
      </c>
      <c r="C2937" s="41" t="str">
        <f>VLOOKUP(B2937,'[1]87-20-0'!$B$2:$G$10000, 3,0)</f>
        <v>MECHA S/LARGA  10,75</v>
      </c>
      <c r="D2937" s="41" t="str">
        <f>VLOOKUP(B2937,'[1]87-20-0'!$B$2:$G$10000, 4,0)</f>
        <v>EZETA</v>
      </c>
      <c r="E2937" s="41" t="str">
        <f>VLOOKUP(B2937,'[1]87-20-0'!$B$2:$G$10000, 5,0)</f>
        <v>MECHA SERIE LARGA</v>
      </c>
      <c r="F2937" s="42">
        <f>VLOOKUP(B2937,'[1]87-20-0'!$B$2:$G$10000, 6,0)</f>
        <v>21994.73</v>
      </c>
      <c r="G2937" s="52">
        <f>F2937*(1-$B$15)*(1-(IF(ISERROR(VLOOKUP(A2937,'[2]BASE OFERTAS'!$A$2:$D$800,4,FALSE)),"0 ",VLOOKUP(A2937,'[2]BASE OFERTAS'!$A$2:$D$800,4,FALSE))))</f>
        <v>21994.73</v>
      </c>
      <c r="H2937" s="43"/>
      <c r="I2937" s="44">
        <f t="shared" si="91"/>
        <v>0</v>
      </c>
    </row>
    <row r="2938" spans="1:9" x14ac:dyDescent="0.2">
      <c r="A2938" s="53" t="str">
        <f t="shared" si="90"/>
        <v>EZETAMECHA SERIE LARGA</v>
      </c>
      <c r="B2938" s="41" t="str">
        <f>'[1]87-20-0'!B2922</f>
        <v>MSL12E</v>
      </c>
      <c r="C2938" s="41" t="str">
        <f>VLOOKUP(B2938,'[1]87-20-0'!$B$2:$G$10000, 3,0)</f>
        <v>MECHA S/LARGA  12,00</v>
      </c>
      <c r="D2938" s="41" t="str">
        <f>VLOOKUP(B2938,'[1]87-20-0'!$B$2:$G$10000, 4,0)</f>
        <v>EZETA</v>
      </c>
      <c r="E2938" s="41" t="str">
        <f>VLOOKUP(B2938,'[1]87-20-0'!$B$2:$G$10000, 5,0)</f>
        <v>MECHA SERIE LARGA</v>
      </c>
      <c r="F2938" s="42">
        <f>VLOOKUP(B2938,'[1]87-20-0'!$B$2:$G$10000, 6,0)</f>
        <v>26119.59</v>
      </c>
      <c r="G2938" s="52">
        <f>F2938*(1-$B$15)*(1-(IF(ISERROR(VLOOKUP(A2938,'[2]BASE OFERTAS'!$A$2:$D$800,4,FALSE)),"0 ",VLOOKUP(A2938,'[2]BASE OFERTAS'!$A$2:$D$800,4,FALSE))))</f>
        <v>26119.59</v>
      </c>
      <c r="H2938" s="43"/>
      <c r="I2938" s="44">
        <f t="shared" si="91"/>
        <v>0</v>
      </c>
    </row>
    <row r="2939" spans="1:9" x14ac:dyDescent="0.2">
      <c r="A2939" s="53" t="str">
        <f t="shared" si="90"/>
        <v>EZETAMECHA SERIE LARGA</v>
      </c>
      <c r="B2939" s="41" t="str">
        <f>'[1]87-20-0'!B2923</f>
        <v>MSL13E</v>
      </c>
      <c r="C2939" s="41" t="str">
        <f>VLOOKUP(B2939,'[1]87-20-0'!$B$2:$G$10000, 3,0)</f>
        <v>MECHA S/LARGA  13,00</v>
      </c>
      <c r="D2939" s="41" t="str">
        <f>VLOOKUP(B2939,'[1]87-20-0'!$B$2:$G$10000, 4,0)</f>
        <v>EZETA</v>
      </c>
      <c r="E2939" s="41" t="str">
        <f>VLOOKUP(B2939,'[1]87-20-0'!$B$2:$G$10000, 5,0)</f>
        <v>MECHA SERIE LARGA</v>
      </c>
      <c r="F2939" s="42">
        <f>VLOOKUP(B2939,'[1]87-20-0'!$B$2:$G$10000, 6,0)</f>
        <v>28093.24</v>
      </c>
      <c r="G2939" s="52">
        <f>F2939*(1-$B$15)*(1-(IF(ISERROR(VLOOKUP(A2939,'[2]BASE OFERTAS'!$A$2:$D$800,4,FALSE)),"0 ",VLOOKUP(A2939,'[2]BASE OFERTAS'!$A$2:$D$800,4,FALSE))))</f>
        <v>28093.24</v>
      </c>
      <c r="H2939" s="43"/>
      <c r="I2939" s="44">
        <f t="shared" si="91"/>
        <v>0</v>
      </c>
    </row>
    <row r="2940" spans="1:9" x14ac:dyDescent="0.2">
      <c r="A2940" s="53" t="str">
        <f t="shared" si="90"/>
        <v>ESSAMETMECHA WIDIA</v>
      </c>
      <c r="B2940" s="41" t="str">
        <f>'[1]87-20-0'!B2924</f>
        <v>MS6110E</v>
      </c>
      <c r="C2940" s="41" t="str">
        <f>VLOOKUP(B2940,'[1]87-20-0'!$B$2:$G$10000, 3,0)</f>
        <v>MECHA SDS PLUS  6x110mm</v>
      </c>
      <c r="D2940" s="41" t="str">
        <f>VLOOKUP(B2940,'[1]87-20-0'!$B$2:$G$10000, 4,0)</f>
        <v>ESSAMET</v>
      </c>
      <c r="E2940" s="41" t="str">
        <f>VLOOKUP(B2940,'[1]87-20-0'!$B$2:$G$10000, 5,0)</f>
        <v>MECHA WIDIA</v>
      </c>
      <c r="F2940" s="42">
        <f>VLOOKUP(B2940,'[1]87-20-0'!$B$2:$G$10000, 6,0)</f>
        <v>1481.8</v>
      </c>
      <c r="G2940" s="52">
        <f>F2940*(1-$B$15)*(1-(IF(ISERROR(VLOOKUP(A2940,'[2]BASE OFERTAS'!$A$2:$D$800,4,FALSE)),"0 ",VLOOKUP(A2940,'[2]BASE OFERTAS'!$A$2:$D$800,4,FALSE))))</f>
        <v>1303.9839999999999</v>
      </c>
      <c r="H2940" s="43"/>
      <c r="I2940" s="44">
        <f t="shared" si="91"/>
        <v>0</v>
      </c>
    </row>
    <row r="2941" spans="1:9" x14ac:dyDescent="0.2">
      <c r="A2941" s="53" t="str">
        <f t="shared" si="90"/>
        <v>ESSAMETMECHA WIDIA</v>
      </c>
      <c r="B2941" s="41" t="str">
        <f>'[1]87-20-0'!B2925</f>
        <v>MS6160E</v>
      </c>
      <c r="C2941" s="41" t="str">
        <f>VLOOKUP(B2941,'[1]87-20-0'!$B$2:$G$10000, 3,0)</f>
        <v>MECHA SDS PLUS  6x160mm</v>
      </c>
      <c r="D2941" s="41" t="str">
        <f>VLOOKUP(B2941,'[1]87-20-0'!$B$2:$G$10000, 4,0)</f>
        <v>ESSAMET</v>
      </c>
      <c r="E2941" s="41" t="str">
        <f>VLOOKUP(B2941,'[1]87-20-0'!$B$2:$G$10000, 5,0)</f>
        <v>MECHA WIDIA</v>
      </c>
      <c r="F2941" s="42">
        <f>VLOOKUP(B2941,'[1]87-20-0'!$B$2:$G$10000, 6,0)</f>
        <v>1664.18</v>
      </c>
      <c r="G2941" s="52">
        <f>F2941*(1-$B$15)*(1-(IF(ISERROR(VLOOKUP(A2941,'[2]BASE OFERTAS'!$A$2:$D$800,4,FALSE)),"0 ",VLOOKUP(A2941,'[2]BASE OFERTAS'!$A$2:$D$800,4,FALSE))))</f>
        <v>1464.4784</v>
      </c>
      <c r="H2941" s="43"/>
      <c r="I2941" s="44">
        <f t="shared" si="91"/>
        <v>0</v>
      </c>
    </row>
    <row r="2942" spans="1:9" x14ac:dyDescent="0.2">
      <c r="A2942" s="53" t="str">
        <f t="shared" si="90"/>
        <v>ESSAMETMECHA WIDIA</v>
      </c>
      <c r="B2942" s="41" t="str">
        <f>'[1]87-20-0'!B2926</f>
        <v>MS8110E</v>
      </c>
      <c r="C2942" s="41" t="str">
        <f>VLOOKUP(B2942,'[1]87-20-0'!$B$2:$G$10000, 3,0)</f>
        <v>MECHA SDS PLUS  8x110mm</v>
      </c>
      <c r="D2942" s="41" t="str">
        <f>VLOOKUP(B2942,'[1]87-20-0'!$B$2:$G$10000, 4,0)</f>
        <v>ESSAMET</v>
      </c>
      <c r="E2942" s="41" t="str">
        <f>VLOOKUP(B2942,'[1]87-20-0'!$B$2:$G$10000, 5,0)</f>
        <v>MECHA WIDIA</v>
      </c>
      <c r="F2942" s="42">
        <f>VLOOKUP(B2942,'[1]87-20-0'!$B$2:$G$10000, 6,0)</f>
        <v>1536.52</v>
      </c>
      <c r="G2942" s="52">
        <f>F2942*(1-$B$15)*(1-(IF(ISERROR(VLOOKUP(A2942,'[2]BASE OFERTAS'!$A$2:$D$800,4,FALSE)),"0 ",VLOOKUP(A2942,'[2]BASE OFERTAS'!$A$2:$D$800,4,FALSE))))</f>
        <v>1352.1376</v>
      </c>
      <c r="H2942" s="43"/>
      <c r="I2942" s="44">
        <f t="shared" si="91"/>
        <v>0</v>
      </c>
    </row>
    <row r="2943" spans="1:9" x14ac:dyDescent="0.2">
      <c r="A2943" s="53" t="str">
        <f t="shared" si="90"/>
        <v>ESSAMETMECHA WIDIA</v>
      </c>
      <c r="B2943" s="41" t="str">
        <f>'[1]87-20-0'!B2927</f>
        <v>MS8160E</v>
      </c>
      <c r="C2943" s="41" t="str">
        <f>VLOOKUP(B2943,'[1]87-20-0'!$B$2:$G$10000, 3,0)</f>
        <v>MECHA SDS PLUS  8x160mm</v>
      </c>
      <c r="D2943" s="41" t="str">
        <f>VLOOKUP(B2943,'[1]87-20-0'!$B$2:$G$10000, 4,0)</f>
        <v>ESSAMET</v>
      </c>
      <c r="E2943" s="41" t="str">
        <f>VLOOKUP(B2943,'[1]87-20-0'!$B$2:$G$10000, 5,0)</f>
        <v>MECHA WIDIA</v>
      </c>
      <c r="F2943" s="42">
        <f>VLOOKUP(B2943,'[1]87-20-0'!$B$2:$G$10000, 6,0)</f>
        <v>1733.24</v>
      </c>
      <c r="G2943" s="52">
        <f>F2943*(1-$B$15)*(1-(IF(ISERROR(VLOOKUP(A2943,'[2]BASE OFERTAS'!$A$2:$D$800,4,FALSE)),"0 ",VLOOKUP(A2943,'[2]BASE OFERTAS'!$A$2:$D$800,4,FALSE))))</f>
        <v>1525.2511999999999</v>
      </c>
      <c r="H2943" s="43"/>
      <c r="I2943" s="44">
        <f t="shared" si="91"/>
        <v>0</v>
      </c>
    </row>
    <row r="2944" spans="1:9" x14ac:dyDescent="0.2">
      <c r="A2944" s="53" t="str">
        <f t="shared" si="90"/>
        <v>ESSAMETMECHA WIDIA</v>
      </c>
      <c r="B2944" s="41" t="str">
        <f>'[1]87-20-0'!B2928</f>
        <v>MS8210E</v>
      </c>
      <c r="C2944" s="41" t="str">
        <f>VLOOKUP(B2944,'[1]87-20-0'!$B$2:$G$10000, 3,0)</f>
        <v>MECHA SDS PLUS  8x210mm</v>
      </c>
      <c r="D2944" s="41" t="str">
        <f>VLOOKUP(B2944,'[1]87-20-0'!$B$2:$G$10000, 4,0)</f>
        <v>ESSAMET</v>
      </c>
      <c r="E2944" s="41" t="str">
        <f>VLOOKUP(B2944,'[1]87-20-0'!$B$2:$G$10000, 5,0)</f>
        <v>MECHA WIDIA</v>
      </c>
      <c r="F2944" s="42">
        <f>VLOOKUP(B2944,'[1]87-20-0'!$B$2:$G$10000, 6,0)</f>
        <v>2499.88</v>
      </c>
      <c r="G2944" s="52">
        <f>F2944*(1-$B$15)*(1-(IF(ISERROR(VLOOKUP(A2944,'[2]BASE OFERTAS'!$A$2:$D$800,4,FALSE)),"0 ",VLOOKUP(A2944,'[2]BASE OFERTAS'!$A$2:$D$800,4,FALSE))))</f>
        <v>2199.8944000000001</v>
      </c>
      <c r="H2944" s="43"/>
      <c r="I2944" s="44">
        <f t="shared" si="91"/>
        <v>0</v>
      </c>
    </row>
    <row r="2945" spans="1:9" x14ac:dyDescent="0.2">
      <c r="A2945" s="53" t="str">
        <f t="shared" si="90"/>
        <v>ESSAMETMECHA WIDIA</v>
      </c>
      <c r="B2945" s="41" t="str">
        <f>'[1]87-20-0'!B2929</f>
        <v>MS10160E</v>
      </c>
      <c r="C2945" s="41" t="str">
        <f>VLOOKUP(B2945,'[1]87-20-0'!$B$2:$G$10000, 3,0)</f>
        <v>MECHA SDS PLUS 10x160mm</v>
      </c>
      <c r="D2945" s="41" t="str">
        <f>VLOOKUP(B2945,'[1]87-20-0'!$B$2:$G$10000, 4,0)</f>
        <v>ESSAMET</v>
      </c>
      <c r="E2945" s="41" t="str">
        <f>VLOOKUP(B2945,'[1]87-20-0'!$B$2:$G$10000, 5,0)</f>
        <v>MECHA WIDIA</v>
      </c>
      <c r="F2945" s="42">
        <f>VLOOKUP(B2945,'[1]87-20-0'!$B$2:$G$10000, 6,0)</f>
        <v>1867.85</v>
      </c>
      <c r="G2945" s="52">
        <f>F2945*(1-$B$15)*(1-(IF(ISERROR(VLOOKUP(A2945,'[2]BASE OFERTAS'!$A$2:$D$800,4,FALSE)),"0 ",VLOOKUP(A2945,'[2]BASE OFERTAS'!$A$2:$D$800,4,FALSE))))</f>
        <v>1643.7079999999999</v>
      </c>
      <c r="H2945" s="43"/>
      <c r="I2945" s="44">
        <f t="shared" si="91"/>
        <v>0</v>
      </c>
    </row>
    <row r="2946" spans="1:9" x14ac:dyDescent="0.2">
      <c r="A2946" s="53" t="str">
        <f t="shared" si="90"/>
        <v>ESSAMETMECHA WIDIA</v>
      </c>
      <c r="B2946" s="41" t="str">
        <f>'[1]87-20-0'!B2930</f>
        <v>MS10210E</v>
      </c>
      <c r="C2946" s="41" t="str">
        <f>VLOOKUP(B2946,'[1]87-20-0'!$B$2:$G$10000, 3,0)</f>
        <v>MECHA SDS PLUS 10x210mm</v>
      </c>
      <c r="D2946" s="41" t="str">
        <f>VLOOKUP(B2946,'[1]87-20-0'!$B$2:$G$10000, 4,0)</f>
        <v>ESSAMET</v>
      </c>
      <c r="E2946" s="41" t="str">
        <f>VLOOKUP(B2946,'[1]87-20-0'!$B$2:$G$10000, 5,0)</f>
        <v>MECHA WIDIA</v>
      </c>
      <c r="F2946" s="42">
        <f>VLOOKUP(B2946,'[1]87-20-0'!$B$2:$G$10000, 6,0)</f>
        <v>2609.79</v>
      </c>
      <c r="G2946" s="52">
        <f>F2946*(1-$B$15)*(1-(IF(ISERROR(VLOOKUP(A2946,'[2]BASE OFERTAS'!$A$2:$D$800,4,FALSE)),"0 ",VLOOKUP(A2946,'[2]BASE OFERTAS'!$A$2:$D$800,4,FALSE))))</f>
        <v>2296.6152000000002</v>
      </c>
      <c r="H2946" s="43"/>
      <c r="I2946" s="44">
        <f t="shared" si="91"/>
        <v>0</v>
      </c>
    </row>
    <row r="2947" spans="1:9" x14ac:dyDescent="0.2">
      <c r="A2947" s="53" t="str">
        <f t="shared" si="90"/>
        <v>ESSAMETMECHA WIDIA</v>
      </c>
      <c r="B2947" s="41" t="str">
        <f>'[1]87-20-0'!B2931</f>
        <v>MS12160E</v>
      </c>
      <c r="C2947" s="41" t="str">
        <f>VLOOKUP(B2947,'[1]87-20-0'!$B$2:$G$10000, 3,0)</f>
        <v>MECHA SDS PLUS 12x160mm</v>
      </c>
      <c r="D2947" s="41" t="str">
        <f>VLOOKUP(B2947,'[1]87-20-0'!$B$2:$G$10000, 4,0)</f>
        <v>ESSAMET</v>
      </c>
      <c r="E2947" s="41" t="str">
        <f>VLOOKUP(B2947,'[1]87-20-0'!$B$2:$G$10000, 5,0)</f>
        <v>MECHA WIDIA</v>
      </c>
      <c r="F2947" s="42">
        <f>VLOOKUP(B2947,'[1]87-20-0'!$B$2:$G$10000, 6,0)</f>
        <v>2217.1999999999998</v>
      </c>
      <c r="G2947" s="52">
        <f>F2947*(1-$B$15)*(1-(IF(ISERROR(VLOOKUP(A2947,'[2]BASE OFERTAS'!$A$2:$D$800,4,FALSE)),"0 ",VLOOKUP(A2947,'[2]BASE OFERTAS'!$A$2:$D$800,4,FALSE))))</f>
        <v>1951.1359999999997</v>
      </c>
      <c r="H2947" s="43"/>
      <c r="I2947" s="44">
        <f t="shared" si="91"/>
        <v>0</v>
      </c>
    </row>
    <row r="2948" spans="1:9" x14ac:dyDescent="0.2">
      <c r="A2948" s="53" t="str">
        <f t="shared" si="90"/>
        <v>ESSAMETMECHA WIDIA</v>
      </c>
      <c r="B2948" s="41" t="str">
        <f>'[1]87-20-0'!B2932</f>
        <v>MS12210E</v>
      </c>
      <c r="C2948" s="41" t="str">
        <f>VLOOKUP(B2948,'[1]87-20-0'!$B$2:$G$10000, 3,0)</f>
        <v>MECHA SDS PLUS 12x210mm</v>
      </c>
      <c r="D2948" s="41" t="str">
        <f>VLOOKUP(B2948,'[1]87-20-0'!$B$2:$G$10000, 4,0)</f>
        <v>ESSAMET</v>
      </c>
      <c r="E2948" s="41" t="str">
        <f>VLOOKUP(B2948,'[1]87-20-0'!$B$2:$G$10000, 5,0)</f>
        <v>MECHA WIDIA</v>
      </c>
      <c r="F2948" s="42">
        <f>VLOOKUP(B2948,'[1]87-20-0'!$B$2:$G$10000, 6,0)</f>
        <v>2827.81</v>
      </c>
      <c r="G2948" s="52">
        <f>F2948*(1-$B$15)*(1-(IF(ISERROR(VLOOKUP(A2948,'[2]BASE OFERTAS'!$A$2:$D$800,4,FALSE)),"0 ",VLOOKUP(A2948,'[2]BASE OFERTAS'!$A$2:$D$800,4,FALSE))))</f>
        <v>2488.4728</v>
      </c>
      <c r="H2948" s="43"/>
      <c r="I2948" s="44">
        <f t="shared" si="91"/>
        <v>0</v>
      </c>
    </row>
    <row r="2949" spans="1:9" x14ac:dyDescent="0.2">
      <c r="A2949" s="53" t="str">
        <f t="shared" si="90"/>
        <v>EZETAMECHA TITANIO</v>
      </c>
      <c r="B2949" s="41" t="str">
        <f>'[1]87-20-0'!B2933</f>
        <v>MT1E</v>
      </c>
      <c r="C2949" s="41" t="str">
        <f>VLOOKUP(B2949,'[1]87-20-0'!$B$2:$G$10000, 3,0)</f>
        <v>MECHA TITANIO  1,00</v>
      </c>
      <c r="D2949" s="41" t="str">
        <f>VLOOKUP(B2949,'[1]87-20-0'!$B$2:$G$10000, 4,0)</f>
        <v>EZETA</v>
      </c>
      <c r="E2949" s="41" t="str">
        <f>VLOOKUP(B2949,'[1]87-20-0'!$B$2:$G$10000, 5,0)</f>
        <v>MECHA TITANIO</v>
      </c>
      <c r="F2949" s="42">
        <f>VLOOKUP(B2949,'[1]87-20-0'!$B$2:$G$10000, 6,0)</f>
        <v>4374.28</v>
      </c>
      <c r="G2949" s="52">
        <f>F2949*(1-$B$15)*(1-(IF(ISERROR(VLOOKUP(A2949,'[2]BASE OFERTAS'!$A$2:$D$800,4,FALSE)),"0 ",VLOOKUP(A2949,'[2]BASE OFERTAS'!$A$2:$D$800,4,FALSE))))</f>
        <v>4374.28</v>
      </c>
      <c r="H2949" s="43"/>
      <c r="I2949" s="44">
        <f t="shared" si="91"/>
        <v>0</v>
      </c>
    </row>
    <row r="2950" spans="1:9" x14ac:dyDescent="0.2">
      <c r="A2950" s="53" t="str">
        <f t="shared" si="90"/>
        <v>EZETAMECHA TITANIO</v>
      </c>
      <c r="B2950" s="41" t="str">
        <f>'[1]87-20-0'!B2934</f>
        <v>MT125E</v>
      </c>
      <c r="C2950" s="41" t="str">
        <f>VLOOKUP(B2950,'[1]87-20-0'!$B$2:$G$10000, 3,0)</f>
        <v>MECHA TITANIO  1,25</v>
      </c>
      <c r="D2950" s="41" t="str">
        <f>VLOOKUP(B2950,'[1]87-20-0'!$B$2:$G$10000, 4,0)</f>
        <v>EZETA</v>
      </c>
      <c r="E2950" s="41" t="str">
        <f>VLOOKUP(B2950,'[1]87-20-0'!$B$2:$G$10000, 5,0)</f>
        <v>MECHA TITANIO</v>
      </c>
      <c r="F2950" s="42">
        <f>VLOOKUP(B2950,'[1]87-20-0'!$B$2:$G$10000, 6,0)</f>
        <v>4302.9799999999996</v>
      </c>
      <c r="G2950" s="52">
        <f>F2950*(1-$B$15)*(1-(IF(ISERROR(VLOOKUP(A2950,'[2]BASE OFERTAS'!$A$2:$D$800,4,FALSE)),"0 ",VLOOKUP(A2950,'[2]BASE OFERTAS'!$A$2:$D$800,4,FALSE))))</f>
        <v>4302.9799999999996</v>
      </c>
      <c r="H2950" s="43"/>
      <c r="I2950" s="44">
        <f t="shared" si="91"/>
        <v>0</v>
      </c>
    </row>
    <row r="2951" spans="1:9" x14ac:dyDescent="0.2">
      <c r="A2951" s="53" t="str">
        <f t="shared" si="90"/>
        <v>EZETAMECHA TITANIO</v>
      </c>
      <c r="B2951" s="41" t="str">
        <f>'[1]87-20-0'!B2935</f>
        <v>MT150E</v>
      </c>
      <c r="C2951" s="41" t="str">
        <f>VLOOKUP(B2951,'[1]87-20-0'!$B$2:$G$10000, 3,0)</f>
        <v>MECHA TITANIO  1,50</v>
      </c>
      <c r="D2951" s="41" t="str">
        <f>VLOOKUP(B2951,'[1]87-20-0'!$B$2:$G$10000, 4,0)</f>
        <v>EZETA</v>
      </c>
      <c r="E2951" s="41" t="str">
        <f>VLOOKUP(B2951,'[1]87-20-0'!$B$2:$G$10000, 5,0)</f>
        <v>MECHA TITANIO</v>
      </c>
      <c r="F2951" s="42">
        <f>VLOOKUP(B2951,'[1]87-20-0'!$B$2:$G$10000, 6,0)</f>
        <v>4253.34</v>
      </c>
      <c r="G2951" s="52">
        <f>F2951*(1-$B$15)*(1-(IF(ISERROR(VLOOKUP(A2951,'[2]BASE OFERTAS'!$A$2:$D$800,4,FALSE)),"0 ",VLOOKUP(A2951,'[2]BASE OFERTAS'!$A$2:$D$800,4,FALSE))))</f>
        <v>4253.34</v>
      </c>
      <c r="H2951" s="43"/>
      <c r="I2951" s="44">
        <f t="shared" si="91"/>
        <v>0</v>
      </c>
    </row>
    <row r="2952" spans="1:9" x14ac:dyDescent="0.2">
      <c r="A2952" s="53" t="str">
        <f t="shared" si="90"/>
        <v>EZETAMECHA TITANIO</v>
      </c>
      <c r="B2952" s="41" t="str">
        <f>'[1]87-20-0'!B2936</f>
        <v>MT175E</v>
      </c>
      <c r="C2952" s="41" t="str">
        <f>VLOOKUP(B2952,'[1]87-20-0'!$B$2:$G$10000, 3,0)</f>
        <v>MECHA TITANIO  1,75</v>
      </c>
      <c r="D2952" s="41" t="str">
        <f>VLOOKUP(B2952,'[1]87-20-0'!$B$2:$G$10000, 4,0)</f>
        <v>EZETA</v>
      </c>
      <c r="E2952" s="41" t="str">
        <f>VLOOKUP(B2952,'[1]87-20-0'!$B$2:$G$10000, 5,0)</f>
        <v>MECHA TITANIO</v>
      </c>
      <c r="F2952" s="42">
        <f>VLOOKUP(B2952,'[1]87-20-0'!$B$2:$G$10000, 6,0)</f>
        <v>4107.16</v>
      </c>
      <c r="G2952" s="52">
        <f>F2952*(1-$B$15)*(1-(IF(ISERROR(VLOOKUP(A2952,'[2]BASE OFERTAS'!$A$2:$D$800,4,FALSE)),"0 ",VLOOKUP(A2952,'[2]BASE OFERTAS'!$A$2:$D$800,4,FALSE))))</f>
        <v>4107.16</v>
      </c>
      <c r="H2952" s="43"/>
      <c r="I2952" s="44">
        <f t="shared" si="91"/>
        <v>0</v>
      </c>
    </row>
    <row r="2953" spans="1:9" x14ac:dyDescent="0.2">
      <c r="A2953" s="53" t="str">
        <f t="shared" si="90"/>
        <v>EZETAMECHA TITANIO</v>
      </c>
      <c r="B2953" s="41" t="str">
        <f>'[1]87-20-0'!B2937</f>
        <v>MT2E</v>
      </c>
      <c r="C2953" s="41" t="str">
        <f>VLOOKUP(B2953,'[1]87-20-0'!$B$2:$G$10000, 3,0)</f>
        <v>MECHA TITANIO  2,00</v>
      </c>
      <c r="D2953" s="41" t="str">
        <f>VLOOKUP(B2953,'[1]87-20-0'!$B$2:$G$10000, 4,0)</f>
        <v>EZETA</v>
      </c>
      <c r="E2953" s="41" t="str">
        <f>VLOOKUP(B2953,'[1]87-20-0'!$B$2:$G$10000, 5,0)</f>
        <v>MECHA TITANIO</v>
      </c>
      <c r="F2953" s="42">
        <f>VLOOKUP(B2953,'[1]87-20-0'!$B$2:$G$10000, 6,0)</f>
        <v>4021.24</v>
      </c>
      <c r="G2953" s="52">
        <f>F2953*(1-$B$15)*(1-(IF(ISERROR(VLOOKUP(A2953,'[2]BASE OFERTAS'!$A$2:$D$800,4,FALSE)),"0 ",VLOOKUP(A2953,'[2]BASE OFERTAS'!$A$2:$D$800,4,FALSE))))</f>
        <v>4021.24</v>
      </c>
      <c r="H2953" s="43"/>
      <c r="I2953" s="44">
        <f t="shared" si="91"/>
        <v>0</v>
      </c>
    </row>
    <row r="2954" spans="1:9" x14ac:dyDescent="0.2">
      <c r="A2954" s="53" t="str">
        <f t="shared" si="90"/>
        <v>EZETAMECHA TITANIO</v>
      </c>
      <c r="B2954" s="41" t="str">
        <f>'[1]87-20-0'!B2938</f>
        <v>MT225E</v>
      </c>
      <c r="C2954" s="41" t="str">
        <f>VLOOKUP(B2954,'[1]87-20-0'!$B$2:$G$10000, 3,0)</f>
        <v>MECHA TITANIO  2,25</v>
      </c>
      <c r="D2954" s="41" t="str">
        <f>VLOOKUP(B2954,'[1]87-20-0'!$B$2:$G$10000, 4,0)</f>
        <v>EZETA</v>
      </c>
      <c r="E2954" s="41" t="str">
        <f>VLOOKUP(B2954,'[1]87-20-0'!$B$2:$G$10000, 5,0)</f>
        <v>MECHA TITANIO</v>
      </c>
      <c r="F2954" s="42">
        <f>VLOOKUP(B2954,'[1]87-20-0'!$B$2:$G$10000, 6,0)</f>
        <v>4021.24</v>
      </c>
      <c r="G2954" s="52">
        <f>F2954*(1-$B$15)*(1-(IF(ISERROR(VLOOKUP(A2954,'[2]BASE OFERTAS'!$A$2:$D$800,4,FALSE)),"0 ",VLOOKUP(A2954,'[2]BASE OFERTAS'!$A$2:$D$800,4,FALSE))))</f>
        <v>4021.24</v>
      </c>
      <c r="H2954" s="43"/>
      <c r="I2954" s="44">
        <f t="shared" si="91"/>
        <v>0</v>
      </c>
    </row>
    <row r="2955" spans="1:9" x14ac:dyDescent="0.2">
      <c r="A2955" s="53" t="str">
        <f t="shared" si="90"/>
        <v>EZETAMECHA TITANIO</v>
      </c>
      <c r="B2955" s="41" t="str">
        <f>'[1]87-20-0'!B2939</f>
        <v>MT250E</v>
      </c>
      <c r="C2955" s="41" t="str">
        <f>VLOOKUP(B2955,'[1]87-20-0'!$B$2:$G$10000, 3,0)</f>
        <v>MECHA TITANIO  2,50</v>
      </c>
      <c r="D2955" s="41" t="str">
        <f>VLOOKUP(B2955,'[1]87-20-0'!$B$2:$G$10000, 4,0)</f>
        <v>EZETA</v>
      </c>
      <c r="E2955" s="41" t="str">
        <f>VLOOKUP(B2955,'[1]87-20-0'!$B$2:$G$10000, 5,0)</f>
        <v>MECHA TITANIO</v>
      </c>
      <c r="F2955" s="42">
        <f>VLOOKUP(B2955,'[1]87-20-0'!$B$2:$G$10000, 6,0)</f>
        <v>4021.24</v>
      </c>
      <c r="G2955" s="52">
        <f>F2955*(1-$B$15)*(1-(IF(ISERROR(VLOOKUP(A2955,'[2]BASE OFERTAS'!$A$2:$D$800,4,FALSE)),"0 ",VLOOKUP(A2955,'[2]BASE OFERTAS'!$A$2:$D$800,4,FALSE))))</f>
        <v>4021.24</v>
      </c>
      <c r="H2955" s="43"/>
      <c r="I2955" s="44">
        <f t="shared" si="91"/>
        <v>0</v>
      </c>
    </row>
    <row r="2956" spans="1:9" x14ac:dyDescent="0.2">
      <c r="A2956" s="53" t="str">
        <f t="shared" si="90"/>
        <v>EZETAMECHA TITANIO</v>
      </c>
      <c r="B2956" s="41" t="str">
        <f>'[1]87-20-0'!B2940</f>
        <v>MT275E</v>
      </c>
      <c r="C2956" s="41" t="str">
        <f>VLOOKUP(B2956,'[1]87-20-0'!$B$2:$G$10000, 3,0)</f>
        <v>MECHA TITANIO  2,75</v>
      </c>
      <c r="D2956" s="41" t="str">
        <f>VLOOKUP(B2956,'[1]87-20-0'!$B$2:$G$10000, 4,0)</f>
        <v>EZETA</v>
      </c>
      <c r="E2956" s="41" t="str">
        <f>VLOOKUP(B2956,'[1]87-20-0'!$B$2:$G$10000, 5,0)</f>
        <v>MECHA TITANIO</v>
      </c>
      <c r="F2956" s="42">
        <f>VLOOKUP(B2956,'[1]87-20-0'!$B$2:$G$10000, 6,0)</f>
        <v>4040.3</v>
      </c>
      <c r="G2956" s="52">
        <f>F2956*(1-$B$15)*(1-(IF(ISERROR(VLOOKUP(A2956,'[2]BASE OFERTAS'!$A$2:$D$800,4,FALSE)),"0 ",VLOOKUP(A2956,'[2]BASE OFERTAS'!$A$2:$D$800,4,FALSE))))</f>
        <v>4040.3</v>
      </c>
      <c r="H2956" s="43"/>
      <c r="I2956" s="44">
        <f t="shared" si="91"/>
        <v>0</v>
      </c>
    </row>
    <row r="2957" spans="1:9" x14ac:dyDescent="0.2">
      <c r="A2957" s="53" t="str">
        <f t="shared" si="90"/>
        <v>EZETAMECHA TITANIO</v>
      </c>
      <c r="B2957" s="41" t="str">
        <f>'[1]87-20-0'!B2941</f>
        <v>MT3E</v>
      </c>
      <c r="C2957" s="41" t="str">
        <f>VLOOKUP(B2957,'[1]87-20-0'!$B$2:$G$10000, 3,0)</f>
        <v>MECHA TITANIO  3,00</v>
      </c>
      <c r="D2957" s="41" t="str">
        <f>VLOOKUP(B2957,'[1]87-20-0'!$B$2:$G$10000, 4,0)</f>
        <v>EZETA</v>
      </c>
      <c r="E2957" s="41" t="str">
        <f>VLOOKUP(B2957,'[1]87-20-0'!$B$2:$G$10000, 5,0)</f>
        <v>MECHA TITANIO</v>
      </c>
      <c r="F2957" s="42">
        <f>VLOOKUP(B2957,'[1]87-20-0'!$B$2:$G$10000, 6,0)</f>
        <v>4168.0600000000004</v>
      </c>
      <c r="G2957" s="52">
        <f>F2957*(1-$B$15)*(1-(IF(ISERROR(VLOOKUP(A2957,'[2]BASE OFERTAS'!$A$2:$D$800,4,FALSE)),"0 ",VLOOKUP(A2957,'[2]BASE OFERTAS'!$A$2:$D$800,4,FALSE))))</f>
        <v>4168.0600000000004</v>
      </c>
      <c r="H2957" s="43"/>
      <c r="I2957" s="44">
        <f t="shared" si="91"/>
        <v>0</v>
      </c>
    </row>
    <row r="2958" spans="1:9" x14ac:dyDescent="0.2">
      <c r="A2958" s="53" t="str">
        <f t="shared" si="90"/>
        <v>EZETAMECHA TITANIO</v>
      </c>
      <c r="B2958" s="41" t="str">
        <f>'[1]87-20-0'!B2942</f>
        <v>MT325E</v>
      </c>
      <c r="C2958" s="41" t="str">
        <f>VLOOKUP(B2958,'[1]87-20-0'!$B$2:$G$10000, 3,0)</f>
        <v>MECHA TITANIO  3,25</v>
      </c>
      <c r="D2958" s="41" t="str">
        <f>VLOOKUP(B2958,'[1]87-20-0'!$B$2:$G$10000, 4,0)</f>
        <v>EZETA</v>
      </c>
      <c r="E2958" s="41" t="str">
        <f>VLOOKUP(B2958,'[1]87-20-0'!$B$2:$G$10000, 5,0)</f>
        <v>MECHA TITANIO</v>
      </c>
      <c r="F2958" s="42">
        <f>VLOOKUP(B2958,'[1]87-20-0'!$B$2:$G$10000, 6,0)</f>
        <v>4257.01</v>
      </c>
      <c r="G2958" s="52">
        <f>F2958*(1-$B$15)*(1-(IF(ISERROR(VLOOKUP(A2958,'[2]BASE OFERTAS'!$A$2:$D$800,4,FALSE)),"0 ",VLOOKUP(A2958,'[2]BASE OFERTAS'!$A$2:$D$800,4,FALSE))))</f>
        <v>4257.01</v>
      </c>
      <c r="H2958" s="43"/>
      <c r="I2958" s="44">
        <f t="shared" si="91"/>
        <v>0</v>
      </c>
    </row>
    <row r="2959" spans="1:9" x14ac:dyDescent="0.2">
      <c r="A2959" s="53" t="str">
        <f t="shared" si="90"/>
        <v>EZETAMECHA TITANIO</v>
      </c>
      <c r="B2959" s="41" t="str">
        <f>'[1]87-20-0'!B2943</f>
        <v>MT350E</v>
      </c>
      <c r="C2959" s="41" t="str">
        <f>VLOOKUP(B2959,'[1]87-20-0'!$B$2:$G$10000, 3,0)</f>
        <v>MECHA TITANIO  3,50</v>
      </c>
      <c r="D2959" s="41" t="str">
        <f>VLOOKUP(B2959,'[1]87-20-0'!$B$2:$G$10000, 4,0)</f>
        <v>EZETA</v>
      </c>
      <c r="E2959" s="41" t="str">
        <f>VLOOKUP(B2959,'[1]87-20-0'!$B$2:$G$10000, 5,0)</f>
        <v>MECHA TITANIO</v>
      </c>
      <c r="F2959" s="42">
        <f>VLOOKUP(B2959,'[1]87-20-0'!$B$2:$G$10000, 6,0)</f>
        <v>4285.62</v>
      </c>
      <c r="G2959" s="52">
        <f>F2959*(1-$B$15)*(1-(IF(ISERROR(VLOOKUP(A2959,'[2]BASE OFERTAS'!$A$2:$D$800,4,FALSE)),"0 ",VLOOKUP(A2959,'[2]BASE OFERTAS'!$A$2:$D$800,4,FALSE))))</f>
        <v>4285.62</v>
      </c>
      <c r="H2959" s="43"/>
      <c r="I2959" s="44">
        <f t="shared" si="91"/>
        <v>0</v>
      </c>
    </row>
    <row r="2960" spans="1:9" x14ac:dyDescent="0.2">
      <c r="A2960" s="53" t="str">
        <f t="shared" si="90"/>
        <v>EZETAMECHA TITANIO</v>
      </c>
      <c r="B2960" s="41" t="str">
        <f>'[1]87-20-0'!B2944</f>
        <v>MT375E</v>
      </c>
      <c r="C2960" s="41" t="str">
        <f>VLOOKUP(B2960,'[1]87-20-0'!$B$2:$G$10000, 3,0)</f>
        <v>MECHA TITANIO  3,75</v>
      </c>
      <c r="D2960" s="41" t="str">
        <f>VLOOKUP(B2960,'[1]87-20-0'!$B$2:$G$10000, 4,0)</f>
        <v>EZETA</v>
      </c>
      <c r="E2960" s="41" t="str">
        <f>VLOOKUP(B2960,'[1]87-20-0'!$B$2:$G$10000, 5,0)</f>
        <v>MECHA TITANIO</v>
      </c>
      <c r="F2960" s="42">
        <f>VLOOKUP(B2960,'[1]87-20-0'!$B$2:$G$10000, 6,0)</f>
        <v>4436.3599999999997</v>
      </c>
      <c r="G2960" s="52">
        <f>F2960*(1-$B$15)*(1-(IF(ISERROR(VLOOKUP(A2960,'[2]BASE OFERTAS'!$A$2:$D$800,4,FALSE)),"0 ",VLOOKUP(A2960,'[2]BASE OFERTAS'!$A$2:$D$800,4,FALSE))))</f>
        <v>4436.3599999999997</v>
      </c>
      <c r="H2960" s="43"/>
      <c r="I2960" s="44">
        <f t="shared" si="91"/>
        <v>0</v>
      </c>
    </row>
    <row r="2961" spans="1:9" x14ac:dyDescent="0.2">
      <c r="A2961" s="53" t="str">
        <f t="shared" si="90"/>
        <v>EZETAMECHA TITANIO</v>
      </c>
      <c r="B2961" s="41" t="str">
        <f>'[1]87-20-0'!B2945</f>
        <v>MT4E</v>
      </c>
      <c r="C2961" s="41" t="str">
        <f>VLOOKUP(B2961,'[1]87-20-0'!$B$2:$G$10000, 3,0)</f>
        <v>MECHA TITANIO  4,00</v>
      </c>
      <c r="D2961" s="41" t="str">
        <f>VLOOKUP(B2961,'[1]87-20-0'!$B$2:$G$10000, 4,0)</f>
        <v>EZETA</v>
      </c>
      <c r="E2961" s="41" t="str">
        <f>VLOOKUP(B2961,'[1]87-20-0'!$B$2:$G$10000, 5,0)</f>
        <v>MECHA TITANIO</v>
      </c>
      <c r="F2961" s="42">
        <f>VLOOKUP(B2961,'[1]87-20-0'!$B$2:$G$10000, 6,0)</f>
        <v>4521.3100000000004</v>
      </c>
      <c r="G2961" s="52">
        <f>F2961*(1-$B$15)*(1-(IF(ISERROR(VLOOKUP(A2961,'[2]BASE OFERTAS'!$A$2:$D$800,4,FALSE)),"0 ",VLOOKUP(A2961,'[2]BASE OFERTAS'!$A$2:$D$800,4,FALSE))))</f>
        <v>4521.3100000000004</v>
      </c>
      <c r="H2961" s="43"/>
      <c r="I2961" s="44">
        <f t="shared" si="91"/>
        <v>0</v>
      </c>
    </row>
    <row r="2962" spans="1:9" x14ac:dyDescent="0.2">
      <c r="A2962" s="53" t="str">
        <f t="shared" si="90"/>
        <v>EZETAMECHA TITANIO</v>
      </c>
      <c r="B2962" s="41" t="str">
        <f>'[1]87-20-0'!B2946</f>
        <v>MT425E</v>
      </c>
      <c r="C2962" s="41" t="str">
        <f>VLOOKUP(B2962,'[1]87-20-0'!$B$2:$G$10000, 3,0)</f>
        <v>MECHA TITANIO  4,25</v>
      </c>
      <c r="D2962" s="41" t="str">
        <f>VLOOKUP(B2962,'[1]87-20-0'!$B$2:$G$10000, 4,0)</f>
        <v>EZETA</v>
      </c>
      <c r="E2962" s="41" t="str">
        <f>VLOOKUP(B2962,'[1]87-20-0'!$B$2:$G$10000, 5,0)</f>
        <v>MECHA TITANIO</v>
      </c>
      <c r="F2962" s="42">
        <f>VLOOKUP(B2962,'[1]87-20-0'!$B$2:$G$10000, 6,0)</f>
        <v>5416.63</v>
      </c>
      <c r="G2962" s="52">
        <f>F2962*(1-$B$15)*(1-(IF(ISERROR(VLOOKUP(A2962,'[2]BASE OFERTAS'!$A$2:$D$800,4,FALSE)),"0 ",VLOOKUP(A2962,'[2]BASE OFERTAS'!$A$2:$D$800,4,FALSE))))</f>
        <v>5416.63</v>
      </c>
      <c r="H2962" s="43"/>
      <c r="I2962" s="44">
        <f t="shared" si="91"/>
        <v>0</v>
      </c>
    </row>
    <row r="2963" spans="1:9" x14ac:dyDescent="0.2">
      <c r="A2963" s="53" t="str">
        <f t="shared" ref="A2963:A3026" si="92">D2963&amp;E2963</f>
        <v>EZETAMECHA TITANIO</v>
      </c>
      <c r="B2963" s="41" t="str">
        <f>'[1]87-20-0'!B2947</f>
        <v>MT450E</v>
      </c>
      <c r="C2963" s="41" t="str">
        <f>VLOOKUP(B2963,'[1]87-20-0'!$B$2:$G$10000, 3,0)</f>
        <v>MECHA TITANIO  4,50</v>
      </c>
      <c r="D2963" s="41" t="str">
        <f>VLOOKUP(B2963,'[1]87-20-0'!$B$2:$G$10000, 4,0)</f>
        <v>EZETA</v>
      </c>
      <c r="E2963" s="41" t="str">
        <f>VLOOKUP(B2963,'[1]87-20-0'!$B$2:$G$10000, 5,0)</f>
        <v>MECHA TITANIO</v>
      </c>
      <c r="F2963" s="42">
        <f>VLOOKUP(B2963,'[1]87-20-0'!$B$2:$G$10000, 6,0)</f>
        <v>5552.29</v>
      </c>
      <c r="G2963" s="52">
        <f>F2963*(1-$B$15)*(1-(IF(ISERROR(VLOOKUP(A2963,'[2]BASE OFERTAS'!$A$2:$D$800,4,FALSE)),"0 ",VLOOKUP(A2963,'[2]BASE OFERTAS'!$A$2:$D$800,4,FALSE))))</f>
        <v>5552.29</v>
      </c>
      <c r="H2963" s="43"/>
      <c r="I2963" s="44">
        <f t="shared" ref="I2963:I3026" si="93">H2963*G2963</f>
        <v>0</v>
      </c>
    </row>
    <row r="2964" spans="1:9" x14ac:dyDescent="0.2">
      <c r="A2964" s="53" t="str">
        <f t="shared" si="92"/>
        <v>EZETAMECHA TITANIO</v>
      </c>
      <c r="B2964" s="41" t="str">
        <f>'[1]87-20-0'!B2948</f>
        <v>MT475E</v>
      </c>
      <c r="C2964" s="41" t="str">
        <f>VLOOKUP(B2964,'[1]87-20-0'!$B$2:$G$10000, 3,0)</f>
        <v>MECHA TITANIO  4,75</v>
      </c>
      <c r="D2964" s="41" t="str">
        <f>VLOOKUP(B2964,'[1]87-20-0'!$B$2:$G$10000, 4,0)</f>
        <v>EZETA</v>
      </c>
      <c r="E2964" s="41" t="str">
        <f>VLOOKUP(B2964,'[1]87-20-0'!$B$2:$G$10000, 5,0)</f>
        <v>MECHA TITANIO</v>
      </c>
      <c r="F2964" s="42">
        <f>VLOOKUP(B2964,'[1]87-20-0'!$B$2:$G$10000, 6,0)</f>
        <v>5703.53</v>
      </c>
      <c r="G2964" s="52">
        <f>F2964*(1-$B$15)*(1-(IF(ISERROR(VLOOKUP(A2964,'[2]BASE OFERTAS'!$A$2:$D$800,4,FALSE)),"0 ",VLOOKUP(A2964,'[2]BASE OFERTAS'!$A$2:$D$800,4,FALSE))))</f>
        <v>5703.53</v>
      </c>
      <c r="H2964" s="43"/>
      <c r="I2964" s="44">
        <f t="shared" si="93"/>
        <v>0</v>
      </c>
    </row>
    <row r="2965" spans="1:9" x14ac:dyDescent="0.2">
      <c r="A2965" s="53" t="str">
        <f t="shared" si="92"/>
        <v>EZETAMECHA TITANIO</v>
      </c>
      <c r="B2965" s="41" t="str">
        <f>'[1]87-20-0'!B2949</f>
        <v>MT5E</v>
      </c>
      <c r="C2965" s="41" t="str">
        <f>VLOOKUP(B2965,'[1]87-20-0'!$B$2:$G$10000, 3,0)</f>
        <v>MECHA TITANIO  5,00</v>
      </c>
      <c r="D2965" s="41" t="str">
        <f>VLOOKUP(B2965,'[1]87-20-0'!$B$2:$G$10000, 4,0)</f>
        <v>EZETA</v>
      </c>
      <c r="E2965" s="41" t="str">
        <f>VLOOKUP(B2965,'[1]87-20-0'!$B$2:$G$10000, 5,0)</f>
        <v>MECHA TITANIO</v>
      </c>
      <c r="F2965" s="42">
        <f>VLOOKUP(B2965,'[1]87-20-0'!$B$2:$G$10000, 6,0)</f>
        <v>5826.34</v>
      </c>
      <c r="G2965" s="52">
        <f>F2965*(1-$B$15)*(1-(IF(ISERROR(VLOOKUP(A2965,'[2]BASE OFERTAS'!$A$2:$D$800,4,FALSE)),"0 ",VLOOKUP(A2965,'[2]BASE OFERTAS'!$A$2:$D$800,4,FALSE))))</f>
        <v>5826.34</v>
      </c>
      <c r="H2965" s="43"/>
      <c r="I2965" s="44">
        <f t="shared" si="93"/>
        <v>0</v>
      </c>
    </row>
    <row r="2966" spans="1:9" x14ac:dyDescent="0.2">
      <c r="A2966" s="53" t="str">
        <f t="shared" si="92"/>
        <v>EZETAMECHA TITANIO</v>
      </c>
      <c r="B2966" s="41" t="str">
        <f>'[1]87-20-0'!B2950</f>
        <v>MT525E</v>
      </c>
      <c r="C2966" s="41" t="str">
        <f>VLOOKUP(B2966,'[1]87-20-0'!$B$2:$G$10000, 3,0)</f>
        <v>MECHA TITANIO  5,25</v>
      </c>
      <c r="D2966" s="41" t="str">
        <f>VLOOKUP(B2966,'[1]87-20-0'!$B$2:$G$10000, 4,0)</f>
        <v>EZETA</v>
      </c>
      <c r="E2966" s="41" t="str">
        <f>VLOOKUP(B2966,'[1]87-20-0'!$B$2:$G$10000, 5,0)</f>
        <v>MECHA TITANIO</v>
      </c>
      <c r="F2966" s="42">
        <f>VLOOKUP(B2966,'[1]87-20-0'!$B$2:$G$10000, 6,0)</f>
        <v>5976.57</v>
      </c>
      <c r="G2966" s="52">
        <f>F2966*(1-$B$15)*(1-(IF(ISERROR(VLOOKUP(A2966,'[2]BASE OFERTAS'!$A$2:$D$800,4,FALSE)),"0 ",VLOOKUP(A2966,'[2]BASE OFERTAS'!$A$2:$D$800,4,FALSE))))</f>
        <v>5976.57</v>
      </c>
      <c r="H2966" s="43"/>
      <c r="I2966" s="44">
        <f t="shared" si="93"/>
        <v>0</v>
      </c>
    </row>
    <row r="2967" spans="1:9" x14ac:dyDescent="0.2">
      <c r="A2967" s="53" t="str">
        <f t="shared" si="92"/>
        <v>EZETAMECHA TITANIO</v>
      </c>
      <c r="B2967" s="41" t="str">
        <f>'[1]87-20-0'!B2951</f>
        <v>MT550E</v>
      </c>
      <c r="C2967" s="41" t="str">
        <f>VLOOKUP(B2967,'[1]87-20-0'!$B$2:$G$10000, 3,0)</f>
        <v>MECHA TITANIO  5,50</v>
      </c>
      <c r="D2967" s="41" t="str">
        <f>VLOOKUP(B2967,'[1]87-20-0'!$B$2:$G$10000, 4,0)</f>
        <v>EZETA</v>
      </c>
      <c r="E2967" s="41" t="str">
        <f>VLOOKUP(B2967,'[1]87-20-0'!$B$2:$G$10000, 5,0)</f>
        <v>MECHA TITANIO</v>
      </c>
      <c r="F2967" s="42">
        <f>VLOOKUP(B2967,'[1]87-20-0'!$B$2:$G$10000, 6,0)</f>
        <v>6041.49</v>
      </c>
      <c r="G2967" s="52">
        <f>F2967*(1-$B$15)*(1-(IF(ISERROR(VLOOKUP(A2967,'[2]BASE OFERTAS'!$A$2:$D$800,4,FALSE)),"0 ",VLOOKUP(A2967,'[2]BASE OFERTAS'!$A$2:$D$800,4,FALSE))))</f>
        <v>6041.49</v>
      </c>
      <c r="H2967" s="43"/>
      <c r="I2967" s="44">
        <f t="shared" si="93"/>
        <v>0</v>
      </c>
    </row>
    <row r="2968" spans="1:9" x14ac:dyDescent="0.2">
      <c r="A2968" s="53" t="str">
        <f t="shared" si="92"/>
        <v>EZETAMECHA TITANIO</v>
      </c>
      <c r="B2968" s="41" t="str">
        <f>'[1]87-20-0'!B2952</f>
        <v>MT575E</v>
      </c>
      <c r="C2968" s="41" t="str">
        <f>VLOOKUP(B2968,'[1]87-20-0'!$B$2:$G$10000, 3,0)</f>
        <v>MECHA TITANIO  5,75</v>
      </c>
      <c r="D2968" s="41" t="str">
        <f>VLOOKUP(B2968,'[1]87-20-0'!$B$2:$G$10000, 4,0)</f>
        <v>EZETA</v>
      </c>
      <c r="E2968" s="41" t="str">
        <f>VLOOKUP(B2968,'[1]87-20-0'!$B$2:$G$10000, 5,0)</f>
        <v>MECHA TITANIO</v>
      </c>
      <c r="F2968" s="42">
        <f>VLOOKUP(B2968,'[1]87-20-0'!$B$2:$G$10000, 6,0)</f>
        <v>6122.54</v>
      </c>
      <c r="G2968" s="52">
        <f>F2968*(1-$B$15)*(1-(IF(ISERROR(VLOOKUP(A2968,'[2]BASE OFERTAS'!$A$2:$D$800,4,FALSE)),"0 ",VLOOKUP(A2968,'[2]BASE OFERTAS'!$A$2:$D$800,4,FALSE))))</f>
        <v>6122.54</v>
      </c>
      <c r="H2968" s="43"/>
      <c r="I2968" s="44">
        <f t="shared" si="93"/>
        <v>0</v>
      </c>
    </row>
    <row r="2969" spans="1:9" x14ac:dyDescent="0.2">
      <c r="A2969" s="53" t="str">
        <f t="shared" si="92"/>
        <v>EZETAMECHA TITANIO</v>
      </c>
      <c r="B2969" s="41" t="str">
        <f>'[1]87-20-0'!B2953</f>
        <v>MT6E</v>
      </c>
      <c r="C2969" s="41" t="str">
        <f>VLOOKUP(B2969,'[1]87-20-0'!$B$2:$G$10000, 3,0)</f>
        <v>MECHA TITANIO  6,00</v>
      </c>
      <c r="D2969" s="41" t="str">
        <f>VLOOKUP(B2969,'[1]87-20-0'!$B$2:$G$10000, 4,0)</f>
        <v>EZETA</v>
      </c>
      <c r="E2969" s="41" t="str">
        <f>VLOOKUP(B2969,'[1]87-20-0'!$B$2:$G$10000, 5,0)</f>
        <v>MECHA TITANIO</v>
      </c>
      <c r="F2969" s="42">
        <f>VLOOKUP(B2969,'[1]87-20-0'!$B$2:$G$10000, 6,0)</f>
        <v>6152.58</v>
      </c>
      <c r="G2969" s="52">
        <f>F2969*(1-$B$15)*(1-(IF(ISERROR(VLOOKUP(A2969,'[2]BASE OFERTAS'!$A$2:$D$800,4,FALSE)),"0 ",VLOOKUP(A2969,'[2]BASE OFERTAS'!$A$2:$D$800,4,FALSE))))</f>
        <v>6152.58</v>
      </c>
      <c r="H2969" s="43"/>
      <c r="I2969" s="44">
        <f t="shared" si="93"/>
        <v>0</v>
      </c>
    </row>
    <row r="2970" spans="1:9" x14ac:dyDescent="0.2">
      <c r="A2970" s="53" t="str">
        <f t="shared" si="92"/>
        <v>EZETAMECHA TITANIO</v>
      </c>
      <c r="B2970" s="41" t="str">
        <f>'[1]87-20-0'!B2954</f>
        <v>MT625E</v>
      </c>
      <c r="C2970" s="41" t="str">
        <f>VLOOKUP(B2970,'[1]87-20-0'!$B$2:$G$10000, 3,0)</f>
        <v>MECHA TITANIO  6,25</v>
      </c>
      <c r="D2970" s="41" t="str">
        <f>VLOOKUP(B2970,'[1]87-20-0'!$B$2:$G$10000, 4,0)</f>
        <v>EZETA</v>
      </c>
      <c r="E2970" s="41" t="str">
        <f>VLOOKUP(B2970,'[1]87-20-0'!$B$2:$G$10000, 5,0)</f>
        <v>MECHA TITANIO</v>
      </c>
      <c r="F2970" s="42">
        <f>VLOOKUP(B2970,'[1]87-20-0'!$B$2:$G$10000, 6,0)</f>
        <v>7272.45</v>
      </c>
      <c r="G2970" s="52">
        <f>F2970*(1-$B$15)*(1-(IF(ISERROR(VLOOKUP(A2970,'[2]BASE OFERTAS'!$A$2:$D$800,4,FALSE)),"0 ",VLOOKUP(A2970,'[2]BASE OFERTAS'!$A$2:$D$800,4,FALSE))))</f>
        <v>7272.45</v>
      </c>
      <c r="H2970" s="43"/>
      <c r="I2970" s="44">
        <f t="shared" si="93"/>
        <v>0</v>
      </c>
    </row>
    <row r="2971" spans="1:9" x14ac:dyDescent="0.2">
      <c r="A2971" s="53" t="str">
        <f t="shared" si="92"/>
        <v>EZETAMECHA TITANIO</v>
      </c>
      <c r="B2971" s="41" t="str">
        <f>'[1]87-20-0'!B2955</f>
        <v>MT650E</v>
      </c>
      <c r="C2971" s="41" t="str">
        <f>VLOOKUP(B2971,'[1]87-20-0'!$B$2:$G$10000, 3,0)</f>
        <v>MECHA TITANIO  6,50</v>
      </c>
      <c r="D2971" s="41" t="str">
        <f>VLOOKUP(B2971,'[1]87-20-0'!$B$2:$G$10000, 4,0)</f>
        <v>EZETA</v>
      </c>
      <c r="E2971" s="41" t="str">
        <f>VLOOKUP(B2971,'[1]87-20-0'!$B$2:$G$10000, 5,0)</f>
        <v>MECHA TITANIO</v>
      </c>
      <c r="F2971" s="42">
        <f>VLOOKUP(B2971,'[1]87-20-0'!$B$2:$G$10000, 6,0)</f>
        <v>7380.22</v>
      </c>
      <c r="G2971" s="52">
        <f>F2971*(1-$B$15)*(1-(IF(ISERROR(VLOOKUP(A2971,'[2]BASE OFERTAS'!$A$2:$D$800,4,FALSE)),"0 ",VLOOKUP(A2971,'[2]BASE OFERTAS'!$A$2:$D$800,4,FALSE))))</f>
        <v>7380.22</v>
      </c>
      <c r="H2971" s="43"/>
      <c r="I2971" s="44">
        <f t="shared" si="93"/>
        <v>0</v>
      </c>
    </row>
    <row r="2972" spans="1:9" x14ac:dyDescent="0.2">
      <c r="A2972" s="53" t="str">
        <f t="shared" si="92"/>
        <v>EZETAMECHA TITANIO</v>
      </c>
      <c r="B2972" s="41" t="str">
        <f>'[1]87-20-0'!B2956</f>
        <v>MT675E</v>
      </c>
      <c r="C2972" s="41" t="str">
        <f>VLOOKUP(B2972,'[1]87-20-0'!$B$2:$G$10000, 3,0)</f>
        <v>MECHA TITANIO  6,75</v>
      </c>
      <c r="D2972" s="41" t="str">
        <f>VLOOKUP(B2972,'[1]87-20-0'!$B$2:$G$10000, 4,0)</f>
        <v>EZETA</v>
      </c>
      <c r="E2972" s="41" t="str">
        <f>VLOOKUP(B2972,'[1]87-20-0'!$B$2:$G$10000, 5,0)</f>
        <v>MECHA TITANIO</v>
      </c>
      <c r="F2972" s="42">
        <f>VLOOKUP(B2972,'[1]87-20-0'!$B$2:$G$10000, 6,0)</f>
        <v>7734.68</v>
      </c>
      <c r="G2972" s="52">
        <f>F2972*(1-$B$15)*(1-(IF(ISERROR(VLOOKUP(A2972,'[2]BASE OFERTAS'!$A$2:$D$800,4,FALSE)),"0 ",VLOOKUP(A2972,'[2]BASE OFERTAS'!$A$2:$D$800,4,FALSE))))</f>
        <v>7734.68</v>
      </c>
      <c r="H2972" s="43"/>
      <c r="I2972" s="44">
        <f t="shared" si="93"/>
        <v>0</v>
      </c>
    </row>
    <row r="2973" spans="1:9" x14ac:dyDescent="0.2">
      <c r="A2973" s="53" t="str">
        <f t="shared" si="92"/>
        <v>EZETAMECHA TITANIO</v>
      </c>
      <c r="B2973" s="41" t="str">
        <f>'[1]87-20-0'!B2957</f>
        <v>MT7E</v>
      </c>
      <c r="C2973" s="41" t="str">
        <f>VLOOKUP(B2973,'[1]87-20-0'!$B$2:$G$10000, 3,0)</f>
        <v>MECHA TITANIO  7,00</v>
      </c>
      <c r="D2973" s="41" t="str">
        <f>VLOOKUP(B2973,'[1]87-20-0'!$B$2:$G$10000, 4,0)</f>
        <v>EZETA</v>
      </c>
      <c r="E2973" s="41" t="str">
        <f>VLOOKUP(B2973,'[1]87-20-0'!$B$2:$G$10000, 5,0)</f>
        <v>MECHA TITANIO</v>
      </c>
      <c r="F2973" s="42">
        <f>VLOOKUP(B2973,'[1]87-20-0'!$B$2:$G$10000, 6,0)</f>
        <v>7914.14</v>
      </c>
      <c r="G2973" s="52">
        <f>F2973*(1-$B$15)*(1-(IF(ISERROR(VLOOKUP(A2973,'[2]BASE OFERTAS'!$A$2:$D$800,4,FALSE)),"0 ",VLOOKUP(A2973,'[2]BASE OFERTAS'!$A$2:$D$800,4,FALSE))))</f>
        <v>7914.14</v>
      </c>
      <c r="H2973" s="43"/>
      <c r="I2973" s="44">
        <f t="shared" si="93"/>
        <v>0</v>
      </c>
    </row>
    <row r="2974" spans="1:9" x14ac:dyDescent="0.2">
      <c r="A2974" s="53" t="str">
        <f t="shared" si="92"/>
        <v>EZETAMECHA TITANIO</v>
      </c>
      <c r="B2974" s="41" t="str">
        <f>'[1]87-20-0'!B2958</f>
        <v>MT750E</v>
      </c>
      <c r="C2974" s="41" t="str">
        <f>VLOOKUP(B2974,'[1]87-20-0'!$B$2:$G$10000, 3,0)</f>
        <v>MECHA TITANIO  7,50</v>
      </c>
      <c r="D2974" s="41" t="str">
        <f>VLOOKUP(B2974,'[1]87-20-0'!$B$2:$G$10000, 4,0)</f>
        <v>EZETA</v>
      </c>
      <c r="E2974" s="41" t="str">
        <f>VLOOKUP(B2974,'[1]87-20-0'!$B$2:$G$10000, 5,0)</f>
        <v>MECHA TITANIO</v>
      </c>
      <c r="F2974" s="42">
        <f>VLOOKUP(B2974,'[1]87-20-0'!$B$2:$G$10000, 6,0)</f>
        <v>8421.98</v>
      </c>
      <c r="G2974" s="52">
        <f>F2974*(1-$B$15)*(1-(IF(ISERROR(VLOOKUP(A2974,'[2]BASE OFERTAS'!$A$2:$D$800,4,FALSE)),"0 ",VLOOKUP(A2974,'[2]BASE OFERTAS'!$A$2:$D$800,4,FALSE))))</f>
        <v>8421.98</v>
      </c>
      <c r="H2974" s="43"/>
      <c r="I2974" s="44">
        <f t="shared" si="93"/>
        <v>0</v>
      </c>
    </row>
    <row r="2975" spans="1:9" x14ac:dyDescent="0.2">
      <c r="A2975" s="53" t="str">
        <f t="shared" si="92"/>
        <v>EZETAMECHA TITANIO</v>
      </c>
      <c r="B2975" s="41" t="str">
        <f>'[1]87-20-0'!B2959</f>
        <v>MT8E</v>
      </c>
      <c r="C2975" s="41" t="str">
        <f>VLOOKUP(B2975,'[1]87-20-0'!$B$2:$G$10000, 3,0)</f>
        <v>MECHA TITANIO  8,00</v>
      </c>
      <c r="D2975" s="41" t="str">
        <f>VLOOKUP(B2975,'[1]87-20-0'!$B$2:$G$10000, 4,0)</f>
        <v>EZETA</v>
      </c>
      <c r="E2975" s="41" t="str">
        <f>VLOOKUP(B2975,'[1]87-20-0'!$B$2:$G$10000, 5,0)</f>
        <v>MECHA TITANIO</v>
      </c>
      <c r="F2975" s="42">
        <f>VLOOKUP(B2975,'[1]87-20-0'!$B$2:$G$10000, 6,0)</f>
        <v>9069.35</v>
      </c>
      <c r="G2975" s="52">
        <f>F2975*(1-$B$15)*(1-(IF(ISERROR(VLOOKUP(A2975,'[2]BASE OFERTAS'!$A$2:$D$800,4,FALSE)),"0 ",VLOOKUP(A2975,'[2]BASE OFERTAS'!$A$2:$D$800,4,FALSE))))</f>
        <v>9069.35</v>
      </c>
      <c r="H2975" s="43"/>
      <c r="I2975" s="44">
        <f t="shared" si="93"/>
        <v>0</v>
      </c>
    </row>
    <row r="2976" spans="1:9" x14ac:dyDescent="0.2">
      <c r="A2976" s="53" t="str">
        <f t="shared" si="92"/>
        <v>EZETAMECHA TITANIO</v>
      </c>
      <c r="B2976" s="41" t="str">
        <f>'[1]87-20-0'!B2960</f>
        <v>MT825E</v>
      </c>
      <c r="C2976" s="41" t="str">
        <f>VLOOKUP(B2976,'[1]87-20-0'!$B$2:$G$10000, 3,0)</f>
        <v>MECHA TITANIO  8,25</v>
      </c>
      <c r="D2976" s="41" t="str">
        <f>VLOOKUP(B2976,'[1]87-20-0'!$B$2:$G$10000, 4,0)</f>
        <v>EZETA</v>
      </c>
      <c r="E2976" s="41" t="str">
        <f>VLOOKUP(B2976,'[1]87-20-0'!$B$2:$G$10000, 5,0)</f>
        <v>MECHA TITANIO</v>
      </c>
      <c r="F2976" s="42">
        <f>VLOOKUP(B2976,'[1]87-20-0'!$B$2:$G$10000, 6,0)</f>
        <v>10026.68</v>
      </c>
      <c r="G2976" s="52">
        <f>F2976*(1-$B$15)*(1-(IF(ISERROR(VLOOKUP(A2976,'[2]BASE OFERTAS'!$A$2:$D$800,4,FALSE)),"0 ",VLOOKUP(A2976,'[2]BASE OFERTAS'!$A$2:$D$800,4,FALSE))))</f>
        <v>10026.68</v>
      </c>
      <c r="H2976" s="43"/>
      <c r="I2976" s="44">
        <f t="shared" si="93"/>
        <v>0</v>
      </c>
    </row>
    <row r="2977" spans="1:9" x14ac:dyDescent="0.2">
      <c r="A2977" s="53" t="str">
        <f t="shared" si="92"/>
        <v>EZETAMECHA TITANIO</v>
      </c>
      <c r="B2977" s="41" t="str">
        <f>'[1]87-20-0'!B2961</f>
        <v>MT850E</v>
      </c>
      <c r="C2977" s="41" t="str">
        <f>VLOOKUP(B2977,'[1]87-20-0'!$B$2:$G$10000, 3,0)</f>
        <v>MECHA TITANIO  8,50</v>
      </c>
      <c r="D2977" s="41" t="str">
        <f>VLOOKUP(B2977,'[1]87-20-0'!$B$2:$G$10000, 4,0)</f>
        <v>EZETA</v>
      </c>
      <c r="E2977" s="41" t="str">
        <f>VLOOKUP(B2977,'[1]87-20-0'!$B$2:$G$10000, 5,0)</f>
        <v>MECHA TITANIO</v>
      </c>
      <c r="F2977" s="42">
        <f>VLOOKUP(B2977,'[1]87-20-0'!$B$2:$G$10000, 6,0)</f>
        <v>10200.51</v>
      </c>
      <c r="G2977" s="52">
        <f>F2977*(1-$B$15)*(1-(IF(ISERROR(VLOOKUP(A2977,'[2]BASE OFERTAS'!$A$2:$D$800,4,FALSE)),"0 ",VLOOKUP(A2977,'[2]BASE OFERTAS'!$A$2:$D$800,4,FALSE))))</f>
        <v>10200.51</v>
      </c>
      <c r="H2977" s="43"/>
      <c r="I2977" s="44">
        <f t="shared" si="93"/>
        <v>0</v>
      </c>
    </row>
    <row r="2978" spans="1:9" x14ac:dyDescent="0.2">
      <c r="A2978" s="53" t="str">
        <f t="shared" si="92"/>
        <v>EZETAMECHA TITANIO</v>
      </c>
      <c r="B2978" s="41" t="str">
        <f>'[1]87-20-0'!B2962</f>
        <v>MT9E</v>
      </c>
      <c r="C2978" s="41" t="str">
        <f>VLOOKUP(B2978,'[1]87-20-0'!$B$2:$G$10000, 3,0)</f>
        <v>MECHA TITANIO  9,00</v>
      </c>
      <c r="D2978" s="41" t="str">
        <f>VLOOKUP(B2978,'[1]87-20-0'!$B$2:$G$10000, 4,0)</f>
        <v>EZETA</v>
      </c>
      <c r="E2978" s="41" t="str">
        <f>VLOOKUP(B2978,'[1]87-20-0'!$B$2:$G$10000, 5,0)</f>
        <v>MECHA TITANIO</v>
      </c>
      <c r="F2978" s="42">
        <f>VLOOKUP(B2978,'[1]87-20-0'!$B$2:$G$10000, 6,0)</f>
        <v>10953.16</v>
      </c>
      <c r="G2978" s="52">
        <f>F2978*(1-$B$15)*(1-(IF(ISERROR(VLOOKUP(A2978,'[2]BASE OFERTAS'!$A$2:$D$800,4,FALSE)),"0 ",VLOOKUP(A2978,'[2]BASE OFERTAS'!$A$2:$D$800,4,FALSE))))</f>
        <v>10953.16</v>
      </c>
      <c r="H2978" s="43"/>
      <c r="I2978" s="44">
        <f t="shared" si="93"/>
        <v>0</v>
      </c>
    </row>
    <row r="2979" spans="1:9" x14ac:dyDescent="0.2">
      <c r="A2979" s="53" t="str">
        <f t="shared" si="92"/>
        <v>EZETAMECHA TITANIO</v>
      </c>
      <c r="B2979" s="41" t="str">
        <f>'[1]87-20-0'!B2963</f>
        <v>MT925E</v>
      </c>
      <c r="C2979" s="41" t="str">
        <f>VLOOKUP(B2979,'[1]87-20-0'!$B$2:$G$10000, 3,0)</f>
        <v>MECHA TITANIO  9,25</v>
      </c>
      <c r="D2979" s="41" t="str">
        <f>VLOOKUP(B2979,'[1]87-20-0'!$B$2:$G$10000, 4,0)</f>
        <v>EZETA</v>
      </c>
      <c r="E2979" s="41" t="str">
        <f>VLOOKUP(B2979,'[1]87-20-0'!$B$2:$G$10000, 5,0)</f>
        <v>MECHA TITANIO</v>
      </c>
      <c r="F2979" s="42">
        <f>VLOOKUP(B2979,'[1]87-20-0'!$B$2:$G$10000, 6,0)</f>
        <v>11481.52</v>
      </c>
      <c r="G2979" s="52">
        <f>F2979*(1-$B$15)*(1-(IF(ISERROR(VLOOKUP(A2979,'[2]BASE OFERTAS'!$A$2:$D$800,4,FALSE)),"0 ",VLOOKUP(A2979,'[2]BASE OFERTAS'!$A$2:$D$800,4,FALSE))))</f>
        <v>11481.52</v>
      </c>
      <c r="H2979" s="43"/>
      <c r="I2979" s="44">
        <f t="shared" si="93"/>
        <v>0</v>
      </c>
    </row>
    <row r="2980" spans="1:9" x14ac:dyDescent="0.2">
      <c r="A2980" s="53" t="str">
        <f t="shared" si="92"/>
        <v>EZETAMECHA TITANIO</v>
      </c>
      <c r="B2980" s="41" t="str">
        <f>'[1]87-20-0'!B2964</f>
        <v>MT950E</v>
      </c>
      <c r="C2980" s="41" t="str">
        <f>VLOOKUP(B2980,'[1]87-20-0'!$B$2:$G$10000, 3,0)</f>
        <v>MECHA TITANIO  9,50</v>
      </c>
      <c r="D2980" s="41" t="str">
        <f>VLOOKUP(B2980,'[1]87-20-0'!$B$2:$G$10000, 4,0)</f>
        <v>EZETA</v>
      </c>
      <c r="E2980" s="41" t="str">
        <f>VLOOKUP(B2980,'[1]87-20-0'!$B$2:$G$10000, 5,0)</f>
        <v>MECHA TITANIO</v>
      </c>
      <c r="F2980" s="42">
        <f>VLOOKUP(B2980,'[1]87-20-0'!$B$2:$G$10000, 6,0)</f>
        <v>11717.48</v>
      </c>
      <c r="G2980" s="52">
        <f>F2980*(1-$B$15)*(1-(IF(ISERROR(VLOOKUP(A2980,'[2]BASE OFERTAS'!$A$2:$D$800,4,FALSE)),"0 ",VLOOKUP(A2980,'[2]BASE OFERTAS'!$A$2:$D$800,4,FALSE))))</f>
        <v>11717.48</v>
      </c>
      <c r="H2980" s="43"/>
      <c r="I2980" s="44">
        <f t="shared" si="93"/>
        <v>0</v>
      </c>
    </row>
    <row r="2981" spans="1:9" x14ac:dyDescent="0.2">
      <c r="A2981" s="53" t="str">
        <f t="shared" si="92"/>
        <v>EZETAMECHA TITANIO</v>
      </c>
      <c r="B2981" s="41" t="str">
        <f>'[1]87-20-0'!B2965</f>
        <v>MT10E</v>
      </c>
      <c r="C2981" s="41" t="str">
        <f>VLOOKUP(B2981,'[1]87-20-0'!$B$2:$G$10000, 3,0)</f>
        <v>MECHA TITANIO 10,00</v>
      </c>
      <c r="D2981" s="41" t="str">
        <f>VLOOKUP(B2981,'[1]87-20-0'!$B$2:$G$10000, 4,0)</f>
        <v>EZETA</v>
      </c>
      <c r="E2981" s="41" t="str">
        <f>VLOOKUP(B2981,'[1]87-20-0'!$B$2:$G$10000, 5,0)</f>
        <v>MECHA TITANIO</v>
      </c>
      <c r="F2981" s="42">
        <f>VLOOKUP(B2981,'[1]87-20-0'!$B$2:$G$10000, 6,0)</f>
        <v>14931.24</v>
      </c>
      <c r="G2981" s="52">
        <f>F2981*(1-$B$15)*(1-(IF(ISERROR(VLOOKUP(A2981,'[2]BASE OFERTAS'!$A$2:$D$800,4,FALSE)),"0 ",VLOOKUP(A2981,'[2]BASE OFERTAS'!$A$2:$D$800,4,FALSE))))</f>
        <v>14931.24</v>
      </c>
      <c r="H2981" s="43"/>
      <c r="I2981" s="44">
        <f t="shared" si="93"/>
        <v>0</v>
      </c>
    </row>
    <row r="2982" spans="1:9" x14ac:dyDescent="0.2">
      <c r="A2982" s="53" t="str">
        <f t="shared" si="92"/>
        <v>EZETAMECHA TITANIO</v>
      </c>
      <c r="B2982" s="41" t="str">
        <f>'[1]87-20-0'!B2966</f>
        <v>MT1025E</v>
      </c>
      <c r="C2982" s="41" t="str">
        <f>VLOOKUP(B2982,'[1]87-20-0'!$B$2:$G$10000, 3,0)</f>
        <v>MECHA TITANIO 10,25</v>
      </c>
      <c r="D2982" s="41" t="str">
        <f>VLOOKUP(B2982,'[1]87-20-0'!$B$2:$G$10000, 4,0)</f>
        <v>EZETA</v>
      </c>
      <c r="E2982" s="41" t="str">
        <f>VLOOKUP(B2982,'[1]87-20-0'!$B$2:$G$10000, 5,0)</f>
        <v>MECHA TITANIO</v>
      </c>
      <c r="F2982" s="42">
        <f>VLOOKUP(B2982,'[1]87-20-0'!$B$2:$G$10000, 6,0)</f>
        <v>17539.650000000001</v>
      </c>
      <c r="G2982" s="52">
        <f>F2982*(1-$B$15)*(1-(IF(ISERROR(VLOOKUP(A2982,'[2]BASE OFERTAS'!$A$2:$D$800,4,FALSE)),"0 ",VLOOKUP(A2982,'[2]BASE OFERTAS'!$A$2:$D$800,4,FALSE))))</f>
        <v>17539.650000000001</v>
      </c>
      <c r="H2982" s="43"/>
      <c r="I2982" s="44">
        <f t="shared" si="93"/>
        <v>0</v>
      </c>
    </row>
    <row r="2983" spans="1:9" x14ac:dyDescent="0.2">
      <c r="A2983" s="53" t="str">
        <f t="shared" si="92"/>
        <v>EZETAMECHA TITANIO</v>
      </c>
      <c r="B2983" s="41" t="str">
        <f>'[1]87-20-0'!B2967</f>
        <v>MT1050E</v>
      </c>
      <c r="C2983" s="41" t="str">
        <f>VLOOKUP(B2983,'[1]87-20-0'!$B$2:$G$10000, 3,0)</f>
        <v>MECHA TITANIO 10,50</v>
      </c>
      <c r="D2983" s="41" t="str">
        <f>VLOOKUP(B2983,'[1]87-20-0'!$B$2:$G$10000, 4,0)</f>
        <v>EZETA</v>
      </c>
      <c r="E2983" s="41" t="str">
        <f>VLOOKUP(B2983,'[1]87-20-0'!$B$2:$G$10000, 5,0)</f>
        <v>MECHA TITANIO</v>
      </c>
      <c r="F2983" s="42">
        <f>VLOOKUP(B2983,'[1]87-20-0'!$B$2:$G$10000, 6,0)</f>
        <v>17826.37</v>
      </c>
      <c r="G2983" s="52">
        <f>F2983*(1-$B$15)*(1-(IF(ISERROR(VLOOKUP(A2983,'[2]BASE OFERTAS'!$A$2:$D$800,4,FALSE)),"0 ",VLOOKUP(A2983,'[2]BASE OFERTAS'!$A$2:$D$800,4,FALSE))))</f>
        <v>17826.37</v>
      </c>
      <c r="H2983" s="43"/>
      <c r="I2983" s="44">
        <f t="shared" si="93"/>
        <v>0</v>
      </c>
    </row>
    <row r="2984" spans="1:9" x14ac:dyDescent="0.2">
      <c r="A2984" s="53" t="str">
        <f t="shared" si="92"/>
        <v>EZETAMECHA TITANIO</v>
      </c>
      <c r="B2984" s="41" t="str">
        <f>'[1]87-20-0'!B2968</f>
        <v>MT1075E</v>
      </c>
      <c r="C2984" s="41" t="str">
        <f>VLOOKUP(B2984,'[1]87-20-0'!$B$2:$G$10000, 3,0)</f>
        <v>MECHA TITANIO 10,75</v>
      </c>
      <c r="D2984" s="41" t="str">
        <f>VLOOKUP(B2984,'[1]87-20-0'!$B$2:$G$10000, 4,0)</f>
        <v>EZETA</v>
      </c>
      <c r="E2984" s="41" t="str">
        <f>VLOOKUP(B2984,'[1]87-20-0'!$B$2:$G$10000, 5,0)</f>
        <v>MECHA TITANIO</v>
      </c>
      <c r="F2984" s="42">
        <f>VLOOKUP(B2984,'[1]87-20-0'!$B$2:$G$10000, 6,0)</f>
        <v>18480.259999999998</v>
      </c>
      <c r="G2984" s="52">
        <f>F2984*(1-$B$15)*(1-(IF(ISERROR(VLOOKUP(A2984,'[2]BASE OFERTAS'!$A$2:$D$800,4,FALSE)),"0 ",VLOOKUP(A2984,'[2]BASE OFERTAS'!$A$2:$D$800,4,FALSE))))</f>
        <v>18480.259999999998</v>
      </c>
      <c r="H2984" s="43"/>
      <c r="I2984" s="44">
        <f t="shared" si="93"/>
        <v>0</v>
      </c>
    </row>
    <row r="2985" spans="1:9" x14ac:dyDescent="0.2">
      <c r="A2985" s="53" t="str">
        <f t="shared" si="92"/>
        <v>EZETAMECHA TITANIO</v>
      </c>
      <c r="B2985" s="41" t="str">
        <f>'[1]87-20-0'!B2969</f>
        <v>MT11E</v>
      </c>
      <c r="C2985" s="41" t="str">
        <f>VLOOKUP(B2985,'[1]87-20-0'!$B$2:$G$10000, 3,0)</f>
        <v>MECHA TITANIO 11,00</v>
      </c>
      <c r="D2985" s="41" t="str">
        <f>VLOOKUP(B2985,'[1]87-20-0'!$B$2:$G$10000, 4,0)</f>
        <v>EZETA</v>
      </c>
      <c r="E2985" s="41" t="str">
        <f>VLOOKUP(B2985,'[1]87-20-0'!$B$2:$G$10000, 5,0)</f>
        <v>MECHA TITANIO</v>
      </c>
      <c r="F2985" s="42">
        <f>VLOOKUP(B2985,'[1]87-20-0'!$B$2:$G$10000, 6,0)</f>
        <v>18762.71</v>
      </c>
      <c r="G2985" s="52">
        <f>F2985*(1-$B$15)*(1-(IF(ISERROR(VLOOKUP(A2985,'[2]BASE OFERTAS'!$A$2:$D$800,4,FALSE)),"0 ",VLOOKUP(A2985,'[2]BASE OFERTAS'!$A$2:$D$800,4,FALSE))))</f>
        <v>18762.71</v>
      </c>
      <c r="H2985" s="43"/>
      <c r="I2985" s="44">
        <f t="shared" si="93"/>
        <v>0</v>
      </c>
    </row>
    <row r="2986" spans="1:9" x14ac:dyDescent="0.2">
      <c r="A2986" s="53" t="str">
        <f t="shared" si="92"/>
        <v>EZETAMECHA TITANIO</v>
      </c>
      <c r="B2986" s="41" t="str">
        <f>'[1]87-20-0'!B2970</f>
        <v>MT1125E</v>
      </c>
      <c r="C2986" s="41" t="str">
        <f>VLOOKUP(B2986,'[1]87-20-0'!$B$2:$G$10000, 3,0)</f>
        <v>MECHA TITANIO 11,25</v>
      </c>
      <c r="D2986" s="41" t="str">
        <f>VLOOKUP(B2986,'[1]87-20-0'!$B$2:$G$10000, 4,0)</f>
        <v>EZETA</v>
      </c>
      <c r="E2986" s="41" t="str">
        <f>VLOOKUP(B2986,'[1]87-20-0'!$B$2:$G$10000, 5,0)</f>
        <v>MECHA TITANIO</v>
      </c>
      <c r="F2986" s="42">
        <f>VLOOKUP(B2986,'[1]87-20-0'!$B$2:$G$10000, 6,0)</f>
        <v>19600.310000000001</v>
      </c>
      <c r="G2986" s="52">
        <f>F2986*(1-$B$15)*(1-(IF(ISERROR(VLOOKUP(A2986,'[2]BASE OFERTAS'!$A$2:$D$800,4,FALSE)),"0 ",VLOOKUP(A2986,'[2]BASE OFERTAS'!$A$2:$D$800,4,FALSE))))</f>
        <v>19600.310000000001</v>
      </c>
      <c r="H2986" s="43"/>
      <c r="I2986" s="44">
        <f t="shared" si="93"/>
        <v>0</v>
      </c>
    </row>
    <row r="2987" spans="1:9" x14ac:dyDescent="0.2">
      <c r="A2987" s="53" t="str">
        <f t="shared" si="92"/>
        <v>EZETAMECHA TITANIO</v>
      </c>
      <c r="B2987" s="41" t="str">
        <f>'[1]87-20-0'!B2971</f>
        <v>MT1150E</v>
      </c>
      <c r="C2987" s="41" t="str">
        <f>VLOOKUP(B2987,'[1]87-20-0'!$B$2:$G$10000, 3,0)</f>
        <v>MECHA TITANIO 11,50</v>
      </c>
      <c r="D2987" s="41" t="str">
        <f>VLOOKUP(B2987,'[1]87-20-0'!$B$2:$G$10000, 4,0)</f>
        <v>EZETA</v>
      </c>
      <c r="E2987" s="41" t="str">
        <f>VLOOKUP(B2987,'[1]87-20-0'!$B$2:$G$10000, 5,0)</f>
        <v>MECHA TITANIO</v>
      </c>
      <c r="F2987" s="42">
        <f>VLOOKUP(B2987,'[1]87-20-0'!$B$2:$G$10000, 6,0)</f>
        <v>19841.599999999999</v>
      </c>
      <c r="G2987" s="52">
        <f>F2987*(1-$B$15)*(1-(IF(ISERROR(VLOOKUP(A2987,'[2]BASE OFERTAS'!$A$2:$D$800,4,FALSE)),"0 ",VLOOKUP(A2987,'[2]BASE OFERTAS'!$A$2:$D$800,4,FALSE))))</f>
        <v>19841.599999999999</v>
      </c>
      <c r="H2987" s="43"/>
      <c r="I2987" s="44">
        <f t="shared" si="93"/>
        <v>0</v>
      </c>
    </row>
    <row r="2988" spans="1:9" x14ac:dyDescent="0.2">
      <c r="A2988" s="53" t="str">
        <f t="shared" si="92"/>
        <v>EZETAMECHA TITANIO</v>
      </c>
      <c r="B2988" s="41" t="str">
        <f>'[1]87-20-0'!B2972</f>
        <v>MT12E</v>
      </c>
      <c r="C2988" s="41" t="str">
        <f>VLOOKUP(B2988,'[1]87-20-0'!$B$2:$G$10000, 3,0)</f>
        <v>MECHA TITANIO 12,00</v>
      </c>
      <c r="D2988" s="41" t="str">
        <f>VLOOKUP(B2988,'[1]87-20-0'!$B$2:$G$10000, 4,0)</f>
        <v>EZETA</v>
      </c>
      <c r="E2988" s="41" t="str">
        <f>VLOOKUP(B2988,'[1]87-20-0'!$B$2:$G$10000, 5,0)</f>
        <v>MECHA TITANIO</v>
      </c>
      <c r="F2988" s="42">
        <f>VLOOKUP(B2988,'[1]87-20-0'!$B$2:$G$10000, 6,0)</f>
        <v>21029.63</v>
      </c>
      <c r="G2988" s="52">
        <f>F2988*(1-$B$15)*(1-(IF(ISERROR(VLOOKUP(A2988,'[2]BASE OFERTAS'!$A$2:$D$800,4,FALSE)),"0 ",VLOOKUP(A2988,'[2]BASE OFERTAS'!$A$2:$D$800,4,FALSE))))</f>
        <v>21029.63</v>
      </c>
      <c r="H2988" s="43"/>
      <c r="I2988" s="44">
        <f t="shared" si="93"/>
        <v>0</v>
      </c>
    </row>
    <row r="2989" spans="1:9" x14ac:dyDescent="0.2">
      <c r="A2989" s="53" t="str">
        <f t="shared" si="92"/>
        <v>EZETAMECHA TITANIO</v>
      </c>
      <c r="B2989" s="41" t="str">
        <f>'[1]87-20-0'!B2973</f>
        <v>MT1225E</v>
      </c>
      <c r="C2989" s="41" t="str">
        <f>VLOOKUP(B2989,'[1]87-20-0'!$B$2:$G$10000, 3,0)</f>
        <v>MECHA TITANIO 12,25</v>
      </c>
      <c r="D2989" s="41" t="str">
        <f>VLOOKUP(B2989,'[1]87-20-0'!$B$2:$G$10000, 4,0)</f>
        <v>EZETA</v>
      </c>
      <c r="E2989" s="41" t="str">
        <f>VLOOKUP(B2989,'[1]87-20-0'!$B$2:$G$10000, 5,0)</f>
        <v>MECHA TITANIO</v>
      </c>
      <c r="F2989" s="42">
        <f>VLOOKUP(B2989,'[1]87-20-0'!$B$2:$G$10000, 6,0)</f>
        <v>22557.279999999999</v>
      </c>
      <c r="G2989" s="52">
        <f>F2989*(1-$B$15)*(1-(IF(ISERROR(VLOOKUP(A2989,'[2]BASE OFERTAS'!$A$2:$D$800,4,FALSE)),"0 ",VLOOKUP(A2989,'[2]BASE OFERTAS'!$A$2:$D$800,4,FALSE))))</f>
        <v>22557.279999999999</v>
      </c>
      <c r="H2989" s="43"/>
      <c r="I2989" s="44">
        <f t="shared" si="93"/>
        <v>0</v>
      </c>
    </row>
    <row r="2990" spans="1:9" x14ac:dyDescent="0.2">
      <c r="A2990" s="53" t="str">
        <f t="shared" si="92"/>
        <v>EZETAMECHA TITANIO</v>
      </c>
      <c r="B2990" s="41" t="str">
        <f>'[1]87-20-0'!B2974</f>
        <v>MT1250E</v>
      </c>
      <c r="C2990" s="41" t="str">
        <f>VLOOKUP(B2990,'[1]87-20-0'!$B$2:$G$10000, 3,0)</f>
        <v>MECHA TITANIO 12,50</v>
      </c>
      <c r="D2990" s="41" t="str">
        <f>VLOOKUP(B2990,'[1]87-20-0'!$B$2:$G$10000, 4,0)</f>
        <v>EZETA</v>
      </c>
      <c r="E2990" s="41" t="str">
        <f>VLOOKUP(B2990,'[1]87-20-0'!$B$2:$G$10000, 5,0)</f>
        <v>MECHA TITANIO</v>
      </c>
      <c r="F2990" s="42">
        <f>VLOOKUP(B2990,'[1]87-20-0'!$B$2:$G$10000, 6,0)</f>
        <v>23068.400000000001</v>
      </c>
      <c r="G2990" s="52">
        <f>F2990*(1-$B$15)*(1-(IF(ISERROR(VLOOKUP(A2990,'[2]BASE OFERTAS'!$A$2:$D$800,4,FALSE)),"0 ",VLOOKUP(A2990,'[2]BASE OFERTAS'!$A$2:$D$800,4,FALSE))))</f>
        <v>23068.400000000001</v>
      </c>
      <c r="H2990" s="43"/>
      <c r="I2990" s="44">
        <f t="shared" si="93"/>
        <v>0</v>
      </c>
    </row>
    <row r="2991" spans="1:9" x14ac:dyDescent="0.2">
      <c r="A2991" s="53" t="str">
        <f t="shared" si="92"/>
        <v>EZETAMECHA TITANIO</v>
      </c>
      <c r="B2991" s="41" t="str">
        <f>'[1]87-20-0'!B2975</f>
        <v>MT1275E</v>
      </c>
      <c r="C2991" s="41" t="str">
        <f>VLOOKUP(B2991,'[1]87-20-0'!$B$2:$G$10000, 3,0)</f>
        <v>MECHA TITANIO 12,75</v>
      </c>
      <c r="D2991" s="41" t="str">
        <f>VLOOKUP(B2991,'[1]87-20-0'!$B$2:$G$10000, 4,0)</f>
        <v>EZETA</v>
      </c>
      <c r="E2991" s="41" t="str">
        <f>VLOOKUP(B2991,'[1]87-20-0'!$B$2:$G$10000, 5,0)</f>
        <v>MECHA TITANIO</v>
      </c>
      <c r="F2991" s="42">
        <f>VLOOKUP(B2991,'[1]87-20-0'!$B$2:$G$10000, 6,0)</f>
        <v>24529.200000000001</v>
      </c>
      <c r="G2991" s="52">
        <f>F2991*(1-$B$15)*(1-(IF(ISERROR(VLOOKUP(A2991,'[2]BASE OFERTAS'!$A$2:$D$800,4,FALSE)),"0 ",VLOOKUP(A2991,'[2]BASE OFERTAS'!$A$2:$D$800,4,FALSE))))</f>
        <v>24529.200000000001</v>
      </c>
      <c r="H2991" s="43"/>
      <c r="I2991" s="44">
        <f t="shared" si="93"/>
        <v>0</v>
      </c>
    </row>
    <row r="2992" spans="1:9" x14ac:dyDescent="0.2">
      <c r="A2992" s="53" t="str">
        <f t="shared" si="92"/>
        <v>EZETAMECHA TITANIO</v>
      </c>
      <c r="B2992" s="41" t="str">
        <f>'[1]87-20-0'!B2976</f>
        <v>MT13E</v>
      </c>
      <c r="C2992" s="41" t="str">
        <f>VLOOKUP(B2992,'[1]87-20-0'!$B$2:$G$10000, 3,0)</f>
        <v>MECHA TITANIO 13,00</v>
      </c>
      <c r="D2992" s="41" t="str">
        <f>VLOOKUP(B2992,'[1]87-20-0'!$B$2:$G$10000, 4,0)</f>
        <v>EZETA</v>
      </c>
      <c r="E2992" s="41" t="str">
        <f>VLOOKUP(B2992,'[1]87-20-0'!$B$2:$G$10000, 5,0)</f>
        <v>MECHA TITANIO</v>
      </c>
      <c r="F2992" s="42">
        <f>VLOOKUP(B2992,'[1]87-20-0'!$B$2:$G$10000, 6,0)</f>
        <v>24993.77</v>
      </c>
      <c r="G2992" s="52">
        <f>F2992*(1-$B$15)*(1-(IF(ISERROR(VLOOKUP(A2992,'[2]BASE OFERTAS'!$A$2:$D$800,4,FALSE)),"0 ",VLOOKUP(A2992,'[2]BASE OFERTAS'!$A$2:$D$800,4,FALSE))))</f>
        <v>24993.77</v>
      </c>
      <c r="H2992" s="43"/>
      <c r="I2992" s="44">
        <f t="shared" si="93"/>
        <v>0</v>
      </c>
    </row>
    <row r="2993" spans="1:9" x14ac:dyDescent="0.2">
      <c r="A2993" s="53" t="str">
        <f t="shared" si="92"/>
        <v>EZETAMECHA WIDIA 200</v>
      </c>
      <c r="B2993" s="41" t="str">
        <f>'[1]87-20-0'!B2977</f>
        <v>MW2006E</v>
      </c>
      <c r="C2993" s="41" t="str">
        <f>VLOOKUP(B2993,'[1]87-20-0'!$B$2:$G$10000, 3,0)</f>
        <v>MECHA WIDIA 200  6mm</v>
      </c>
      <c r="D2993" s="41" t="str">
        <f>VLOOKUP(B2993,'[1]87-20-0'!$B$2:$G$10000, 4,0)</f>
        <v>EZETA</v>
      </c>
      <c r="E2993" s="41" t="str">
        <f>VLOOKUP(B2993,'[1]87-20-0'!$B$2:$G$10000, 5,0)</f>
        <v>MECHA WIDIA 200</v>
      </c>
      <c r="F2993" s="42">
        <f>VLOOKUP(B2993,'[1]87-20-0'!$B$2:$G$10000, 6,0)</f>
        <v>4385.84</v>
      </c>
      <c r="G2993" s="52">
        <f>F2993*(1-$B$15)*(1-(IF(ISERROR(VLOOKUP(A2993,'[2]BASE OFERTAS'!$A$2:$D$800,4,FALSE)),"0 ",VLOOKUP(A2993,'[2]BASE OFERTAS'!$A$2:$D$800,4,FALSE))))</f>
        <v>4385.84</v>
      </c>
      <c r="H2993" s="43"/>
      <c r="I2993" s="44">
        <f t="shared" si="93"/>
        <v>0</v>
      </c>
    </row>
    <row r="2994" spans="1:9" x14ac:dyDescent="0.2">
      <c r="A2994" s="53" t="str">
        <f t="shared" si="92"/>
        <v>EZETAMECHA WIDIA 200</v>
      </c>
      <c r="B2994" s="41" t="str">
        <f>'[1]87-20-0'!B2978</f>
        <v>MW2008E</v>
      </c>
      <c r="C2994" s="41" t="str">
        <f>VLOOKUP(B2994,'[1]87-20-0'!$B$2:$G$10000, 3,0)</f>
        <v>MECHA WIDIA 200  8mm</v>
      </c>
      <c r="D2994" s="41" t="str">
        <f>VLOOKUP(B2994,'[1]87-20-0'!$B$2:$G$10000, 4,0)</f>
        <v>EZETA</v>
      </c>
      <c r="E2994" s="41" t="str">
        <f>VLOOKUP(B2994,'[1]87-20-0'!$B$2:$G$10000, 5,0)</f>
        <v>MECHA WIDIA 200</v>
      </c>
      <c r="F2994" s="42">
        <f>VLOOKUP(B2994,'[1]87-20-0'!$B$2:$G$10000, 6,0)</f>
        <v>5294.07</v>
      </c>
      <c r="G2994" s="52">
        <f>F2994*(1-$B$15)*(1-(IF(ISERROR(VLOOKUP(A2994,'[2]BASE OFERTAS'!$A$2:$D$800,4,FALSE)),"0 ",VLOOKUP(A2994,'[2]BASE OFERTAS'!$A$2:$D$800,4,FALSE))))</f>
        <v>5294.07</v>
      </c>
      <c r="H2994" s="43"/>
      <c r="I2994" s="44">
        <f t="shared" si="93"/>
        <v>0</v>
      </c>
    </row>
    <row r="2995" spans="1:9" x14ac:dyDescent="0.2">
      <c r="A2995" s="53" t="str">
        <f t="shared" si="92"/>
        <v>EZETAMECHA WIDIA 200</v>
      </c>
      <c r="B2995" s="41" t="str">
        <f>'[1]87-20-0'!B2979</f>
        <v>MW20010E</v>
      </c>
      <c r="C2995" s="41" t="str">
        <f>VLOOKUP(B2995,'[1]87-20-0'!$B$2:$G$10000, 3,0)</f>
        <v>MECHA WIDIA 200 10mm</v>
      </c>
      <c r="D2995" s="41" t="str">
        <f>VLOOKUP(B2995,'[1]87-20-0'!$B$2:$G$10000, 4,0)</f>
        <v>EZETA</v>
      </c>
      <c r="E2995" s="41" t="str">
        <f>VLOOKUP(B2995,'[1]87-20-0'!$B$2:$G$10000, 5,0)</f>
        <v>MECHA WIDIA 200</v>
      </c>
      <c r="F2995" s="42">
        <f>VLOOKUP(B2995,'[1]87-20-0'!$B$2:$G$10000, 6,0)</f>
        <v>6715.48</v>
      </c>
      <c r="G2995" s="52">
        <f>F2995*(1-$B$15)*(1-(IF(ISERROR(VLOOKUP(A2995,'[2]BASE OFERTAS'!$A$2:$D$800,4,FALSE)),"0 ",VLOOKUP(A2995,'[2]BASE OFERTAS'!$A$2:$D$800,4,FALSE))))</f>
        <v>6715.48</v>
      </c>
      <c r="H2995" s="43"/>
      <c r="I2995" s="44">
        <f t="shared" si="93"/>
        <v>0</v>
      </c>
    </row>
    <row r="2996" spans="1:9" x14ac:dyDescent="0.2">
      <c r="A2996" s="53" t="str">
        <f t="shared" si="92"/>
        <v>EZETAMECHA WIDIA 200</v>
      </c>
      <c r="B2996" s="41" t="str">
        <f>'[1]87-20-0'!B2980</f>
        <v>MW20012E</v>
      </c>
      <c r="C2996" s="41" t="str">
        <f>VLOOKUP(B2996,'[1]87-20-0'!$B$2:$G$10000, 3,0)</f>
        <v>MECHA WIDIA 200 12mm</v>
      </c>
      <c r="D2996" s="41" t="str">
        <f>VLOOKUP(B2996,'[1]87-20-0'!$B$2:$G$10000, 4,0)</f>
        <v>EZETA</v>
      </c>
      <c r="E2996" s="41" t="str">
        <f>VLOOKUP(B2996,'[1]87-20-0'!$B$2:$G$10000, 5,0)</f>
        <v>MECHA WIDIA 200</v>
      </c>
      <c r="F2996" s="42">
        <f>VLOOKUP(B2996,'[1]87-20-0'!$B$2:$G$10000, 6,0)</f>
        <v>8286.23</v>
      </c>
      <c r="G2996" s="52">
        <f>F2996*(1-$B$15)*(1-(IF(ISERROR(VLOOKUP(A2996,'[2]BASE OFERTAS'!$A$2:$D$800,4,FALSE)),"0 ",VLOOKUP(A2996,'[2]BASE OFERTAS'!$A$2:$D$800,4,FALSE))))</f>
        <v>8286.23</v>
      </c>
      <c r="H2996" s="43"/>
      <c r="I2996" s="44">
        <f t="shared" si="93"/>
        <v>0</v>
      </c>
    </row>
    <row r="2997" spans="1:9" x14ac:dyDescent="0.2">
      <c r="A2997" s="53" t="str">
        <f t="shared" si="92"/>
        <v>EZETAMECHA WIDIA 200</v>
      </c>
      <c r="B2997" s="41" t="str">
        <f>'[1]87-20-0'!B2981</f>
        <v>MW20014E</v>
      </c>
      <c r="C2997" s="41" t="str">
        <f>VLOOKUP(B2997,'[1]87-20-0'!$B$2:$G$10000, 3,0)</f>
        <v>MECHA WIDIA 200 14mm</v>
      </c>
      <c r="D2997" s="41" t="str">
        <f>VLOOKUP(B2997,'[1]87-20-0'!$B$2:$G$10000, 4,0)</f>
        <v>EZETA</v>
      </c>
      <c r="E2997" s="41" t="str">
        <f>VLOOKUP(B2997,'[1]87-20-0'!$B$2:$G$10000, 5,0)</f>
        <v>MECHA WIDIA 200</v>
      </c>
      <c r="F2997" s="42">
        <f>VLOOKUP(B2997,'[1]87-20-0'!$B$2:$G$10000, 6,0)</f>
        <v>11013.04</v>
      </c>
      <c r="G2997" s="52">
        <f>F2997*(1-$B$15)*(1-(IF(ISERROR(VLOOKUP(A2997,'[2]BASE OFERTAS'!$A$2:$D$800,4,FALSE)),"0 ",VLOOKUP(A2997,'[2]BASE OFERTAS'!$A$2:$D$800,4,FALSE))))</f>
        <v>11013.04</v>
      </c>
      <c r="H2997" s="43"/>
      <c r="I2997" s="44">
        <f t="shared" si="93"/>
        <v>0</v>
      </c>
    </row>
    <row r="2998" spans="1:9" x14ac:dyDescent="0.2">
      <c r="A2998" s="53" t="str">
        <f t="shared" si="92"/>
        <v>ESSAMETMECHA WIDIA</v>
      </c>
      <c r="B2998" s="41" t="str">
        <f>'[1]87-20-0'!B2982</f>
        <v>MWC5E</v>
      </c>
      <c r="C2998" s="41" t="str">
        <f>VLOOKUP(B2998,'[1]87-20-0'!$B$2:$G$10000, 3,0)</f>
        <v>MECHA WIDIA CORTA  5mm</v>
      </c>
      <c r="D2998" s="41" t="str">
        <f>VLOOKUP(B2998,'[1]87-20-0'!$B$2:$G$10000, 4,0)</f>
        <v>ESSAMET</v>
      </c>
      <c r="E2998" s="41" t="str">
        <f>VLOOKUP(B2998,'[1]87-20-0'!$B$2:$G$10000, 5,0)</f>
        <v>MECHA WIDIA</v>
      </c>
      <c r="F2998" s="42">
        <f>VLOOKUP(B2998,'[1]87-20-0'!$B$2:$G$10000, 6,0)</f>
        <v>1140.3399999999999</v>
      </c>
      <c r="G2998" s="52">
        <f>F2998*(1-$B$15)*(1-(IF(ISERROR(VLOOKUP(A2998,'[2]BASE OFERTAS'!$A$2:$D$800,4,FALSE)),"0 ",VLOOKUP(A2998,'[2]BASE OFERTAS'!$A$2:$D$800,4,FALSE))))</f>
        <v>1003.4992</v>
      </c>
      <c r="H2998" s="43"/>
      <c r="I2998" s="44">
        <f t="shared" si="93"/>
        <v>0</v>
      </c>
    </row>
    <row r="2999" spans="1:9" x14ac:dyDescent="0.2">
      <c r="A2999" s="53" t="str">
        <f t="shared" si="92"/>
        <v>ESSAMETMECHA WIDIA</v>
      </c>
      <c r="B2999" s="41" t="str">
        <f>'[1]87-20-0'!B2983</f>
        <v>MWC6E</v>
      </c>
      <c r="C2999" s="41" t="str">
        <f>VLOOKUP(B2999,'[1]87-20-0'!$B$2:$G$10000, 3,0)</f>
        <v>MECHA WIDIA CORTA  6mm</v>
      </c>
      <c r="D2999" s="41" t="str">
        <f>VLOOKUP(B2999,'[1]87-20-0'!$B$2:$G$10000, 4,0)</f>
        <v>ESSAMET</v>
      </c>
      <c r="E2999" s="41" t="str">
        <f>VLOOKUP(B2999,'[1]87-20-0'!$B$2:$G$10000, 5,0)</f>
        <v>MECHA WIDIA</v>
      </c>
      <c r="F2999" s="42">
        <f>VLOOKUP(B2999,'[1]87-20-0'!$B$2:$G$10000, 6,0)</f>
        <v>1406.12</v>
      </c>
      <c r="G2999" s="52">
        <f>F2999*(1-$B$15)*(1-(IF(ISERROR(VLOOKUP(A2999,'[2]BASE OFERTAS'!$A$2:$D$800,4,FALSE)),"0 ",VLOOKUP(A2999,'[2]BASE OFERTAS'!$A$2:$D$800,4,FALSE))))</f>
        <v>1237.3855999999998</v>
      </c>
      <c r="H2999" s="43"/>
      <c r="I2999" s="44">
        <f t="shared" si="93"/>
        <v>0</v>
      </c>
    </row>
    <row r="3000" spans="1:9" x14ac:dyDescent="0.2">
      <c r="A3000" s="53" t="str">
        <f t="shared" si="92"/>
        <v>ESSAMETMECHA WIDIA</v>
      </c>
      <c r="B3000" s="41" t="str">
        <f>'[1]87-20-0'!B2984</f>
        <v>MWC8E</v>
      </c>
      <c r="C3000" s="41" t="str">
        <f>VLOOKUP(B3000,'[1]87-20-0'!$B$2:$G$10000, 3,0)</f>
        <v>MECHA WIDIA CORTA  8mm</v>
      </c>
      <c r="D3000" s="41" t="str">
        <f>VLOOKUP(B3000,'[1]87-20-0'!$B$2:$G$10000, 4,0)</f>
        <v>ESSAMET</v>
      </c>
      <c r="E3000" s="41" t="str">
        <f>VLOOKUP(B3000,'[1]87-20-0'!$B$2:$G$10000, 5,0)</f>
        <v>MECHA WIDIA</v>
      </c>
      <c r="F3000" s="42">
        <f>VLOOKUP(B3000,'[1]87-20-0'!$B$2:$G$10000, 6,0)</f>
        <v>1931.01</v>
      </c>
      <c r="G3000" s="52">
        <f>F3000*(1-$B$15)*(1-(IF(ISERROR(VLOOKUP(A3000,'[2]BASE OFERTAS'!$A$2:$D$800,4,FALSE)),"0 ",VLOOKUP(A3000,'[2]BASE OFERTAS'!$A$2:$D$800,4,FALSE))))</f>
        <v>1699.2888</v>
      </c>
      <c r="H3000" s="43"/>
      <c r="I3000" s="44">
        <f t="shared" si="93"/>
        <v>0</v>
      </c>
    </row>
    <row r="3001" spans="1:9" x14ac:dyDescent="0.2">
      <c r="A3001" s="53" t="str">
        <f t="shared" si="92"/>
        <v>ESSAMETMECHA WIDIA</v>
      </c>
      <c r="B3001" s="41" t="str">
        <f>'[1]87-20-0'!B2985</f>
        <v>MWC10E</v>
      </c>
      <c r="C3001" s="41" t="str">
        <f>VLOOKUP(B3001,'[1]87-20-0'!$B$2:$G$10000, 3,0)</f>
        <v>MECHA WIDIA CORTA 10mm</v>
      </c>
      <c r="D3001" s="41" t="str">
        <f>VLOOKUP(B3001,'[1]87-20-0'!$B$2:$G$10000, 4,0)</f>
        <v>ESSAMET</v>
      </c>
      <c r="E3001" s="41" t="str">
        <f>VLOOKUP(B3001,'[1]87-20-0'!$B$2:$G$10000, 5,0)</f>
        <v>MECHA WIDIA</v>
      </c>
      <c r="F3001" s="42">
        <f>VLOOKUP(B3001,'[1]87-20-0'!$B$2:$G$10000, 6,0)</f>
        <v>2729.95</v>
      </c>
      <c r="G3001" s="52">
        <f>F3001*(1-$B$15)*(1-(IF(ISERROR(VLOOKUP(A3001,'[2]BASE OFERTAS'!$A$2:$D$800,4,FALSE)),"0 ",VLOOKUP(A3001,'[2]BASE OFERTAS'!$A$2:$D$800,4,FALSE))))</f>
        <v>2402.3559999999998</v>
      </c>
      <c r="H3001" s="43"/>
      <c r="I3001" s="44">
        <f t="shared" si="93"/>
        <v>0</v>
      </c>
    </row>
    <row r="3002" spans="1:9" x14ac:dyDescent="0.2">
      <c r="A3002" s="53" t="str">
        <f t="shared" si="92"/>
        <v>EZETAMECHA WIDIA LARGA</v>
      </c>
      <c r="B3002" s="41" t="str">
        <f>'[1]87-20-0'!B2986</f>
        <v>MWL6E</v>
      </c>
      <c r="C3002" s="41" t="str">
        <f>VLOOKUP(B3002,'[1]87-20-0'!$B$2:$G$10000, 3,0)</f>
        <v>MECHA WIDIA LARGA  6</v>
      </c>
      <c r="D3002" s="41" t="str">
        <f>VLOOKUP(B3002,'[1]87-20-0'!$B$2:$G$10000, 4,0)</f>
        <v>EZETA</v>
      </c>
      <c r="E3002" s="41" t="str">
        <f>VLOOKUP(B3002,'[1]87-20-0'!$B$2:$G$10000, 5,0)</f>
        <v>MECHA WIDIA LARGA</v>
      </c>
      <c r="F3002" s="42">
        <f>VLOOKUP(B3002,'[1]87-20-0'!$B$2:$G$10000, 6,0)</f>
        <v>6514.63</v>
      </c>
      <c r="G3002" s="52">
        <f>F3002*(1-$B$15)*(1-(IF(ISERROR(VLOOKUP(A3002,'[2]BASE OFERTAS'!$A$2:$D$800,4,FALSE)),"0 ",VLOOKUP(A3002,'[2]BASE OFERTAS'!$A$2:$D$800,4,FALSE))))</f>
        <v>6514.63</v>
      </c>
      <c r="H3002" s="43"/>
      <c r="I3002" s="44">
        <f t="shared" si="93"/>
        <v>0</v>
      </c>
    </row>
    <row r="3003" spans="1:9" x14ac:dyDescent="0.2">
      <c r="A3003" s="53" t="str">
        <f t="shared" si="92"/>
        <v>NEIKEMECHA WIDIA LARGA</v>
      </c>
      <c r="B3003" s="41" t="str">
        <f>'[1]87-20-0'!B2987</f>
        <v>MWL6N</v>
      </c>
      <c r="C3003" s="41" t="str">
        <f>VLOOKUP(B3003,'[1]87-20-0'!$B$2:$G$10000, 3,0)</f>
        <v>MECHA WIDIA LARGA  6</v>
      </c>
      <c r="D3003" s="41" t="str">
        <f>VLOOKUP(B3003,'[1]87-20-0'!$B$2:$G$10000, 4,0)</f>
        <v>NEIKE</v>
      </c>
      <c r="E3003" s="41" t="str">
        <f>VLOOKUP(B3003,'[1]87-20-0'!$B$2:$G$10000, 5,0)</f>
        <v>MECHA WIDIA LARGA</v>
      </c>
      <c r="F3003" s="42">
        <f>VLOOKUP(B3003,'[1]87-20-0'!$B$2:$G$10000, 6,0)</f>
        <v>3850.45</v>
      </c>
      <c r="G3003" s="52">
        <f>F3003*(1-$B$15)*(1-(IF(ISERROR(VLOOKUP(A3003,'[2]BASE OFERTAS'!$A$2:$D$800,4,FALSE)),"0 ",VLOOKUP(A3003,'[2]BASE OFERTAS'!$A$2:$D$800,4,FALSE))))</f>
        <v>3850.45</v>
      </c>
      <c r="H3003" s="43"/>
      <c r="I3003" s="44">
        <f t="shared" si="93"/>
        <v>0</v>
      </c>
    </row>
    <row r="3004" spans="1:9" x14ac:dyDescent="0.2">
      <c r="A3004" s="53" t="str">
        <f t="shared" si="92"/>
        <v>NEIKEMECHA WIDIA LARGA</v>
      </c>
      <c r="B3004" s="41" t="str">
        <f>'[1]87-20-0'!B2988</f>
        <v>MWL8N</v>
      </c>
      <c r="C3004" s="41" t="str">
        <f>VLOOKUP(B3004,'[1]87-20-0'!$B$2:$G$10000, 3,0)</f>
        <v>MECHA WIDIA LARGA  8</v>
      </c>
      <c r="D3004" s="41" t="str">
        <f>VLOOKUP(B3004,'[1]87-20-0'!$B$2:$G$10000, 4,0)</f>
        <v>NEIKE</v>
      </c>
      <c r="E3004" s="41" t="str">
        <f>VLOOKUP(B3004,'[1]87-20-0'!$B$2:$G$10000, 5,0)</f>
        <v>MECHA WIDIA LARGA</v>
      </c>
      <c r="F3004" s="42">
        <f>VLOOKUP(B3004,'[1]87-20-0'!$B$2:$G$10000, 6,0)</f>
        <v>4427.24</v>
      </c>
      <c r="G3004" s="52">
        <f>F3004*(1-$B$15)*(1-(IF(ISERROR(VLOOKUP(A3004,'[2]BASE OFERTAS'!$A$2:$D$800,4,FALSE)),"0 ",VLOOKUP(A3004,'[2]BASE OFERTAS'!$A$2:$D$800,4,FALSE))))</f>
        <v>4427.24</v>
      </c>
      <c r="H3004" s="43"/>
      <c r="I3004" s="44">
        <f t="shared" si="93"/>
        <v>0</v>
      </c>
    </row>
    <row r="3005" spans="1:9" x14ac:dyDescent="0.2">
      <c r="A3005" s="53" t="str">
        <f t="shared" si="92"/>
        <v>EZETAMECHA WIDIA LARGA</v>
      </c>
      <c r="B3005" s="41" t="str">
        <f>'[1]87-20-0'!B2989</f>
        <v>MWL8E</v>
      </c>
      <c r="C3005" s="41" t="str">
        <f>VLOOKUP(B3005,'[1]87-20-0'!$B$2:$G$10000, 3,0)</f>
        <v>MECHA WIDIA LARGA  8</v>
      </c>
      <c r="D3005" s="41" t="str">
        <f>VLOOKUP(B3005,'[1]87-20-0'!$B$2:$G$10000, 4,0)</f>
        <v>EZETA</v>
      </c>
      <c r="E3005" s="41" t="str">
        <f>VLOOKUP(B3005,'[1]87-20-0'!$B$2:$G$10000, 5,0)</f>
        <v>MECHA WIDIA LARGA</v>
      </c>
      <c r="F3005" s="42">
        <f>VLOOKUP(B3005,'[1]87-20-0'!$B$2:$G$10000, 6,0)</f>
        <v>7919.78</v>
      </c>
      <c r="G3005" s="52">
        <f>F3005*(1-$B$15)*(1-(IF(ISERROR(VLOOKUP(A3005,'[2]BASE OFERTAS'!$A$2:$D$800,4,FALSE)),"0 ",VLOOKUP(A3005,'[2]BASE OFERTAS'!$A$2:$D$800,4,FALSE))))</f>
        <v>7919.78</v>
      </c>
      <c r="H3005" s="43"/>
      <c r="I3005" s="44">
        <f t="shared" si="93"/>
        <v>0</v>
      </c>
    </row>
    <row r="3006" spans="1:9" x14ac:dyDescent="0.2">
      <c r="A3006" s="53" t="str">
        <f t="shared" si="92"/>
        <v>EZETAMECHA WIDIA LARGA</v>
      </c>
      <c r="B3006" s="41" t="str">
        <f>'[1]87-20-0'!B2990</f>
        <v>MWL10E</v>
      </c>
      <c r="C3006" s="41" t="str">
        <f>VLOOKUP(B3006,'[1]87-20-0'!$B$2:$G$10000, 3,0)</f>
        <v>MECHA WIDIA LARGA 10</v>
      </c>
      <c r="D3006" s="41" t="str">
        <f>VLOOKUP(B3006,'[1]87-20-0'!$B$2:$G$10000, 4,0)</f>
        <v>EZETA</v>
      </c>
      <c r="E3006" s="41" t="str">
        <f>VLOOKUP(B3006,'[1]87-20-0'!$B$2:$G$10000, 5,0)</f>
        <v>MECHA WIDIA LARGA</v>
      </c>
      <c r="F3006" s="42">
        <f>VLOOKUP(B3006,'[1]87-20-0'!$B$2:$G$10000, 6,0)</f>
        <v>9814.5</v>
      </c>
      <c r="G3006" s="52">
        <f>F3006*(1-$B$15)*(1-(IF(ISERROR(VLOOKUP(A3006,'[2]BASE OFERTAS'!$A$2:$D$800,4,FALSE)),"0 ",VLOOKUP(A3006,'[2]BASE OFERTAS'!$A$2:$D$800,4,FALSE))))</f>
        <v>9814.5</v>
      </c>
      <c r="H3006" s="43"/>
      <c r="I3006" s="44">
        <f t="shared" si="93"/>
        <v>0</v>
      </c>
    </row>
    <row r="3007" spans="1:9" x14ac:dyDescent="0.2">
      <c r="A3007" s="53" t="str">
        <f t="shared" si="92"/>
        <v>NEIKEMECHA WIDIA LARGA</v>
      </c>
      <c r="B3007" s="41" t="str">
        <f>'[1]87-20-0'!B2991</f>
        <v>MWL10N</v>
      </c>
      <c r="C3007" s="41" t="str">
        <f>VLOOKUP(B3007,'[1]87-20-0'!$B$2:$G$10000, 3,0)</f>
        <v>MECHA WIDIA LARGA 10</v>
      </c>
      <c r="D3007" s="41" t="str">
        <f>VLOOKUP(B3007,'[1]87-20-0'!$B$2:$G$10000, 4,0)</f>
        <v>NEIKE</v>
      </c>
      <c r="E3007" s="41" t="str">
        <f>VLOOKUP(B3007,'[1]87-20-0'!$B$2:$G$10000, 5,0)</f>
        <v>MECHA WIDIA LARGA</v>
      </c>
      <c r="F3007" s="42">
        <f>VLOOKUP(B3007,'[1]87-20-0'!$B$2:$G$10000, 6,0)</f>
        <v>5066.8</v>
      </c>
      <c r="G3007" s="52">
        <f>F3007*(1-$B$15)*(1-(IF(ISERROR(VLOOKUP(A3007,'[2]BASE OFERTAS'!$A$2:$D$800,4,FALSE)),"0 ",VLOOKUP(A3007,'[2]BASE OFERTAS'!$A$2:$D$800,4,FALSE))))</f>
        <v>5066.8</v>
      </c>
      <c r="H3007" s="43"/>
      <c r="I3007" s="44">
        <f t="shared" si="93"/>
        <v>0</v>
      </c>
    </row>
    <row r="3008" spans="1:9" x14ac:dyDescent="0.2">
      <c r="A3008" s="53" t="str">
        <f t="shared" si="92"/>
        <v>NEIKEMECHA WIDIA LARGA</v>
      </c>
      <c r="B3008" s="41" t="str">
        <f>'[1]87-20-0'!B2992</f>
        <v>MWL12N</v>
      </c>
      <c r="C3008" s="41" t="str">
        <f>VLOOKUP(B3008,'[1]87-20-0'!$B$2:$G$10000, 3,0)</f>
        <v>MECHA WIDIA LARGA 12</v>
      </c>
      <c r="D3008" s="41" t="str">
        <f>VLOOKUP(B3008,'[1]87-20-0'!$B$2:$G$10000, 4,0)</f>
        <v>NEIKE</v>
      </c>
      <c r="E3008" s="41" t="str">
        <f>VLOOKUP(B3008,'[1]87-20-0'!$B$2:$G$10000, 5,0)</f>
        <v>MECHA WIDIA LARGA</v>
      </c>
      <c r="F3008" s="42">
        <f>VLOOKUP(B3008,'[1]87-20-0'!$B$2:$G$10000, 6,0)</f>
        <v>6356.69</v>
      </c>
      <c r="G3008" s="52">
        <f>F3008*(1-$B$15)*(1-(IF(ISERROR(VLOOKUP(A3008,'[2]BASE OFERTAS'!$A$2:$D$800,4,FALSE)),"0 ",VLOOKUP(A3008,'[2]BASE OFERTAS'!$A$2:$D$800,4,FALSE))))</f>
        <v>6356.69</v>
      </c>
      <c r="H3008" s="43"/>
      <c r="I3008" s="44">
        <f t="shared" si="93"/>
        <v>0</v>
      </c>
    </row>
    <row r="3009" spans="1:9" x14ac:dyDescent="0.2">
      <c r="A3009" s="53" t="str">
        <f t="shared" si="92"/>
        <v>EZETAMECHA WIDIA LARGA</v>
      </c>
      <c r="B3009" s="41" t="str">
        <f>'[1]87-20-0'!B2993</f>
        <v>MWL12E</v>
      </c>
      <c r="C3009" s="41" t="str">
        <f>VLOOKUP(B3009,'[1]87-20-0'!$B$2:$G$10000, 3,0)</f>
        <v>MECHA WIDIA LARGA 12</v>
      </c>
      <c r="D3009" s="41" t="str">
        <f>VLOOKUP(B3009,'[1]87-20-0'!$B$2:$G$10000, 4,0)</f>
        <v>EZETA</v>
      </c>
      <c r="E3009" s="41" t="str">
        <f>VLOOKUP(B3009,'[1]87-20-0'!$B$2:$G$10000, 5,0)</f>
        <v>MECHA WIDIA LARGA</v>
      </c>
      <c r="F3009" s="42">
        <f>VLOOKUP(B3009,'[1]87-20-0'!$B$2:$G$10000, 6,0)</f>
        <v>12121.82</v>
      </c>
      <c r="G3009" s="52">
        <f>F3009*(1-$B$15)*(1-(IF(ISERROR(VLOOKUP(A3009,'[2]BASE OFERTAS'!$A$2:$D$800,4,FALSE)),"0 ",VLOOKUP(A3009,'[2]BASE OFERTAS'!$A$2:$D$800,4,FALSE))))</f>
        <v>12121.82</v>
      </c>
      <c r="H3009" s="43"/>
      <c r="I3009" s="44">
        <f t="shared" si="93"/>
        <v>0</v>
      </c>
    </row>
    <row r="3010" spans="1:9" x14ac:dyDescent="0.2">
      <c r="A3010" s="53" t="str">
        <f t="shared" si="92"/>
        <v>EZETAMECHA WIDIA LARGA</v>
      </c>
      <c r="B3010" s="41" t="str">
        <f>'[1]87-20-0'!B2994</f>
        <v>MWL14E</v>
      </c>
      <c r="C3010" s="41" t="str">
        <f>VLOOKUP(B3010,'[1]87-20-0'!$B$2:$G$10000, 3,0)</f>
        <v>MECHA WIDIA LARGA 14</v>
      </c>
      <c r="D3010" s="41" t="str">
        <f>VLOOKUP(B3010,'[1]87-20-0'!$B$2:$G$10000, 4,0)</f>
        <v>EZETA</v>
      </c>
      <c r="E3010" s="41" t="str">
        <f>VLOOKUP(B3010,'[1]87-20-0'!$B$2:$G$10000, 5,0)</f>
        <v>MECHA WIDIA LARGA</v>
      </c>
      <c r="F3010" s="42">
        <f>VLOOKUP(B3010,'[1]87-20-0'!$B$2:$G$10000, 6,0)</f>
        <v>17816.98</v>
      </c>
      <c r="G3010" s="52">
        <f>F3010*(1-$B$15)*(1-(IF(ISERROR(VLOOKUP(A3010,'[2]BASE OFERTAS'!$A$2:$D$800,4,FALSE)),"0 ",VLOOKUP(A3010,'[2]BASE OFERTAS'!$A$2:$D$800,4,FALSE))))</f>
        <v>17816.98</v>
      </c>
      <c r="H3010" s="43"/>
      <c r="I3010" s="44">
        <f t="shared" si="93"/>
        <v>0</v>
      </c>
    </row>
    <row r="3011" spans="1:9" x14ac:dyDescent="0.2">
      <c r="A3011" s="53" t="str">
        <f t="shared" si="92"/>
        <v>NEIKEMECHA WIDIA LARGA</v>
      </c>
      <c r="B3011" s="41" t="str">
        <f>'[1]87-20-0'!B2995</f>
        <v>MWL14N</v>
      </c>
      <c r="C3011" s="41" t="str">
        <f>VLOOKUP(B3011,'[1]87-20-0'!$B$2:$G$10000, 3,0)</f>
        <v>MECHA WIDIA LARGA 14</v>
      </c>
      <c r="D3011" s="41" t="str">
        <f>VLOOKUP(B3011,'[1]87-20-0'!$B$2:$G$10000, 4,0)</f>
        <v>NEIKE</v>
      </c>
      <c r="E3011" s="41" t="str">
        <f>VLOOKUP(B3011,'[1]87-20-0'!$B$2:$G$10000, 5,0)</f>
        <v>MECHA WIDIA LARGA</v>
      </c>
      <c r="F3011" s="42">
        <f>VLOOKUP(B3011,'[1]87-20-0'!$B$2:$G$10000, 6,0)</f>
        <v>6868.36</v>
      </c>
      <c r="G3011" s="52">
        <f>F3011*(1-$B$15)*(1-(IF(ISERROR(VLOOKUP(A3011,'[2]BASE OFERTAS'!$A$2:$D$800,4,FALSE)),"0 ",VLOOKUP(A3011,'[2]BASE OFERTAS'!$A$2:$D$800,4,FALSE))))</f>
        <v>6868.36</v>
      </c>
      <c r="H3011" s="43"/>
      <c r="I3011" s="44">
        <f t="shared" si="93"/>
        <v>0</v>
      </c>
    </row>
    <row r="3012" spans="1:9" x14ac:dyDescent="0.2">
      <c r="A3012" s="53" t="str">
        <f t="shared" si="92"/>
        <v>EZETAMECHA WIDIA LARGA</v>
      </c>
      <c r="B3012" s="41" t="str">
        <f>'[1]87-20-0'!B2996</f>
        <v>MWL16E</v>
      </c>
      <c r="C3012" s="41" t="str">
        <f>VLOOKUP(B3012,'[1]87-20-0'!$B$2:$G$10000, 3,0)</f>
        <v>MECHA WIDIA LARGA 16</v>
      </c>
      <c r="D3012" s="41" t="str">
        <f>VLOOKUP(B3012,'[1]87-20-0'!$B$2:$G$10000, 4,0)</f>
        <v>EZETA</v>
      </c>
      <c r="E3012" s="41" t="str">
        <f>VLOOKUP(B3012,'[1]87-20-0'!$B$2:$G$10000, 5,0)</f>
        <v>MECHA WIDIA LARGA</v>
      </c>
      <c r="F3012" s="42">
        <f>VLOOKUP(B3012,'[1]87-20-0'!$B$2:$G$10000, 6,0)</f>
        <v>28691.57</v>
      </c>
      <c r="G3012" s="52">
        <f>F3012*(1-$B$15)*(1-(IF(ISERROR(VLOOKUP(A3012,'[2]BASE OFERTAS'!$A$2:$D$800,4,FALSE)),"0 ",VLOOKUP(A3012,'[2]BASE OFERTAS'!$A$2:$D$800,4,FALSE))))</f>
        <v>28691.57</v>
      </c>
      <c r="H3012" s="43"/>
      <c r="I3012" s="44">
        <f t="shared" si="93"/>
        <v>0</v>
      </c>
    </row>
    <row r="3013" spans="1:9" x14ac:dyDescent="0.2">
      <c r="A3013" s="53" t="str">
        <f t="shared" si="92"/>
        <v>EZETAMECHA WIDIA LARGA</v>
      </c>
      <c r="B3013" s="41" t="str">
        <f>'[1]87-20-0'!B2997</f>
        <v>MWL18E</v>
      </c>
      <c r="C3013" s="41" t="str">
        <f>VLOOKUP(B3013,'[1]87-20-0'!$B$2:$G$10000, 3,0)</f>
        <v>MECHA WIDIA LARGA 18</v>
      </c>
      <c r="D3013" s="41" t="str">
        <f>VLOOKUP(B3013,'[1]87-20-0'!$B$2:$G$10000, 4,0)</f>
        <v>EZETA</v>
      </c>
      <c r="E3013" s="41" t="str">
        <f>VLOOKUP(B3013,'[1]87-20-0'!$B$2:$G$10000, 5,0)</f>
        <v>MECHA WIDIA LARGA</v>
      </c>
      <c r="F3013" s="42">
        <f>VLOOKUP(B3013,'[1]87-20-0'!$B$2:$G$10000, 6,0)</f>
        <v>31016.91</v>
      </c>
      <c r="G3013" s="52">
        <f>F3013*(1-$B$15)*(1-(IF(ISERROR(VLOOKUP(A3013,'[2]BASE OFERTAS'!$A$2:$D$800,4,FALSE)),"0 ",VLOOKUP(A3013,'[2]BASE OFERTAS'!$A$2:$D$800,4,FALSE))))</f>
        <v>31016.91</v>
      </c>
      <c r="H3013" s="43"/>
      <c r="I3013" s="44">
        <f t="shared" si="93"/>
        <v>0</v>
      </c>
    </row>
    <row r="3014" spans="1:9" x14ac:dyDescent="0.2">
      <c r="A3014" s="53" t="str">
        <f t="shared" si="92"/>
        <v>EZETAMECHA WIDIA LARGA</v>
      </c>
      <c r="B3014" s="41" t="str">
        <f>'[1]87-20-0'!B2998</f>
        <v>MWL20E</v>
      </c>
      <c r="C3014" s="41" t="str">
        <f>VLOOKUP(B3014,'[1]87-20-0'!$B$2:$G$10000, 3,0)</f>
        <v>MECHA WIDIA LARGA 20</v>
      </c>
      <c r="D3014" s="41" t="str">
        <f>VLOOKUP(B3014,'[1]87-20-0'!$B$2:$G$10000, 4,0)</f>
        <v>EZETA</v>
      </c>
      <c r="E3014" s="41" t="str">
        <f>VLOOKUP(B3014,'[1]87-20-0'!$B$2:$G$10000, 5,0)</f>
        <v>MECHA WIDIA LARGA</v>
      </c>
      <c r="F3014" s="42">
        <f>VLOOKUP(B3014,'[1]87-20-0'!$B$2:$G$10000, 6,0)</f>
        <v>39505.51</v>
      </c>
      <c r="G3014" s="52">
        <f>F3014*(1-$B$15)*(1-(IF(ISERROR(VLOOKUP(A3014,'[2]BASE OFERTAS'!$A$2:$D$800,4,FALSE)),"0 ",VLOOKUP(A3014,'[2]BASE OFERTAS'!$A$2:$D$800,4,FALSE))))</f>
        <v>39505.51</v>
      </c>
      <c r="H3014" s="43"/>
      <c r="I3014" s="44">
        <f t="shared" si="93"/>
        <v>0</v>
      </c>
    </row>
    <row r="3015" spans="1:9" x14ac:dyDescent="0.2">
      <c r="A3015" s="53" t="str">
        <f t="shared" si="92"/>
        <v>EZETAMECHA WIDIA CORTA</v>
      </c>
      <c r="B3015" s="41" t="str">
        <f>'[1]87-20-0'!B2999</f>
        <v>MW3E</v>
      </c>
      <c r="C3015" s="41" t="str">
        <f>VLOOKUP(B3015,'[1]87-20-0'!$B$2:$G$10000, 3,0)</f>
        <v>MECHA WIDIA N  3</v>
      </c>
      <c r="D3015" s="41" t="str">
        <f>VLOOKUP(B3015,'[1]87-20-0'!$B$2:$G$10000, 4,0)</f>
        <v>EZETA</v>
      </c>
      <c r="E3015" s="41" t="str">
        <f>VLOOKUP(B3015,'[1]87-20-0'!$B$2:$G$10000, 5,0)</f>
        <v>MECHA WIDIA CORTA</v>
      </c>
      <c r="F3015" s="42">
        <f>VLOOKUP(B3015,'[1]87-20-0'!$B$2:$G$10000, 6,0)</f>
        <v>963.25</v>
      </c>
      <c r="G3015" s="52">
        <f>F3015*(1-$B$15)*(1-(IF(ISERROR(VLOOKUP(A3015,'[2]BASE OFERTAS'!$A$2:$D$800,4,FALSE)),"0 ",VLOOKUP(A3015,'[2]BASE OFERTAS'!$A$2:$D$800,4,FALSE))))</f>
        <v>963.25</v>
      </c>
      <c r="H3015" s="43"/>
      <c r="I3015" s="44">
        <f t="shared" si="93"/>
        <v>0</v>
      </c>
    </row>
    <row r="3016" spans="1:9" x14ac:dyDescent="0.2">
      <c r="A3016" s="53" t="str">
        <f t="shared" si="92"/>
        <v>NEIKEMECHA WIDIA</v>
      </c>
      <c r="B3016" s="41" t="str">
        <f>'[1]87-20-0'!B3000</f>
        <v>MW3N</v>
      </c>
      <c r="C3016" s="41" t="str">
        <f>VLOOKUP(B3016,'[1]87-20-0'!$B$2:$G$10000, 3,0)</f>
        <v>MECHA WIDIA N  3</v>
      </c>
      <c r="D3016" s="41" t="str">
        <f>VLOOKUP(B3016,'[1]87-20-0'!$B$2:$G$10000, 4,0)</f>
        <v>NEIKE</v>
      </c>
      <c r="E3016" s="41" t="str">
        <f>VLOOKUP(B3016,'[1]87-20-0'!$B$2:$G$10000, 5,0)</f>
        <v>MECHA WIDIA</v>
      </c>
      <c r="F3016" s="42">
        <f>VLOOKUP(B3016,'[1]87-20-0'!$B$2:$G$10000, 6,0)</f>
        <v>941.55</v>
      </c>
      <c r="G3016" s="52">
        <f>F3016*(1-$B$15)*(1-(IF(ISERROR(VLOOKUP(A3016,'[2]BASE OFERTAS'!$A$2:$D$800,4,FALSE)),"0 ",VLOOKUP(A3016,'[2]BASE OFERTAS'!$A$2:$D$800,4,FALSE))))</f>
        <v>941.55</v>
      </c>
      <c r="H3016" s="43"/>
      <c r="I3016" s="44">
        <f t="shared" si="93"/>
        <v>0</v>
      </c>
    </row>
    <row r="3017" spans="1:9" x14ac:dyDescent="0.2">
      <c r="A3017" s="53" t="str">
        <f t="shared" si="92"/>
        <v>NEIKEMECHA WIDIA</v>
      </c>
      <c r="B3017" s="41" t="str">
        <f>'[1]87-20-0'!B3001</f>
        <v>MW4N</v>
      </c>
      <c r="C3017" s="41" t="str">
        <f>VLOOKUP(B3017,'[1]87-20-0'!$B$2:$G$10000, 3,0)</f>
        <v>MECHA WIDIA N  4</v>
      </c>
      <c r="D3017" s="41" t="str">
        <f>VLOOKUP(B3017,'[1]87-20-0'!$B$2:$G$10000, 4,0)</f>
        <v>NEIKE</v>
      </c>
      <c r="E3017" s="41" t="str">
        <f>VLOOKUP(B3017,'[1]87-20-0'!$B$2:$G$10000, 5,0)</f>
        <v>MECHA WIDIA</v>
      </c>
      <c r="F3017" s="42">
        <f>VLOOKUP(B3017,'[1]87-20-0'!$B$2:$G$10000, 6,0)</f>
        <v>941.55</v>
      </c>
      <c r="G3017" s="52">
        <f>F3017*(1-$B$15)*(1-(IF(ISERROR(VLOOKUP(A3017,'[2]BASE OFERTAS'!$A$2:$D$800,4,FALSE)),"0 ",VLOOKUP(A3017,'[2]BASE OFERTAS'!$A$2:$D$800,4,FALSE))))</f>
        <v>941.55</v>
      </c>
      <c r="H3017" s="43"/>
      <c r="I3017" s="44">
        <f t="shared" si="93"/>
        <v>0</v>
      </c>
    </row>
    <row r="3018" spans="1:9" x14ac:dyDescent="0.2">
      <c r="A3018" s="53" t="str">
        <f t="shared" si="92"/>
        <v>EZETAMECHA WIDIA CORTA</v>
      </c>
      <c r="B3018" s="41" t="str">
        <f>'[1]87-20-0'!B3002</f>
        <v>MW4E</v>
      </c>
      <c r="C3018" s="41" t="str">
        <f>VLOOKUP(B3018,'[1]87-20-0'!$B$2:$G$10000, 3,0)</f>
        <v>MECHA WIDIA N  4</v>
      </c>
      <c r="D3018" s="41" t="str">
        <f>VLOOKUP(B3018,'[1]87-20-0'!$B$2:$G$10000, 4,0)</f>
        <v>EZETA</v>
      </c>
      <c r="E3018" s="41" t="str">
        <f>VLOOKUP(B3018,'[1]87-20-0'!$B$2:$G$10000, 5,0)</f>
        <v>MECHA WIDIA CORTA</v>
      </c>
      <c r="F3018" s="42">
        <f>VLOOKUP(B3018,'[1]87-20-0'!$B$2:$G$10000, 6,0)</f>
        <v>1018.7</v>
      </c>
      <c r="G3018" s="52">
        <f>F3018*(1-$B$15)*(1-(IF(ISERROR(VLOOKUP(A3018,'[2]BASE OFERTAS'!$A$2:$D$800,4,FALSE)),"0 ",VLOOKUP(A3018,'[2]BASE OFERTAS'!$A$2:$D$800,4,FALSE))))</f>
        <v>1018.7</v>
      </c>
      <c r="H3018" s="43"/>
      <c r="I3018" s="44">
        <f t="shared" si="93"/>
        <v>0</v>
      </c>
    </row>
    <row r="3019" spans="1:9" x14ac:dyDescent="0.2">
      <c r="A3019" s="53" t="str">
        <f t="shared" si="92"/>
        <v>EZETAMECHA WIDIA CORTA</v>
      </c>
      <c r="B3019" s="41" t="str">
        <f>'[1]87-20-0'!B3003</f>
        <v>MW5E</v>
      </c>
      <c r="C3019" s="41" t="str">
        <f>VLOOKUP(B3019,'[1]87-20-0'!$B$2:$G$10000, 3,0)</f>
        <v>MECHA WIDIA N  5</v>
      </c>
      <c r="D3019" s="41" t="str">
        <f>VLOOKUP(B3019,'[1]87-20-0'!$B$2:$G$10000, 4,0)</f>
        <v>EZETA</v>
      </c>
      <c r="E3019" s="41" t="str">
        <f>VLOOKUP(B3019,'[1]87-20-0'!$B$2:$G$10000, 5,0)</f>
        <v>MECHA WIDIA CORTA</v>
      </c>
      <c r="F3019" s="42">
        <f>VLOOKUP(B3019,'[1]87-20-0'!$B$2:$G$10000, 6,0)</f>
        <v>1065.98</v>
      </c>
      <c r="G3019" s="52">
        <f>F3019*(1-$B$15)*(1-(IF(ISERROR(VLOOKUP(A3019,'[2]BASE OFERTAS'!$A$2:$D$800,4,FALSE)),"0 ",VLOOKUP(A3019,'[2]BASE OFERTAS'!$A$2:$D$800,4,FALSE))))</f>
        <v>1065.98</v>
      </c>
      <c r="H3019" s="43"/>
      <c r="I3019" s="44">
        <f t="shared" si="93"/>
        <v>0</v>
      </c>
    </row>
    <row r="3020" spans="1:9" x14ac:dyDescent="0.2">
      <c r="A3020" s="53" t="str">
        <f t="shared" si="92"/>
        <v>NEIKEMECHA WIDIA</v>
      </c>
      <c r="B3020" s="41" t="str">
        <f>'[1]87-20-0'!B3004</f>
        <v>MW5N</v>
      </c>
      <c r="C3020" s="41" t="str">
        <f>VLOOKUP(B3020,'[1]87-20-0'!$B$2:$G$10000, 3,0)</f>
        <v>MECHA WIDIA N  5</v>
      </c>
      <c r="D3020" s="41" t="str">
        <f>VLOOKUP(B3020,'[1]87-20-0'!$B$2:$G$10000, 4,0)</f>
        <v>NEIKE</v>
      </c>
      <c r="E3020" s="41" t="str">
        <f>VLOOKUP(B3020,'[1]87-20-0'!$B$2:$G$10000, 5,0)</f>
        <v>MECHA WIDIA</v>
      </c>
      <c r="F3020" s="42">
        <f>VLOOKUP(B3020,'[1]87-20-0'!$B$2:$G$10000, 6,0)</f>
        <v>941.55</v>
      </c>
      <c r="G3020" s="52">
        <f>F3020*(1-$B$15)*(1-(IF(ISERROR(VLOOKUP(A3020,'[2]BASE OFERTAS'!$A$2:$D$800,4,FALSE)),"0 ",VLOOKUP(A3020,'[2]BASE OFERTAS'!$A$2:$D$800,4,FALSE))))</f>
        <v>941.55</v>
      </c>
      <c r="H3020" s="43"/>
      <c r="I3020" s="44">
        <f t="shared" si="93"/>
        <v>0</v>
      </c>
    </row>
    <row r="3021" spans="1:9" x14ac:dyDescent="0.2">
      <c r="A3021" s="53" t="str">
        <f t="shared" si="92"/>
        <v>NEIKEMECHA WIDIA</v>
      </c>
      <c r="B3021" s="41" t="str">
        <f>'[1]87-20-0'!B3005</f>
        <v>MW6N</v>
      </c>
      <c r="C3021" s="41" t="str">
        <f>VLOOKUP(B3021,'[1]87-20-0'!$B$2:$G$10000, 3,0)</f>
        <v>MECHA WIDIA N  6</v>
      </c>
      <c r="D3021" s="41" t="str">
        <f>VLOOKUP(B3021,'[1]87-20-0'!$B$2:$G$10000, 4,0)</f>
        <v>NEIKE</v>
      </c>
      <c r="E3021" s="41" t="str">
        <f>VLOOKUP(B3021,'[1]87-20-0'!$B$2:$G$10000, 5,0)</f>
        <v>MECHA WIDIA</v>
      </c>
      <c r="F3021" s="42">
        <f>VLOOKUP(B3021,'[1]87-20-0'!$B$2:$G$10000, 6,0)</f>
        <v>1243.58</v>
      </c>
      <c r="G3021" s="52">
        <f>F3021*(1-$B$15)*(1-(IF(ISERROR(VLOOKUP(A3021,'[2]BASE OFERTAS'!$A$2:$D$800,4,FALSE)),"0 ",VLOOKUP(A3021,'[2]BASE OFERTAS'!$A$2:$D$800,4,FALSE))))</f>
        <v>1243.58</v>
      </c>
      <c r="H3021" s="43"/>
      <c r="I3021" s="44">
        <f t="shared" si="93"/>
        <v>0</v>
      </c>
    </row>
    <row r="3022" spans="1:9" x14ac:dyDescent="0.2">
      <c r="A3022" s="53" t="str">
        <f t="shared" si="92"/>
        <v>EZETAMECHA WIDIA CORTA</v>
      </c>
      <c r="B3022" s="41" t="str">
        <f>'[1]87-20-0'!B3006</f>
        <v>MW6E</v>
      </c>
      <c r="C3022" s="41" t="str">
        <f>VLOOKUP(B3022,'[1]87-20-0'!$B$2:$G$10000, 3,0)</f>
        <v>MECHA WIDIA N  6</v>
      </c>
      <c r="D3022" s="41" t="str">
        <f>VLOOKUP(B3022,'[1]87-20-0'!$B$2:$G$10000, 4,0)</f>
        <v>EZETA</v>
      </c>
      <c r="E3022" s="41" t="str">
        <f>VLOOKUP(B3022,'[1]87-20-0'!$B$2:$G$10000, 5,0)</f>
        <v>MECHA WIDIA CORTA</v>
      </c>
      <c r="F3022" s="42">
        <f>VLOOKUP(B3022,'[1]87-20-0'!$B$2:$G$10000, 6,0)</f>
        <v>1216.92</v>
      </c>
      <c r="G3022" s="52">
        <f>F3022*(1-$B$15)*(1-(IF(ISERROR(VLOOKUP(A3022,'[2]BASE OFERTAS'!$A$2:$D$800,4,FALSE)),"0 ",VLOOKUP(A3022,'[2]BASE OFERTAS'!$A$2:$D$800,4,FALSE))))</f>
        <v>1216.92</v>
      </c>
      <c r="H3022" s="43"/>
      <c r="I3022" s="44">
        <f t="shared" si="93"/>
        <v>0</v>
      </c>
    </row>
    <row r="3023" spans="1:9" x14ac:dyDescent="0.2">
      <c r="A3023" s="53" t="str">
        <f t="shared" si="92"/>
        <v>EZETAMECHA WIDIA CORTA</v>
      </c>
      <c r="B3023" s="41" t="str">
        <f>'[1]87-20-0'!B3007</f>
        <v>MW8E</v>
      </c>
      <c r="C3023" s="41" t="str">
        <f>VLOOKUP(B3023,'[1]87-20-0'!$B$2:$G$10000, 3,0)</f>
        <v>MECHA WIDIA N  8</v>
      </c>
      <c r="D3023" s="41" t="str">
        <f>VLOOKUP(B3023,'[1]87-20-0'!$B$2:$G$10000, 4,0)</f>
        <v>EZETA</v>
      </c>
      <c r="E3023" s="41" t="str">
        <f>VLOOKUP(B3023,'[1]87-20-0'!$B$2:$G$10000, 5,0)</f>
        <v>MECHA WIDIA CORTA</v>
      </c>
      <c r="F3023" s="42">
        <f>VLOOKUP(B3023,'[1]87-20-0'!$B$2:$G$10000, 6,0)</f>
        <v>1678.24</v>
      </c>
      <c r="G3023" s="52">
        <f>F3023*(1-$B$15)*(1-(IF(ISERROR(VLOOKUP(A3023,'[2]BASE OFERTAS'!$A$2:$D$800,4,FALSE)),"0 ",VLOOKUP(A3023,'[2]BASE OFERTAS'!$A$2:$D$800,4,FALSE))))</f>
        <v>1678.24</v>
      </c>
      <c r="H3023" s="43"/>
      <c r="I3023" s="44">
        <f t="shared" si="93"/>
        <v>0</v>
      </c>
    </row>
    <row r="3024" spans="1:9" x14ac:dyDescent="0.2">
      <c r="A3024" s="53" t="str">
        <f t="shared" si="92"/>
        <v>NEIKEMECHA WIDIA</v>
      </c>
      <c r="B3024" s="41" t="str">
        <f>'[1]87-20-0'!B3008</f>
        <v>MW8N</v>
      </c>
      <c r="C3024" s="41" t="str">
        <f>VLOOKUP(B3024,'[1]87-20-0'!$B$2:$G$10000, 3,0)</f>
        <v>MECHA WIDIA N  8</v>
      </c>
      <c r="D3024" s="41" t="str">
        <f>VLOOKUP(B3024,'[1]87-20-0'!$B$2:$G$10000, 4,0)</f>
        <v>NEIKE</v>
      </c>
      <c r="E3024" s="41" t="str">
        <f>VLOOKUP(B3024,'[1]87-20-0'!$B$2:$G$10000, 5,0)</f>
        <v>MECHA WIDIA</v>
      </c>
      <c r="F3024" s="42">
        <f>VLOOKUP(B3024,'[1]87-20-0'!$B$2:$G$10000, 6,0)</f>
        <v>1473.39</v>
      </c>
      <c r="G3024" s="52">
        <f>F3024*(1-$B$15)*(1-(IF(ISERROR(VLOOKUP(A3024,'[2]BASE OFERTAS'!$A$2:$D$800,4,FALSE)),"0 ",VLOOKUP(A3024,'[2]BASE OFERTAS'!$A$2:$D$800,4,FALSE))))</f>
        <v>1473.39</v>
      </c>
      <c r="H3024" s="43"/>
      <c r="I3024" s="44">
        <f t="shared" si="93"/>
        <v>0</v>
      </c>
    </row>
    <row r="3025" spans="1:9" x14ac:dyDescent="0.2">
      <c r="A3025" s="53" t="str">
        <f t="shared" si="92"/>
        <v>NEIKEMECHA WIDIA</v>
      </c>
      <c r="B3025" s="41" t="str">
        <f>'[1]87-20-0'!B3009</f>
        <v>MW10N</v>
      </c>
      <c r="C3025" s="41" t="str">
        <f>VLOOKUP(B3025,'[1]87-20-0'!$B$2:$G$10000, 3,0)</f>
        <v>MECHA WIDIA N 10</v>
      </c>
      <c r="D3025" s="41" t="str">
        <f>VLOOKUP(B3025,'[1]87-20-0'!$B$2:$G$10000, 4,0)</f>
        <v>NEIKE</v>
      </c>
      <c r="E3025" s="41" t="str">
        <f>VLOOKUP(B3025,'[1]87-20-0'!$B$2:$G$10000, 5,0)</f>
        <v>MECHA WIDIA</v>
      </c>
      <c r="F3025" s="42">
        <f>VLOOKUP(B3025,'[1]87-20-0'!$B$2:$G$10000, 6,0)</f>
        <v>2153.3200000000002</v>
      </c>
      <c r="G3025" s="52">
        <f>F3025*(1-$B$15)*(1-(IF(ISERROR(VLOOKUP(A3025,'[2]BASE OFERTAS'!$A$2:$D$800,4,FALSE)),"0 ",VLOOKUP(A3025,'[2]BASE OFERTAS'!$A$2:$D$800,4,FALSE))))</f>
        <v>2153.3200000000002</v>
      </c>
      <c r="H3025" s="43"/>
      <c r="I3025" s="44">
        <f t="shared" si="93"/>
        <v>0</v>
      </c>
    </row>
    <row r="3026" spans="1:9" x14ac:dyDescent="0.2">
      <c r="A3026" s="53" t="str">
        <f t="shared" si="92"/>
        <v>EZETAMECHA WIDIA CORTA</v>
      </c>
      <c r="B3026" s="41" t="str">
        <f>'[1]87-20-0'!B3010</f>
        <v>MW10E</v>
      </c>
      <c r="C3026" s="41" t="str">
        <f>VLOOKUP(B3026,'[1]87-20-0'!$B$2:$G$10000, 3,0)</f>
        <v>MECHA WIDIA N 10</v>
      </c>
      <c r="D3026" s="41" t="str">
        <f>VLOOKUP(B3026,'[1]87-20-0'!$B$2:$G$10000, 4,0)</f>
        <v>EZETA</v>
      </c>
      <c r="E3026" s="41" t="str">
        <f>VLOOKUP(B3026,'[1]87-20-0'!$B$2:$G$10000, 5,0)</f>
        <v>MECHA WIDIA CORTA</v>
      </c>
      <c r="F3026" s="42">
        <f>VLOOKUP(B3026,'[1]87-20-0'!$B$2:$G$10000, 6,0)</f>
        <v>2333.34</v>
      </c>
      <c r="G3026" s="52">
        <f>F3026*(1-$B$15)*(1-(IF(ISERROR(VLOOKUP(A3026,'[2]BASE OFERTAS'!$A$2:$D$800,4,FALSE)),"0 ",VLOOKUP(A3026,'[2]BASE OFERTAS'!$A$2:$D$800,4,FALSE))))</f>
        <v>2333.34</v>
      </c>
      <c r="H3026" s="43"/>
      <c r="I3026" s="44">
        <f t="shared" si="93"/>
        <v>0</v>
      </c>
    </row>
    <row r="3027" spans="1:9" x14ac:dyDescent="0.2">
      <c r="A3027" s="53" t="str">
        <f t="shared" ref="A3027:A3090" si="94">D3027&amp;E3027</f>
        <v>EZETAMECHA WIDIA CORTA</v>
      </c>
      <c r="B3027" s="41" t="str">
        <f>'[1]87-20-0'!B3011</f>
        <v>MW12E</v>
      </c>
      <c r="C3027" s="41" t="str">
        <f>VLOOKUP(B3027,'[1]87-20-0'!$B$2:$G$10000, 3,0)</f>
        <v>MECHA WIDIA N 12</v>
      </c>
      <c r="D3027" s="41" t="str">
        <f>VLOOKUP(B3027,'[1]87-20-0'!$B$2:$G$10000, 4,0)</f>
        <v>EZETA</v>
      </c>
      <c r="E3027" s="41" t="str">
        <f>VLOOKUP(B3027,'[1]87-20-0'!$B$2:$G$10000, 5,0)</f>
        <v>MECHA WIDIA CORTA</v>
      </c>
      <c r="F3027" s="42">
        <f>VLOOKUP(B3027,'[1]87-20-0'!$B$2:$G$10000, 6,0)</f>
        <v>3041.07</v>
      </c>
      <c r="G3027" s="52">
        <f>F3027*(1-$B$15)*(1-(IF(ISERROR(VLOOKUP(A3027,'[2]BASE OFERTAS'!$A$2:$D$800,4,FALSE)),"0 ",VLOOKUP(A3027,'[2]BASE OFERTAS'!$A$2:$D$800,4,FALSE))))</f>
        <v>3041.07</v>
      </c>
      <c r="H3027" s="43"/>
      <c r="I3027" s="44">
        <f t="shared" ref="I3027:I3090" si="95">H3027*G3027</f>
        <v>0</v>
      </c>
    </row>
    <row r="3028" spans="1:9" x14ac:dyDescent="0.2">
      <c r="A3028" s="53" t="str">
        <f t="shared" si="94"/>
        <v>NEIKEMECHA WIDIA</v>
      </c>
      <c r="B3028" s="41" t="str">
        <f>'[1]87-20-0'!B3012</f>
        <v>MW12N</v>
      </c>
      <c r="C3028" s="41" t="str">
        <f>VLOOKUP(B3028,'[1]87-20-0'!$B$2:$G$10000, 3,0)</f>
        <v>MECHA WIDIA N 12</v>
      </c>
      <c r="D3028" s="41" t="str">
        <f>VLOOKUP(B3028,'[1]87-20-0'!$B$2:$G$10000, 4,0)</f>
        <v>NEIKE</v>
      </c>
      <c r="E3028" s="41" t="str">
        <f>VLOOKUP(B3028,'[1]87-20-0'!$B$2:$G$10000, 5,0)</f>
        <v>MECHA WIDIA</v>
      </c>
      <c r="F3028" s="42">
        <f>VLOOKUP(B3028,'[1]87-20-0'!$B$2:$G$10000, 6,0)</f>
        <v>3183.84</v>
      </c>
      <c r="G3028" s="52">
        <f>F3028*(1-$B$15)*(1-(IF(ISERROR(VLOOKUP(A3028,'[2]BASE OFERTAS'!$A$2:$D$800,4,FALSE)),"0 ",VLOOKUP(A3028,'[2]BASE OFERTAS'!$A$2:$D$800,4,FALSE))))</f>
        <v>3183.84</v>
      </c>
      <c r="H3028" s="43"/>
      <c r="I3028" s="44">
        <f t="shared" si="95"/>
        <v>0</v>
      </c>
    </row>
    <row r="3029" spans="1:9" x14ac:dyDescent="0.2">
      <c r="A3029" s="53" t="str">
        <f t="shared" si="94"/>
        <v>NEIKEMECHA WIDIA</v>
      </c>
      <c r="B3029" s="41" t="str">
        <f>'[1]87-20-0'!B3013</f>
        <v>MW14N</v>
      </c>
      <c r="C3029" s="41" t="str">
        <f>VLOOKUP(B3029,'[1]87-20-0'!$B$2:$G$10000, 3,0)</f>
        <v>MECHA WIDIA N 14</v>
      </c>
      <c r="D3029" s="41" t="str">
        <f>VLOOKUP(B3029,'[1]87-20-0'!$B$2:$G$10000, 4,0)</f>
        <v>NEIKE</v>
      </c>
      <c r="E3029" s="41" t="str">
        <f>VLOOKUP(B3029,'[1]87-20-0'!$B$2:$G$10000, 5,0)</f>
        <v>MECHA WIDIA</v>
      </c>
      <c r="F3029" s="42">
        <f>VLOOKUP(B3029,'[1]87-20-0'!$B$2:$G$10000, 6,0)</f>
        <v>3653.95</v>
      </c>
      <c r="G3029" s="52">
        <f>F3029*(1-$B$15)*(1-(IF(ISERROR(VLOOKUP(A3029,'[2]BASE OFERTAS'!$A$2:$D$800,4,FALSE)),"0 ",VLOOKUP(A3029,'[2]BASE OFERTAS'!$A$2:$D$800,4,FALSE))))</f>
        <v>3653.95</v>
      </c>
      <c r="H3029" s="43"/>
      <c r="I3029" s="44">
        <f t="shared" si="95"/>
        <v>0</v>
      </c>
    </row>
    <row r="3030" spans="1:9" x14ac:dyDescent="0.2">
      <c r="A3030" s="53" t="str">
        <f t="shared" si="94"/>
        <v>EZETAMECHA WIDIA CORTA</v>
      </c>
      <c r="B3030" s="41" t="str">
        <f>'[1]87-20-0'!B3014</f>
        <v>MW14E</v>
      </c>
      <c r="C3030" s="41" t="str">
        <f>VLOOKUP(B3030,'[1]87-20-0'!$B$2:$G$10000, 3,0)</f>
        <v>MECHA WIDIA N 14</v>
      </c>
      <c r="D3030" s="41" t="str">
        <f>VLOOKUP(B3030,'[1]87-20-0'!$B$2:$G$10000, 4,0)</f>
        <v>EZETA</v>
      </c>
      <c r="E3030" s="41" t="str">
        <f>VLOOKUP(B3030,'[1]87-20-0'!$B$2:$G$10000, 5,0)</f>
        <v>MECHA WIDIA CORTA</v>
      </c>
      <c r="F3030" s="42">
        <f>VLOOKUP(B3030,'[1]87-20-0'!$B$2:$G$10000, 6,0)</f>
        <v>4861.79</v>
      </c>
      <c r="G3030" s="52">
        <f>F3030*(1-$B$15)*(1-(IF(ISERROR(VLOOKUP(A3030,'[2]BASE OFERTAS'!$A$2:$D$800,4,FALSE)),"0 ",VLOOKUP(A3030,'[2]BASE OFERTAS'!$A$2:$D$800,4,FALSE))))</f>
        <v>4861.79</v>
      </c>
      <c r="H3030" s="43"/>
      <c r="I3030" s="44">
        <f t="shared" si="95"/>
        <v>0</v>
      </c>
    </row>
    <row r="3031" spans="1:9" x14ac:dyDescent="0.2">
      <c r="A3031" s="53" t="str">
        <f t="shared" si="94"/>
        <v>EZETAMECHA WIDIA CORTA</v>
      </c>
      <c r="B3031" s="41" t="str">
        <f>'[1]87-20-0'!B3015</f>
        <v>MW16E</v>
      </c>
      <c r="C3031" s="41" t="str">
        <f>VLOOKUP(B3031,'[1]87-20-0'!$B$2:$G$10000, 3,0)</f>
        <v>MECHA WIDIA N 16</v>
      </c>
      <c r="D3031" s="41" t="str">
        <f>VLOOKUP(B3031,'[1]87-20-0'!$B$2:$G$10000, 4,0)</f>
        <v>EZETA</v>
      </c>
      <c r="E3031" s="41" t="str">
        <f>VLOOKUP(B3031,'[1]87-20-0'!$B$2:$G$10000, 5,0)</f>
        <v>MECHA WIDIA CORTA</v>
      </c>
      <c r="F3031" s="42">
        <f>VLOOKUP(B3031,'[1]87-20-0'!$B$2:$G$10000, 6,0)</f>
        <v>8648.2800000000007</v>
      </c>
      <c r="G3031" s="52">
        <f>F3031*(1-$B$15)*(1-(IF(ISERROR(VLOOKUP(A3031,'[2]BASE OFERTAS'!$A$2:$D$800,4,FALSE)),"0 ",VLOOKUP(A3031,'[2]BASE OFERTAS'!$A$2:$D$800,4,FALSE))))</f>
        <v>8648.2800000000007</v>
      </c>
      <c r="H3031" s="43"/>
      <c r="I3031" s="44">
        <f t="shared" si="95"/>
        <v>0</v>
      </c>
    </row>
    <row r="3032" spans="1:9" x14ac:dyDescent="0.2">
      <c r="A3032" s="53" t="str">
        <f t="shared" si="94"/>
        <v>EZETAMECHA WIDIA CORTA</v>
      </c>
      <c r="B3032" s="41" t="str">
        <f>'[1]87-20-0'!B3016</f>
        <v>MW18E</v>
      </c>
      <c r="C3032" s="41" t="str">
        <f>VLOOKUP(B3032,'[1]87-20-0'!$B$2:$G$10000, 3,0)</f>
        <v>MECHA WIDIA N 18</v>
      </c>
      <c r="D3032" s="41" t="str">
        <f>VLOOKUP(B3032,'[1]87-20-0'!$B$2:$G$10000, 4,0)</f>
        <v>EZETA</v>
      </c>
      <c r="E3032" s="41" t="str">
        <f>VLOOKUP(B3032,'[1]87-20-0'!$B$2:$G$10000, 5,0)</f>
        <v>MECHA WIDIA CORTA</v>
      </c>
      <c r="F3032" s="42">
        <f>VLOOKUP(B3032,'[1]87-20-0'!$B$2:$G$10000, 6,0)</f>
        <v>9805.5400000000009</v>
      </c>
      <c r="G3032" s="52">
        <f>F3032*(1-$B$15)*(1-(IF(ISERROR(VLOOKUP(A3032,'[2]BASE OFERTAS'!$A$2:$D$800,4,FALSE)),"0 ",VLOOKUP(A3032,'[2]BASE OFERTAS'!$A$2:$D$800,4,FALSE))))</f>
        <v>9805.5400000000009</v>
      </c>
      <c r="H3032" s="43"/>
      <c r="I3032" s="44">
        <f t="shared" si="95"/>
        <v>0</v>
      </c>
    </row>
    <row r="3033" spans="1:9" x14ac:dyDescent="0.2">
      <c r="A3033" s="53" t="str">
        <f t="shared" si="94"/>
        <v>EZETAMECHA WIDIA CORTA</v>
      </c>
      <c r="B3033" s="41" t="str">
        <f>'[1]87-20-0'!B3017</f>
        <v>MW20E</v>
      </c>
      <c r="C3033" s="41" t="str">
        <f>VLOOKUP(B3033,'[1]87-20-0'!$B$2:$G$10000, 3,0)</f>
        <v>MECHA WIDIA N 20</v>
      </c>
      <c r="D3033" s="41" t="str">
        <f>VLOOKUP(B3033,'[1]87-20-0'!$B$2:$G$10000, 4,0)</f>
        <v>EZETA</v>
      </c>
      <c r="E3033" s="41" t="str">
        <f>VLOOKUP(B3033,'[1]87-20-0'!$B$2:$G$10000, 5,0)</f>
        <v>MECHA WIDIA CORTA</v>
      </c>
      <c r="F3033" s="42">
        <f>VLOOKUP(B3033,'[1]87-20-0'!$B$2:$G$10000, 6,0)</f>
        <v>12784.1</v>
      </c>
      <c r="G3033" s="52">
        <f>F3033*(1-$B$15)*(1-(IF(ISERROR(VLOOKUP(A3033,'[2]BASE OFERTAS'!$A$2:$D$800,4,FALSE)),"0 ",VLOOKUP(A3033,'[2]BASE OFERTAS'!$A$2:$D$800,4,FALSE))))</f>
        <v>12784.1</v>
      </c>
      <c r="H3033" s="43"/>
      <c r="I3033" s="44">
        <f t="shared" si="95"/>
        <v>0</v>
      </c>
    </row>
    <row r="3034" spans="1:9" x14ac:dyDescent="0.2">
      <c r="A3034" s="53" t="str">
        <f t="shared" si="94"/>
        <v>NEIKEMECHA WIDIA RADIA</v>
      </c>
      <c r="B3034" s="41" t="str">
        <f>'[1]87-20-0'!B3018</f>
        <v>MWRN</v>
      </c>
      <c r="C3034" s="41" t="str">
        <f>VLOOKUP(B3034,'[1]87-20-0'!$B$2:$G$10000, 3,0)</f>
        <v>MECHA WIDIA RADIAL</v>
      </c>
      <c r="D3034" s="41" t="str">
        <f>VLOOKUP(B3034,'[1]87-20-0'!$B$2:$G$10000, 4,0)</f>
        <v>NEIKE</v>
      </c>
      <c r="E3034" s="41" t="str">
        <f>VLOOKUP(B3034,'[1]87-20-0'!$B$2:$G$10000, 5,0)</f>
        <v>MECHA WIDIA RADIA</v>
      </c>
      <c r="F3034" s="42">
        <f>VLOOKUP(B3034,'[1]87-20-0'!$B$2:$G$10000, 6,0)</f>
        <v>10209.67</v>
      </c>
      <c r="G3034" s="52">
        <f>F3034*(1-$B$15)*(1-(IF(ISERROR(VLOOKUP(A3034,'[2]BASE OFERTAS'!$A$2:$D$800,4,FALSE)),"0 ",VLOOKUP(A3034,'[2]BASE OFERTAS'!$A$2:$D$800,4,FALSE))))</f>
        <v>10209.67</v>
      </c>
      <c r="H3034" s="43"/>
      <c r="I3034" s="44">
        <f t="shared" si="95"/>
        <v>0</v>
      </c>
    </row>
    <row r="3035" spans="1:9" x14ac:dyDescent="0.2">
      <c r="A3035" s="53" t="str">
        <f t="shared" si="94"/>
        <v>LUPUMMEDIA MANIJA</v>
      </c>
      <c r="B3035" s="41" t="str">
        <f>'[1]87-20-0'!B3019</f>
        <v>MMMPLL</v>
      </c>
      <c r="C3035" s="41" t="str">
        <f>VLOOKUP(B3035,'[1]87-20-0'!$B$2:$G$10000, 3,0)</f>
        <v>MEDI MANI MINI PLATI</v>
      </c>
      <c r="D3035" s="41" t="str">
        <f>VLOOKUP(B3035,'[1]87-20-0'!$B$2:$G$10000, 4,0)</f>
        <v>LUPUM</v>
      </c>
      <c r="E3035" s="41" t="str">
        <f>VLOOKUP(B3035,'[1]87-20-0'!$B$2:$G$10000, 5,0)</f>
        <v>MEDIA MANIJA</v>
      </c>
      <c r="F3035" s="42">
        <f>VLOOKUP(B3035,'[1]87-20-0'!$B$2:$G$10000, 6,0)</f>
        <v>4726.6099999999997</v>
      </c>
      <c r="G3035" s="52">
        <f>F3035*(1-$B$15)*(1-(IF(ISERROR(VLOOKUP(A3035,'[2]BASE OFERTAS'!$A$2:$D$800,4,FALSE)),"0 ",VLOOKUP(A3035,'[2]BASE OFERTAS'!$A$2:$D$800,4,FALSE))))</f>
        <v>4726.6099999999997</v>
      </c>
      <c r="H3035" s="43"/>
      <c r="I3035" s="44">
        <f t="shared" si="95"/>
        <v>0</v>
      </c>
    </row>
    <row r="3036" spans="1:9" x14ac:dyDescent="0.2">
      <c r="A3036" s="53" t="str">
        <f t="shared" si="94"/>
        <v>SCMEGA RACK</v>
      </c>
      <c r="B3036" s="41" t="str">
        <f>'[1]87-20-0'!B3020</f>
        <v>MRB150SC</v>
      </c>
      <c r="C3036" s="41" t="str">
        <f>VLOOKUP(B3036,'[1]87-20-0'!$B$2:$G$10000, 3,0)</f>
        <v>MEGARACK BLANCO 150cm 4es</v>
      </c>
      <c r="D3036" s="41" t="str">
        <f>VLOOKUP(B3036,'[1]87-20-0'!$B$2:$G$10000, 4,0)</f>
        <v>SC</v>
      </c>
      <c r="E3036" s="41" t="str">
        <f>VLOOKUP(B3036,'[1]87-20-0'!$B$2:$G$10000, 5,0)</f>
        <v>MEGA RACK</v>
      </c>
      <c r="F3036" s="42">
        <f>VLOOKUP(B3036,'[1]87-20-0'!$B$2:$G$10000, 6,0)</f>
        <v>86155.29</v>
      </c>
      <c r="G3036" s="52">
        <f>F3036*(1-$B$15)*(1-(IF(ISERROR(VLOOKUP(A3036,'[2]BASE OFERTAS'!$A$2:$D$800,4,FALSE)),"0 ",VLOOKUP(A3036,'[2]BASE OFERTAS'!$A$2:$D$800,4,FALSE))))</f>
        <v>86155.29</v>
      </c>
      <c r="H3036" s="43"/>
      <c r="I3036" s="44">
        <f t="shared" si="95"/>
        <v>0</v>
      </c>
    </row>
    <row r="3037" spans="1:9" x14ac:dyDescent="0.2">
      <c r="A3037" s="53" t="str">
        <f t="shared" si="94"/>
        <v>SCMEGA RACK</v>
      </c>
      <c r="B3037" s="41" t="str">
        <f>'[1]87-20-0'!B3021</f>
        <v>MRB180SC</v>
      </c>
      <c r="C3037" s="41" t="str">
        <f>VLOOKUP(B3037,'[1]87-20-0'!$B$2:$G$10000, 3,0)</f>
        <v>MEGARACK BLANCO 180cm 5es</v>
      </c>
      <c r="D3037" s="41" t="str">
        <f>VLOOKUP(B3037,'[1]87-20-0'!$B$2:$G$10000, 4,0)</f>
        <v>SC</v>
      </c>
      <c r="E3037" s="41" t="str">
        <f>VLOOKUP(B3037,'[1]87-20-0'!$B$2:$G$10000, 5,0)</f>
        <v>MEGA RACK</v>
      </c>
      <c r="F3037" s="42">
        <f>VLOOKUP(B3037,'[1]87-20-0'!$B$2:$G$10000, 6,0)</f>
        <v>106091.15</v>
      </c>
      <c r="G3037" s="52">
        <f>F3037*(1-$B$15)*(1-(IF(ISERROR(VLOOKUP(A3037,'[2]BASE OFERTAS'!$A$2:$D$800,4,FALSE)),"0 ",VLOOKUP(A3037,'[2]BASE OFERTAS'!$A$2:$D$800,4,FALSE))))</f>
        <v>106091.15</v>
      </c>
      <c r="H3037" s="43"/>
      <c r="I3037" s="44">
        <f t="shared" si="95"/>
        <v>0</v>
      </c>
    </row>
    <row r="3038" spans="1:9" x14ac:dyDescent="0.2">
      <c r="A3038" s="53" t="str">
        <f t="shared" si="94"/>
        <v>SCMEGA RACK</v>
      </c>
      <c r="B3038" s="41" t="str">
        <f>'[1]87-20-0'!B3022</f>
        <v>MRG150SC</v>
      </c>
      <c r="C3038" s="41" t="str">
        <f>VLOOKUP(B3038,'[1]87-20-0'!$B$2:$G$10000, 3,0)</f>
        <v>MEGARACK GRIS 150cm 4 est</v>
      </c>
      <c r="D3038" s="41" t="str">
        <f>VLOOKUP(B3038,'[1]87-20-0'!$B$2:$G$10000, 4,0)</f>
        <v>SC</v>
      </c>
      <c r="E3038" s="41" t="str">
        <f>VLOOKUP(B3038,'[1]87-20-0'!$B$2:$G$10000, 5,0)</f>
        <v>MEGA RACK</v>
      </c>
      <c r="F3038" s="42">
        <f>VLOOKUP(B3038,'[1]87-20-0'!$B$2:$G$10000, 6,0)</f>
        <v>86630.43</v>
      </c>
      <c r="G3038" s="52">
        <f>F3038*(1-$B$15)*(1-(IF(ISERROR(VLOOKUP(A3038,'[2]BASE OFERTAS'!$A$2:$D$800,4,FALSE)),"0 ",VLOOKUP(A3038,'[2]BASE OFERTAS'!$A$2:$D$800,4,FALSE))))</f>
        <v>86630.43</v>
      </c>
      <c r="H3038" s="43"/>
      <c r="I3038" s="44">
        <f t="shared" si="95"/>
        <v>0</v>
      </c>
    </row>
    <row r="3039" spans="1:9" x14ac:dyDescent="0.2">
      <c r="A3039" s="53" t="str">
        <f t="shared" si="94"/>
        <v>SCMEGA RACK</v>
      </c>
      <c r="B3039" s="41" t="str">
        <f>'[1]87-20-0'!B3023</f>
        <v>MRG180SC</v>
      </c>
      <c r="C3039" s="41" t="str">
        <f>VLOOKUP(B3039,'[1]87-20-0'!$B$2:$G$10000, 3,0)</f>
        <v>MEGARACK GRIS 180cm 5 est</v>
      </c>
      <c r="D3039" s="41" t="str">
        <f>VLOOKUP(B3039,'[1]87-20-0'!$B$2:$G$10000, 4,0)</f>
        <v>SC</v>
      </c>
      <c r="E3039" s="41" t="str">
        <f>VLOOKUP(B3039,'[1]87-20-0'!$B$2:$G$10000, 5,0)</f>
        <v>MEGA RACK</v>
      </c>
      <c r="F3039" s="42">
        <f>VLOOKUP(B3039,'[1]87-20-0'!$B$2:$G$10000, 6,0)</f>
        <v>107304.86</v>
      </c>
      <c r="G3039" s="52">
        <f>F3039*(1-$B$15)*(1-(IF(ISERROR(VLOOKUP(A3039,'[2]BASE OFERTAS'!$A$2:$D$800,4,FALSE)),"0 ",VLOOKUP(A3039,'[2]BASE OFERTAS'!$A$2:$D$800,4,FALSE))))</f>
        <v>107304.86</v>
      </c>
      <c r="H3039" s="43"/>
      <c r="I3039" s="44">
        <f t="shared" si="95"/>
        <v>0</v>
      </c>
    </row>
    <row r="3040" spans="1:9" x14ac:dyDescent="0.2">
      <c r="A3040" s="53" t="str">
        <f t="shared" si="94"/>
        <v>SCMEGA RACK</v>
      </c>
      <c r="B3040" s="41" t="str">
        <f>'[1]87-20-0'!B3024</f>
        <v>MRN150SC</v>
      </c>
      <c r="C3040" s="41" t="str">
        <f>VLOOKUP(B3040,'[1]87-20-0'!$B$2:$G$10000, 3,0)</f>
        <v>MEGARACK NEGRO 150cm 4est</v>
      </c>
      <c r="D3040" s="41" t="str">
        <f>VLOOKUP(B3040,'[1]87-20-0'!$B$2:$G$10000, 4,0)</f>
        <v>SC</v>
      </c>
      <c r="E3040" s="41" t="str">
        <f>VLOOKUP(B3040,'[1]87-20-0'!$B$2:$G$10000, 5,0)</f>
        <v>MEGA RACK</v>
      </c>
      <c r="F3040" s="42">
        <f>VLOOKUP(B3040,'[1]87-20-0'!$B$2:$G$10000, 6,0)</f>
        <v>86155.29</v>
      </c>
      <c r="G3040" s="52">
        <f>F3040*(1-$B$15)*(1-(IF(ISERROR(VLOOKUP(A3040,'[2]BASE OFERTAS'!$A$2:$D$800,4,FALSE)),"0 ",VLOOKUP(A3040,'[2]BASE OFERTAS'!$A$2:$D$800,4,FALSE))))</f>
        <v>86155.29</v>
      </c>
      <c r="H3040" s="43"/>
      <c r="I3040" s="44">
        <f t="shared" si="95"/>
        <v>0</v>
      </c>
    </row>
    <row r="3041" spans="1:9" x14ac:dyDescent="0.2">
      <c r="A3041" s="53" t="str">
        <f t="shared" si="94"/>
        <v>SCMEGA RACK</v>
      </c>
      <c r="B3041" s="41" t="str">
        <f>'[1]87-20-0'!B3025</f>
        <v>MRN180SC</v>
      </c>
      <c r="C3041" s="41" t="str">
        <f>VLOOKUP(B3041,'[1]87-20-0'!$B$2:$G$10000, 3,0)</f>
        <v>MEGARACK NEGRO 180cm 5est</v>
      </c>
      <c r="D3041" s="41" t="str">
        <f>VLOOKUP(B3041,'[1]87-20-0'!$B$2:$G$10000, 4,0)</f>
        <v>SC</v>
      </c>
      <c r="E3041" s="41" t="str">
        <f>VLOOKUP(B3041,'[1]87-20-0'!$B$2:$G$10000, 5,0)</f>
        <v>MEGA RACK</v>
      </c>
      <c r="F3041" s="42">
        <f>VLOOKUP(B3041,'[1]87-20-0'!$B$2:$G$10000, 6,0)</f>
        <v>106091.15</v>
      </c>
      <c r="G3041" s="52">
        <f>F3041*(1-$B$15)*(1-(IF(ISERROR(VLOOKUP(A3041,'[2]BASE OFERTAS'!$A$2:$D$800,4,FALSE)),"0 ",VLOOKUP(A3041,'[2]BASE OFERTAS'!$A$2:$D$800,4,FALSE))))</f>
        <v>106091.15</v>
      </c>
      <c r="H3041" s="43"/>
      <c r="I3041" s="44">
        <f t="shared" si="95"/>
        <v>0</v>
      </c>
    </row>
    <row r="3042" spans="1:9" x14ac:dyDescent="0.2">
      <c r="A3042" s="53" t="str">
        <f t="shared" si="94"/>
        <v>PREMIERMEMBRANA</v>
      </c>
      <c r="B3042" s="41" t="str">
        <f>'[1]87-20-0'!B3026</f>
        <v>MT1P</v>
      </c>
      <c r="C3042" s="41" t="str">
        <f>VLOOKUP(B3042,'[1]87-20-0'!$B$2:$G$10000, 3,0)</f>
        <v>MEMBRA PASTA #RO/TEJA#  1</v>
      </c>
      <c r="D3042" s="41" t="str">
        <f>VLOOKUP(B3042,'[1]87-20-0'!$B$2:$G$10000, 4,0)</f>
        <v>PREMIER</v>
      </c>
      <c r="E3042" s="41" t="str">
        <f>VLOOKUP(B3042,'[1]87-20-0'!$B$2:$G$10000, 5,0)</f>
        <v>MEMBRANA</v>
      </c>
      <c r="F3042" s="42">
        <f>VLOOKUP(B3042,'[1]87-20-0'!$B$2:$G$10000, 6,0)</f>
        <v>5032.75</v>
      </c>
      <c r="G3042" s="52">
        <f>F3042*(1-$B$15)*(1-(IF(ISERROR(VLOOKUP(A3042,'[2]BASE OFERTAS'!$A$2:$D$800,4,FALSE)),"0 ",VLOOKUP(A3042,'[2]BASE OFERTAS'!$A$2:$D$800,4,FALSE))))</f>
        <v>5032.75</v>
      </c>
      <c r="H3042" s="43"/>
      <c r="I3042" s="44">
        <f t="shared" si="95"/>
        <v>0</v>
      </c>
    </row>
    <row r="3043" spans="1:9" x14ac:dyDescent="0.2">
      <c r="A3043" s="53" t="str">
        <f t="shared" si="94"/>
        <v>PREMIERMEMBRANA</v>
      </c>
      <c r="B3043" s="41" t="str">
        <f>'[1]87-20-0'!B3027</f>
        <v>MT4P</v>
      </c>
      <c r="C3043" s="41" t="str">
        <f>VLOOKUP(B3043,'[1]87-20-0'!$B$2:$G$10000, 3,0)</f>
        <v>MEMBRA PASTA #RO/TEJA#  4</v>
      </c>
      <c r="D3043" s="41" t="str">
        <f>VLOOKUP(B3043,'[1]87-20-0'!$B$2:$G$10000, 4,0)</f>
        <v>PREMIER</v>
      </c>
      <c r="E3043" s="41" t="str">
        <f>VLOOKUP(B3043,'[1]87-20-0'!$B$2:$G$10000, 5,0)</f>
        <v>MEMBRANA</v>
      </c>
      <c r="F3043" s="42">
        <f>VLOOKUP(B3043,'[1]87-20-0'!$B$2:$G$10000, 6,0)</f>
        <v>18253.09</v>
      </c>
      <c r="G3043" s="52">
        <f>F3043*(1-$B$15)*(1-(IF(ISERROR(VLOOKUP(A3043,'[2]BASE OFERTAS'!$A$2:$D$800,4,FALSE)),"0 ",VLOOKUP(A3043,'[2]BASE OFERTAS'!$A$2:$D$800,4,FALSE))))</f>
        <v>18253.09</v>
      </c>
      <c r="H3043" s="43"/>
      <c r="I3043" s="44">
        <f t="shared" si="95"/>
        <v>0</v>
      </c>
    </row>
    <row r="3044" spans="1:9" x14ac:dyDescent="0.2">
      <c r="A3044" s="53" t="str">
        <f t="shared" si="94"/>
        <v>PREMIERMEMBRANA</v>
      </c>
      <c r="B3044" s="41" t="str">
        <f>'[1]87-20-0'!B3028</f>
        <v>MT10P</v>
      </c>
      <c r="C3044" s="41" t="str">
        <f>VLOOKUP(B3044,'[1]87-20-0'!$B$2:$G$10000, 3,0)</f>
        <v>MEMBRA PASTA #RO/TEJA# 10</v>
      </c>
      <c r="D3044" s="41" t="str">
        <f>VLOOKUP(B3044,'[1]87-20-0'!$B$2:$G$10000, 4,0)</f>
        <v>PREMIER</v>
      </c>
      <c r="E3044" s="41" t="str">
        <f>VLOOKUP(B3044,'[1]87-20-0'!$B$2:$G$10000, 5,0)</f>
        <v>MEMBRANA</v>
      </c>
      <c r="F3044" s="42">
        <f>VLOOKUP(B3044,'[1]87-20-0'!$B$2:$G$10000, 6,0)</f>
        <v>41401.72</v>
      </c>
      <c r="G3044" s="52">
        <f>F3044*(1-$B$15)*(1-(IF(ISERROR(VLOOKUP(A3044,'[2]BASE OFERTAS'!$A$2:$D$800,4,FALSE)),"0 ",VLOOKUP(A3044,'[2]BASE OFERTAS'!$A$2:$D$800,4,FALSE))))</f>
        <v>41401.72</v>
      </c>
      <c r="H3044" s="43"/>
      <c r="I3044" s="44">
        <f t="shared" si="95"/>
        <v>0</v>
      </c>
    </row>
    <row r="3045" spans="1:9" x14ac:dyDescent="0.2">
      <c r="A3045" s="53" t="str">
        <f t="shared" si="94"/>
        <v>PREMIERMEMBRANA</v>
      </c>
      <c r="B3045" s="41" t="str">
        <f>'[1]87-20-0'!B3029</f>
        <v>MT20P</v>
      </c>
      <c r="C3045" s="41" t="str">
        <f>VLOOKUP(B3045,'[1]87-20-0'!$B$2:$G$10000, 3,0)</f>
        <v>MEMBRA PASTA #RO/TEJA# 20</v>
      </c>
      <c r="D3045" s="41" t="str">
        <f>VLOOKUP(B3045,'[1]87-20-0'!$B$2:$G$10000, 4,0)</f>
        <v>PREMIER</v>
      </c>
      <c r="E3045" s="41" t="str">
        <f>VLOOKUP(B3045,'[1]87-20-0'!$B$2:$G$10000, 5,0)</f>
        <v>MEMBRANA</v>
      </c>
      <c r="F3045" s="42">
        <f>VLOOKUP(B3045,'[1]87-20-0'!$B$2:$G$10000, 6,0)</f>
        <v>80192.38</v>
      </c>
      <c r="G3045" s="52">
        <f>F3045*(1-$B$15)*(1-(IF(ISERROR(VLOOKUP(A3045,'[2]BASE OFERTAS'!$A$2:$D$800,4,FALSE)),"0 ",VLOOKUP(A3045,'[2]BASE OFERTAS'!$A$2:$D$800,4,FALSE))))</f>
        <v>80192.38</v>
      </c>
      <c r="H3045" s="43"/>
      <c r="I3045" s="44">
        <f t="shared" si="95"/>
        <v>0</v>
      </c>
    </row>
    <row r="3046" spans="1:9" x14ac:dyDescent="0.2">
      <c r="A3046" s="53" t="str">
        <f t="shared" si="94"/>
        <v>PREMIERMEMBRANA</v>
      </c>
      <c r="B3046" s="41" t="str">
        <f>'[1]87-20-0'!B3030</f>
        <v>MB1P</v>
      </c>
      <c r="C3046" s="41" t="str">
        <f>VLOOKUP(B3046,'[1]87-20-0'!$B$2:$G$10000, 3,0)</f>
        <v>MEMBRAN PASTA #BLANCO#  1</v>
      </c>
      <c r="D3046" s="41" t="str">
        <f>VLOOKUP(B3046,'[1]87-20-0'!$B$2:$G$10000, 4,0)</f>
        <v>PREMIER</v>
      </c>
      <c r="E3046" s="41" t="str">
        <f>VLOOKUP(B3046,'[1]87-20-0'!$B$2:$G$10000, 5,0)</f>
        <v>MEMBRANA</v>
      </c>
      <c r="F3046" s="42">
        <f>VLOOKUP(B3046,'[1]87-20-0'!$B$2:$G$10000, 6,0)</f>
        <v>5032.75</v>
      </c>
      <c r="G3046" s="52">
        <f>F3046*(1-$B$15)*(1-(IF(ISERROR(VLOOKUP(A3046,'[2]BASE OFERTAS'!$A$2:$D$800,4,FALSE)),"0 ",VLOOKUP(A3046,'[2]BASE OFERTAS'!$A$2:$D$800,4,FALSE))))</f>
        <v>5032.75</v>
      </c>
      <c r="H3046" s="43"/>
      <c r="I3046" s="44">
        <f t="shared" si="95"/>
        <v>0</v>
      </c>
    </row>
    <row r="3047" spans="1:9" x14ac:dyDescent="0.2">
      <c r="A3047" s="53" t="str">
        <f t="shared" si="94"/>
        <v>PREMIERMEMBRANA</v>
      </c>
      <c r="B3047" s="41" t="str">
        <f>'[1]87-20-0'!B3031</f>
        <v>MB4P</v>
      </c>
      <c r="C3047" s="41" t="str">
        <f>VLOOKUP(B3047,'[1]87-20-0'!$B$2:$G$10000, 3,0)</f>
        <v>MEMBRAN PASTA #BLANCO#  4</v>
      </c>
      <c r="D3047" s="41" t="str">
        <f>VLOOKUP(B3047,'[1]87-20-0'!$B$2:$G$10000, 4,0)</f>
        <v>PREMIER</v>
      </c>
      <c r="E3047" s="41" t="str">
        <f>VLOOKUP(B3047,'[1]87-20-0'!$B$2:$G$10000, 5,0)</f>
        <v>MEMBRANA</v>
      </c>
      <c r="F3047" s="42">
        <f>VLOOKUP(B3047,'[1]87-20-0'!$B$2:$G$10000, 6,0)</f>
        <v>18253.09</v>
      </c>
      <c r="G3047" s="52">
        <f>F3047*(1-$B$15)*(1-(IF(ISERROR(VLOOKUP(A3047,'[2]BASE OFERTAS'!$A$2:$D$800,4,FALSE)),"0 ",VLOOKUP(A3047,'[2]BASE OFERTAS'!$A$2:$D$800,4,FALSE))))</f>
        <v>18253.09</v>
      </c>
      <c r="H3047" s="43"/>
      <c r="I3047" s="44">
        <f t="shared" si="95"/>
        <v>0</v>
      </c>
    </row>
    <row r="3048" spans="1:9" x14ac:dyDescent="0.2">
      <c r="A3048" s="53" t="str">
        <f t="shared" si="94"/>
        <v>PREMIERMEMBRANA</v>
      </c>
      <c r="B3048" s="41" t="str">
        <f>'[1]87-20-0'!B3032</f>
        <v>MB10P</v>
      </c>
      <c r="C3048" s="41" t="str">
        <f>VLOOKUP(B3048,'[1]87-20-0'!$B$2:$G$10000, 3,0)</f>
        <v>MEMBRAN PASTA #BLANCO# 10</v>
      </c>
      <c r="D3048" s="41" t="str">
        <f>VLOOKUP(B3048,'[1]87-20-0'!$B$2:$G$10000, 4,0)</f>
        <v>PREMIER</v>
      </c>
      <c r="E3048" s="41" t="str">
        <f>VLOOKUP(B3048,'[1]87-20-0'!$B$2:$G$10000, 5,0)</f>
        <v>MEMBRANA</v>
      </c>
      <c r="F3048" s="42">
        <f>VLOOKUP(B3048,'[1]87-20-0'!$B$2:$G$10000, 6,0)</f>
        <v>41401.72</v>
      </c>
      <c r="G3048" s="52">
        <f>F3048*(1-$B$15)*(1-(IF(ISERROR(VLOOKUP(A3048,'[2]BASE OFERTAS'!$A$2:$D$800,4,FALSE)),"0 ",VLOOKUP(A3048,'[2]BASE OFERTAS'!$A$2:$D$800,4,FALSE))))</f>
        <v>41401.72</v>
      </c>
      <c r="H3048" s="43"/>
      <c r="I3048" s="44">
        <f t="shared" si="95"/>
        <v>0</v>
      </c>
    </row>
    <row r="3049" spans="1:9" x14ac:dyDescent="0.2">
      <c r="A3049" s="53" t="str">
        <f t="shared" si="94"/>
        <v>PREMIERMEMBRANA</v>
      </c>
      <c r="B3049" s="41" t="str">
        <f>'[1]87-20-0'!B3033</f>
        <v>MB20P</v>
      </c>
      <c r="C3049" s="41" t="str">
        <f>VLOOKUP(B3049,'[1]87-20-0'!$B$2:$G$10000, 3,0)</f>
        <v>MEMBRAN PASTA #BLANCO# 20</v>
      </c>
      <c r="D3049" s="41" t="str">
        <f>VLOOKUP(B3049,'[1]87-20-0'!$B$2:$G$10000, 4,0)</f>
        <v>PREMIER</v>
      </c>
      <c r="E3049" s="41" t="str">
        <f>VLOOKUP(B3049,'[1]87-20-0'!$B$2:$G$10000, 5,0)</f>
        <v>MEMBRANA</v>
      </c>
      <c r="F3049" s="42">
        <f>VLOOKUP(B3049,'[1]87-20-0'!$B$2:$G$10000, 6,0)</f>
        <v>80192.38</v>
      </c>
      <c r="G3049" s="52">
        <f>F3049*(1-$B$15)*(1-(IF(ISERROR(VLOOKUP(A3049,'[2]BASE OFERTAS'!$A$2:$D$800,4,FALSE)),"0 ",VLOOKUP(A3049,'[2]BASE OFERTAS'!$A$2:$D$800,4,FALSE))))</f>
        <v>80192.38</v>
      </c>
      <c r="H3049" s="43"/>
      <c r="I3049" s="44">
        <f t="shared" si="95"/>
        <v>0</v>
      </c>
    </row>
    <row r="3050" spans="1:9" x14ac:dyDescent="0.2">
      <c r="A3050" s="53" t="str">
        <f t="shared" si="94"/>
        <v>PREMIERMEMBRANA</v>
      </c>
      <c r="B3050" s="41" t="str">
        <f>'[1]87-20-0'!B3034</f>
        <v>MN1P</v>
      </c>
      <c r="C3050" s="41" t="str">
        <f>VLOOKUP(B3050,'[1]87-20-0'!$B$2:$G$10000, 3,0)</f>
        <v>MEMBRANA PASTA #NEGRO#  1</v>
      </c>
      <c r="D3050" s="41" t="str">
        <f>VLOOKUP(B3050,'[1]87-20-0'!$B$2:$G$10000, 4,0)</f>
        <v>PREMIER</v>
      </c>
      <c r="E3050" s="41" t="str">
        <f>VLOOKUP(B3050,'[1]87-20-0'!$B$2:$G$10000, 5,0)</f>
        <v>MEMBRANA</v>
      </c>
      <c r="F3050" s="42">
        <f>VLOOKUP(B3050,'[1]87-20-0'!$B$2:$G$10000, 6,0)</f>
        <v>5032.75</v>
      </c>
      <c r="G3050" s="52">
        <f>F3050*(1-$B$15)*(1-(IF(ISERROR(VLOOKUP(A3050,'[2]BASE OFERTAS'!$A$2:$D$800,4,FALSE)),"0 ",VLOOKUP(A3050,'[2]BASE OFERTAS'!$A$2:$D$800,4,FALSE))))</f>
        <v>5032.75</v>
      </c>
      <c r="H3050" s="43"/>
      <c r="I3050" s="44">
        <f t="shared" si="95"/>
        <v>0</v>
      </c>
    </row>
    <row r="3051" spans="1:9" x14ac:dyDescent="0.2">
      <c r="A3051" s="53" t="str">
        <f t="shared" si="94"/>
        <v>PREMIERMEMBRANA</v>
      </c>
      <c r="B3051" s="41" t="str">
        <f>'[1]87-20-0'!B3035</f>
        <v>MN4P</v>
      </c>
      <c r="C3051" s="41" t="str">
        <f>VLOOKUP(B3051,'[1]87-20-0'!$B$2:$G$10000, 3,0)</f>
        <v>MEMBRANA PASTA #NEGRO#  4</v>
      </c>
      <c r="D3051" s="41" t="str">
        <f>VLOOKUP(B3051,'[1]87-20-0'!$B$2:$G$10000, 4,0)</f>
        <v>PREMIER</v>
      </c>
      <c r="E3051" s="41" t="str">
        <f>VLOOKUP(B3051,'[1]87-20-0'!$B$2:$G$10000, 5,0)</f>
        <v>MEMBRANA</v>
      </c>
      <c r="F3051" s="42">
        <f>VLOOKUP(B3051,'[1]87-20-0'!$B$2:$G$10000, 6,0)</f>
        <v>18253.09</v>
      </c>
      <c r="G3051" s="52">
        <f>F3051*(1-$B$15)*(1-(IF(ISERROR(VLOOKUP(A3051,'[2]BASE OFERTAS'!$A$2:$D$800,4,FALSE)),"0 ",VLOOKUP(A3051,'[2]BASE OFERTAS'!$A$2:$D$800,4,FALSE))))</f>
        <v>18253.09</v>
      </c>
      <c r="H3051" s="43"/>
      <c r="I3051" s="44">
        <f t="shared" si="95"/>
        <v>0</v>
      </c>
    </row>
    <row r="3052" spans="1:9" x14ac:dyDescent="0.2">
      <c r="A3052" s="53" t="str">
        <f t="shared" si="94"/>
        <v>PREMIERMEMBRANA</v>
      </c>
      <c r="B3052" s="41" t="str">
        <f>'[1]87-20-0'!B3036</f>
        <v>MN10P</v>
      </c>
      <c r="C3052" s="41" t="str">
        <f>VLOOKUP(B3052,'[1]87-20-0'!$B$2:$G$10000, 3,0)</f>
        <v>MEMBRANA PASTA #NEGRO# 10</v>
      </c>
      <c r="D3052" s="41" t="str">
        <f>VLOOKUP(B3052,'[1]87-20-0'!$B$2:$G$10000, 4,0)</f>
        <v>PREMIER</v>
      </c>
      <c r="E3052" s="41" t="str">
        <f>VLOOKUP(B3052,'[1]87-20-0'!$B$2:$G$10000, 5,0)</f>
        <v>MEMBRANA</v>
      </c>
      <c r="F3052" s="42">
        <f>VLOOKUP(B3052,'[1]87-20-0'!$B$2:$G$10000, 6,0)</f>
        <v>41401.72</v>
      </c>
      <c r="G3052" s="52">
        <f>F3052*(1-$B$15)*(1-(IF(ISERROR(VLOOKUP(A3052,'[2]BASE OFERTAS'!$A$2:$D$800,4,FALSE)),"0 ",VLOOKUP(A3052,'[2]BASE OFERTAS'!$A$2:$D$800,4,FALSE))))</f>
        <v>41401.72</v>
      </c>
      <c r="H3052" s="43"/>
      <c r="I3052" s="44">
        <f t="shared" si="95"/>
        <v>0</v>
      </c>
    </row>
    <row r="3053" spans="1:9" x14ac:dyDescent="0.2">
      <c r="A3053" s="53" t="str">
        <f t="shared" si="94"/>
        <v>PREMIERMEMBRANA</v>
      </c>
      <c r="B3053" s="41" t="str">
        <f>'[1]87-20-0'!B3037</f>
        <v>MN20P</v>
      </c>
      <c r="C3053" s="41" t="str">
        <f>VLOOKUP(B3053,'[1]87-20-0'!$B$2:$G$10000, 3,0)</f>
        <v>MEMBRANA PASTA #NEGRO# 20</v>
      </c>
      <c r="D3053" s="41" t="str">
        <f>VLOOKUP(B3053,'[1]87-20-0'!$B$2:$G$10000, 4,0)</f>
        <v>PREMIER</v>
      </c>
      <c r="E3053" s="41" t="str">
        <f>VLOOKUP(B3053,'[1]87-20-0'!$B$2:$G$10000, 5,0)</f>
        <v>MEMBRANA</v>
      </c>
      <c r="F3053" s="42">
        <f>VLOOKUP(B3053,'[1]87-20-0'!$B$2:$G$10000, 6,0)</f>
        <v>80192.38</v>
      </c>
      <c r="G3053" s="52">
        <f>F3053*(1-$B$15)*(1-(IF(ISERROR(VLOOKUP(A3053,'[2]BASE OFERTAS'!$A$2:$D$800,4,FALSE)),"0 ",VLOOKUP(A3053,'[2]BASE OFERTAS'!$A$2:$D$800,4,FALSE))))</f>
        <v>80192.38</v>
      </c>
      <c r="H3053" s="43"/>
      <c r="I3053" s="44">
        <f t="shared" si="95"/>
        <v>0</v>
      </c>
    </row>
    <row r="3054" spans="1:9" x14ac:dyDescent="0.2">
      <c r="A3054" s="53" t="str">
        <f t="shared" si="94"/>
        <v>PREMIERMEMBRANA</v>
      </c>
      <c r="B3054" s="41" t="str">
        <f>'[1]87-20-0'!B3038</f>
        <v>MV1P</v>
      </c>
      <c r="C3054" s="41" t="str">
        <f>VLOOKUP(B3054,'[1]87-20-0'!$B$2:$G$10000, 3,0)</f>
        <v>MEMBRANA PASTA #VERDE#  1</v>
      </c>
      <c r="D3054" s="41" t="str">
        <f>VLOOKUP(B3054,'[1]87-20-0'!$B$2:$G$10000, 4,0)</f>
        <v>PREMIER</v>
      </c>
      <c r="E3054" s="41" t="str">
        <f>VLOOKUP(B3054,'[1]87-20-0'!$B$2:$G$10000, 5,0)</f>
        <v>MEMBRANA</v>
      </c>
      <c r="F3054" s="42">
        <f>VLOOKUP(B3054,'[1]87-20-0'!$B$2:$G$10000, 6,0)</f>
        <v>5032.75</v>
      </c>
      <c r="G3054" s="52">
        <f>F3054*(1-$B$15)*(1-(IF(ISERROR(VLOOKUP(A3054,'[2]BASE OFERTAS'!$A$2:$D$800,4,FALSE)),"0 ",VLOOKUP(A3054,'[2]BASE OFERTAS'!$A$2:$D$800,4,FALSE))))</f>
        <v>5032.75</v>
      </c>
      <c r="H3054" s="43"/>
      <c r="I3054" s="44">
        <f t="shared" si="95"/>
        <v>0</v>
      </c>
    </row>
    <row r="3055" spans="1:9" x14ac:dyDescent="0.2">
      <c r="A3055" s="53" t="str">
        <f t="shared" si="94"/>
        <v>PREMIERMEMBRANA</v>
      </c>
      <c r="B3055" s="41" t="str">
        <f>'[1]87-20-0'!B3039</f>
        <v>MV4P</v>
      </c>
      <c r="C3055" s="41" t="str">
        <f>VLOOKUP(B3055,'[1]87-20-0'!$B$2:$G$10000, 3,0)</f>
        <v>MEMBRANA PASTA #VERDE#  4</v>
      </c>
      <c r="D3055" s="41" t="str">
        <f>VLOOKUP(B3055,'[1]87-20-0'!$B$2:$G$10000, 4,0)</f>
        <v>PREMIER</v>
      </c>
      <c r="E3055" s="41" t="str">
        <f>VLOOKUP(B3055,'[1]87-20-0'!$B$2:$G$10000, 5,0)</f>
        <v>MEMBRANA</v>
      </c>
      <c r="F3055" s="42">
        <f>VLOOKUP(B3055,'[1]87-20-0'!$B$2:$G$10000, 6,0)</f>
        <v>18253.09</v>
      </c>
      <c r="G3055" s="52">
        <f>F3055*(1-$B$15)*(1-(IF(ISERROR(VLOOKUP(A3055,'[2]BASE OFERTAS'!$A$2:$D$800,4,FALSE)),"0 ",VLOOKUP(A3055,'[2]BASE OFERTAS'!$A$2:$D$800,4,FALSE))))</f>
        <v>18253.09</v>
      </c>
      <c r="H3055" s="43"/>
      <c r="I3055" s="44">
        <f t="shared" si="95"/>
        <v>0</v>
      </c>
    </row>
    <row r="3056" spans="1:9" x14ac:dyDescent="0.2">
      <c r="A3056" s="53" t="str">
        <f t="shared" si="94"/>
        <v>PREMIERMEMBRANA</v>
      </c>
      <c r="B3056" s="41" t="str">
        <f>'[1]87-20-0'!B3040</f>
        <v>MV10P</v>
      </c>
      <c r="C3056" s="41" t="str">
        <f>VLOOKUP(B3056,'[1]87-20-0'!$B$2:$G$10000, 3,0)</f>
        <v>MEMBRANA PASTA #VERDE# 10</v>
      </c>
      <c r="D3056" s="41" t="str">
        <f>VLOOKUP(B3056,'[1]87-20-0'!$B$2:$G$10000, 4,0)</f>
        <v>PREMIER</v>
      </c>
      <c r="E3056" s="41" t="str">
        <f>VLOOKUP(B3056,'[1]87-20-0'!$B$2:$G$10000, 5,0)</f>
        <v>MEMBRANA</v>
      </c>
      <c r="F3056" s="42">
        <f>VLOOKUP(B3056,'[1]87-20-0'!$B$2:$G$10000, 6,0)</f>
        <v>41401.72</v>
      </c>
      <c r="G3056" s="52">
        <f>F3056*(1-$B$15)*(1-(IF(ISERROR(VLOOKUP(A3056,'[2]BASE OFERTAS'!$A$2:$D$800,4,FALSE)),"0 ",VLOOKUP(A3056,'[2]BASE OFERTAS'!$A$2:$D$800,4,FALSE))))</f>
        <v>41401.72</v>
      </c>
      <c r="H3056" s="43"/>
      <c r="I3056" s="44">
        <f t="shared" si="95"/>
        <v>0</v>
      </c>
    </row>
    <row r="3057" spans="1:9" x14ac:dyDescent="0.2">
      <c r="A3057" s="53" t="str">
        <f t="shared" si="94"/>
        <v>PREMIERMEMBRANA</v>
      </c>
      <c r="B3057" s="41" t="str">
        <f>'[1]87-20-0'!B3041</f>
        <v>MV20P</v>
      </c>
      <c r="C3057" s="41" t="str">
        <f>VLOOKUP(B3057,'[1]87-20-0'!$B$2:$G$10000, 3,0)</f>
        <v>MEMBRANA PASTA #VERDE# 20</v>
      </c>
      <c r="D3057" s="41" t="str">
        <f>VLOOKUP(B3057,'[1]87-20-0'!$B$2:$G$10000, 4,0)</f>
        <v>PREMIER</v>
      </c>
      <c r="E3057" s="41" t="str">
        <f>VLOOKUP(B3057,'[1]87-20-0'!$B$2:$G$10000, 5,0)</f>
        <v>MEMBRANA</v>
      </c>
      <c r="F3057" s="42">
        <f>VLOOKUP(B3057,'[1]87-20-0'!$B$2:$G$10000, 6,0)</f>
        <v>80192.38</v>
      </c>
      <c r="G3057" s="52">
        <f>F3057*(1-$B$15)*(1-(IF(ISERROR(VLOOKUP(A3057,'[2]BASE OFERTAS'!$A$2:$D$800,4,FALSE)),"0 ",VLOOKUP(A3057,'[2]BASE OFERTAS'!$A$2:$D$800,4,FALSE))))</f>
        <v>80192.38</v>
      </c>
      <c r="H3057" s="43"/>
      <c r="I3057" s="44">
        <f t="shared" si="95"/>
        <v>0</v>
      </c>
    </row>
    <row r="3058" spans="1:9" x14ac:dyDescent="0.2">
      <c r="A3058" s="53" t="str">
        <f t="shared" si="94"/>
        <v>SCMENSULA P/ESTANTE</v>
      </c>
      <c r="B3058" s="41" t="str">
        <f>'[1]87-20-0'!B3042</f>
        <v>MB17SC</v>
      </c>
      <c r="C3058" s="41" t="str">
        <f>VLOOKUP(B3058,'[1]87-20-0'!$B$2:$G$10000, 3,0)</f>
        <v>MENSULA P/EST BLANCA 17cm</v>
      </c>
      <c r="D3058" s="41" t="str">
        <f>VLOOKUP(B3058,'[1]87-20-0'!$B$2:$G$10000, 4,0)</f>
        <v>SC</v>
      </c>
      <c r="E3058" s="41" t="str">
        <f>VLOOKUP(B3058,'[1]87-20-0'!$B$2:$G$10000, 5,0)</f>
        <v>MENSULA P/ESTANTE</v>
      </c>
      <c r="F3058" s="42">
        <f>VLOOKUP(B3058,'[1]87-20-0'!$B$2:$G$10000, 6,0)</f>
        <v>1192.07</v>
      </c>
      <c r="G3058" s="52">
        <f>F3058*(1-$B$15)*(1-(IF(ISERROR(VLOOKUP(A3058,'[2]BASE OFERTAS'!$A$2:$D$800,4,FALSE)),"0 ",VLOOKUP(A3058,'[2]BASE OFERTAS'!$A$2:$D$800,4,FALSE))))</f>
        <v>1192.07</v>
      </c>
      <c r="H3058" s="43"/>
      <c r="I3058" s="44">
        <f t="shared" si="95"/>
        <v>0</v>
      </c>
    </row>
    <row r="3059" spans="1:9" x14ac:dyDescent="0.2">
      <c r="A3059" s="53" t="str">
        <f t="shared" si="94"/>
        <v>SCMENSULA P/ESTANTE</v>
      </c>
      <c r="B3059" s="41" t="str">
        <f>'[1]87-20-0'!B3043</f>
        <v>MB27SC</v>
      </c>
      <c r="C3059" s="41" t="str">
        <f>VLOOKUP(B3059,'[1]87-20-0'!$B$2:$G$10000, 3,0)</f>
        <v>MENSULA P/EST BLANCA 27cm</v>
      </c>
      <c r="D3059" s="41" t="str">
        <f>VLOOKUP(B3059,'[1]87-20-0'!$B$2:$G$10000, 4,0)</f>
        <v>SC</v>
      </c>
      <c r="E3059" s="41" t="str">
        <f>VLOOKUP(B3059,'[1]87-20-0'!$B$2:$G$10000, 5,0)</f>
        <v>MENSULA P/ESTANTE</v>
      </c>
      <c r="F3059" s="42">
        <f>VLOOKUP(B3059,'[1]87-20-0'!$B$2:$G$10000, 6,0)</f>
        <v>1655.71</v>
      </c>
      <c r="G3059" s="52">
        <f>F3059*(1-$B$15)*(1-(IF(ISERROR(VLOOKUP(A3059,'[2]BASE OFERTAS'!$A$2:$D$800,4,FALSE)),"0 ",VLOOKUP(A3059,'[2]BASE OFERTAS'!$A$2:$D$800,4,FALSE))))</f>
        <v>1655.71</v>
      </c>
      <c r="H3059" s="43"/>
      <c r="I3059" s="44">
        <f t="shared" si="95"/>
        <v>0</v>
      </c>
    </row>
    <row r="3060" spans="1:9" x14ac:dyDescent="0.2">
      <c r="A3060" s="53" t="str">
        <f t="shared" si="94"/>
        <v>SCMENSULA P/ESTANTE</v>
      </c>
      <c r="B3060" s="41" t="str">
        <f>'[1]87-20-0'!B3044</f>
        <v>MB37SC</v>
      </c>
      <c r="C3060" s="41" t="str">
        <f>VLOOKUP(B3060,'[1]87-20-0'!$B$2:$G$10000, 3,0)</f>
        <v>MENSULA P/EST BLANCA 37cm</v>
      </c>
      <c r="D3060" s="41" t="str">
        <f>VLOOKUP(B3060,'[1]87-20-0'!$B$2:$G$10000, 4,0)</f>
        <v>SC</v>
      </c>
      <c r="E3060" s="41" t="str">
        <f>VLOOKUP(B3060,'[1]87-20-0'!$B$2:$G$10000, 5,0)</f>
        <v>MENSULA P/ESTANTE</v>
      </c>
      <c r="F3060" s="42">
        <f>VLOOKUP(B3060,'[1]87-20-0'!$B$2:$G$10000, 6,0)</f>
        <v>2117.62</v>
      </c>
      <c r="G3060" s="52">
        <f>F3060*(1-$B$15)*(1-(IF(ISERROR(VLOOKUP(A3060,'[2]BASE OFERTAS'!$A$2:$D$800,4,FALSE)),"0 ",VLOOKUP(A3060,'[2]BASE OFERTAS'!$A$2:$D$800,4,FALSE))))</f>
        <v>2117.62</v>
      </c>
      <c r="H3060" s="43"/>
      <c r="I3060" s="44">
        <f t="shared" si="95"/>
        <v>0</v>
      </c>
    </row>
    <row r="3061" spans="1:9" x14ac:dyDescent="0.2">
      <c r="A3061" s="53" t="str">
        <f t="shared" si="94"/>
        <v>SCMENSULA P/ESTANTE</v>
      </c>
      <c r="B3061" s="41" t="str">
        <f>'[1]87-20-0'!B3045</f>
        <v>MG17SC</v>
      </c>
      <c r="C3061" s="41" t="str">
        <f>VLOOKUP(B3061,'[1]87-20-0'!$B$2:$G$10000, 3,0)</f>
        <v>MENSULA P/EST GRIS  17cm</v>
      </c>
      <c r="D3061" s="41" t="str">
        <f>VLOOKUP(B3061,'[1]87-20-0'!$B$2:$G$10000, 4,0)</f>
        <v>SC</v>
      </c>
      <c r="E3061" s="41" t="str">
        <f>VLOOKUP(B3061,'[1]87-20-0'!$B$2:$G$10000, 5,0)</f>
        <v>MENSULA P/ESTANTE</v>
      </c>
      <c r="F3061" s="42">
        <f>VLOOKUP(B3061,'[1]87-20-0'!$B$2:$G$10000, 6,0)</f>
        <v>1210.94</v>
      </c>
      <c r="G3061" s="52">
        <f>F3061*(1-$B$15)*(1-(IF(ISERROR(VLOOKUP(A3061,'[2]BASE OFERTAS'!$A$2:$D$800,4,FALSE)),"0 ",VLOOKUP(A3061,'[2]BASE OFERTAS'!$A$2:$D$800,4,FALSE))))</f>
        <v>1210.94</v>
      </c>
      <c r="H3061" s="43"/>
      <c r="I3061" s="44">
        <f t="shared" si="95"/>
        <v>0</v>
      </c>
    </row>
    <row r="3062" spans="1:9" x14ac:dyDescent="0.2">
      <c r="A3062" s="53" t="str">
        <f t="shared" si="94"/>
        <v>SCMENSULA P/ESTANTE</v>
      </c>
      <c r="B3062" s="41" t="str">
        <f>'[1]87-20-0'!B3046</f>
        <v>MG27SC</v>
      </c>
      <c r="C3062" s="41" t="str">
        <f>VLOOKUP(B3062,'[1]87-20-0'!$B$2:$G$10000, 3,0)</f>
        <v>MENSULA P/EST GRIS  27cm</v>
      </c>
      <c r="D3062" s="41" t="str">
        <f>VLOOKUP(B3062,'[1]87-20-0'!$B$2:$G$10000, 4,0)</f>
        <v>SC</v>
      </c>
      <c r="E3062" s="41" t="str">
        <f>VLOOKUP(B3062,'[1]87-20-0'!$B$2:$G$10000, 5,0)</f>
        <v>MENSULA P/ESTANTE</v>
      </c>
      <c r="F3062" s="42">
        <f>VLOOKUP(B3062,'[1]87-20-0'!$B$2:$G$10000, 6,0)</f>
        <v>1683.01</v>
      </c>
      <c r="G3062" s="52">
        <f>F3062*(1-$B$15)*(1-(IF(ISERROR(VLOOKUP(A3062,'[2]BASE OFERTAS'!$A$2:$D$800,4,FALSE)),"0 ",VLOOKUP(A3062,'[2]BASE OFERTAS'!$A$2:$D$800,4,FALSE))))</f>
        <v>1683.01</v>
      </c>
      <c r="H3062" s="43"/>
      <c r="I3062" s="44">
        <f t="shared" si="95"/>
        <v>0</v>
      </c>
    </row>
    <row r="3063" spans="1:9" x14ac:dyDescent="0.2">
      <c r="A3063" s="53" t="str">
        <f t="shared" si="94"/>
        <v>SCMENSULA P/ESTANTE</v>
      </c>
      <c r="B3063" s="41" t="str">
        <f>'[1]87-20-0'!B3047</f>
        <v>MG37SC</v>
      </c>
      <c r="C3063" s="41" t="str">
        <f>VLOOKUP(B3063,'[1]87-20-0'!$B$2:$G$10000, 3,0)</f>
        <v>MENSULA P/EST GRIS  37cm</v>
      </c>
      <c r="D3063" s="41" t="str">
        <f>VLOOKUP(B3063,'[1]87-20-0'!$B$2:$G$10000, 4,0)</f>
        <v>SC</v>
      </c>
      <c r="E3063" s="41" t="str">
        <f>VLOOKUP(B3063,'[1]87-20-0'!$B$2:$G$10000, 5,0)</f>
        <v>MENSULA P/ESTANTE</v>
      </c>
      <c r="F3063" s="42">
        <f>VLOOKUP(B3063,'[1]87-20-0'!$B$2:$G$10000, 6,0)</f>
        <v>2152.71</v>
      </c>
      <c r="G3063" s="52">
        <f>F3063*(1-$B$15)*(1-(IF(ISERROR(VLOOKUP(A3063,'[2]BASE OFERTAS'!$A$2:$D$800,4,FALSE)),"0 ",VLOOKUP(A3063,'[2]BASE OFERTAS'!$A$2:$D$800,4,FALSE))))</f>
        <v>2152.71</v>
      </c>
      <c r="H3063" s="43"/>
      <c r="I3063" s="44">
        <f t="shared" si="95"/>
        <v>0</v>
      </c>
    </row>
    <row r="3064" spans="1:9" x14ac:dyDescent="0.2">
      <c r="A3064" s="53" t="str">
        <f t="shared" si="94"/>
        <v>SCMENSULA P/ESTANTE</v>
      </c>
      <c r="B3064" s="41" t="str">
        <f>'[1]87-20-0'!B3048</f>
        <v>MN17SC</v>
      </c>
      <c r="C3064" s="41" t="str">
        <f>VLOOKUP(B3064,'[1]87-20-0'!$B$2:$G$10000, 3,0)</f>
        <v>MENSULA P/EST NEGRA  17cm</v>
      </c>
      <c r="D3064" s="41" t="str">
        <f>VLOOKUP(B3064,'[1]87-20-0'!$B$2:$G$10000, 4,0)</f>
        <v>SC</v>
      </c>
      <c r="E3064" s="41" t="str">
        <f>VLOOKUP(B3064,'[1]87-20-0'!$B$2:$G$10000, 5,0)</f>
        <v>MENSULA P/ESTANTE</v>
      </c>
      <c r="F3064" s="42">
        <f>VLOOKUP(B3064,'[1]87-20-0'!$B$2:$G$10000, 6,0)</f>
        <v>1192.07</v>
      </c>
      <c r="G3064" s="52">
        <f>F3064*(1-$B$15)*(1-(IF(ISERROR(VLOOKUP(A3064,'[2]BASE OFERTAS'!$A$2:$D$800,4,FALSE)),"0 ",VLOOKUP(A3064,'[2]BASE OFERTAS'!$A$2:$D$800,4,FALSE))))</f>
        <v>1192.07</v>
      </c>
      <c r="H3064" s="43"/>
      <c r="I3064" s="44">
        <f t="shared" si="95"/>
        <v>0</v>
      </c>
    </row>
    <row r="3065" spans="1:9" x14ac:dyDescent="0.2">
      <c r="A3065" s="53" t="str">
        <f t="shared" si="94"/>
        <v>SCMENSULA P/ESTANTE</v>
      </c>
      <c r="B3065" s="41" t="str">
        <f>'[1]87-20-0'!B3049</f>
        <v>MN27SC</v>
      </c>
      <c r="C3065" s="41" t="str">
        <f>VLOOKUP(B3065,'[1]87-20-0'!$B$2:$G$10000, 3,0)</f>
        <v>MENSULA P/EST NEGRA  27cm</v>
      </c>
      <c r="D3065" s="41" t="str">
        <f>VLOOKUP(B3065,'[1]87-20-0'!$B$2:$G$10000, 4,0)</f>
        <v>SC</v>
      </c>
      <c r="E3065" s="41" t="str">
        <f>VLOOKUP(B3065,'[1]87-20-0'!$B$2:$G$10000, 5,0)</f>
        <v>MENSULA P/ESTANTE</v>
      </c>
      <c r="F3065" s="42">
        <f>VLOOKUP(B3065,'[1]87-20-0'!$B$2:$G$10000, 6,0)</f>
        <v>1655.71</v>
      </c>
      <c r="G3065" s="52">
        <f>F3065*(1-$B$15)*(1-(IF(ISERROR(VLOOKUP(A3065,'[2]BASE OFERTAS'!$A$2:$D$800,4,FALSE)),"0 ",VLOOKUP(A3065,'[2]BASE OFERTAS'!$A$2:$D$800,4,FALSE))))</f>
        <v>1655.71</v>
      </c>
      <c r="H3065" s="43"/>
      <c r="I3065" s="44">
        <f t="shared" si="95"/>
        <v>0</v>
      </c>
    </row>
    <row r="3066" spans="1:9" x14ac:dyDescent="0.2">
      <c r="A3066" s="53" t="str">
        <f t="shared" si="94"/>
        <v>SCMENSULA P/ESTANTE</v>
      </c>
      <c r="B3066" s="41" t="str">
        <f>'[1]87-20-0'!B3050</f>
        <v>MN37SC</v>
      </c>
      <c r="C3066" s="41" t="str">
        <f>VLOOKUP(B3066,'[1]87-20-0'!$B$2:$G$10000, 3,0)</f>
        <v>MENSULA P/EST NEGRA  37cm</v>
      </c>
      <c r="D3066" s="41" t="str">
        <f>VLOOKUP(B3066,'[1]87-20-0'!$B$2:$G$10000, 4,0)</f>
        <v>SC</v>
      </c>
      <c r="E3066" s="41" t="str">
        <f>VLOOKUP(B3066,'[1]87-20-0'!$B$2:$G$10000, 5,0)</f>
        <v>MENSULA P/ESTANTE</v>
      </c>
      <c r="F3066" s="42">
        <f>VLOOKUP(B3066,'[1]87-20-0'!$B$2:$G$10000, 6,0)</f>
        <v>2117.62</v>
      </c>
      <c r="G3066" s="52">
        <f>F3066*(1-$B$15)*(1-(IF(ISERROR(VLOOKUP(A3066,'[2]BASE OFERTAS'!$A$2:$D$800,4,FALSE)),"0 ",VLOOKUP(A3066,'[2]BASE OFERTAS'!$A$2:$D$800,4,FALSE))))</f>
        <v>2117.62</v>
      </c>
      <c r="H3066" s="43"/>
      <c r="I3066" s="44">
        <f t="shared" si="95"/>
        <v>0</v>
      </c>
    </row>
    <row r="3067" spans="1:9" x14ac:dyDescent="0.2">
      <c r="A3067" s="53" t="str">
        <f t="shared" si="94"/>
        <v>NEIKEMEZCLADOR PINTURA</v>
      </c>
      <c r="B3067" s="41" t="str">
        <f>'[1]87-20-0'!B3051</f>
        <v>MP50N</v>
      </c>
      <c r="C3067" s="41" t="str">
        <f>VLOOKUP(B3067,'[1]87-20-0'!$B$2:$G$10000, 3,0)</f>
        <v>MEZCLADOR PINTUR N 1 50mm</v>
      </c>
      <c r="D3067" s="41" t="str">
        <f>VLOOKUP(B3067,'[1]87-20-0'!$B$2:$G$10000, 4,0)</f>
        <v>NEIKE</v>
      </c>
      <c r="E3067" s="41" t="str">
        <f>VLOOKUP(B3067,'[1]87-20-0'!$B$2:$G$10000, 5,0)</f>
        <v>MEZCLADOR PINTURA</v>
      </c>
      <c r="F3067" s="42">
        <f>VLOOKUP(B3067,'[1]87-20-0'!$B$2:$G$10000, 6,0)</f>
        <v>3666.25</v>
      </c>
      <c r="G3067" s="52">
        <f>F3067*(1-$B$15)*(1-(IF(ISERROR(VLOOKUP(A3067,'[2]BASE OFERTAS'!$A$2:$D$800,4,FALSE)),"0 ",VLOOKUP(A3067,'[2]BASE OFERTAS'!$A$2:$D$800,4,FALSE))))</f>
        <v>3666.25</v>
      </c>
      <c r="H3067" s="43"/>
      <c r="I3067" s="44">
        <f t="shared" si="95"/>
        <v>0</v>
      </c>
    </row>
    <row r="3068" spans="1:9" x14ac:dyDescent="0.2">
      <c r="A3068" s="53" t="str">
        <f t="shared" si="94"/>
        <v>NEIKEMEZCLADOR PINTURA</v>
      </c>
      <c r="B3068" s="41" t="str">
        <f>'[1]87-20-0'!B3052</f>
        <v>MP65N</v>
      </c>
      <c r="C3068" s="41" t="str">
        <f>VLOOKUP(B3068,'[1]87-20-0'!$B$2:$G$10000, 3,0)</f>
        <v>MEZCLADOR PINTUR N 2 65mm</v>
      </c>
      <c r="D3068" s="41" t="str">
        <f>VLOOKUP(B3068,'[1]87-20-0'!$B$2:$G$10000, 4,0)</f>
        <v>NEIKE</v>
      </c>
      <c r="E3068" s="41" t="str">
        <f>VLOOKUP(B3068,'[1]87-20-0'!$B$2:$G$10000, 5,0)</f>
        <v>MEZCLADOR PINTURA</v>
      </c>
      <c r="F3068" s="42">
        <f>VLOOKUP(B3068,'[1]87-20-0'!$B$2:$G$10000, 6,0)</f>
        <v>5424.4</v>
      </c>
      <c r="G3068" s="52">
        <f>F3068*(1-$B$15)*(1-(IF(ISERROR(VLOOKUP(A3068,'[2]BASE OFERTAS'!$A$2:$D$800,4,FALSE)),"0 ",VLOOKUP(A3068,'[2]BASE OFERTAS'!$A$2:$D$800,4,FALSE))))</f>
        <v>5424.4</v>
      </c>
      <c r="H3068" s="43"/>
      <c r="I3068" s="44">
        <f t="shared" si="95"/>
        <v>0</v>
      </c>
    </row>
    <row r="3069" spans="1:9" x14ac:dyDescent="0.2">
      <c r="A3069" s="53" t="str">
        <f t="shared" si="94"/>
        <v>NEIKEMEZCLADOR PINTURA</v>
      </c>
      <c r="B3069" s="41" t="str">
        <f>'[1]87-20-0'!B3053</f>
        <v>MP90N</v>
      </c>
      <c r="C3069" s="41" t="str">
        <f>VLOOKUP(B3069,'[1]87-20-0'!$B$2:$G$10000, 3,0)</f>
        <v>MEZCLADOR PINTUR N 3 90mm</v>
      </c>
      <c r="D3069" s="41" t="str">
        <f>VLOOKUP(B3069,'[1]87-20-0'!$B$2:$G$10000, 4,0)</f>
        <v>NEIKE</v>
      </c>
      <c r="E3069" s="41" t="str">
        <f>VLOOKUP(B3069,'[1]87-20-0'!$B$2:$G$10000, 5,0)</f>
        <v>MEZCLADOR PINTURA</v>
      </c>
      <c r="F3069" s="42">
        <f>VLOOKUP(B3069,'[1]87-20-0'!$B$2:$G$10000, 6,0)</f>
        <v>6222.31</v>
      </c>
      <c r="G3069" s="52">
        <f>F3069*(1-$B$15)*(1-(IF(ISERROR(VLOOKUP(A3069,'[2]BASE OFERTAS'!$A$2:$D$800,4,FALSE)),"0 ",VLOOKUP(A3069,'[2]BASE OFERTAS'!$A$2:$D$800,4,FALSE))))</f>
        <v>6222.31</v>
      </c>
      <c r="H3069" s="43"/>
      <c r="I3069" s="44">
        <f t="shared" si="95"/>
        <v>0</v>
      </c>
    </row>
    <row r="3070" spans="1:9" x14ac:dyDescent="0.2">
      <c r="A3070" s="53" t="str">
        <f t="shared" si="94"/>
        <v>PAINTROLERMINI RODILLO FORR</v>
      </c>
      <c r="B3070" s="41" t="str">
        <f>'[1]87-20-0'!B3054</f>
        <v>MRF5</v>
      </c>
      <c r="C3070" s="41" t="str">
        <f>VLOOKUP(B3070,'[1]87-20-0'!$B$2:$G$10000, 3,0)</f>
        <v>MINI ROD. FORR. 5</v>
      </c>
      <c r="D3070" s="41" t="str">
        <f>VLOOKUP(B3070,'[1]87-20-0'!$B$2:$G$10000, 4,0)</f>
        <v>PAINTROLER</v>
      </c>
      <c r="E3070" s="41" t="str">
        <f>VLOOKUP(B3070,'[1]87-20-0'!$B$2:$G$10000, 5,0)</f>
        <v>MINI RODILLO FORR</v>
      </c>
      <c r="F3070" s="42">
        <f>VLOOKUP(B3070,'[1]87-20-0'!$B$2:$G$10000, 6,0)</f>
        <v>384.1</v>
      </c>
      <c r="G3070" s="52">
        <f>F3070*(1-$B$15)*(1-(IF(ISERROR(VLOOKUP(A3070,'[2]BASE OFERTAS'!$A$2:$D$800,4,FALSE)),"0 ",VLOOKUP(A3070,'[2]BASE OFERTAS'!$A$2:$D$800,4,FALSE))))</f>
        <v>384.1</v>
      </c>
      <c r="H3070" s="43"/>
      <c r="I3070" s="44">
        <f t="shared" si="95"/>
        <v>0</v>
      </c>
    </row>
    <row r="3071" spans="1:9" x14ac:dyDescent="0.2">
      <c r="A3071" s="53" t="str">
        <f t="shared" si="94"/>
        <v>PAINTROLERMINI RODILLO FORR</v>
      </c>
      <c r="B3071" s="41" t="str">
        <f>'[1]87-20-0'!B3055</f>
        <v>MRF8</v>
      </c>
      <c r="C3071" s="41" t="str">
        <f>VLOOKUP(B3071,'[1]87-20-0'!$B$2:$G$10000, 3,0)</f>
        <v>MINI ROD. FORR. 8</v>
      </c>
      <c r="D3071" s="41" t="str">
        <f>VLOOKUP(B3071,'[1]87-20-0'!$B$2:$G$10000, 4,0)</f>
        <v>PAINTROLER</v>
      </c>
      <c r="E3071" s="41" t="str">
        <f>VLOOKUP(B3071,'[1]87-20-0'!$B$2:$G$10000, 5,0)</f>
        <v>MINI RODILLO FORR</v>
      </c>
      <c r="F3071" s="42">
        <f>VLOOKUP(B3071,'[1]87-20-0'!$B$2:$G$10000, 6,0)</f>
        <v>431.6</v>
      </c>
      <c r="G3071" s="52">
        <f>F3071*(1-$B$15)*(1-(IF(ISERROR(VLOOKUP(A3071,'[2]BASE OFERTAS'!$A$2:$D$800,4,FALSE)),"0 ",VLOOKUP(A3071,'[2]BASE OFERTAS'!$A$2:$D$800,4,FALSE))))</f>
        <v>431.6</v>
      </c>
      <c r="H3071" s="43"/>
      <c r="I3071" s="44">
        <f t="shared" si="95"/>
        <v>0</v>
      </c>
    </row>
    <row r="3072" spans="1:9" x14ac:dyDescent="0.2">
      <c r="A3072" s="53" t="str">
        <f t="shared" si="94"/>
        <v>PAINTROLERMINI RODILLO FORR</v>
      </c>
      <c r="B3072" s="41" t="str">
        <f>'[1]87-20-0'!B3056</f>
        <v>MRF10</v>
      </c>
      <c r="C3072" s="41" t="str">
        <f>VLOOKUP(B3072,'[1]87-20-0'!$B$2:$G$10000, 3,0)</f>
        <v>MINI ROD. FORR.10</v>
      </c>
      <c r="D3072" s="41" t="str">
        <f>VLOOKUP(B3072,'[1]87-20-0'!$B$2:$G$10000, 4,0)</f>
        <v>PAINTROLER</v>
      </c>
      <c r="E3072" s="41" t="str">
        <f>VLOOKUP(B3072,'[1]87-20-0'!$B$2:$G$10000, 5,0)</f>
        <v>MINI RODILLO FORR</v>
      </c>
      <c r="F3072" s="42">
        <f>VLOOKUP(B3072,'[1]87-20-0'!$B$2:$G$10000, 6,0)</f>
        <v>479.99</v>
      </c>
      <c r="G3072" s="52">
        <f>F3072*(1-$B$15)*(1-(IF(ISERROR(VLOOKUP(A3072,'[2]BASE OFERTAS'!$A$2:$D$800,4,FALSE)),"0 ",VLOOKUP(A3072,'[2]BASE OFERTAS'!$A$2:$D$800,4,FALSE))))</f>
        <v>479.99</v>
      </c>
      <c r="H3072" s="43"/>
      <c r="I3072" s="44">
        <f t="shared" si="95"/>
        <v>0</v>
      </c>
    </row>
    <row r="3073" spans="1:9" x14ac:dyDescent="0.2">
      <c r="A3073" s="53" t="str">
        <f t="shared" si="94"/>
        <v>PAINTROLERMINI ROD. EPOXI</v>
      </c>
      <c r="B3073" s="41" t="str">
        <f>'[1]87-20-0'!B3057</f>
        <v>MRE5P</v>
      </c>
      <c r="C3073" s="41" t="str">
        <f>VLOOKUP(B3073,'[1]87-20-0'!$B$2:$G$10000, 3,0)</f>
        <v>MINI RODILL EPOXI  5</v>
      </c>
      <c r="D3073" s="41" t="str">
        <f>VLOOKUP(B3073,'[1]87-20-0'!$B$2:$G$10000, 4,0)</f>
        <v>PAINTROLER</v>
      </c>
      <c r="E3073" s="41" t="str">
        <f>VLOOKUP(B3073,'[1]87-20-0'!$B$2:$G$10000, 5,0)</f>
        <v>MINI ROD. EPOXI</v>
      </c>
      <c r="F3073" s="42">
        <f>VLOOKUP(B3073,'[1]87-20-0'!$B$2:$G$10000, 6,0)</f>
        <v>334.89</v>
      </c>
      <c r="G3073" s="52">
        <f>F3073*(1-$B$15)*(1-(IF(ISERROR(VLOOKUP(A3073,'[2]BASE OFERTAS'!$A$2:$D$800,4,FALSE)),"0 ",VLOOKUP(A3073,'[2]BASE OFERTAS'!$A$2:$D$800,4,FALSE))))</f>
        <v>334.89</v>
      </c>
      <c r="H3073" s="43"/>
      <c r="I3073" s="44">
        <f t="shared" si="95"/>
        <v>0</v>
      </c>
    </row>
    <row r="3074" spans="1:9" x14ac:dyDescent="0.2">
      <c r="A3074" s="53" t="str">
        <f t="shared" si="94"/>
        <v>PAINTROLERMINI ROD. EPOXI</v>
      </c>
      <c r="B3074" s="41" t="str">
        <f>'[1]87-20-0'!B3058</f>
        <v>MRE8P</v>
      </c>
      <c r="C3074" s="41" t="str">
        <f>VLOOKUP(B3074,'[1]87-20-0'!$B$2:$G$10000, 3,0)</f>
        <v>MINI RODILL EPOXI  8</v>
      </c>
      <c r="D3074" s="41" t="str">
        <f>VLOOKUP(B3074,'[1]87-20-0'!$B$2:$G$10000, 4,0)</f>
        <v>PAINTROLER</v>
      </c>
      <c r="E3074" s="41" t="str">
        <f>VLOOKUP(B3074,'[1]87-20-0'!$B$2:$G$10000, 5,0)</f>
        <v>MINI ROD. EPOXI</v>
      </c>
      <c r="F3074" s="42">
        <f>VLOOKUP(B3074,'[1]87-20-0'!$B$2:$G$10000, 6,0)</f>
        <v>432.27</v>
      </c>
      <c r="G3074" s="52">
        <f>F3074*(1-$B$15)*(1-(IF(ISERROR(VLOOKUP(A3074,'[2]BASE OFERTAS'!$A$2:$D$800,4,FALSE)),"0 ",VLOOKUP(A3074,'[2]BASE OFERTAS'!$A$2:$D$800,4,FALSE))))</f>
        <v>432.27</v>
      </c>
      <c r="H3074" s="43"/>
      <c r="I3074" s="44">
        <f t="shared" si="95"/>
        <v>0</v>
      </c>
    </row>
    <row r="3075" spans="1:9" x14ac:dyDescent="0.2">
      <c r="A3075" s="53" t="str">
        <f t="shared" si="94"/>
        <v>PAINTROLERMINI ROD. EPOXI</v>
      </c>
      <c r="B3075" s="41" t="str">
        <f>'[1]87-20-0'!B3059</f>
        <v>MRE10P</v>
      </c>
      <c r="C3075" s="41" t="str">
        <f>VLOOKUP(B3075,'[1]87-20-0'!$B$2:$G$10000, 3,0)</f>
        <v>MINI RODILL EPOXI 10</v>
      </c>
      <c r="D3075" s="41" t="str">
        <f>VLOOKUP(B3075,'[1]87-20-0'!$B$2:$G$10000, 4,0)</f>
        <v>PAINTROLER</v>
      </c>
      <c r="E3075" s="41" t="str">
        <f>VLOOKUP(B3075,'[1]87-20-0'!$B$2:$G$10000, 5,0)</f>
        <v>MINI ROD. EPOXI</v>
      </c>
      <c r="F3075" s="42">
        <f>VLOOKUP(B3075,'[1]87-20-0'!$B$2:$G$10000, 6,0)</f>
        <v>478.83</v>
      </c>
      <c r="G3075" s="52">
        <f>F3075*(1-$B$15)*(1-(IF(ISERROR(VLOOKUP(A3075,'[2]BASE OFERTAS'!$A$2:$D$800,4,FALSE)),"0 ",VLOOKUP(A3075,'[2]BASE OFERTAS'!$A$2:$D$800,4,FALSE))))</f>
        <v>478.83</v>
      </c>
      <c r="H3075" s="43"/>
      <c r="I3075" s="44">
        <f t="shared" si="95"/>
        <v>0</v>
      </c>
    </row>
    <row r="3076" spans="1:9" x14ac:dyDescent="0.2">
      <c r="A3076" s="53" t="str">
        <f t="shared" si="94"/>
        <v>PAINTROLERMINI ROD ANTIGOTA</v>
      </c>
      <c r="B3076" s="41" t="str">
        <f>'[1]87-20-0'!B3060</f>
        <v>MRA5P</v>
      </c>
      <c r="C3076" s="41" t="str">
        <f>VLOOKUP(B3076,'[1]87-20-0'!$B$2:$G$10000, 3,0)</f>
        <v>MINI RODILLO ANTIGOTA  5</v>
      </c>
      <c r="D3076" s="41" t="str">
        <f>VLOOKUP(B3076,'[1]87-20-0'!$B$2:$G$10000, 4,0)</f>
        <v>PAINTROLER</v>
      </c>
      <c r="E3076" s="41" t="str">
        <f>VLOOKUP(B3076,'[1]87-20-0'!$B$2:$G$10000, 5,0)</f>
        <v>MINI ROD ANTIGOTA</v>
      </c>
      <c r="F3076" s="42">
        <f>VLOOKUP(B3076,'[1]87-20-0'!$B$2:$G$10000, 6,0)</f>
        <v>384.66</v>
      </c>
      <c r="G3076" s="52">
        <f>F3076*(1-$B$15)*(1-(IF(ISERROR(VLOOKUP(A3076,'[2]BASE OFERTAS'!$A$2:$D$800,4,FALSE)),"0 ",VLOOKUP(A3076,'[2]BASE OFERTAS'!$A$2:$D$800,4,FALSE))))</f>
        <v>384.66</v>
      </c>
      <c r="H3076" s="43"/>
      <c r="I3076" s="44">
        <f t="shared" si="95"/>
        <v>0</v>
      </c>
    </row>
    <row r="3077" spans="1:9" x14ac:dyDescent="0.2">
      <c r="A3077" s="53" t="str">
        <f t="shared" si="94"/>
        <v>PAINTROLERMINI ROD ANTIGOTA</v>
      </c>
      <c r="B3077" s="41" t="str">
        <f>'[1]87-20-0'!B3061</f>
        <v>MRA8P</v>
      </c>
      <c r="C3077" s="41" t="str">
        <f>VLOOKUP(B3077,'[1]87-20-0'!$B$2:$G$10000, 3,0)</f>
        <v>MINI RODILLO ANTIGOTA  8</v>
      </c>
      <c r="D3077" s="41" t="str">
        <f>VLOOKUP(B3077,'[1]87-20-0'!$B$2:$G$10000, 4,0)</f>
        <v>PAINTROLER</v>
      </c>
      <c r="E3077" s="41" t="str">
        <f>VLOOKUP(B3077,'[1]87-20-0'!$B$2:$G$10000, 5,0)</f>
        <v>MINI ROD ANTIGOTA</v>
      </c>
      <c r="F3077" s="42">
        <f>VLOOKUP(B3077,'[1]87-20-0'!$B$2:$G$10000, 6,0)</f>
        <v>432.27</v>
      </c>
      <c r="G3077" s="52">
        <f>F3077*(1-$B$15)*(1-(IF(ISERROR(VLOOKUP(A3077,'[2]BASE OFERTAS'!$A$2:$D$800,4,FALSE)),"0 ",VLOOKUP(A3077,'[2]BASE OFERTAS'!$A$2:$D$800,4,FALSE))))</f>
        <v>432.27</v>
      </c>
      <c r="H3077" s="43"/>
      <c r="I3077" s="44">
        <f t="shared" si="95"/>
        <v>0</v>
      </c>
    </row>
    <row r="3078" spans="1:9" x14ac:dyDescent="0.2">
      <c r="A3078" s="53" t="str">
        <f t="shared" si="94"/>
        <v>PAINTROLERMINI ROD ANTIGOTA</v>
      </c>
      <c r="B3078" s="41" t="str">
        <f>'[1]87-20-0'!B3062</f>
        <v>MRA10P</v>
      </c>
      <c r="C3078" s="41" t="str">
        <f>VLOOKUP(B3078,'[1]87-20-0'!$B$2:$G$10000, 3,0)</f>
        <v>MINI RODILLO ANTIGOTA 10</v>
      </c>
      <c r="D3078" s="41" t="str">
        <f>VLOOKUP(B3078,'[1]87-20-0'!$B$2:$G$10000, 4,0)</f>
        <v>PAINTROLER</v>
      </c>
      <c r="E3078" s="41" t="str">
        <f>VLOOKUP(B3078,'[1]87-20-0'!$B$2:$G$10000, 5,0)</f>
        <v>MINI ROD ANTIGOTA</v>
      </c>
      <c r="F3078" s="42">
        <f>VLOOKUP(B3078,'[1]87-20-0'!$B$2:$G$10000, 6,0)</f>
        <v>479.8</v>
      </c>
      <c r="G3078" s="52">
        <f>F3078*(1-$B$15)*(1-(IF(ISERROR(VLOOKUP(A3078,'[2]BASE OFERTAS'!$A$2:$D$800,4,FALSE)),"0 ",VLOOKUP(A3078,'[2]BASE OFERTAS'!$A$2:$D$800,4,FALSE))))</f>
        <v>479.8</v>
      </c>
      <c r="H3078" s="43"/>
      <c r="I3078" s="44">
        <f t="shared" si="95"/>
        <v>0</v>
      </c>
    </row>
    <row r="3079" spans="1:9" x14ac:dyDescent="0.2">
      <c r="A3079" s="53" t="str">
        <f t="shared" si="94"/>
        <v>PAINTROLERMINI RODILLO</v>
      </c>
      <c r="B3079" s="41" t="str">
        <f>'[1]87-20-0'!B3063</f>
        <v>MR5</v>
      </c>
      <c r="C3079" s="41" t="str">
        <f>VLOOKUP(B3079,'[1]87-20-0'!$B$2:$G$10000, 3,0)</f>
        <v>MINI RODILLO N  5</v>
      </c>
      <c r="D3079" s="41" t="str">
        <f>VLOOKUP(B3079,'[1]87-20-0'!$B$2:$G$10000, 4,0)</f>
        <v>PAINTROLER</v>
      </c>
      <c r="E3079" s="41" t="str">
        <f>VLOOKUP(B3079,'[1]87-20-0'!$B$2:$G$10000, 5,0)</f>
        <v>MINI RODILLO</v>
      </c>
      <c r="F3079" s="42">
        <f>VLOOKUP(B3079,'[1]87-20-0'!$B$2:$G$10000, 6,0)</f>
        <v>353.47</v>
      </c>
      <c r="G3079" s="52">
        <f>F3079*(1-$B$15)*(1-(IF(ISERROR(VLOOKUP(A3079,'[2]BASE OFERTAS'!$A$2:$D$800,4,FALSE)),"0 ",VLOOKUP(A3079,'[2]BASE OFERTAS'!$A$2:$D$800,4,FALSE))))</f>
        <v>353.47</v>
      </c>
      <c r="H3079" s="43"/>
      <c r="I3079" s="44">
        <f t="shared" si="95"/>
        <v>0</v>
      </c>
    </row>
    <row r="3080" spans="1:9" x14ac:dyDescent="0.2">
      <c r="A3080" s="53" t="str">
        <f t="shared" si="94"/>
        <v>PAINTROLERMINI RODILLO</v>
      </c>
      <c r="B3080" s="41" t="str">
        <f>'[1]87-20-0'!B3064</f>
        <v>MR8</v>
      </c>
      <c r="C3080" s="41" t="str">
        <f>VLOOKUP(B3080,'[1]87-20-0'!$B$2:$G$10000, 3,0)</f>
        <v>MINI RODILLO N  8</v>
      </c>
      <c r="D3080" s="41" t="str">
        <f>VLOOKUP(B3080,'[1]87-20-0'!$B$2:$G$10000, 4,0)</f>
        <v>PAINTROLER</v>
      </c>
      <c r="E3080" s="41" t="str">
        <f>VLOOKUP(B3080,'[1]87-20-0'!$B$2:$G$10000, 5,0)</f>
        <v>MINI RODILLO</v>
      </c>
      <c r="F3080" s="42">
        <f>VLOOKUP(B3080,'[1]87-20-0'!$B$2:$G$10000, 6,0)</f>
        <v>384.31</v>
      </c>
      <c r="G3080" s="52">
        <f>F3080*(1-$B$15)*(1-(IF(ISERROR(VLOOKUP(A3080,'[2]BASE OFERTAS'!$A$2:$D$800,4,FALSE)),"0 ",VLOOKUP(A3080,'[2]BASE OFERTAS'!$A$2:$D$800,4,FALSE))))</f>
        <v>384.31</v>
      </c>
      <c r="H3080" s="43"/>
      <c r="I3080" s="44">
        <f t="shared" si="95"/>
        <v>0</v>
      </c>
    </row>
    <row r="3081" spans="1:9" x14ac:dyDescent="0.2">
      <c r="A3081" s="53" t="str">
        <f t="shared" si="94"/>
        <v>PAINTROLERMINI RODILLO</v>
      </c>
      <c r="B3081" s="41" t="str">
        <f>'[1]87-20-0'!B3065</f>
        <v>MR10</v>
      </c>
      <c r="C3081" s="41" t="str">
        <f>VLOOKUP(B3081,'[1]87-20-0'!$B$2:$G$10000, 3,0)</f>
        <v>MINI RODILLO N 10</v>
      </c>
      <c r="D3081" s="41" t="str">
        <f>VLOOKUP(B3081,'[1]87-20-0'!$B$2:$G$10000, 4,0)</f>
        <v>PAINTROLER</v>
      </c>
      <c r="E3081" s="41" t="str">
        <f>VLOOKUP(B3081,'[1]87-20-0'!$B$2:$G$10000, 5,0)</f>
        <v>MINI RODILLO</v>
      </c>
      <c r="F3081" s="42">
        <f>VLOOKUP(B3081,'[1]87-20-0'!$B$2:$G$10000, 6,0)</f>
        <v>410.66</v>
      </c>
      <c r="G3081" s="52">
        <f>F3081*(1-$B$15)*(1-(IF(ISERROR(VLOOKUP(A3081,'[2]BASE OFERTAS'!$A$2:$D$800,4,FALSE)),"0 ",VLOOKUP(A3081,'[2]BASE OFERTAS'!$A$2:$D$800,4,FALSE))))</f>
        <v>410.66</v>
      </c>
      <c r="H3081" s="43"/>
      <c r="I3081" s="44">
        <f t="shared" si="95"/>
        <v>0</v>
      </c>
    </row>
    <row r="3082" spans="1:9" x14ac:dyDescent="0.2">
      <c r="A3082" s="53" t="str">
        <f t="shared" si="94"/>
        <v>TRMOSQUETON BRONCE</v>
      </c>
      <c r="B3082" s="41" t="str">
        <f>'[1]87-20-0'!B3066</f>
        <v>M65ZH</v>
      </c>
      <c r="C3082" s="41" t="str">
        <f>VLOOKUP(B3082,'[1]87-20-0'!$B$2:$G$10000, 3,0)</f>
        <v>MOSQUETON BRONCE 65</v>
      </c>
      <c r="D3082" s="41" t="str">
        <f>VLOOKUP(B3082,'[1]87-20-0'!$B$2:$G$10000, 4,0)</f>
        <v>TR</v>
      </c>
      <c r="E3082" s="41" t="str">
        <f>VLOOKUP(B3082,'[1]87-20-0'!$B$2:$G$10000, 5,0)</f>
        <v>MOSQUETON BRONCE</v>
      </c>
      <c r="F3082" s="42">
        <f>VLOOKUP(B3082,'[1]87-20-0'!$B$2:$G$10000, 6,0)</f>
        <v>3619.29</v>
      </c>
      <c r="G3082" s="52">
        <f>F3082*(1-$B$15)*(1-(IF(ISERROR(VLOOKUP(A3082,'[2]BASE OFERTAS'!$A$2:$D$800,4,FALSE)),"0 ",VLOOKUP(A3082,'[2]BASE OFERTAS'!$A$2:$D$800,4,FALSE))))</f>
        <v>3184.9751999999999</v>
      </c>
      <c r="H3082" s="43"/>
      <c r="I3082" s="44">
        <f t="shared" si="95"/>
        <v>0</v>
      </c>
    </row>
    <row r="3083" spans="1:9" x14ac:dyDescent="0.2">
      <c r="A3083" s="53" t="str">
        <f t="shared" si="94"/>
        <v>TRMOSQUETON BRONCE</v>
      </c>
      <c r="B3083" s="41" t="str">
        <f>'[1]87-20-0'!B3067</f>
        <v>M73ZH</v>
      </c>
      <c r="C3083" s="41" t="str">
        <f>VLOOKUP(B3083,'[1]87-20-0'!$B$2:$G$10000, 3,0)</f>
        <v>MOSQUETON BRONCE 73</v>
      </c>
      <c r="D3083" s="41" t="str">
        <f>VLOOKUP(B3083,'[1]87-20-0'!$B$2:$G$10000, 4,0)</f>
        <v>TR</v>
      </c>
      <c r="E3083" s="41" t="str">
        <f>VLOOKUP(B3083,'[1]87-20-0'!$B$2:$G$10000, 5,0)</f>
        <v>MOSQUETON BRONCE</v>
      </c>
      <c r="F3083" s="42">
        <f>VLOOKUP(B3083,'[1]87-20-0'!$B$2:$G$10000, 6,0)</f>
        <v>3705.07</v>
      </c>
      <c r="G3083" s="52">
        <f>F3083*(1-$B$15)*(1-(IF(ISERROR(VLOOKUP(A3083,'[2]BASE OFERTAS'!$A$2:$D$800,4,FALSE)),"0 ",VLOOKUP(A3083,'[2]BASE OFERTAS'!$A$2:$D$800,4,FALSE))))</f>
        <v>3260.4616000000001</v>
      </c>
      <c r="H3083" s="43"/>
      <c r="I3083" s="44">
        <f t="shared" si="95"/>
        <v>0</v>
      </c>
    </row>
    <row r="3084" spans="1:9" x14ac:dyDescent="0.2">
      <c r="A3084" s="53" t="str">
        <f t="shared" si="94"/>
        <v>TRMOSQUETON SEGUR.</v>
      </c>
      <c r="B3084" s="41" t="str">
        <f>'[1]87-20-0'!B3068</f>
        <v>MS0TR</v>
      </c>
      <c r="C3084" s="41" t="str">
        <f>VLOOKUP(B3084,'[1]87-20-0'!$B$2:$G$10000, 3,0)</f>
        <v>MOSQUETON SEGURIDAD A. 0</v>
      </c>
      <c r="D3084" s="41" t="str">
        <f>VLOOKUP(B3084,'[1]87-20-0'!$B$2:$G$10000, 4,0)</f>
        <v>TR</v>
      </c>
      <c r="E3084" s="41" t="str">
        <f>VLOOKUP(B3084,'[1]87-20-0'!$B$2:$G$10000, 5,0)</f>
        <v>MOSQUETON SEGUR.</v>
      </c>
      <c r="F3084" s="42">
        <f>VLOOKUP(B3084,'[1]87-20-0'!$B$2:$G$10000, 6,0)</f>
        <v>3444.98</v>
      </c>
      <c r="G3084" s="52">
        <f>F3084*(1-$B$15)*(1-(IF(ISERROR(VLOOKUP(A3084,'[2]BASE OFERTAS'!$A$2:$D$800,4,FALSE)),"0 ",VLOOKUP(A3084,'[2]BASE OFERTAS'!$A$2:$D$800,4,FALSE))))</f>
        <v>3031.5824000000002</v>
      </c>
      <c r="H3084" s="43"/>
      <c r="I3084" s="44">
        <f t="shared" si="95"/>
        <v>0</v>
      </c>
    </row>
    <row r="3085" spans="1:9" x14ac:dyDescent="0.2">
      <c r="A3085" s="53" t="str">
        <f t="shared" si="94"/>
        <v>TRMOSQUETON SEGUR.</v>
      </c>
      <c r="B3085" s="41" t="str">
        <f>'[1]87-20-0'!B3069</f>
        <v>MS00TR</v>
      </c>
      <c r="C3085" s="41" t="str">
        <f>VLOOKUP(B3085,'[1]87-20-0'!$B$2:$G$10000, 3,0)</f>
        <v>MOSQUETON SEGURIDAD A. 00</v>
      </c>
      <c r="D3085" s="41" t="str">
        <f>VLOOKUP(B3085,'[1]87-20-0'!$B$2:$G$10000, 4,0)</f>
        <v>TR</v>
      </c>
      <c r="E3085" s="41" t="str">
        <f>VLOOKUP(B3085,'[1]87-20-0'!$B$2:$G$10000, 5,0)</f>
        <v>MOSQUETON SEGUR.</v>
      </c>
      <c r="F3085" s="42">
        <f>VLOOKUP(B3085,'[1]87-20-0'!$B$2:$G$10000, 6,0)</f>
        <v>2732.33</v>
      </c>
      <c r="G3085" s="52">
        <f>F3085*(1-$B$15)*(1-(IF(ISERROR(VLOOKUP(A3085,'[2]BASE OFERTAS'!$A$2:$D$800,4,FALSE)),"0 ",VLOOKUP(A3085,'[2]BASE OFERTAS'!$A$2:$D$800,4,FALSE))))</f>
        <v>2404.4504000000002</v>
      </c>
      <c r="H3085" s="43"/>
      <c r="I3085" s="44">
        <f t="shared" si="95"/>
        <v>0</v>
      </c>
    </row>
    <row r="3086" spans="1:9" x14ac:dyDescent="0.2">
      <c r="A3086" s="53" t="str">
        <f t="shared" si="94"/>
        <v>TRMOSQUETON SEGUR.</v>
      </c>
      <c r="B3086" s="41" t="str">
        <f>'[1]87-20-0'!B3070</f>
        <v>MS1TR</v>
      </c>
      <c r="C3086" s="41" t="str">
        <f>VLOOKUP(B3086,'[1]87-20-0'!$B$2:$G$10000, 3,0)</f>
        <v>MOSQUETON SEGURIDAD A. 1</v>
      </c>
      <c r="D3086" s="41" t="str">
        <f>VLOOKUP(B3086,'[1]87-20-0'!$B$2:$G$10000, 4,0)</f>
        <v>TR</v>
      </c>
      <c r="E3086" s="41" t="str">
        <f>VLOOKUP(B3086,'[1]87-20-0'!$B$2:$G$10000, 5,0)</f>
        <v>MOSQUETON SEGUR.</v>
      </c>
      <c r="F3086" s="42">
        <f>VLOOKUP(B3086,'[1]87-20-0'!$B$2:$G$10000, 6,0)</f>
        <v>4805.38</v>
      </c>
      <c r="G3086" s="52">
        <f>F3086*(1-$B$15)*(1-(IF(ISERROR(VLOOKUP(A3086,'[2]BASE OFERTAS'!$A$2:$D$800,4,FALSE)),"0 ",VLOOKUP(A3086,'[2]BASE OFERTAS'!$A$2:$D$800,4,FALSE))))</f>
        <v>4228.7344000000003</v>
      </c>
      <c r="H3086" s="43"/>
      <c r="I3086" s="44">
        <f t="shared" si="95"/>
        <v>0</v>
      </c>
    </row>
    <row r="3087" spans="1:9" x14ac:dyDescent="0.2">
      <c r="A3087" s="53" t="str">
        <f t="shared" si="94"/>
        <v>TRMOSQUETON SEGUR.</v>
      </c>
      <c r="B3087" s="41" t="str">
        <f>'[1]87-20-0'!B3071</f>
        <v>MS3TR</v>
      </c>
      <c r="C3087" s="41" t="str">
        <f>VLOOKUP(B3087,'[1]87-20-0'!$B$2:$G$10000, 3,0)</f>
        <v>MOSQUETON SEGURIDAD A. 3</v>
      </c>
      <c r="D3087" s="41" t="str">
        <f>VLOOKUP(B3087,'[1]87-20-0'!$B$2:$G$10000, 4,0)</f>
        <v>TR</v>
      </c>
      <c r="E3087" s="41" t="str">
        <f>VLOOKUP(B3087,'[1]87-20-0'!$B$2:$G$10000, 5,0)</f>
        <v>MOSQUETON SEGUR.</v>
      </c>
      <c r="F3087" s="42">
        <f>VLOOKUP(B3087,'[1]87-20-0'!$B$2:$G$10000, 6,0)</f>
        <v>6857.21</v>
      </c>
      <c r="G3087" s="52">
        <f>F3087*(1-$B$15)*(1-(IF(ISERROR(VLOOKUP(A3087,'[2]BASE OFERTAS'!$A$2:$D$800,4,FALSE)),"0 ",VLOOKUP(A3087,'[2]BASE OFERTAS'!$A$2:$D$800,4,FALSE))))</f>
        <v>6034.3447999999999</v>
      </c>
      <c r="H3087" s="43"/>
      <c r="I3087" s="44">
        <f t="shared" si="95"/>
        <v>0</v>
      </c>
    </row>
    <row r="3088" spans="1:9" x14ac:dyDescent="0.2">
      <c r="A3088" s="53" t="str">
        <f t="shared" si="94"/>
        <v>VENIERMULTIMETALES</v>
      </c>
      <c r="B3088" s="41" t="str">
        <f>'[1]87-20-0'!B3072</f>
        <v>MN4V</v>
      </c>
      <c r="C3088" s="41" t="str">
        <f>VLOOKUP(B3088,'[1]87-20-0'!$B$2:$G$10000, 3,0)</f>
        <v>MULTIMETALES NEGRO 4</v>
      </c>
      <c r="D3088" s="41" t="str">
        <f>VLOOKUP(B3088,'[1]87-20-0'!$B$2:$G$10000, 4,0)</f>
        <v>VENIER</v>
      </c>
      <c r="E3088" s="41" t="str">
        <f>VLOOKUP(B3088,'[1]87-20-0'!$B$2:$G$10000, 5,0)</f>
        <v>MULTIMETALES</v>
      </c>
      <c r="F3088" s="42">
        <f>VLOOKUP(B3088,'[1]87-20-0'!$B$2:$G$10000, 6,0)</f>
        <v>61997.8</v>
      </c>
      <c r="G3088" s="52">
        <f>F3088*(1-$B$15)*(1-(IF(ISERROR(VLOOKUP(A3088,'[2]BASE OFERTAS'!$A$2:$D$800,4,FALSE)),"0 ",VLOOKUP(A3088,'[2]BASE OFERTAS'!$A$2:$D$800,4,FALSE))))</f>
        <v>61997.8</v>
      </c>
      <c r="H3088" s="43"/>
      <c r="I3088" s="44">
        <f t="shared" si="95"/>
        <v>0</v>
      </c>
    </row>
    <row r="3089" spans="1:9" x14ac:dyDescent="0.2">
      <c r="A3089" s="53" t="str">
        <f t="shared" si="94"/>
        <v>ANEMINIVEL ALUMINIO</v>
      </c>
      <c r="B3089" s="41" t="str">
        <f>'[1]87-20-0'!B3073</f>
        <v>NA30</v>
      </c>
      <c r="C3089" s="41" t="str">
        <f>VLOOKUP(B3089,'[1]87-20-0'!$B$2:$G$10000, 3,0)</f>
        <v>NIVEL ALUMINIO N  30</v>
      </c>
      <c r="D3089" s="41" t="str">
        <f>VLOOKUP(B3089,'[1]87-20-0'!$B$2:$G$10000, 4,0)</f>
        <v>ANEMI</v>
      </c>
      <c r="E3089" s="41" t="str">
        <f>VLOOKUP(B3089,'[1]87-20-0'!$B$2:$G$10000, 5,0)</f>
        <v>NIVEL ALUMINIO</v>
      </c>
      <c r="F3089" s="42">
        <f>VLOOKUP(B3089,'[1]87-20-0'!$B$2:$G$10000, 6,0)</f>
        <v>6263.92</v>
      </c>
      <c r="G3089" s="52">
        <f>F3089*(1-$B$15)*(1-(IF(ISERROR(VLOOKUP(A3089,'[2]BASE OFERTAS'!$A$2:$D$800,4,FALSE)),"0 ",VLOOKUP(A3089,'[2]BASE OFERTAS'!$A$2:$D$800,4,FALSE))))</f>
        <v>6263.92</v>
      </c>
      <c r="H3089" s="43"/>
      <c r="I3089" s="44">
        <f t="shared" si="95"/>
        <v>0</v>
      </c>
    </row>
    <row r="3090" spans="1:9" x14ac:dyDescent="0.2">
      <c r="A3090" s="53" t="str">
        <f t="shared" si="94"/>
        <v>ANEMINIVEL ALUMINIO</v>
      </c>
      <c r="B3090" s="41" t="str">
        <f>'[1]87-20-0'!B3074</f>
        <v>NA40</v>
      </c>
      <c r="C3090" s="41" t="str">
        <f>VLOOKUP(B3090,'[1]87-20-0'!$B$2:$G$10000, 3,0)</f>
        <v>NIVEL ALUMINIO N  40</v>
      </c>
      <c r="D3090" s="41" t="str">
        <f>VLOOKUP(B3090,'[1]87-20-0'!$B$2:$G$10000, 4,0)</f>
        <v>ANEMI</v>
      </c>
      <c r="E3090" s="41" t="str">
        <f>VLOOKUP(B3090,'[1]87-20-0'!$B$2:$G$10000, 5,0)</f>
        <v>NIVEL ALUMINIO</v>
      </c>
      <c r="F3090" s="42">
        <f>VLOOKUP(B3090,'[1]87-20-0'!$B$2:$G$10000, 6,0)</f>
        <v>7037.58</v>
      </c>
      <c r="G3090" s="52">
        <f>F3090*(1-$B$15)*(1-(IF(ISERROR(VLOOKUP(A3090,'[2]BASE OFERTAS'!$A$2:$D$800,4,FALSE)),"0 ",VLOOKUP(A3090,'[2]BASE OFERTAS'!$A$2:$D$800,4,FALSE))))</f>
        <v>7037.58</v>
      </c>
      <c r="H3090" s="43"/>
      <c r="I3090" s="44">
        <f t="shared" si="95"/>
        <v>0</v>
      </c>
    </row>
    <row r="3091" spans="1:9" x14ac:dyDescent="0.2">
      <c r="A3091" s="53" t="str">
        <f t="shared" ref="A3091:A3154" si="96">D3091&amp;E3091</f>
        <v>ANEMINIVEL ALUMINIO</v>
      </c>
      <c r="B3091" s="41" t="str">
        <f>'[1]87-20-0'!B3075</f>
        <v>NA50</v>
      </c>
      <c r="C3091" s="41" t="str">
        <f>VLOOKUP(B3091,'[1]87-20-0'!$B$2:$G$10000, 3,0)</f>
        <v>NIVEL ALUMINIO N  50</v>
      </c>
      <c r="D3091" s="41" t="str">
        <f>VLOOKUP(B3091,'[1]87-20-0'!$B$2:$G$10000, 4,0)</f>
        <v>ANEMI</v>
      </c>
      <c r="E3091" s="41" t="str">
        <f>VLOOKUP(B3091,'[1]87-20-0'!$B$2:$G$10000, 5,0)</f>
        <v>NIVEL ALUMINIO</v>
      </c>
      <c r="F3091" s="42">
        <f>VLOOKUP(B3091,'[1]87-20-0'!$B$2:$G$10000, 6,0)</f>
        <v>7492.82</v>
      </c>
      <c r="G3091" s="52">
        <f>F3091*(1-$B$15)*(1-(IF(ISERROR(VLOOKUP(A3091,'[2]BASE OFERTAS'!$A$2:$D$800,4,FALSE)),"0 ",VLOOKUP(A3091,'[2]BASE OFERTAS'!$A$2:$D$800,4,FALSE))))</f>
        <v>7492.82</v>
      </c>
      <c r="H3091" s="43"/>
      <c r="I3091" s="44">
        <f t="shared" ref="I3091:I3154" si="97">H3091*G3091</f>
        <v>0</v>
      </c>
    </row>
    <row r="3092" spans="1:9" x14ac:dyDescent="0.2">
      <c r="A3092" s="53" t="str">
        <f t="shared" si="96"/>
        <v>ANEMINIVEL C/CANT.</v>
      </c>
      <c r="B3092" s="41" t="str">
        <f>'[1]87-20-0'!B3076</f>
        <v>NCC30</v>
      </c>
      <c r="C3092" s="41" t="str">
        <f>VLOOKUP(B3092,'[1]87-20-0'!$B$2:$G$10000, 3,0)</f>
        <v>NIVEL C/CANTONERA 30</v>
      </c>
      <c r="D3092" s="41" t="str">
        <f>VLOOKUP(B3092,'[1]87-20-0'!$B$2:$G$10000, 4,0)</f>
        <v>ANEMI</v>
      </c>
      <c r="E3092" s="41" t="str">
        <f>VLOOKUP(B3092,'[1]87-20-0'!$B$2:$G$10000, 5,0)</f>
        <v>NIVEL C/CANT.</v>
      </c>
      <c r="F3092" s="42">
        <f>VLOOKUP(B3092,'[1]87-20-0'!$B$2:$G$10000, 6,0)</f>
        <v>4644.0200000000004</v>
      </c>
      <c r="G3092" s="52">
        <f>F3092*(1-$B$15)*(1-(IF(ISERROR(VLOOKUP(A3092,'[2]BASE OFERTAS'!$A$2:$D$800,4,FALSE)),"0 ",VLOOKUP(A3092,'[2]BASE OFERTAS'!$A$2:$D$800,4,FALSE))))</f>
        <v>4644.0200000000004</v>
      </c>
      <c r="H3092" s="43"/>
      <c r="I3092" s="44">
        <f t="shared" si="97"/>
        <v>0</v>
      </c>
    </row>
    <row r="3093" spans="1:9" x14ac:dyDescent="0.2">
      <c r="A3093" s="53" t="str">
        <f t="shared" si="96"/>
        <v>ANEMINIVEL C/CANT.</v>
      </c>
      <c r="B3093" s="41" t="str">
        <f>'[1]87-20-0'!B3077</f>
        <v>NCC40</v>
      </c>
      <c r="C3093" s="41" t="str">
        <f>VLOOKUP(B3093,'[1]87-20-0'!$B$2:$G$10000, 3,0)</f>
        <v>NIVEL C/CANTONERA 40</v>
      </c>
      <c r="D3093" s="41" t="str">
        <f>VLOOKUP(B3093,'[1]87-20-0'!$B$2:$G$10000, 4,0)</f>
        <v>ANEMI</v>
      </c>
      <c r="E3093" s="41" t="str">
        <f>VLOOKUP(B3093,'[1]87-20-0'!$B$2:$G$10000, 5,0)</f>
        <v>NIVEL C/CANT.</v>
      </c>
      <c r="F3093" s="42">
        <f>VLOOKUP(B3093,'[1]87-20-0'!$B$2:$G$10000, 6,0)</f>
        <v>4824.01</v>
      </c>
      <c r="G3093" s="52">
        <f>F3093*(1-$B$15)*(1-(IF(ISERROR(VLOOKUP(A3093,'[2]BASE OFERTAS'!$A$2:$D$800,4,FALSE)),"0 ",VLOOKUP(A3093,'[2]BASE OFERTAS'!$A$2:$D$800,4,FALSE))))</f>
        <v>4824.01</v>
      </c>
      <c r="H3093" s="43"/>
      <c r="I3093" s="44">
        <f t="shared" si="97"/>
        <v>0</v>
      </c>
    </row>
    <row r="3094" spans="1:9" x14ac:dyDescent="0.2">
      <c r="A3094" s="53" t="str">
        <f t="shared" si="96"/>
        <v>ANEMINIVEL C/CANT.</v>
      </c>
      <c r="B3094" s="41" t="str">
        <f>'[1]87-20-0'!B3078</f>
        <v>NCC50</v>
      </c>
      <c r="C3094" s="41" t="str">
        <f>VLOOKUP(B3094,'[1]87-20-0'!$B$2:$G$10000, 3,0)</f>
        <v>NIVEL C/CANTONERA 50</v>
      </c>
      <c r="D3094" s="41" t="str">
        <f>VLOOKUP(B3094,'[1]87-20-0'!$B$2:$G$10000, 4,0)</f>
        <v>ANEMI</v>
      </c>
      <c r="E3094" s="41" t="str">
        <f>VLOOKUP(B3094,'[1]87-20-0'!$B$2:$G$10000, 5,0)</f>
        <v>NIVEL C/CANT.</v>
      </c>
      <c r="F3094" s="42">
        <f>VLOOKUP(B3094,'[1]87-20-0'!$B$2:$G$10000, 6,0)</f>
        <v>5350.16</v>
      </c>
      <c r="G3094" s="52">
        <f>F3094*(1-$B$15)*(1-(IF(ISERROR(VLOOKUP(A3094,'[2]BASE OFERTAS'!$A$2:$D$800,4,FALSE)),"0 ",VLOOKUP(A3094,'[2]BASE OFERTAS'!$A$2:$D$800,4,FALSE))))</f>
        <v>5350.16</v>
      </c>
      <c r="H3094" s="43"/>
      <c r="I3094" s="44">
        <f t="shared" si="97"/>
        <v>0</v>
      </c>
    </row>
    <row r="3095" spans="1:9" x14ac:dyDescent="0.2">
      <c r="A3095" s="53" t="str">
        <f t="shared" si="96"/>
        <v>SOLANIVEL PLASTICO</v>
      </c>
      <c r="B3095" s="41" t="str">
        <f>'[1]87-20-0'!B3079</f>
        <v>NP20S</v>
      </c>
      <c r="C3095" s="41" t="str">
        <f>VLOOKUP(B3095,'[1]87-20-0'!$B$2:$G$10000, 3,0)</f>
        <v>NIVEL PLAS MAGNETICO 20cm</v>
      </c>
      <c r="D3095" s="41" t="str">
        <f>VLOOKUP(B3095,'[1]87-20-0'!$B$2:$G$10000, 4,0)</f>
        <v>SOLA</v>
      </c>
      <c r="E3095" s="41" t="str">
        <f>VLOOKUP(B3095,'[1]87-20-0'!$B$2:$G$10000, 5,0)</f>
        <v>NIVEL PLASTICO</v>
      </c>
      <c r="F3095" s="42">
        <f>VLOOKUP(B3095,'[1]87-20-0'!$B$2:$G$10000, 6,0)</f>
        <v>33566.32</v>
      </c>
      <c r="G3095" s="52">
        <f>F3095*(1-$B$15)*(1-(IF(ISERROR(VLOOKUP(A3095,'[2]BASE OFERTAS'!$A$2:$D$800,4,FALSE)),"0 ",VLOOKUP(A3095,'[2]BASE OFERTAS'!$A$2:$D$800,4,FALSE))))</f>
        <v>29538.3616</v>
      </c>
      <c r="H3095" s="43"/>
      <c r="I3095" s="44">
        <f t="shared" si="97"/>
        <v>0</v>
      </c>
    </row>
    <row r="3096" spans="1:9" x14ac:dyDescent="0.2">
      <c r="A3096" s="53" t="str">
        <f t="shared" si="96"/>
        <v>SOLANIVEL PLASTICO</v>
      </c>
      <c r="B3096" s="41" t="str">
        <f>'[1]87-20-0'!B3080</f>
        <v>NE60S</v>
      </c>
      <c r="C3096" s="41" t="str">
        <f>VLOOKUP(B3096,'[1]87-20-0'!$B$2:$G$10000, 3,0)</f>
        <v>NIVEL PLAST #ESPECIAL# 60</v>
      </c>
      <c r="D3096" s="41" t="str">
        <f>VLOOKUP(B3096,'[1]87-20-0'!$B$2:$G$10000, 4,0)</f>
        <v>SOLA</v>
      </c>
      <c r="E3096" s="41" t="str">
        <f>VLOOKUP(B3096,'[1]87-20-0'!$B$2:$G$10000, 5,0)</f>
        <v>NIVEL PLASTICO</v>
      </c>
      <c r="F3096" s="42">
        <f>VLOOKUP(B3096,'[1]87-20-0'!$B$2:$G$10000, 6,0)</f>
        <v>8126.71</v>
      </c>
      <c r="G3096" s="52">
        <f>F3096*(1-$B$15)*(1-(IF(ISERROR(VLOOKUP(A3096,'[2]BASE OFERTAS'!$A$2:$D$800,4,FALSE)),"0 ",VLOOKUP(A3096,'[2]BASE OFERTAS'!$A$2:$D$800,4,FALSE))))</f>
        <v>7151.5047999999997</v>
      </c>
      <c r="H3096" s="43"/>
      <c r="I3096" s="44">
        <f t="shared" si="97"/>
        <v>0</v>
      </c>
    </row>
    <row r="3097" spans="1:9" x14ac:dyDescent="0.2">
      <c r="A3097" s="53" t="str">
        <f t="shared" si="96"/>
        <v>CORSINNIVEL PLASTICO</v>
      </c>
      <c r="B3097" s="41" t="str">
        <f>'[1]87-20-0'!B3081</f>
        <v>NP35A</v>
      </c>
      <c r="C3097" s="41" t="str">
        <f>VLOOKUP(B3097,'[1]87-20-0'!$B$2:$G$10000, 3,0)</f>
        <v>NIVEL PLASTICO 35 cm</v>
      </c>
      <c r="D3097" s="41" t="str">
        <f>VLOOKUP(B3097,'[1]87-20-0'!$B$2:$G$10000, 4,0)</f>
        <v>CORSIN</v>
      </c>
      <c r="E3097" s="41" t="str">
        <f>VLOOKUP(B3097,'[1]87-20-0'!$B$2:$G$10000, 5,0)</f>
        <v>NIVEL PLASTICO</v>
      </c>
      <c r="F3097" s="42">
        <f>VLOOKUP(B3097,'[1]87-20-0'!$B$2:$G$10000, 6,0)</f>
        <v>4260.09</v>
      </c>
      <c r="G3097" s="52">
        <f>F3097*(1-$B$15)*(1-(IF(ISERROR(VLOOKUP(A3097,'[2]BASE OFERTAS'!$A$2:$D$800,4,FALSE)),"0 ",VLOOKUP(A3097,'[2]BASE OFERTAS'!$A$2:$D$800,4,FALSE))))</f>
        <v>4260.09</v>
      </c>
      <c r="H3097" s="43"/>
      <c r="I3097" s="44">
        <f t="shared" si="97"/>
        <v>0</v>
      </c>
    </row>
    <row r="3098" spans="1:9" x14ac:dyDescent="0.2">
      <c r="A3098" s="53" t="str">
        <f t="shared" si="96"/>
        <v>CORSINNIVEL PLASTICO</v>
      </c>
      <c r="B3098" s="41" t="str">
        <f>'[1]87-20-0'!B3082</f>
        <v>NP45A</v>
      </c>
      <c r="C3098" s="41" t="str">
        <f>VLOOKUP(B3098,'[1]87-20-0'!$B$2:$G$10000, 3,0)</f>
        <v>NIVEL PLASTICO 45 cm</v>
      </c>
      <c r="D3098" s="41" t="str">
        <f>VLOOKUP(B3098,'[1]87-20-0'!$B$2:$G$10000, 4,0)</f>
        <v>CORSIN</v>
      </c>
      <c r="E3098" s="41" t="str">
        <f>VLOOKUP(B3098,'[1]87-20-0'!$B$2:$G$10000, 5,0)</f>
        <v>NIVEL PLASTICO</v>
      </c>
      <c r="F3098" s="42">
        <f>VLOOKUP(B3098,'[1]87-20-0'!$B$2:$G$10000, 6,0)</f>
        <v>4756.4799999999996</v>
      </c>
      <c r="G3098" s="52">
        <f>F3098*(1-$B$15)*(1-(IF(ISERROR(VLOOKUP(A3098,'[2]BASE OFERTAS'!$A$2:$D$800,4,FALSE)),"0 ",VLOOKUP(A3098,'[2]BASE OFERTAS'!$A$2:$D$800,4,FALSE))))</f>
        <v>4756.4799999999996</v>
      </c>
      <c r="H3098" s="43"/>
      <c r="I3098" s="44">
        <f t="shared" si="97"/>
        <v>0</v>
      </c>
    </row>
    <row r="3099" spans="1:9" x14ac:dyDescent="0.2">
      <c r="A3099" s="53" t="str">
        <f t="shared" si="96"/>
        <v>CORSINNIVEL PLASTICO</v>
      </c>
      <c r="B3099" s="41" t="str">
        <f>'[1]87-20-0'!B3083</f>
        <v>NP60A</v>
      </c>
      <c r="C3099" s="41" t="str">
        <f>VLOOKUP(B3099,'[1]87-20-0'!$B$2:$G$10000, 3,0)</f>
        <v>NIVEL PLASTICO 60 cm</v>
      </c>
      <c r="D3099" s="41" t="str">
        <f>VLOOKUP(B3099,'[1]87-20-0'!$B$2:$G$10000, 4,0)</f>
        <v>CORSIN</v>
      </c>
      <c r="E3099" s="41" t="str">
        <f>VLOOKUP(B3099,'[1]87-20-0'!$B$2:$G$10000, 5,0)</f>
        <v>NIVEL PLASTICO</v>
      </c>
      <c r="F3099" s="42">
        <f>VLOOKUP(B3099,'[1]87-20-0'!$B$2:$G$10000, 6,0)</f>
        <v>5704.81</v>
      </c>
      <c r="G3099" s="52">
        <f>F3099*(1-$B$15)*(1-(IF(ISERROR(VLOOKUP(A3099,'[2]BASE OFERTAS'!$A$2:$D$800,4,FALSE)),"0 ",VLOOKUP(A3099,'[2]BASE OFERTAS'!$A$2:$D$800,4,FALSE))))</f>
        <v>5704.81</v>
      </c>
      <c r="H3099" s="43"/>
      <c r="I3099" s="44">
        <f t="shared" si="97"/>
        <v>0</v>
      </c>
    </row>
    <row r="3100" spans="1:9" x14ac:dyDescent="0.2">
      <c r="A3100" s="53" t="str">
        <f t="shared" si="96"/>
        <v>SOLANIVEL PLASTICO</v>
      </c>
      <c r="B3100" s="41" t="str">
        <f>'[1]87-20-0'!B3084</f>
        <v>NP40S</v>
      </c>
      <c r="C3100" s="41" t="str">
        <f>VLOOKUP(B3100,'[1]87-20-0'!$B$2:$G$10000, 3,0)</f>
        <v>NIVEL PLASTICO PRO 40cms</v>
      </c>
      <c r="D3100" s="41" t="str">
        <f>VLOOKUP(B3100,'[1]87-20-0'!$B$2:$G$10000, 4,0)</f>
        <v>SOLA</v>
      </c>
      <c r="E3100" s="41" t="str">
        <f>VLOOKUP(B3100,'[1]87-20-0'!$B$2:$G$10000, 5,0)</f>
        <v>NIVEL PLASTICO</v>
      </c>
      <c r="F3100" s="42">
        <f>VLOOKUP(B3100,'[1]87-20-0'!$B$2:$G$10000, 6,0)</f>
        <v>28842.03</v>
      </c>
      <c r="G3100" s="52">
        <f>F3100*(1-$B$15)*(1-(IF(ISERROR(VLOOKUP(A3100,'[2]BASE OFERTAS'!$A$2:$D$800,4,FALSE)),"0 ",VLOOKUP(A3100,'[2]BASE OFERTAS'!$A$2:$D$800,4,FALSE))))</f>
        <v>25380.986399999998</v>
      </c>
      <c r="H3100" s="43"/>
      <c r="I3100" s="44">
        <f t="shared" si="97"/>
        <v>0</v>
      </c>
    </row>
    <row r="3101" spans="1:9" x14ac:dyDescent="0.2">
      <c r="A3101" s="53" t="str">
        <f t="shared" si="96"/>
        <v>SOLANIVEL PLASTICO</v>
      </c>
      <c r="B3101" s="41" t="str">
        <f>'[1]87-20-0'!B3085</f>
        <v>NP50S</v>
      </c>
      <c r="C3101" s="41" t="str">
        <f>VLOOKUP(B3101,'[1]87-20-0'!$B$2:$G$10000, 3,0)</f>
        <v>NIVEL PLASTICO PRO 50cms</v>
      </c>
      <c r="D3101" s="41" t="str">
        <f>VLOOKUP(B3101,'[1]87-20-0'!$B$2:$G$10000, 4,0)</f>
        <v>SOLA</v>
      </c>
      <c r="E3101" s="41" t="str">
        <f>VLOOKUP(B3101,'[1]87-20-0'!$B$2:$G$10000, 5,0)</f>
        <v>NIVEL PLASTICO</v>
      </c>
      <c r="F3101" s="42">
        <f>VLOOKUP(B3101,'[1]87-20-0'!$B$2:$G$10000, 6,0)</f>
        <v>31642.7</v>
      </c>
      <c r="G3101" s="52">
        <f>F3101*(1-$B$15)*(1-(IF(ISERROR(VLOOKUP(A3101,'[2]BASE OFERTAS'!$A$2:$D$800,4,FALSE)),"0 ",VLOOKUP(A3101,'[2]BASE OFERTAS'!$A$2:$D$800,4,FALSE))))</f>
        <v>27845.576000000001</v>
      </c>
      <c r="H3101" s="43"/>
      <c r="I3101" s="44">
        <f t="shared" si="97"/>
        <v>0</v>
      </c>
    </row>
    <row r="3102" spans="1:9" x14ac:dyDescent="0.2">
      <c r="A3102" s="53" t="str">
        <f t="shared" si="96"/>
        <v>SOLANIVEL PLASTICO</v>
      </c>
      <c r="B3102" s="41" t="str">
        <f>'[1]87-20-0'!B3086</f>
        <v>NP60S</v>
      </c>
      <c r="C3102" s="41" t="str">
        <f>VLOOKUP(B3102,'[1]87-20-0'!$B$2:$G$10000, 3,0)</f>
        <v>NIVEL PLASTICO PRO 60ms</v>
      </c>
      <c r="D3102" s="41" t="str">
        <f>VLOOKUP(B3102,'[1]87-20-0'!$B$2:$G$10000, 4,0)</f>
        <v>SOLA</v>
      </c>
      <c r="E3102" s="41" t="str">
        <f>VLOOKUP(B3102,'[1]87-20-0'!$B$2:$G$10000, 5,0)</f>
        <v>NIVEL PLASTICO</v>
      </c>
      <c r="F3102" s="42">
        <f>VLOOKUP(B3102,'[1]87-20-0'!$B$2:$G$10000, 6,0)</f>
        <v>32551.69</v>
      </c>
      <c r="G3102" s="52">
        <f>F3102*(1-$B$15)*(1-(IF(ISERROR(VLOOKUP(A3102,'[2]BASE OFERTAS'!$A$2:$D$800,4,FALSE)),"0 ",VLOOKUP(A3102,'[2]BASE OFERTAS'!$A$2:$D$800,4,FALSE))))</f>
        <v>28645.4872</v>
      </c>
      <c r="H3102" s="43"/>
      <c r="I3102" s="44">
        <f t="shared" si="97"/>
        <v>0</v>
      </c>
    </row>
    <row r="3103" spans="1:9" x14ac:dyDescent="0.2">
      <c r="A3103" s="53" t="str">
        <f t="shared" si="96"/>
        <v>SOLANIVEL PLASTICO</v>
      </c>
      <c r="B3103" s="41" t="str">
        <f>'[1]87-20-0'!B3087</f>
        <v>NP80S</v>
      </c>
      <c r="C3103" s="41" t="str">
        <f>VLOOKUP(B3103,'[1]87-20-0'!$B$2:$G$10000, 3,0)</f>
        <v>NIVEL PLASTICO PRO 80ms</v>
      </c>
      <c r="D3103" s="41" t="str">
        <f>VLOOKUP(B3103,'[1]87-20-0'!$B$2:$G$10000, 4,0)</f>
        <v>SOLA</v>
      </c>
      <c r="E3103" s="41" t="str">
        <f>VLOOKUP(B3103,'[1]87-20-0'!$B$2:$G$10000, 5,0)</f>
        <v>NIVEL PLASTICO</v>
      </c>
      <c r="F3103" s="42">
        <f>VLOOKUP(B3103,'[1]87-20-0'!$B$2:$G$10000, 6,0)</f>
        <v>38165.32</v>
      </c>
      <c r="G3103" s="52">
        <f>F3103*(1-$B$15)*(1-(IF(ISERROR(VLOOKUP(A3103,'[2]BASE OFERTAS'!$A$2:$D$800,4,FALSE)),"0 ",VLOOKUP(A3103,'[2]BASE OFERTAS'!$A$2:$D$800,4,FALSE))))</f>
        <v>33585.481599999999</v>
      </c>
      <c r="H3103" s="43"/>
      <c r="I3103" s="44">
        <f t="shared" si="97"/>
        <v>0</v>
      </c>
    </row>
    <row r="3104" spans="1:9" x14ac:dyDescent="0.2">
      <c r="A3104" s="53" t="str">
        <f t="shared" si="96"/>
        <v>ANEMINIVEL S/CANT.</v>
      </c>
      <c r="B3104" s="41" t="str">
        <f>'[1]87-20-0'!B3088</f>
        <v>NSC30</v>
      </c>
      <c r="C3104" s="41" t="str">
        <f>VLOOKUP(B3104,'[1]87-20-0'!$B$2:$G$10000, 3,0)</f>
        <v>NIVEL S/CANTONERA 30</v>
      </c>
      <c r="D3104" s="41" t="str">
        <f>VLOOKUP(B3104,'[1]87-20-0'!$B$2:$G$10000, 4,0)</f>
        <v>ANEMI</v>
      </c>
      <c r="E3104" s="41" t="str">
        <f>VLOOKUP(B3104,'[1]87-20-0'!$B$2:$G$10000, 5,0)</f>
        <v>NIVEL S/CANT.</v>
      </c>
      <c r="F3104" s="42">
        <f>VLOOKUP(B3104,'[1]87-20-0'!$B$2:$G$10000, 6,0)</f>
        <v>3328.84</v>
      </c>
      <c r="G3104" s="52">
        <f>F3104*(1-$B$15)*(1-(IF(ISERROR(VLOOKUP(A3104,'[2]BASE OFERTAS'!$A$2:$D$800,4,FALSE)),"0 ",VLOOKUP(A3104,'[2]BASE OFERTAS'!$A$2:$D$800,4,FALSE))))</f>
        <v>3328.84</v>
      </c>
      <c r="H3104" s="43"/>
      <c r="I3104" s="44">
        <f t="shared" si="97"/>
        <v>0</v>
      </c>
    </row>
    <row r="3105" spans="1:9" x14ac:dyDescent="0.2">
      <c r="A3105" s="53" t="str">
        <f t="shared" si="96"/>
        <v>ANEMINIVEL S/CANT.</v>
      </c>
      <c r="B3105" s="41" t="str">
        <f>'[1]87-20-0'!B3089</f>
        <v>NSC40</v>
      </c>
      <c r="C3105" s="41" t="str">
        <f>VLOOKUP(B3105,'[1]87-20-0'!$B$2:$G$10000, 3,0)</f>
        <v>NIVEL S/CANTONERA 40</v>
      </c>
      <c r="D3105" s="41" t="str">
        <f>VLOOKUP(B3105,'[1]87-20-0'!$B$2:$G$10000, 4,0)</f>
        <v>ANEMI</v>
      </c>
      <c r="E3105" s="41" t="str">
        <f>VLOOKUP(B3105,'[1]87-20-0'!$B$2:$G$10000, 5,0)</f>
        <v>NIVEL S/CANT.</v>
      </c>
      <c r="F3105" s="42">
        <f>VLOOKUP(B3105,'[1]87-20-0'!$B$2:$G$10000, 6,0)</f>
        <v>3502.72</v>
      </c>
      <c r="G3105" s="52">
        <f>F3105*(1-$B$15)*(1-(IF(ISERROR(VLOOKUP(A3105,'[2]BASE OFERTAS'!$A$2:$D$800,4,FALSE)),"0 ",VLOOKUP(A3105,'[2]BASE OFERTAS'!$A$2:$D$800,4,FALSE))))</f>
        <v>3502.72</v>
      </c>
      <c r="H3105" s="43"/>
      <c r="I3105" s="44">
        <f t="shared" si="97"/>
        <v>0</v>
      </c>
    </row>
    <row r="3106" spans="1:9" x14ac:dyDescent="0.2">
      <c r="A3106" s="53" t="str">
        <f t="shared" si="96"/>
        <v>ANEMINIVEL S/CANT.</v>
      </c>
      <c r="B3106" s="41" t="str">
        <f>'[1]87-20-0'!B3090</f>
        <v>NSC50</v>
      </c>
      <c r="C3106" s="41" t="str">
        <f>VLOOKUP(B3106,'[1]87-20-0'!$B$2:$G$10000, 3,0)</f>
        <v>NIVEL S/CANTONERA 50</v>
      </c>
      <c r="D3106" s="41" t="str">
        <f>VLOOKUP(B3106,'[1]87-20-0'!$B$2:$G$10000, 4,0)</f>
        <v>ANEMI</v>
      </c>
      <c r="E3106" s="41" t="str">
        <f>VLOOKUP(B3106,'[1]87-20-0'!$B$2:$G$10000, 5,0)</f>
        <v>NIVEL S/CANT.</v>
      </c>
      <c r="F3106" s="42">
        <f>VLOOKUP(B3106,'[1]87-20-0'!$B$2:$G$10000, 6,0)</f>
        <v>4496.9799999999996</v>
      </c>
      <c r="G3106" s="52">
        <f>F3106*(1-$B$15)*(1-(IF(ISERROR(VLOOKUP(A3106,'[2]BASE OFERTAS'!$A$2:$D$800,4,FALSE)),"0 ",VLOOKUP(A3106,'[2]BASE OFERTAS'!$A$2:$D$800,4,FALSE))))</f>
        <v>4496.9799999999996</v>
      </c>
      <c r="H3106" s="43"/>
      <c r="I3106" s="44">
        <f t="shared" si="97"/>
        <v>0</v>
      </c>
    </row>
    <row r="3107" spans="1:9" x14ac:dyDescent="0.2">
      <c r="A3107" s="53" t="str">
        <f t="shared" si="96"/>
        <v>CRECCHIOSEPARADOR</v>
      </c>
      <c r="B3107" s="41" t="str">
        <f>'[1]87-20-0'!B3091</f>
        <v>N15C</v>
      </c>
      <c r="C3107" s="41" t="str">
        <f>VLOOKUP(B3107,'[1]87-20-0'!$B$2:$G$10000, 3,0)</f>
        <v>NIVELADOR  P/CERAMICA 1,5</v>
      </c>
      <c r="D3107" s="41" t="str">
        <f>VLOOKUP(B3107,'[1]87-20-0'!$B$2:$G$10000, 4,0)</f>
        <v>CRECCHIO</v>
      </c>
      <c r="E3107" s="41" t="str">
        <f>VLOOKUP(B3107,'[1]87-20-0'!$B$2:$G$10000, 5,0)</f>
        <v>SEPARADOR</v>
      </c>
      <c r="F3107" s="42">
        <f>VLOOKUP(B3107,'[1]87-20-0'!$B$2:$G$10000, 6,0)</f>
        <v>2259.0100000000002</v>
      </c>
      <c r="G3107" s="52">
        <f>F3107*(1-$B$15)*(1-(IF(ISERROR(VLOOKUP(A3107,'[2]BASE OFERTAS'!$A$2:$D$800,4,FALSE)),"0 ",VLOOKUP(A3107,'[2]BASE OFERTAS'!$A$2:$D$800,4,FALSE))))</f>
        <v>2259.0100000000002</v>
      </c>
      <c r="H3107" s="43"/>
      <c r="I3107" s="44">
        <f t="shared" si="97"/>
        <v>0</v>
      </c>
    </row>
    <row r="3108" spans="1:9" x14ac:dyDescent="0.2">
      <c r="A3108" s="53" t="str">
        <f t="shared" si="96"/>
        <v>TAVERNANOMBRE</v>
      </c>
      <c r="B3108" s="41" t="str">
        <f>'[1]87-20-0'!B3092</f>
        <v>NT</v>
      </c>
      <c r="C3108" s="41" t="str">
        <f>VLOOKUP(B3108,'[1]87-20-0'!$B$2:$G$10000, 3,0)</f>
        <v>NOMBRE</v>
      </c>
      <c r="D3108" s="41" t="str">
        <f>VLOOKUP(B3108,'[1]87-20-0'!$B$2:$G$10000, 4,0)</f>
        <v>TAVERNA</v>
      </c>
      <c r="E3108" s="41" t="str">
        <f>VLOOKUP(B3108,'[1]87-20-0'!$B$2:$G$10000, 5,0)</f>
        <v>NOMBRE</v>
      </c>
      <c r="F3108" s="42">
        <f>VLOOKUP(B3108,'[1]87-20-0'!$B$2:$G$10000, 6,0)</f>
        <v>0</v>
      </c>
      <c r="G3108" s="52">
        <f>F3108*(1-$B$15)*(1-(IF(ISERROR(VLOOKUP(A3108,'[2]BASE OFERTAS'!$A$2:$D$800,4,FALSE)),"0 ",VLOOKUP(A3108,'[2]BASE OFERTAS'!$A$2:$D$800,4,FALSE))))</f>
        <v>0</v>
      </c>
      <c r="H3108" s="43"/>
      <c r="I3108" s="44">
        <f t="shared" si="97"/>
        <v>0</v>
      </c>
    </row>
    <row r="3109" spans="1:9" x14ac:dyDescent="0.2">
      <c r="A3109" s="53" t="str">
        <f t="shared" si="96"/>
        <v>ALEXOJAL HIERRO</v>
      </c>
      <c r="B3109" s="41" t="str">
        <f>'[1]87-20-0'!B3093</f>
        <v>OH12A</v>
      </c>
      <c r="C3109" s="41" t="str">
        <f>VLOOKUP(B3109,'[1]87-20-0'!$B$2:$G$10000, 3,0)</f>
        <v>OJAL HIERRO 1/2"</v>
      </c>
      <c r="D3109" s="41" t="str">
        <f>VLOOKUP(B3109,'[1]87-20-0'!$B$2:$G$10000, 4,0)</f>
        <v>ALEX</v>
      </c>
      <c r="E3109" s="41" t="str">
        <f>VLOOKUP(B3109,'[1]87-20-0'!$B$2:$G$10000, 5,0)</f>
        <v>OJAL HIERRO</v>
      </c>
      <c r="F3109" s="42">
        <f>VLOOKUP(B3109,'[1]87-20-0'!$B$2:$G$10000, 6,0)</f>
        <v>9409.93</v>
      </c>
      <c r="G3109" s="52">
        <f>F3109*(1-$B$15)*(1-(IF(ISERROR(VLOOKUP(A3109,'[2]BASE OFERTAS'!$A$2:$D$800,4,FALSE)),"0 ",VLOOKUP(A3109,'[2]BASE OFERTAS'!$A$2:$D$800,4,FALSE))))</f>
        <v>9409.93</v>
      </c>
      <c r="H3109" s="43"/>
      <c r="I3109" s="44">
        <f t="shared" si="97"/>
        <v>0</v>
      </c>
    </row>
    <row r="3110" spans="1:9" x14ac:dyDescent="0.2">
      <c r="A3110" s="53" t="str">
        <f t="shared" si="96"/>
        <v>ALEXOJAL HIERRO</v>
      </c>
      <c r="B3110" s="41" t="str">
        <f>'[1]87-20-0'!B3094</f>
        <v>OH58A</v>
      </c>
      <c r="C3110" s="41" t="str">
        <f>VLOOKUP(B3110,'[1]87-20-0'!$B$2:$G$10000, 3,0)</f>
        <v>OJAL HIERRO 5/8"</v>
      </c>
      <c r="D3110" s="41" t="str">
        <f>VLOOKUP(B3110,'[1]87-20-0'!$B$2:$G$10000, 4,0)</f>
        <v>ALEX</v>
      </c>
      <c r="E3110" s="41" t="str">
        <f>VLOOKUP(B3110,'[1]87-20-0'!$B$2:$G$10000, 5,0)</f>
        <v>OJAL HIERRO</v>
      </c>
      <c r="F3110" s="42">
        <f>VLOOKUP(B3110,'[1]87-20-0'!$B$2:$G$10000, 6,0)</f>
        <v>12569.13</v>
      </c>
      <c r="G3110" s="52">
        <f>F3110*(1-$B$15)*(1-(IF(ISERROR(VLOOKUP(A3110,'[2]BASE OFERTAS'!$A$2:$D$800,4,FALSE)),"0 ",VLOOKUP(A3110,'[2]BASE OFERTAS'!$A$2:$D$800,4,FALSE))))</f>
        <v>12569.13</v>
      </c>
      <c r="H3110" s="43"/>
      <c r="I3110" s="44">
        <f t="shared" si="97"/>
        <v>0</v>
      </c>
    </row>
    <row r="3111" spans="1:9" x14ac:dyDescent="0.2">
      <c r="A3111" s="53" t="str">
        <f t="shared" si="96"/>
        <v>ALEXOJAL PLASTICO</v>
      </c>
      <c r="B3111" s="41" t="str">
        <f>'[1]87-20-0'!B3095</f>
        <v>OP1A</v>
      </c>
      <c r="C3111" s="41" t="str">
        <f>VLOOKUP(B3111,'[1]87-20-0'!$B$2:$G$10000, 3,0)</f>
        <v>OJAL PLASTICO   1"</v>
      </c>
      <c r="D3111" s="41" t="str">
        <f>VLOOKUP(B3111,'[1]87-20-0'!$B$2:$G$10000, 4,0)</f>
        <v>ALEX</v>
      </c>
      <c r="E3111" s="41" t="str">
        <f>VLOOKUP(B3111,'[1]87-20-0'!$B$2:$G$10000, 5,0)</f>
        <v>OJAL PLASTICO</v>
      </c>
      <c r="F3111" s="42">
        <f>VLOOKUP(B3111,'[1]87-20-0'!$B$2:$G$10000, 6,0)</f>
        <v>14506.64</v>
      </c>
      <c r="G3111" s="52">
        <f>F3111*(1-$B$15)*(1-(IF(ISERROR(VLOOKUP(A3111,'[2]BASE OFERTAS'!$A$2:$D$800,4,FALSE)),"0 ",VLOOKUP(A3111,'[2]BASE OFERTAS'!$A$2:$D$800,4,FALSE))))</f>
        <v>14506.64</v>
      </c>
      <c r="H3111" s="43"/>
      <c r="I3111" s="44">
        <f t="shared" si="97"/>
        <v>0</v>
      </c>
    </row>
    <row r="3112" spans="1:9" x14ac:dyDescent="0.2">
      <c r="A3112" s="53" t="str">
        <f t="shared" si="96"/>
        <v>ALEXOJAL PLASTICO</v>
      </c>
      <c r="B3112" s="41" t="str">
        <f>'[1]87-20-0'!B3096</f>
        <v>OP12A</v>
      </c>
      <c r="C3112" s="41" t="str">
        <f>VLOOKUP(B3112,'[1]87-20-0'!$B$2:$G$10000, 3,0)</f>
        <v>OJAL PLASTICO 1/2"</v>
      </c>
      <c r="D3112" s="41" t="str">
        <f>VLOOKUP(B3112,'[1]87-20-0'!$B$2:$G$10000, 4,0)</f>
        <v>ALEX</v>
      </c>
      <c r="E3112" s="41" t="str">
        <f>VLOOKUP(B3112,'[1]87-20-0'!$B$2:$G$10000, 5,0)</f>
        <v>OJAL PLASTICO</v>
      </c>
      <c r="F3112" s="42">
        <f>VLOOKUP(B3112,'[1]87-20-0'!$B$2:$G$10000, 6,0)</f>
        <v>10459.67</v>
      </c>
      <c r="G3112" s="52">
        <f>F3112*(1-$B$15)*(1-(IF(ISERROR(VLOOKUP(A3112,'[2]BASE OFERTAS'!$A$2:$D$800,4,FALSE)),"0 ",VLOOKUP(A3112,'[2]BASE OFERTAS'!$A$2:$D$800,4,FALSE))))</f>
        <v>10459.67</v>
      </c>
      <c r="H3112" s="43"/>
      <c r="I3112" s="44">
        <f t="shared" si="97"/>
        <v>0</v>
      </c>
    </row>
    <row r="3113" spans="1:9" x14ac:dyDescent="0.2">
      <c r="A3113" s="53" t="str">
        <f t="shared" si="96"/>
        <v>ALEXOJAL PLASTICO</v>
      </c>
      <c r="B3113" s="41" t="str">
        <f>'[1]87-20-0'!B3097</f>
        <v>OP58A</v>
      </c>
      <c r="C3113" s="41" t="str">
        <f>VLOOKUP(B3113,'[1]87-20-0'!$B$2:$G$10000, 3,0)</f>
        <v>OJAL PLASTICO 5/8"</v>
      </c>
      <c r="D3113" s="41" t="str">
        <f>VLOOKUP(B3113,'[1]87-20-0'!$B$2:$G$10000, 4,0)</f>
        <v>ALEX</v>
      </c>
      <c r="E3113" s="41" t="str">
        <f>VLOOKUP(B3113,'[1]87-20-0'!$B$2:$G$10000, 5,0)</f>
        <v>OJAL PLASTICO</v>
      </c>
      <c r="F3113" s="42">
        <f>VLOOKUP(B3113,'[1]87-20-0'!$B$2:$G$10000, 6,0)</f>
        <v>7592.03</v>
      </c>
      <c r="G3113" s="52">
        <f>F3113*(1-$B$15)*(1-(IF(ISERROR(VLOOKUP(A3113,'[2]BASE OFERTAS'!$A$2:$D$800,4,FALSE)),"0 ",VLOOKUP(A3113,'[2]BASE OFERTAS'!$A$2:$D$800,4,FALSE))))</f>
        <v>7592.03</v>
      </c>
      <c r="H3113" s="43"/>
      <c r="I3113" s="44">
        <f t="shared" si="97"/>
        <v>0</v>
      </c>
    </row>
    <row r="3114" spans="1:9" x14ac:dyDescent="0.2">
      <c r="A3114" s="53" t="str">
        <f t="shared" si="96"/>
        <v>SCPASADOR</v>
      </c>
      <c r="B3114" s="41" t="str">
        <f>'[1]87-20-0'!B3098</f>
        <v>PBR35SC</v>
      </c>
      <c r="C3114" s="41" t="str">
        <f>VLOOKUP(B3114,'[1]87-20-0'!$B$2:$G$10000, 3,0)</f>
        <v>PA C/TRABA BCEADO 35</v>
      </c>
      <c r="D3114" s="41" t="str">
        <f>VLOOKUP(B3114,'[1]87-20-0'!$B$2:$G$10000, 4,0)</f>
        <v>SC</v>
      </c>
      <c r="E3114" s="41" t="str">
        <f>VLOOKUP(B3114,'[1]87-20-0'!$B$2:$G$10000, 5,0)</f>
        <v>PASADOR</v>
      </c>
      <c r="F3114" s="42">
        <f>VLOOKUP(B3114,'[1]87-20-0'!$B$2:$G$10000, 6,0)</f>
        <v>12577.54</v>
      </c>
      <c r="G3114" s="52">
        <f>F3114*(1-$B$15)*(1-(IF(ISERROR(VLOOKUP(A3114,'[2]BASE OFERTAS'!$A$2:$D$800,4,FALSE)),"0 ",VLOOKUP(A3114,'[2]BASE OFERTAS'!$A$2:$D$800,4,FALSE))))</f>
        <v>12577.54</v>
      </c>
      <c r="H3114" s="43"/>
      <c r="I3114" s="44">
        <f t="shared" si="97"/>
        <v>0</v>
      </c>
    </row>
    <row r="3115" spans="1:9" x14ac:dyDescent="0.2">
      <c r="A3115" s="53" t="str">
        <f t="shared" si="96"/>
        <v>SCPASADOR</v>
      </c>
      <c r="B3115" s="41" t="str">
        <f>'[1]87-20-0'!B3099</f>
        <v>PBR46SC</v>
      </c>
      <c r="C3115" s="41" t="str">
        <f>VLOOKUP(B3115,'[1]87-20-0'!$B$2:$G$10000, 3,0)</f>
        <v>PA C/TRABA BCEADO 46</v>
      </c>
      <c r="D3115" s="41" t="str">
        <f>VLOOKUP(B3115,'[1]87-20-0'!$B$2:$G$10000, 4,0)</f>
        <v>SC</v>
      </c>
      <c r="E3115" s="41" t="str">
        <f>VLOOKUP(B3115,'[1]87-20-0'!$B$2:$G$10000, 5,0)</f>
        <v>PASADOR</v>
      </c>
      <c r="F3115" s="42">
        <f>VLOOKUP(B3115,'[1]87-20-0'!$B$2:$G$10000, 6,0)</f>
        <v>13694.14</v>
      </c>
      <c r="G3115" s="52">
        <f>F3115*(1-$B$15)*(1-(IF(ISERROR(VLOOKUP(A3115,'[2]BASE OFERTAS'!$A$2:$D$800,4,FALSE)),"0 ",VLOOKUP(A3115,'[2]BASE OFERTAS'!$A$2:$D$800,4,FALSE))))</f>
        <v>13694.14</v>
      </c>
      <c r="H3115" s="43"/>
      <c r="I3115" s="44">
        <f t="shared" si="97"/>
        <v>0</v>
      </c>
    </row>
    <row r="3116" spans="1:9" x14ac:dyDescent="0.2">
      <c r="A3116" s="53" t="str">
        <f t="shared" si="96"/>
        <v>SCPASADOR</v>
      </c>
      <c r="B3116" s="41" t="str">
        <f>'[1]87-20-0'!B3100</f>
        <v>PBR58SC</v>
      </c>
      <c r="C3116" s="41" t="str">
        <f>VLOOKUP(B3116,'[1]87-20-0'!$B$2:$G$10000, 3,0)</f>
        <v>PA C/TRABA BCEADO 58</v>
      </c>
      <c r="D3116" s="41" t="str">
        <f>VLOOKUP(B3116,'[1]87-20-0'!$B$2:$G$10000, 4,0)</f>
        <v>SC</v>
      </c>
      <c r="E3116" s="41" t="str">
        <f>VLOOKUP(B3116,'[1]87-20-0'!$B$2:$G$10000, 5,0)</f>
        <v>PASADOR</v>
      </c>
      <c r="F3116" s="42">
        <f>VLOOKUP(B3116,'[1]87-20-0'!$B$2:$G$10000, 6,0)</f>
        <v>16855.990000000002</v>
      </c>
      <c r="G3116" s="52">
        <f>F3116*(1-$B$15)*(1-(IF(ISERROR(VLOOKUP(A3116,'[2]BASE OFERTAS'!$A$2:$D$800,4,FALSE)),"0 ",VLOOKUP(A3116,'[2]BASE OFERTAS'!$A$2:$D$800,4,FALSE))))</f>
        <v>16855.990000000002</v>
      </c>
      <c r="H3116" s="43"/>
      <c r="I3116" s="44">
        <f t="shared" si="97"/>
        <v>0</v>
      </c>
    </row>
    <row r="3117" spans="1:9" x14ac:dyDescent="0.2">
      <c r="A3117" s="53" t="str">
        <f t="shared" si="96"/>
        <v>SCPASADOR</v>
      </c>
      <c r="B3117" s="41" t="str">
        <f>'[1]87-20-0'!B3101</f>
        <v>PBR80SC</v>
      </c>
      <c r="C3117" s="41" t="str">
        <f>VLOOKUP(B3117,'[1]87-20-0'!$B$2:$G$10000, 3,0)</f>
        <v>PA C/TRABA BCEADO 80</v>
      </c>
      <c r="D3117" s="41" t="str">
        <f>VLOOKUP(B3117,'[1]87-20-0'!$B$2:$G$10000, 4,0)</f>
        <v>SC</v>
      </c>
      <c r="E3117" s="41" t="str">
        <f>VLOOKUP(B3117,'[1]87-20-0'!$B$2:$G$10000, 5,0)</f>
        <v>PASADOR</v>
      </c>
      <c r="F3117" s="42">
        <f>VLOOKUP(B3117,'[1]87-20-0'!$B$2:$G$10000, 6,0)</f>
        <v>21949.54</v>
      </c>
      <c r="G3117" s="52">
        <f>F3117*(1-$B$15)*(1-(IF(ISERROR(VLOOKUP(A3117,'[2]BASE OFERTAS'!$A$2:$D$800,4,FALSE)),"0 ",VLOOKUP(A3117,'[2]BASE OFERTAS'!$A$2:$D$800,4,FALSE))))</f>
        <v>21949.54</v>
      </c>
      <c r="H3117" s="43"/>
      <c r="I3117" s="44">
        <f t="shared" si="97"/>
        <v>0</v>
      </c>
    </row>
    <row r="3118" spans="1:9" x14ac:dyDescent="0.2">
      <c r="A3118" s="53" t="str">
        <f t="shared" si="96"/>
        <v>SCPASADOR</v>
      </c>
      <c r="B3118" s="41" t="str">
        <f>'[1]87-20-0'!B3102</f>
        <v>PB35SC</v>
      </c>
      <c r="C3118" s="41" t="str">
        <f>VLOOKUP(B3118,'[1]87-20-0'!$B$2:$G$10000, 3,0)</f>
        <v>PA C/TRABA BLANCO 35</v>
      </c>
      <c r="D3118" s="41" t="str">
        <f>VLOOKUP(B3118,'[1]87-20-0'!$B$2:$G$10000, 4,0)</f>
        <v>SC</v>
      </c>
      <c r="E3118" s="41" t="str">
        <f>VLOOKUP(B3118,'[1]87-20-0'!$B$2:$G$10000, 5,0)</f>
        <v>PASADOR</v>
      </c>
      <c r="F3118" s="42">
        <f>VLOOKUP(B3118,'[1]87-20-0'!$B$2:$G$10000, 6,0)</f>
        <v>12524.2</v>
      </c>
      <c r="G3118" s="52">
        <f>F3118*(1-$B$15)*(1-(IF(ISERROR(VLOOKUP(A3118,'[2]BASE OFERTAS'!$A$2:$D$800,4,FALSE)),"0 ",VLOOKUP(A3118,'[2]BASE OFERTAS'!$A$2:$D$800,4,FALSE))))</f>
        <v>12524.2</v>
      </c>
      <c r="H3118" s="43"/>
      <c r="I3118" s="44">
        <f t="shared" si="97"/>
        <v>0</v>
      </c>
    </row>
    <row r="3119" spans="1:9" x14ac:dyDescent="0.2">
      <c r="A3119" s="53" t="str">
        <f t="shared" si="96"/>
        <v>SCPASADOR</v>
      </c>
      <c r="B3119" s="41" t="str">
        <f>'[1]87-20-0'!B3103</f>
        <v>PB46SC</v>
      </c>
      <c r="C3119" s="41" t="str">
        <f>VLOOKUP(B3119,'[1]87-20-0'!$B$2:$G$10000, 3,0)</f>
        <v>PA C/TRABA BLANCO 46</v>
      </c>
      <c r="D3119" s="41" t="str">
        <f>VLOOKUP(B3119,'[1]87-20-0'!$B$2:$G$10000, 4,0)</f>
        <v>SC</v>
      </c>
      <c r="E3119" s="41" t="str">
        <f>VLOOKUP(B3119,'[1]87-20-0'!$B$2:$G$10000, 5,0)</f>
        <v>PASADOR</v>
      </c>
      <c r="F3119" s="42">
        <f>VLOOKUP(B3119,'[1]87-20-0'!$B$2:$G$10000, 6,0)</f>
        <v>13599.76</v>
      </c>
      <c r="G3119" s="52">
        <f>F3119*(1-$B$15)*(1-(IF(ISERROR(VLOOKUP(A3119,'[2]BASE OFERTAS'!$A$2:$D$800,4,FALSE)),"0 ",VLOOKUP(A3119,'[2]BASE OFERTAS'!$A$2:$D$800,4,FALSE))))</f>
        <v>13599.76</v>
      </c>
      <c r="H3119" s="43"/>
      <c r="I3119" s="44">
        <f t="shared" si="97"/>
        <v>0</v>
      </c>
    </row>
    <row r="3120" spans="1:9" x14ac:dyDescent="0.2">
      <c r="A3120" s="53" t="str">
        <f t="shared" si="96"/>
        <v>SCPASADOR</v>
      </c>
      <c r="B3120" s="41" t="str">
        <f>'[1]87-20-0'!B3104</f>
        <v>PB58SC</v>
      </c>
      <c r="C3120" s="41" t="str">
        <f>VLOOKUP(B3120,'[1]87-20-0'!$B$2:$G$10000, 3,0)</f>
        <v>PA C/TRABA BLANCO 58</v>
      </c>
      <c r="D3120" s="41" t="str">
        <f>VLOOKUP(B3120,'[1]87-20-0'!$B$2:$G$10000, 4,0)</f>
        <v>SC</v>
      </c>
      <c r="E3120" s="41" t="str">
        <f>VLOOKUP(B3120,'[1]87-20-0'!$B$2:$G$10000, 5,0)</f>
        <v>PASADOR</v>
      </c>
      <c r="F3120" s="42">
        <f>VLOOKUP(B3120,'[1]87-20-0'!$B$2:$G$10000, 6,0)</f>
        <v>16702.189999999999</v>
      </c>
      <c r="G3120" s="52">
        <f>F3120*(1-$B$15)*(1-(IF(ISERROR(VLOOKUP(A3120,'[2]BASE OFERTAS'!$A$2:$D$800,4,FALSE)),"0 ",VLOOKUP(A3120,'[2]BASE OFERTAS'!$A$2:$D$800,4,FALSE))))</f>
        <v>16702.189999999999</v>
      </c>
      <c r="H3120" s="43"/>
      <c r="I3120" s="44">
        <f t="shared" si="97"/>
        <v>0</v>
      </c>
    </row>
    <row r="3121" spans="1:9" x14ac:dyDescent="0.2">
      <c r="A3121" s="53" t="str">
        <f t="shared" si="96"/>
        <v>SCPASADOR</v>
      </c>
      <c r="B3121" s="41" t="str">
        <f>'[1]87-20-0'!B3105</f>
        <v>PB80SC</v>
      </c>
      <c r="C3121" s="41" t="str">
        <f>VLOOKUP(B3121,'[1]87-20-0'!$B$2:$G$10000, 3,0)</f>
        <v>PA C/TRABA BLANCO 80</v>
      </c>
      <c r="D3121" s="41" t="str">
        <f>VLOOKUP(B3121,'[1]87-20-0'!$B$2:$G$10000, 4,0)</f>
        <v>SC</v>
      </c>
      <c r="E3121" s="41" t="str">
        <f>VLOOKUP(B3121,'[1]87-20-0'!$B$2:$G$10000, 5,0)</f>
        <v>PASADOR</v>
      </c>
      <c r="F3121" s="42">
        <f>VLOOKUP(B3121,'[1]87-20-0'!$B$2:$G$10000, 6,0)</f>
        <v>21733.32</v>
      </c>
      <c r="G3121" s="52">
        <f>F3121*(1-$B$15)*(1-(IF(ISERROR(VLOOKUP(A3121,'[2]BASE OFERTAS'!$A$2:$D$800,4,FALSE)),"0 ",VLOOKUP(A3121,'[2]BASE OFERTAS'!$A$2:$D$800,4,FALSE))))</f>
        <v>21733.32</v>
      </c>
      <c r="H3121" s="43"/>
      <c r="I3121" s="44">
        <f t="shared" si="97"/>
        <v>0</v>
      </c>
    </row>
    <row r="3122" spans="1:9" x14ac:dyDescent="0.2">
      <c r="A3122" s="53" t="str">
        <f t="shared" si="96"/>
        <v>SCPASADOR</v>
      </c>
      <c r="B3122" s="41" t="str">
        <f>'[1]87-20-0'!B3106</f>
        <v>PC35SC</v>
      </c>
      <c r="C3122" s="41" t="str">
        <f>VLOOKUP(B3122,'[1]87-20-0'!$B$2:$G$10000, 3,0)</f>
        <v>PA C/TRABA CROMAT 35</v>
      </c>
      <c r="D3122" s="41" t="str">
        <f>VLOOKUP(B3122,'[1]87-20-0'!$B$2:$G$10000, 4,0)</f>
        <v>SC</v>
      </c>
      <c r="E3122" s="41" t="str">
        <f>VLOOKUP(B3122,'[1]87-20-0'!$B$2:$G$10000, 5,0)</f>
        <v>PASADOR</v>
      </c>
      <c r="F3122" s="42">
        <f>VLOOKUP(B3122,'[1]87-20-0'!$B$2:$G$10000, 6,0)</f>
        <v>10690.21</v>
      </c>
      <c r="G3122" s="52">
        <f>F3122*(1-$B$15)*(1-(IF(ISERROR(VLOOKUP(A3122,'[2]BASE OFERTAS'!$A$2:$D$800,4,FALSE)),"0 ",VLOOKUP(A3122,'[2]BASE OFERTAS'!$A$2:$D$800,4,FALSE))))</f>
        <v>10690.21</v>
      </c>
      <c r="H3122" s="43"/>
      <c r="I3122" s="44">
        <f t="shared" si="97"/>
        <v>0</v>
      </c>
    </row>
    <row r="3123" spans="1:9" x14ac:dyDescent="0.2">
      <c r="A3123" s="53" t="str">
        <f t="shared" si="96"/>
        <v>SCPASADOR</v>
      </c>
      <c r="B3123" s="41" t="str">
        <f>'[1]87-20-0'!B3107</f>
        <v>PC46SC</v>
      </c>
      <c r="C3123" s="41" t="str">
        <f>VLOOKUP(B3123,'[1]87-20-0'!$B$2:$G$10000, 3,0)</f>
        <v>PA C/TRABA CROMAT 46</v>
      </c>
      <c r="D3123" s="41" t="str">
        <f>VLOOKUP(B3123,'[1]87-20-0'!$B$2:$G$10000, 4,0)</f>
        <v>SC</v>
      </c>
      <c r="E3123" s="41" t="str">
        <f>VLOOKUP(B3123,'[1]87-20-0'!$B$2:$G$10000, 5,0)</f>
        <v>PASADOR</v>
      </c>
      <c r="F3123" s="42">
        <f>VLOOKUP(B3123,'[1]87-20-0'!$B$2:$G$10000, 6,0)</f>
        <v>12006.02</v>
      </c>
      <c r="G3123" s="52">
        <f>F3123*(1-$B$15)*(1-(IF(ISERROR(VLOOKUP(A3123,'[2]BASE OFERTAS'!$A$2:$D$800,4,FALSE)),"0 ",VLOOKUP(A3123,'[2]BASE OFERTAS'!$A$2:$D$800,4,FALSE))))</f>
        <v>12006.02</v>
      </c>
      <c r="H3123" s="43"/>
      <c r="I3123" s="44">
        <f t="shared" si="97"/>
        <v>0</v>
      </c>
    </row>
    <row r="3124" spans="1:9" x14ac:dyDescent="0.2">
      <c r="A3124" s="53" t="str">
        <f t="shared" si="96"/>
        <v>SCPASADOR</v>
      </c>
      <c r="B3124" s="41" t="str">
        <f>'[1]87-20-0'!B3108</f>
        <v>PC58SC</v>
      </c>
      <c r="C3124" s="41" t="str">
        <f>VLOOKUP(B3124,'[1]87-20-0'!$B$2:$G$10000, 3,0)</f>
        <v>PA C/TRABA CROMAT 58</v>
      </c>
      <c r="D3124" s="41" t="str">
        <f>VLOOKUP(B3124,'[1]87-20-0'!$B$2:$G$10000, 4,0)</f>
        <v>SC</v>
      </c>
      <c r="E3124" s="41" t="str">
        <f>VLOOKUP(B3124,'[1]87-20-0'!$B$2:$G$10000, 5,0)</f>
        <v>PASADOR</v>
      </c>
      <c r="F3124" s="42">
        <f>VLOOKUP(B3124,'[1]87-20-0'!$B$2:$G$10000, 6,0)</f>
        <v>15440.3</v>
      </c>
      <c r="G3124" s="52">
        <f>F3124*(1-$B$15)*(1-(IF(ISERROR(VLOOKUP(A3124,'[2]BASE OFERTAS'!$A$2:$D$800,4,FALSE)),"0 ",VLOOKUP(A3124,'[2]BASE OFERTAS'!$A$2:$D$800,4,FALSE))))</f>
        <v>15440.3</v>
      </c>
      <c r="H3124" s="43"/>
      <c r="I3124" s="44">
        <f t="shared" si="97"/>
        <v>0</v>
      </c>
    </row>
    <row r="3125" spans="1:9" x14ac:dyDescent="0.2">
      <c r="A3125" s="53" t="str">
        <f t="shared" si="96"/>
        <v>SCPASADOR</v>
      </c>
      <c r="B3125" s="41" t="str">
        <f>'[1]87-20-0'!B3109</f>
        <v>PC80SC</v>
      </c>
      <c r="C3125" s="41" t="str">
        <f>VLOOKUP(B3125,'[1]87-20-0'!$B$2:$G$10000, 3,0)</f>
        <v>PA C/TRABA CROMAT 80</v>
      </c>
      <c r="D3125" s="41" t="str">
        <f>VLOOKUP(B3125,'[1]87-20-0'!$B$2:$G$10000, 4,0)</f>
        <v>SC</v>
      </c>
      <c r="E3125" s="41" t="str">
        <f>VLOOKUP(B3125,'[1]87-20-0'!$B$2:$G$10000, 5,0)</f>
        <v>PASADOR</v>
      </c>
      <c r="F3125" s="42">
        <f>VLOOKUP(B3125,'[1]87-20-0'!$B$2:$G$10000, 6,0)</f>
        <v>21058</v>
      </c>
      <c r="G3125" s="52">
        <f>F3125*(1-$B$15)*(1-(IF(ISERROR(VLOOKUP(A3125,'[2]BASE OFERTAS'!$A$2:$D$800,4,FALSE)),"0 ",VLOOKUP(A3125,'[2]BASE OFERTAS'!$A$2:$D$800,4,FALSE))))</f>
        <v>21058</v>
      </c>
      <c r="H3125" s="43"/>
      <c r="I3125" s="44">
        <f t="shared" si="97"/>
        <v>0</v>
      </c>
    </row>
    <row r="3126" spans="1:9" x14ac:dyDescent="0.2">
      <c r="A3126" s="53" t="str">
        <f t="shared" si="96"/>
        <v>SCPASADOR</v>
      </c>
      <c r="B3126" s="41" t="str">
        <f>'[1]87-20-0'!B3110</f>
        <v>PN35SC</v>
      </c>
      <c r="C3126" s="41" t="str">
        <f>VLOOKUP(B3126,'[1]87-20-0'!$B$2:$G$10000, 3,0)</f>
        <v>PA C/TRABA NEGRO 35</v>
      </c>
      <c r="D3126" s="41" t="str">
        <f>VLOOKUP(B3126,'[1]87-20-0'!$B$2:$G$10000, 4,0)</f>
        <v>SC</v>
      </c>
      <c r="E3126" s="41" t="str">
        <f>VLOOKUP(B3126,'[1]87-20-0'!$B$2:$G$10000, 5,0)</f>
        <v>PASADOR</v>
      </c>
      <c r="F3126" s="42">
        <f>VLOOKUP(B3126,'[1]87-20-0'!$B$2:$G$10000, 6,0)</f>
        <v>12524.2</v>
      </c>
      <c r="G3126" s="52">
        <f>F3126*(1-$B$15)*(1-(IF(ISERROR(VLOOKUP(A3126,'[2]BASE OFERTAS'!$A$2:$D$800,4,FALSE)),"0 ",VLOOKUP(A3126,'[2]BASE OFERTAS'!$A$2:$D$800,4,FALSE))))</f>
        <v>12524.2</v>
      </c>
      <c r="H3126" s="43"/>
      <c r="I3126" s="44">
        <f t="shared" si="97"/>
        <v>0</v>
      </c>
    </row>
    <row r="3127" spans="1:9" x14ac:dyDescent="0.2">
      <c r="A3127" s="53" t="str">
        <f t="shared" si="96"/>
        <v>SCPASADOR</v>
      </c>
      <c r="B3127" s="41" t="str">
        <f>'[1]87-20-0'!B3111</f>
        <v>PN46SC</v>
      </c>
      <c r="C3127" s="41" t="str">
        <f>VLOOKUP(B3127,'[1]87-20-0'!$B$2:$G$10000, 3,0)</f>
        <v>PA C/TRABA NEGRO 46</v>
      </c>
      <c r="D3127" s="41" t="str">
        <f>VLOOKUP(B3127,'[1]87-20-0'!$B$2:$G$10000, 4,0)</f>
        <v>SC</v>
      </c>
      <c r="E3127" s="41" t="str">
        <f>VLOOKUP(B3127,'[1]87-20-0'!$B$2:$G$10000, 5,0)</f>
        <v>PASADOR</v>
      </c>
      <c r="F3127" s="42">
        <f>VLOOKUP(B3127,'[1]87-20-0'!$B$2:$G$10000, 6,0)</f>
        <v>13599.76</v>
      </c>
      <c r="G3127" s="52">
        <f>F3127*(1-$B$15)*(1-(IF(ISERROR(VLOOKUP(A3127,'[2]BASE OFERTAS'!$A$2:$D$800,4,FALSE)),"0 ",VLOOKUP(A3127,'[2]BASE OFERTAS'!$A$2:$D$800,4,FALSE))))</f>
        <v>13599.76</v>
      </c>
      <c r="H3127" s="43"/>
      <c r="I3127" s="44">
        <f t="shared" si="97"/>
        <v>0</v>
      </c>
    </row>
    <row r="3128" spans="1:9" x14ac:dyDescent="0.2">
      <c r="A3128" s="53" t="str">
        <f t="shared" si="96"/>
        <v>SCPASADOR</v>
      </c>
      <c r="B3128" s="41" t="str">
        <f>'[1]87-20-0'!B3112</f>
        <v>PN58SC</v>
      </c>
      <c r="C3128" s="41" t="str">
        <f>VLOOKUP(B3128,'[1]87-20-0'!$B$2:$G$10000, 3,0)</f>
        <v>PA C/TRABA NEGRO 58</v>
      </c>
      <c r="D3128" s="41" t="str">
        <f>VLOOKUP(B3128,'[1]87-20-0'!$B$2:$G$10000, 4,0)</f>
        <v>SC</v>
      </c>
      <c r="E3128" s="41" t="str">
        <f>VLOOKUP(B3128,'[1]87-20-0'!$B$2:$G$10000, 5,0)</f>
        <v>PASADOR</v>
      </c>
      <c r="F3128" s="42">
        <f>VLOOKUP(B3128,'[1]87-20-0'!$B$2:$G$10000, 6,0)</f>
        <v>16702.189999999999</v>
      </c>
      <c r="G3128" s="52">
        <f>F3128*(1-$B$15)*(1-(IF(ISERROR(VLOOKUP(A3128,'[2]BASE OFERTAS'!$A$2:$D$800,4,FALSE)),"0 ",VLOOKUP(A3128,'[2]BASE OFERTAS'!$A$2:$D$800,4,FALSE))))</f>
        <v>16702.189999999999</v>
      </c>
      <c r="H3128" s="43"/>
      <c r="I3128" s="44">
        <f t="shared" si="97"/>
        <v>0</v>
      </c>
    </row>
    <row r="3129" spans="1:9" x14ac:dyDescent="0.2">
      <c r="A3129" s="53" t="str">
        <f t="shared" si="96"/>
        <v>SCPASADOR</v>
      </c>
      <c r="B3129" s="41" t="str">
        <f>'[1]87-20-0'!B3113</f>
        <v>PN80SC</v>
      </c>
      <c r="C3129" s="41" t="str">
        <f>VLOOKUP(B3129,'[1]87-20-0'!$B$2:$G$10000, 3,0)</f>
        <v>PA C/TRABA NEGRO 80</v>
      </c>
      <c r="D3129" s="41" t="str">
        <f>VLOOKUP(B3129,'[1]87-20-0'!$B$2:$G$10000, 4,0)</f>
        <v>SC</v>
      </c>
      <c r="E3129" s="41" t="str">
        <f>VLOOKUP(B3129,'[1]87-20-0'!$B$2:$G$10000, 5,0)</f>
        <v>PASADOR</v>
      </c>
      <c r="F3129" s="42">
        <f>VLOOKUP(B3129,'[1]87-20-0'!$B$2:$G$10000, 6,0)</f>
        <v>21733.32</v>
      </c>
      <c r="G3129" s="52">
        <f>F3129*(1-$B$15)*(1-(IF(ISERROR(VLOOKUP(A3129,'[2]BASE OFERTAS'!$A$2:$D$800,4,FALSE)),"0 ",VLOOKUP(A3129,'[2]BASE OFERTAS'!$A$2:$D$800,4,FALSE))))</f>
        <v>21733.32</v>
      </c>
      <c r="H3129" s="43"/>
      <c r="I3129" s="44">
        <f t="shared" si="97"/>
        <v>0</v>
      </c>
    </row>
    <row r="3130" spans="1:9" x14ac:dyDescent="0.2">
      <c r="A3130" s="53" t="str">
        <f t="shared" si="96"/>
        <v>GHERARDIPALA</v>
      </c>
      <c r="B3130" s="41" t="str">
        <f>'[1]87-20-0'!B3114</f>
        <v>PCOCLG</v>
      </c>
      <c r="C3130" s="41" t="str">
        <f>VLOOKUP(B3130,'[1]87-20-0'!$B$2:$G$10000, 3,0)</f>
        <v>PAL CORAZO CABO/LARG</v>
      </c>
      <c r="D3130" s="41" t="str">
        <f>VLOOKUP(B3130,'[1]87-20-0'!$B$2:$G$10000, 4,0)</f>
        <v>GHERARDI</v>
      </c>
      <c r="E3130" s="41" t="str">
        <f>VLOOKUP(B3130,'[1]87-20-0'!$B$2:$G$10000, 5,0)</f>
        <v>PALA</v>
      </c>
      <c r="F3130" s="42">
        <f>VLOOKUP(B3130,'[1]87-20-0'!$B$2:$G$10000, 6,0)</f>
        <v>33219.519999999997</v>
      </c>
      <c r="G3130" s="52">
        <f>F3130*(1-$B$15)*(1-(IF(ISERROR(VLOOKUP(A3130,'[2]BASE OFERTAS'!$A$2:$D$800,4,FALSE)),"0 ",VLOOKUP(A3130,'[2]BASE OFERTAS'!$A$2:$D$800,4,FALSE))))</f>
        <v>33219.519999999997</v>
      </c>
      <c r="H3130" s="43"/>
      <c r="I3130" s="44">
        <f t="shared" si="97"/>
        <v>0</v>
      </c>
    </row>
    <row r="3131" spans="1:9" x14ac:dyDescent="0.2">
      <c r="A3131" s="53" t="str">
        <f t="shared" si="96"/>
        <v>GHERARDIPALA ESTAMPADA</v>
      </c>
      <c r="B3131" s="41" t="str">
        <f>'[1]87-20-0'!B3115</f>
        <v>PECLAG</v>
      </c>
      <c r="C3131" s="41" t="str">
        <f>VLOOKUP(B3131,'[1]87-20-0'!$B$2:$G$10000, 3,0)</f>
        <v>PAL ESTAMP #C/LARG# ANCHA</v>
      </c>
      <c r="D3131" s="41" t="str">
        <f>VLOOKUP(B3131,'[1]87-20-0'!$B$2:$G$10000, 4,0)</f>
        <v>GHERARDI</v>
      </c>
      <c r="E3131" s="41" t="str">
        <f>VLOOKUP(B3131,'[1]87-20-0'!$B$2:$G$10000, 5,0)</f>
        <v>PALA ESTAMPADA</v>
      </c>
      <c r="F3131" s="42">
        <f>VLOOKUP(B3131,'[1]87-20-0'!$B$2:$G$10000, 6,0)</f>
        <v>24375.64</v>
      </c>
      <c r="G3131" s="52">
        <f>F3131*(1-$B$15)*(1-(IF(ISERROR(VLOOKUP(A3131,'[2]BASE OFERTAS'!$A$2:$D$800,4,FALSE)),"0 ",VLOOKUP(A3131,'[2]BASE OFERTAS'!$A$2:$D$800,4,FALSE))))</f>
        <v>24375.64</v>
      </c>
      <c r="H3131" s="43"/>
      <c r="I3131" s="44">
        <f t="shared" si="97"/>
        <v>0</v>
      </c>
    </row>
    <row r="3132" spans="1:9" x14ac:dyDescent="0.2">
      <c r="A3132" s="53" t="str">
        <f t="shared" si="96"/>
        <v>GHERARDIPALA ESTAMPADA</v>
      </c>
      <c r="B3132" s="41" t="str">
        <f>'[1]87-20-0'!B3116</f>
        <v>PECLPG</v>
      </c>
      <c r="C3132" s="41" t="str">
        <f>VLOOKUP(B3132,'[1]87-20-0'!$B$2:$G$10000, 3,0)</f>
        <v>PAL ESTAMP #C/LARG# PUNTA</v>
      </c>
      <c r="D3132" s="41" t="str">
        <f>VLOOKUP(B3132,'[1]87-20-0'!$B$2:$G$10000, 4,0)</f>
        <v>GHERARDI</v>
      </c>
      <c r="E3132" s="41" t="str">
        <f>VLOOKUP(B3132,'[1]87-20-0'!$B$2:$G$10000, 5,0)</f>
        <v>PALA ESTAMPADA</v>
      </c>
      <c r="F3132" s="42">
        <f>VLOOKUP(B3132,'[1]87-20-0'!$B$2:$G$10000, 6,0)</f>
        <v>24375.64</v>
      </c>
      <c r="G3132" s="52">
        <f>F3132*(1-$B$15)*(1-(IF(ISERROR(VLOOKUP(A3132,'[2]BASE OFERTAS'!$A$2:$D$800,4,FALSE)),"0 ",VLOOKUP(A3132,'[2]BASE OFERTAS'!$A$2:$D$800,4,FALSE))))</f>
        <v>24375.64</v>
      </c>
      <c r="H3132" s="43"/>
      <c r="I3132" s="44">
        <f t="shared" si="97"/>
        <v>0</v>
      </c>
    </row>
    <row r="3133" spans="1:9" x14ac:dyDescent="0.2">
      <c r="A3133" s="53" t="str">
        <f t="shared" si="96"/>
        <v>ANSAPALA</v>
      </c>
      <c r="B3133" s="41" t="str">
        <f>'[1]87-20-0'!B3117</f>
        <v>PPOM</v>
      </c>
      <c r="C3133" s="41" t="str">
        <f>VLOOKUP(B3133,'[1]87-20-0'!$B$2:$G$10000, 3,0)</f>
        <v>PALA "POCERA" EM/PLASTICA</v>
      </c>
      <c r="D3133" s="41" t="str">
        <f>VLOOKUP(B3133,'[1]87-20-0'!$B$2:$G$10000, 4,0)</f>
        <v>ANSA</v>
      </c>
      <c r="E3133" s="41" t="str">
        <f>VLOOKUP(B3133,'[1]87-20-0'!$B$2:$G$10000, 5,0)</f>
        <v>PALA</v>
      </c>
      <c r="F3133" s="42">
        <f>VLOOKUP(B3133,'[1]87-20-0'!$B$2:$G$10000, 6,0)</f>
        <v>4939.3100000000004</v>
      </c>
      <c r="G3133" s="52">
        <f>F3133*(1-$B$15)*(1-(IF(ISERROR(VLOOKUP(A3133,'[2]BASE OFERTAS'!$A$2:$D$800,4,FALSE)),"0 ",VLOOKUP(A3133,'[2]BASE OFERTAS'!$A$2:$D$800,4,FALSE))))</f>
        <v>4939.3100000000004</v>
      </c>
      <c r="H3133" s="43"/>
      <c r="I3133" s="44">
        <f t="shared" si="97"/>
        <v>0</v>
      </c>
    </row>
    <row r="3134" spans="1:9" x14ac:dyDescent="0.2">
      <c r="A3134" s="53" t="str">
        <f t="shared" si="96"/>
        <v>GHERARDIPALA ESTAMPADA</v>
      </c>
      <c r="B3134" s="41" t="str">
        <f>'[1]87-20-0'!B3118</f>
        <v>PALG</v>
      </c>
      <c r="C3134" s="41" t="str">
        <f>VLOOKUP(B3134,'[1]87-20-0'!$B$2:$G$10000, 3,0)</f>
        <v>PALA ALUMINIO CEREAL</v>
      </c>
      <c r="D3134" s="41" t="str">
        <f>VLOOKUP(B3134,'[1]87-20-0'!$B$2:$G$10000, 4,0)</f>
        <v>GHERARDI</v>
      </c>
      <c r="E3134" s="41" t="str">
        <f>VLOOKUP(B3134,'[1]87-20-0'!$B$2:$G$10000, 5,0)</f>
        <v>PALA ESTAMPADA</v>
      </c>
      <c r="F3134" s="42">
        <f>VLOOKUP(B3134,'[1]87-20-0'!$B$2:$G$10000, 6,0)</f>
        <v>49878.85</v>
      </c>
      <c r="G3134" s="52">
        <f>F3134*(1-$B$15)*(1-(IF(ISERROR(VLOOKUP(A3134,'[2]BASE OFERTAS'!$A$2:$D$800,4,FALSE)),"0 ",VLOOKUP(A3134,'[2]BASE OFERTAS'!$A$2:$D$800,4,FALSE))))</f>
        <v>49878.85</v>
      </c>
      <c r="H3134" s="43"/>
      <c r="I3134" s="44">
        <f t="shared" si="97"/>
        <v>0</v>
      </c>
    </row>
    <row r="3135" spans="1:9" x14ac:dyDescent="0.2">
      <c r="A3135" s="53" t="str">
        <f t="shared" si="96"/>
        <v>GHERARDIPALA</v>
      </c>
      <c r="B3135" s="41" t="str">
        <f>'[1]87-20-0'!B3119</f>
        <v>PACHG</v>
      </c>
      <c r="C3135" s="41" t="str">
        <f>VLOOKUP(B3135,'[1]87-20-0'!$B$2:$G$10000, 3,0)</f>
        <v>PALA ANCH CAB HIERRO</v>
      </c>
      <c r="D3135" s="41" t="str">
        <f>VLOOKUP(B3135,'[1]87-20-0'!$B$2:$G$10000, 4,0)</f>
        <v>GHERARDI</v>
      </c>
      <c r="E3135" s="41" t="str">
        <f>VLOOKUP(B3135,'[1]87-20-0'!$B$2:$G$10000, 5,0)</f>
        <v>PALA</v>
      </c>
      <c r="F3135" s="42">
        <f>VLOOKUP(B3135,'[1]87-20-0'!$B$2:$G$10000, 6,0)</f>
        <v>45152.63</v>
      </c>
      <c r="G3135" s="52">
        <f>F3135*(1-$B$15)*(1-(IF(ISERROR(VLOOKUP(A3135,'[2]BASE OFERTAS'!$A$2:$D$800,4,FALSE)),"0 ",VLOOKUP(A3135,'[2]BASE OFERTAS'!$A$2:$D$800,4,FALSE))))</f>
        <v>45152.63</v>
      </c>
      <c r="H3135" s="43"/>
      <c r="I3135" s="44">
        <f t="shared" si="97"/>
        <v>0</v>
      </c>
    </row>
    <row r="3136" spans="1:9" x14ac:dyDescent="0.2">
      <c r="A3136" s="53" t="str">
        <f t="shared" si="96"/>
        <v>GHERARDIPALA</v>
      </c>
      <c r="B3136" s="41" t="str">
        <f>'[1]87-20-0'!B3120</f>
        <v>PAG</v>
      </c>
      <c r="C3136" s="41" t="str">
        <f>VLOOKUP(B3136,'[1]87-20-0'!$B$2:$G$10000, 3,0)</f>
        <v>PALA ANCHA</v>
      </c>
      <c r="D3136" s="41" t="str">
        <f>VLOOKUP(B3136,'[1]87-20-0'!$B$2:$G$10000, 4,0)</f>
        <v>GHERARDI</v>
      </c>
      <c r="E3136" s="41" t="str">
        <f>VLOOKUP(B3136,'[1]87-20-0'!$B$2:$G$10000, 5,0)</f>
        <v>PALA</v>
      </c>
      <c r="F3136" s="42">
        <f>VLOOKUP(B3136,'[1]87-20-0'!$B$2:$G$10000, 6,0)</f>
        <v>35877.68</v>
      </c>
      <c r="G3136" s="52">
        <f>F3136*(1-$B$15)*(1-(IF(ISERROR(VLOOKUP(A3136,'[2]BASE OFERTAS'!$A$2:$D$800,4,FALSE)),"0 ",VLOOKUP(A3136,'[2]BASE OFERTAS'!$A$2:$D$800,4,FALSE))))</f>
        <v>35877.68</v>
      </c>
      <c r="H3136" s="43"/>
      <c r="I3136" s="44">
        <f t="shared" si="97"/>
        <v>0</v>
      </c>
    </row>
    <row r="3137" spans="1:9" x14ac:dyDescent="0.2">
      <c r="A3137" s="53" t="str">
        <f t="shared" si="96"/>
        <v>GHERARDIPALA</v>
      </c>
      <c r="B3137" s="41" t="str">
        <f>'[1]87-20-0'!B3121</f>
        <v>PACLG</v>
      </c>
      <c r="C3137" s="41" t="str">
        <f>VLOOKUP(B3137,'[1]87-20-0'!$B$2:$G$10000, 3,0)</f>
        <v>PALA ANCHA **CABO LARGO**</v>
      </c>
      <c r="D3137" s="41" t="str">
        <f>VLOOKUP(B3137,'[1]87-20-0'!$B$2:$G$10000, 4,0)</f>
        <v>GHERARDI</v>
      </c>
      <c r="E3137" s="41" t="str">
        <f>VLOOKUP(B3137,'[1]87-20-0'!$B$2:$G$10000, 5,0)</f>
        <v>PALA</v>
      </c>
      <c r="F3137" s="42">
        <f>VLOOKUP(B3137,'[1]87-20-0'!$B$2:$G$10000, 6,0)</f>
        <v>35877.68</v>
      </c>
      <c r="G3137" s="52">
        <f>F3137*(1-$B$15)*(1-(IF(ISERROR(VLOOKUP(A3137,'[2]BASE OFERTAS'!$A$2:$D$800,4,FALSE)),"0 ",VLOOKUP(A3137,'[2]BASE OFERTAS'!$A$2:$D$800,4,FALSE))))</f>
        <v>35877.68</v>
      </c>
      <c r="H3137" s="43"/>
      <c r="I3137" s="44">
        <f t="shared" si="97"/>
        <v>0</v>
      </c>
    </row>
    <row r="3138" spans="1:9" x14ac:dyDescent="0.2">
      <c r="A3138" s="53" t="str">
        <f t="shared" si="96"/>
        <v>ANSAPALA</v>
      </c>
      <c r="B3138" s="41" t="str">
        <f>'[1]87-20-0'!B3122</f>
        <v>PAM</v>
      </c>
      <c r="C3138" s="41" t="str">
        <f>VLOOKUP(B3138,'[1]87-20-0'!$B$2:$G$10000, 3,0)</f>
        <v>PALA ANCHA EMP/PLASTICA</v>
      </c>
      <c r="D3138" s="41" t="str">
        <f>VLOOKUP(B3138,'[1]87-20-0'!$B$2:$G$10000, 4,0)</f>
        <v>ANSA</v>
      </c>
      <c r="E3138" s="41" t="str">
        <f>VLOOKUP(B3138,'[1]87-20-0'!$B$2:$G$10000, 5,0)</f>
        <v>PALA</v>
      </c>
      <c r="F3138" s="42">
        <f>VLOOKUP(B3138,'[1]87-20-0'!$B$2:$G$10000, 6,0)</f>
        <v>4939.3100000000004</v>
      </c>
      <c r="G3138" s="52">
        <f>F3138*(1-$B$15)*(1-(IF(ISERROR(VLOOKUP(A3138,'[2]BASE OFERTAS'!$A$2:$D$800,4,FALSE)),"0 ",VLOOKUP(A3138,'[2]BASE OFERTAS'!$A$2:$D$800,4,FALSE))))</f>
        <v>4939.3100000000004</v>
      </c>
      <c r="H3138" s="43"/>
      <c r="I3138" s="44">
        <f t="shared" si="97"/>
        <v>0</v>
      </c>
    </row>
    <row r="3139" spans="1:9" x14ac:dyDescent="0.2">
      <c r="A3139" s="53" t="str">
        <f t="shared" si="96"/>
        <v>ANEMIPALA</v>
      </c>
      <c r="B3139" s="41" t="str">
        <f>'[1]87-20-0'!B3123</f>
        <v>PCA</v>
      </c>
      <c r="C3139" s="41" t="str">
        <f>VLOOKUP(B3139,'[1]87-20-0'!$B$2:$G$10000, 3,0)</f>
        <v>PALA CANADIENSE</v>
      </c>
      <c r="D3139" s="41" t="str">
        <f>VLOOKUP(B3139,'[1]87-20-0'!$B$2:$G$10000, 4,0)</f>
        <v>ANEMI</v>
      </c>
      <c r="E3139" s="41" t="str">
        <f>VLOOKUP(B3139,'[1]87-20-0'!$B$2:$G$10000, 5,0)</f>
        <v>PALA</v>
      </c>
      <c r="F3139" s="42">
        <f>VLOOKUP(B3139,'[1]87-20-0'!$B$2:$G$10000, 6,0)</f>
        <v>76159</v>
      </c>
      <c r="G3139" s="52">
        <f>F3139*(1-$B$15)*(1-(IF(ISERROR(VLOOKUP(A3139,'[2]BASE OFERTAS'!$A$2:$D$800,4,FALSE)),"0 ",VLOOKUP(A3139,'[2]BASE OFERTAS'!$A$2:$D$800,4,FALSE))))</f>
        <v>76159</v>
      </c>
      <c r="H3139" s="43"/>
      <c r="I3139" s="44">
        <f t="shared" si="97"/>
        <v>0</v>
      </c>
    </row>
    <row r="3140" spans="1:9" x14ac:dyDescent="0.2">
      <c r="A3140" s="53" t="str">
        <f t="shared" si="96"/>
        <v>GHERARDIPALA ESTAMPADA</v>
      </c>
      <c r="B3140" s="41" t="str">
        <f>'[1]87-20-0'!B3124</f>
        <v>PCAG</v>
      </c>
      <c r="C3140" s="41" t="str">
        <f>VLOOKUP(B3140,'[1]87-20-0'!$B$2:$G$10000, 3,0)</f>
        <v>PALA CARBONERA</v>
      </c>
      <c r="D3140" s="41" t="str">
        <f>VLOOKUP(B3140,'[1]87-20-0'!$B$2:$G$10000, 4,0)</f>
        <v>GHERARDI</v>
      </c>
      <c r="E3140" s="41" t="str">
        <f>VLOOKUP(B3140,'[1]87-20-0'!$B$2:$G$10000, 5,0)</f>
        <v>PALA ESTAMPADA</v>
      </c>
      <c r="F3140" s="42">
        <f>VLOOKUP(B3140,'[1]87-20-0'!$B$2:$G$10000, 6,0)</f>
        <v>25817.16</v>
      </c>
      <c r="G3140" s="52">
        <f>F3140*(1-$B$15)*(1-(IF(ISERROR(VLOOKUP(A3140,'[2]BASE OFERTAS'!$A$2:$D$800,4,FALSE)),"0 ",VLOOKUP(A3140,'[2]BASE OFERTAS'!$A$2:$D$800,4,FALSE))))</f>
        <v>25817.16</v>
      </c>
      <c r="H3140" s="43"/>
      <c r="I3140" s="44">
        <f t="shared" si="97"/>
        <v>0</v>
      </c>
    </row>
    <row r="3141" spans="1:9" x14ac:dyDescent="0.2">
      <c r="A3141" s="53" t="str">
        <f t="shared" si="96"/>
        <v>ANSAPALA</v>
      </c>
      <c r="B3141" s="41" t="str">
        <f>'[1]87-20-0'!B3125</f>
        <v>PCAM</v>
      </c>
      <c r="C3141" s="41" t="str">
        <f>VLOOKUP(B3141,'[1]87-20-0'!$B$2:$G$10000, 3,0)</f>
        <v>PALA CARBONERA  ESTAMPADA</v>
      </c>
      <c r="D3141" s="41" t="str">
        <f>VLOOKUP(B3141,'[1]87-20-0'!$B$2:$G$10000, 4,0)</f>
        <v>ANSA</v>
      </c>
      <c r="E3141" s="41" t="str">
        <f>VLOOKUP(B3141,'[1]87-20-0'!$B$2:$G$10000, 5,0)</f>
        <v>PALA</v>
      </c>
      <c r="F3141" s="42">
        <f>VLOOKUP(B3141,'[1]87-20-0'!$B$2:$G$10000, 6,0)</f>
        <v>8364.7199999999993</v>
      </c>
      <c r="G3141" s="52">
        <f>F3141*(1-$B$15)*(1-(IF(ISERROR(VLOOKUP(A3141,'[2]BASE OFERTAS'!$A$2:$D$800,4,FALSE)),"0 ",VLOOKUP(A3141,'[2]BASE OFERTAS'!$A$2:$D$800,4,FALSE))))</f>
        <v>8364.7199999999993</v>
      </c>
      <c r="H3141" s="43"/>
      <c r="I3141" s="44">
        <f t="shared" si="97"/>
        <v>0</v>
      </c>
    </row>
    <row r="3142" spans="1:9" x14ac:dyDescent="0.2">
      <c r="A3142" s="53" t="str">
        <f t="shared" si="96"/>
        <v>GHERARDIPALA</v>
      </c>
      <c r="B3142" s="41" t="str">
        <f>'[1]87-20-0'!B3126</f>
        <v>PCG</v>
      </c>
      <c r="C3142" s="41" t="str">
        <f>VLOOKUP(B3142,'[1]87-20-0'!$B$2:$G$10000, 3,0)</f>
        <v>PALA CESPED</v>
      </c>
      <c r="D3142" s="41" t="str">
        <f>VLOOKUP(B3142,'[1]87-20-0'!$B$2:$G$10000, 4,0)</f>
        <v>GHERARDI</v>
      </c>
      <c r="E3142" s="41" t="str">
        <f>VLOOKUP(B3142,'[1]87-20-0'!$B$2:$G$10000, 5,0)</f>
        <v>PALA</v>
      </c>
      <c r="F3142" s="42">
        <f>VLOOKUP(B3142,'[1]87-20-0'!$B$2:$G$10000, 6,0)</f>
        <v>35877.67</v>
      </c>
      <c r="G3142" s="52">
        <f>F3142*(1-$B$15)*(1-(IF(ISERROR(VLOOKUP(A3142,'[2]BASE OFERTAS'!$A$2:$D$800,4,FALSE)),"0 ",VLOOKUP(A3142,'[2]BASE OFERTAS'!$A$2:$D$800,4,FALSE))))</f>
        <v>35877.67</v>
      </c>
      <c r="H3142" s="43"/>
      <c r="I3142" s="44">
        <f t="shared" si="97"/>
        <v>0</v>
      </c>
    </row>
    <row r="3143" spans="1:9" x14ac:dyDescent="0.2">
      <c r="A3143" s="53" t="str">
        <f t="shared" si="96"/>
        <v>ANSAPALA</v>
      </c>
      <c r="B3143" s="41" t="str">
        <f>'[1]87-20-0'!B3127</f>
        <v>PCM</v>
      </c>
      <c r="C3143" s="41" t="str">
        <f>VLOOKUP(B3143,'[1]87-20-0'!$B$2:$G$10000, 3,0)</f>
        <v>PALA CESPED EMP/PLASTICA</v>
      </c>
      <c r="D3143" s="41" t="str">
        <f>VLOOKUP(B3143,'[1]87-20-0'!$B$2:$G$10000, 4,0)</f>
        <v>ANSA</v>
      </c>
      <c r="E3143" s="41" t="str">
        <f>VLOOKUP(B3143,'[1]87-20-0'!$B$2:$G$10000, 5,0)</f>
        <v>PALA</v>
      </c>
      <c r="F3143" s="42">
        <f>VLOOKUP(B3143,'[1]87-20-0'!$B$2:$G$10000, 6,0)</f>
        <v>4939.3100000000004</v>
      </c>
      <c r="G3143" s="52">
        <f>F3143*(1-$B$15)*(1-(IF(ISERROR(VLOOKUP(A3143,'[2]BASE OFERTAS'!$A$2:$D$800,4,FALSE)),"0 ",VLOOKUP(A3143,'[2]BASE OFERTAS'!$A$2:$D$800,4,FALSE))))</f>
        <v>4939.3100000000004</v>
      </c>
      <c r="H3143" s="43"/>
      <c r="I3143" s="44">
        <f t="shared" si="97"/>
        <v>0</v>
      </c>
    </row>
    <row r="3144" spans="1:9" x14ac:dyDescent="0.2">
      <c r="A3144" s="53" t="str">
        <f t="shared" si="96"/>
        <v>GHERARDIPALA</v>
      </c>
      <c r="B3144" s="41" t="str">
        <f>'[1]87-20-0'!B3128</f>
        <v>PCOG</v>
      </c>
      <c r="C3144" s="41" t="str">
        <f>VLOOKUP(B3144,'[1]87-20-0'!$B$2:$G$10000, 3,0)</f>
        <v>PALA CORAZON</v>
      </c>
      <c r="D3144" s="41" t="str">
        <f>VLOOKUP(B3144,'[1]87-20-0'!$B$2:$G$10000, 4,0)</f>
        <v>GHERARDI</v>
      </c>
      <c r="E3144" s="41" t="str">
        <f>VLOOKUP(B3144,'[1]87-20-0'!$B$2:$G$10000, 5,0)</f>
        <v>PALA</v>
      </c>
      <c r="F3144" s="42">
        <f>VLOOKUP(B3144,'[1]87-20-0'!$B$2:$G$10000, 6,0)</f>
        <v>33219.519999999997</v>
      </c>
      <c r="G3144" s="52">
        <f>F3144*(1-$B$15)*(1-(IF(ISERROR(VLOOKUP(A3144,'[2]BASE OFERTAS'!$A$2:$D$800,4,FALSE)),"0 ",VLOOKUP(A3144,'[2]BASE OFERTAS'!$A$2:$D$800,4,FALSE))))</f>
        <v>33219.519999999997</v>
      </c>
      <c r="H3144" s="43"/>
      <c r="I3144" s="44">
        <f t="shared" si="97"/>
        <v>0</v>
      </c>
    </row>
    <row r="3145" spans="1:9" x14ac:dyDescent="0.2">
      <c r="A3145" s="53" t="str">
        <f t="shared" si="96"/>
        <v>GHERARDIPALA</v>
      </c>
      <c r="B3145" s="41" t="str">
        <f>'[1]87-20-0'!B3129</f>
        <v>PCCHG</v>
      </c>
      <c r="C3145" s="41" t="str">
        <f>VLOOKUP(B3145,'[1]87-20-0'!$B$2:$G$10000, 3,0)</f>
        <v>PALA CORAZON CABO HIERO</v>
      </c>
      <c r="D3145" s="41" t="str">
        <f>VLOOKUP(B3145,'[1]87-20-0'!$B$2:$G$10000, 4,0)</f>
        <v>GHERARDI</v>
      </c>
      <c r="E3145" s="41" t="str">
        <f>VLOOKUP(B3145,'[1]87-20-0'!$B$2:$G$10000, 5,0)</f>
        <v>PALA</v>
      </c>
      <c r="F3145" s="42">
        <f>VLOOKUP(B3145,'[1]87-20-0'!$B$2:$G$10000, 6,0)</f>
        <v>43835.72</v>
      </c>
      <c r="G3145" s="52">
        <f>F3145*(1-$B$15)*(1-(IF(ISERROR(VLOOKUP(A3145,'[2]BASE OFERTAS'!$A$2:$D$800,4,FALSE)),"0 ",VLOOKUP(A3145,'[2]BASE OFERTAS'!$A$2:$D$800,4,FALSE))))</f>
        <v>43835.72</v>
      </c>
      <c r="H3145" s="43"/>
      <c r="I3145" s="44">
        <f t="shared" si="97"/>
        <v>0</v>
      </c>
    </row>
    <row r="3146" spans="1:9" x14ac:dyDescent="0.2">
      <c r="A3146" s="53" t="str">
        <f t="shared" si="96"/>
        <v>ANSAPALA</v>
      </c>
      <c r="B3146" s="41" t="str">
        <f>'[1]87-20-0'!B3130</f>
        <v>PCOM</v>
      </c>
      <c r="C3146" s="41" t="str">
        <f>VLOOKUP(B3146,'[1]87-20-0'!$B$2:$G$10000, 3,0)</f>
        <v>PALA CORAZON EMP/PLASTICA</v>
      </c>
      <c r="D3146" s="41" t="str">
        <f>VLOOKUP(B3146,'[1]87-20-0'!$B$2:$G$10000, 4,0)</f>
        <v>ANSA</v>
      </c>
      <c r="E3146" s="41" t="str">
        <f>VLOOKUP(B3146,'[1]87-20-0'!$B$2:$G$10000, 5,0)</f>
        <v>PALA</v>
      </c>
      <c r="F3146" s="42">
        <f>VLOOKUP(B3146,'[1]87-20-0'!$B$2:$G$10000, 6,0)</f>
        <v>4939.3100000000004</v>
      </c>
      <c r="G3146" s="52">
        <f>F3146*(1-$B$15)*(1-(IF(ISERROR(VLOOKUP(A3146,'[2]BASE OFERTAS'!$A$2:$D$800,4,FALSE)),"0 ",VLOOKUP(A3146,'[2]BASE OFERTAS'!$A$2:$D$800,4,FALSE))))</f>
        <v>4939.3100000000004</v>
      </c>
      <c r="H3146" s="43"/>
      <c r="I3146" s="44">
        <f t="shared" si="97"/>
        <v>0</v>
      </c>
    </row>
    <row r="3147" spans="1:9" x14ac:dyDescent="0.2">
      <c r="A3147" s="53" t="str">
        <f t="shared" si="96"/>
        <v>GHERARDIPALA</v>
      </c>
      <c r="B3147" s="41" t="str">
        <f>'[1]87-20-0'!B3131</f>
        <v>PEG</v>
      </c>
      <c r="C3147" s="41" t="str">
        <f>VLOOKUP(B3147,'[1]87-20-0'!$B$2:$G$10000, 3,0)</f>
        <v>PALA ESCOCESA</v>
      </c>
      <c r="D3147" s="41" t="str">
        <f>VLOOKUP(B3147,'[1]87-20-0'!$B$2:$G$10000, 4,0)</f>
        <v>GHERARDI</v>
      </c>
      <c r="E3147" s="41" t="str">
        <f>VLOOKUP(B3147,'[1]87-20-0'!$B$2:$G$10000, 5,0)</f>
        <v>PALA</v>
      </c>
      <c r="F3147" s="42">
        <f>VLOOKUP(B3147,'[1]87-20-0'!$B$2:$G$10000, 6,0)</f>
        <v>40440.6</v>
      </c>
      <c r="G3147" s="52">
        <f>F3147*(1-$B$15)*(1-(IF(ISERROR(VLOOKUP(A3147,'[2]BASE OFERTAS'!$A$2:$D$800,4,FALSE)),"0 ",VLOOKUP(A3147,'[2]BASE OFERTAS'!$A$2:$D$800,4,FALSE))))</f>
        <v>40440.6</v>
      </c>
      <c r="H3147" s="43"/>
      <c r="I3147" s="44">
        <f t="shared" si="97"/>
        <v>0</v>
      </c>
    </row>
    <row r="3148" spans="1:9" x14ac:dyDescent="0.2">
      <c r="A3148" s="53" t="str">
        <f t="shared" si="96"/>
        <v>GHERARDIPALA</v>
      </c>
      <c r="B3148" s="41" t="str">
        <f>'[1]87-20-0'!B3132</f>
        <v>PECHG</v>
      </c>
      <c r="C3148" s="41" t="str">
        <f>VLOOKUP(B3148,'[1]87-20-0'!$B$2:$G$10000, 3,0)</f>
        <v>PALA ESCOCESA C/HIERRO</v>
      </c>
      <c r="D3148" s="41" t="str">
        <f>VLOOKUP(B3148,'[1]87-20-0'!$B$2:$G$10000, 4,0)</f>
        <v>GHERARDI</v>
      </c>
      <c r="E3148" s="41" t="str">
        <f>VLOOKUP(B3148,'[1]87-20-0'!$B$2:$G$10000, 5,0)</f>
        <v>PALA</v>
      </c>
      <c r="F3148" s="42">
        <f>VLOOKUP(B3148,'[1]87-20-0'!$B$2:$G$10000, 6,0)</f>
        <v>48902.33</v>
      </c>
      <c r="G3148" s="52">
        <f>F3148*(1-$B$15)*(1-(IF(ISERROR(VLOOKUP(A3148,'[2]BASE OFERTAS'!$A$2:$D$800,4,FALSE)),"0 ",VLOOKUP(A3148,'[2]BASE OFERTAS'!$A$2:$D$800,4,FALSE))))</f>
        <v>48902.33</v>
      </c>
      <c r="H3148" s="43"/>
      <c r="I3148" s="44">
        <f t="shared" si="97"/>
        <v>0</v>
      </c>
    </row>
    <row r="3149" spans="1:9" x14ac:dyDescent="0.2">
      <c r="A3149" s="53" t="str">
        <f t="shared" si="96"/>
        <v>GHERARDIPALA ESTAMPADA</v>
      </c>
      <c r="B3149" s="41" t="str">
        <f>'[1]87-20-0'!B3133</f>
        <v>PECOG</v>
      </c>
      <c r="C3149" s="41" t="str">
        <f>VLOOKUP(B3149,'[1]87-20-0'!$B$2:$G$10000, 3,0)</f>
        <v>PALA ESTAMPA CORAZON</v>
      </c>
      <c r="D3149" s="41" t="str">
        <f>VLOOKUP(B3149,'[1]87-20-0'!$B$2:$G$10000, 4,0)</f>
        <v>GHERARDI</v>
      </c>
      <c r="E3149" s="41" t="str">
        <f>VLOOKUP(B3149,'[1]87-20-0'!$B$2:$G$10000, 5,0)</f>
        <v>PALA ESTAMPADA</v>
      </c>
      <c r="F3149" s="42">
        <f>VLOOKUP(B3149,'[1]87-20-0'!$B$2:$G$10000, 6,0)</f>
        <v>24375.64</v>
      </c>
      <c r="G3149" s="52">
        <f>F3149*(1-$B$15)*(1-(IF(ISERROR(VLOOKUP(A3149,'[2]BASE OFERTAS'!$A$2:$D$800,4,FALSE)),"0 ",VLOOKUP(A3149,'[2]BASE OFERTAS'!$A$2:$D$800,4,FALSE))))</f>
        <v>24375.64</v>
      </c>
      <c r="H3149" s="43"/>
      <c r="I3149" s="44">
        <f t="shared" si="97"/>
        <v>0</v>
      </c>
    </row>
    <row r="3150" spans="1:9" x14ac:dyDescent="0.2">
      <c r="A3150" s="53" t="str">
        <f t="shared" si="96"/>
        <v>GHERARDIPALA ESTAMPADA</v>
      </c>
      <c r="B3150" s="41" t="str">
        <f>'[1]87-20-0'!B3134</f>
        <v>PEAG</v>
      </c>
      <c r="C3150" s="41" t="str">
        <f>VLOOKUP(B3150,'[1]87-20-0'!$B$2:$G$10000, 3,0)</f>
        <v>PALA ESTAMPADA ANCHA</v>
      </c>
      <c r="D3150" s="41" t="str">
        <f>VLOOKUP(B3150,'[1]87-20-0'!$B$2:$G$10000, 4,0)</f>
        <v>GHERARDI</v>
      </c>
      <c r="E3150" s="41" t="str">
        <f>VLOOKUP(B3150,'[1]87-20-0'!$B$2:$G$10000, 5,0)</f>
        <v>PALA ESTAMPADA</v>
      </c>
      <c r="F3150" s="42">
        <f>VLOOKUP(B3150,'[1]87-20-0'!$B$2:$G$10000, 6,0)</f>
        <v>24375.64</v>
      </c>
      <c r="G3150" s="52">
        <f>F3150*(1-$B$15)*(1-(IF(ISERROR(VLOOKUP(A3150,'[2]BASE OFERTAS'!$A$2:$D$800,4,FALSE)),"0 ",VLOOKUP(A3150,'[2]BASE OFERTAS'!$A$2:$D$800,4,FALSE))))</f>
        <v>24375.64</v>
      </c>
      <c r="H3150" s="43"/>
      <c r="I3150" s="44">
        <f t="shared" si="97"/>
        <v>0</v>
      </c>
    </row>
    <row r="3151" spans="1:9" x14ac:dyDescent="0.2">
      <c r="A3151" s="53" t="str">
        <f t="shared" si="96"/>
        <v>GHERARDIPALA ESTAMPADA</v>
      </c>
      <c r="B3151" s="41" t="str">
        <f>'[1]87-20-0'!B3135</f>
        <v>PEPG</v>
      </c>
      <c r="C3151" s="41" t="str">
        <f>VLOOKUP(B3151,'[1]87-20-0'!$B$2:$G$10000, 3,0)</f>
        <v>PALA ESTAMPADA PUNTA</v>
      </c>
      <c r="D3151" s="41" t="str">
        <f>VLOOKUP(B3151,'[1]87-20-0'!$B$2:$G$10000, 4,0)</f>
        <v>GHERARDI</v>
      </c>
      <c r="E3151" s="41" t="str">
        <f>VLOOKUP(B3151,'[1]87-20-0'!$B$2:$G$10000, 5,0)</f>
        <v>PALA ESTAMPADA</v>
      </c>
      <c r="F3151" s="42">
        <f>VLOOKUP(B3151,'[1]87-20-0'!$B$2:$G$10000, 6,0)</f>
        <v>24375.64</v>
      </c>
      <c r="G3151" s="52">
        <f>F3151*(1-$B$15)*(1-(IF(ISERROR(VLOOKUP(A3151,'[2]BASE OFERTAS'!$A$2:$D$800,4,FALSE)),"0 ",VLOOKUP(A3151,'[2]BASE OFERTAS'!$A$2:$D$800,4,FALSE))))</f>
        <v>24375.64</v>
      </c>
      <c r="H3151" s="43"/>
      <c r="I3151" s="44">
        <f t="shared" si="97"/>
        <v>0</v>
      </c>
    </row>
    <row r="3152" spans="1:9" x14ac:dyDescent="0.2">
      <c r="A3152" s="53" t="str">
        <f t="shared" si="96"/>
        <v>ANEMIPALA HOYADORA</v>
      </c>
      <c r="B3152" s="41" t="str">
        <f>'[1]87-20-0'!B3136</f>
        <v>PHFA</v>
      </c>
      <c r="C3152" s="41" t="str">
        <f>VLOOKUP(B3152,'[1]87-20-0'!$B$2:$G$10000, 3,0)</f>
        <v>PALA HOYADORA FIJA</v>
      </c>
      <c r="D3152" s="41" t="str">
        <f>VLOOKUP(B3152,'[1]87-20-0'!$B$2:$G$10000, 4,0)</f>
        <v>ANEMI</v>
      </c>
      <c r="E3152" s="41" t="str">
        <f>VLOOKUP(B3152,'[1]87-20-0'!$B$2:$G$10000, 5,0)</f>
        <v>PALA HOYADORA</v>
      </c>
      <c r="F3152" s="42">
        <f>VLOOKUP(B3152,'[1]87-20-0'!$B$2:$G$10000, 6,0)</f>
        <v>49219.88</v>
      </c>
      <c r="G3152" s="52">
        <f>F3152*(1-$B$15)*(1-(IF(ISERROR(VLOOKUP(A3152,'[2]BASE OFERTAS'!$A$2:$D$800,4,FALSE)),"0 ",VLOOKUP(A3152,'[2]BASE OFERTAS'!$A$2:$D$800,4,FALSE))))</f>
        <v>49219.88</v>
      </c>
      <c r="H3152" s="43"/>
      <c r="I3152" s="44">
        <f t="shared" si="97"/>
        <v>0</v>
      </c>
    </row>
    <row r="3153" spans="1:9" x14ac:dyDescent="0.2">
      <c r="A3153" s="53" t="str">
        <f t="shared" si="96"/>
        <v>ANEMIPALA HOYADORA</v>
      </c>
      <c r="B3153" s="41" t="str">
        <f>'[1]87-20-0'!B3137</f>
        <v>PHMA</v>
      </c>
      <c r="C3153" s="41" t="str">
        <f>VLOOKUP(B3153,'[1]87-20-0'!$B$2:$G$10000, 3,0)</f>
        <v>PALA HOYADORA MOVIL</v>
      </c>
      <c r="D3153" s="41" t="str">
        <f>VLOOKUP(B3153,'[1]87-20-0'!$B$2:$G$10000, 4,0)</f>
        <v>ANEMI</v>
      </c>
      <c r="E3153" s="41" t="str">
        <f>VLOOKUP(B3153,'[1]87-20-0'!$B$2:$G$10000, 5,0)</f>
        <v>PALA HOYADORA</v>
      </c>
      <c r="F3153" s="42">
        <f>VLOOKUP(B3153,'[1]87-20-0'!$B$2:$G$10000, 6,0)</f>
        <v>56815.74</v>
      </c>
      <c r="G3153" s="52">
        <f>F3153*(1-$B$15)*(1-(IF(ISERROR(VLOOKUP(A3153,'[2]BASE OFERTAS'!$A$2:$D$800,4,FALSE)),"0 ",VLOOKUP(A3153,'[2]BASE OFERTAS'!$A$2:$D$800,4,FALSE))))</f>
        <v>56815.74</v>
      </c>
      <c r="H3153" s="43"/>
      <c r="I3153" s="44">
        <f t="shared" si="97"/>
        <v>0</v>
      </c>
    </row>
    <row r="3154" spans="1:9" x14ac:dyDescent="0.2">
      <c r="A3154" s="53" t="str">
        <f t="shared" si="96"/>
        <v>GHERARDIPALA</v>
      </c>
      <c r="B3154" s="41" t="str">
        <f>'[1]87-20-0'!B3138</f>
        <v>PJCLG</v>
      </c>
      <c r="C3154" s="41" t="str">
        <f>VLOOKUP(B3154,'[1]87-20-0'!$B$2:$G$10000, 3,0)</f>
        <v>PALA JARDINE CA/LARG</v>
      </c>
      <c r="D3154" s="41" t="str">
        <f>VLOOKUP(B3154,'[1]87-20-0'!$B$2:$G$10000, 4,0)</f>
        <v>GHERARDI</v>
      </c>
      <c r="E3154" s="41" t="str">
        <f>VLOOKUP(B3154,'[1]87-20-0'!$B$2:$G$10000, 5,0)</f>
        <v>PALA</v>
      </c>
      <c r="F3154" s="42">
        <f>VLOOKUP(B3154,'[1]87-20-0'!$B$2:$G$10000, 6,0)</f>
        <v>25742.55</v>
      </c>
      <c r="G3154" s="52">
        <f>F3154*(1-$B$15)*(1-(IF(ISERROR(VLOOKUP(A3154,'[2]BASE OFERTAS'!$A$2:$D$800,4,FALSE)),"0 ",VLOOKUP(A3154,'[2]BASE OFERTAS'!$A$2:$D$800,4,FALSE))))</f>
        <v>25742.55</v>
      </c>
      <c r="H3154" s="43"/>
      <c r="I3154" s="44">
        <f t="shared" si="97"/>
        <v>0</v>
      </c>
    </row>
    <row r="3155" spans="1:9" x14ac:dyDescent="0.2">
      <c r="A3155" s="53" t="str">
        <f t="shared" ref="A3155:A3218" si="98">D3155&amp;E3155</f>
        <v>GHERARDIPALA</v>
      </c>
      <c r="B3155" s="41" t="str">
        <f>'[1]87-20-0'!B3139</f>
        <v>PJC60G</v>
      </c>
      <c r="C3155" s="41" t="str">
        <f>VLOOKUP(B3155,'[1]87-20-0'!$B$2:$G$10000, 3,0)</f>
        <v>PALA JARDINE CABO 60</v>
      </c>
      <c r="D3155" s="41" t="str">
        <f>VLOOKUP(B3155,'[1]87-20-0'!$B$2:$G$10000, 4,0)</f>
        <v>GHERARDI</v>
      </c>
      <c r="E3155" s="41" t="str">
        <f>VLOOKUP(B3155,'[1]87-20-0'!$B$2:$G$10000, 5,0)</f>
        <v>PALA</v>
      </c>
      <c r="F3155" s="42">
        <f>VLOOKUP(B3155,'[1]87-20-0'!$B$2:$G$10000, 6,0)</f>
        <v>24066.09</v>
      </c>
      <c r="G3155" s="52">
        <f>F3155*(1-$B$15)*(1-(IF(ISERROR(VLOOKUP(A3155,'[2]BASE OFERTAS'!$A$2:$D$800,4,FALSE)),"0 ",VLOOKUP(A3155,'[2]BASE OFERTAS'!$A$2:$D$800,4,FALSE))))</f>
        <v>24066.09</v>
      </c>
      <c r="H3155" s="43"/>
      <c r="I3155" s="44">
        <f t="shared" ref="I3155:I3218" si="99">H3155*G3155</f>
        <v>0</v>
      </c>
    </row>
    <row r="3156" spans="1:9" x14ac:dyDescent="0.2">
      <c r="A3156" s="53" t="str">
        <f t="shared" si="98"/>
        <v>GHERARDIPALA</v>
      </c>
      <c r="B3156" s="41" t="str">
        <f>'[1]87-20-0'!B3140</f>
        <v>PJC70G</v>
      </c>
      <c r="C3156" s="41" t="str">
        <f>VLOOKUP(B3156,'[1]87-20-0'!$B$2:$G$10000, 3,0)</f>
        <v>PALA JARDINE CABO 70</v>
      </c>
      <c r="D3156" s="41" t="str">
        <f>VLOOKUP(B3156,'[1]87-20-0'!$B$2:$G$10000, 4,0)</f>
        <v>GHERARDI</v>
      </c>
      <c r="E3156" s="41" t="str">
        <f>VLOOKUP(B3156,'[1]87-20-0'!$B$2:$G$10000, 5,0)</f>
        <v>PALA</v>
      </c>
      <c r="F3156" s="42">
        <f>VLOOKUP(B3156,'[1]87-20-0'!$B$2:$G$10000, 6,0)</f>
        <v>24066.09</v>
      </c>
      <c r="G3156" s="52">
        <f>F3156*(1-$B$15)*(1-(IF(ISERROR(VLOOKUP(A3156,'[2]BASE OFERTAS'!$A$2:$D$800,4,FALSE)),"0 ",VLOOKUP(A3156,'[2]BASE OFERTAS'!$A$2:$D$800,4,FALSE))))</f>
        <v>24066.09</v>
      </c>
      <c r="H3156" s="43"/>
      <c r="I3156" s="44">
        <f t="shared" si="99"/>
        <v>0</v>
      </c>
    </row>
    <row r="3157" spans="1:9" x14ac:dyDescent="0.2">
      <c r="A3157" s="53" t="str">
        <f t="shared" si="98"/>
        <v>GHERARDIPALA</v>
      </c>
      <c r="B3157" s="41" t="str">
        <f>'[1]87-20-0'!B3141</f>
        <v>PJCG</v>
      </c>
      <c r="C3157" s="41" t="str">
        <f>VLOOKUP(B3157,'[1]87-20-0'!$B$2:$G$10000, 3,0)</f>
        <v>PALA JARDINE CAMPING</v>
      </c>
      <c r="D3157" s="41" t="str">
        <f>VLOOKUP(B3157,'[1]87-20-0'!$B$2:$G$10000, 4,0)</f>
        <v>GHERARDI</v>
      </c>
      <c r="E3157" s="41" t="str">
        <f>VLOOKUP(B3157,'[1]87-20-0'!$B$2:$G$10000, 5,0)</f>
        <v>PALA</v>
      </c>
      <c r="F3157" s="42">
        <f>VLOOKUP(B3157,'[1]87-20-0'!$B$2:$G$10000, 6,0)</f>
        <v>18242.63</v>
      </c>
      <c r="G3157" s="52">
        <f>F3157*(1-$B$15)*(1-(IF(ISERROR(VLOOKUP(A3157,'[2]BASE OFERTAS'!$A$2:$D$800,4,FALSE)),"0 ",VLOOKUP(A3157,'[2]BASE OFERTAS'!$A$2:$D$800,4,FALSE))))</f>
        <v>18242.63</v>
      </c>
      <c r="H3157" s="43"/>
      <c r="I3157" s="44">
        <f t="shared" si="99"/>
        <v>0</v>
      </c>
    </row>
    <row r="3158" spans="1:9" x14ac:dyDescent="0.2">
      <c r="A3158" s="53" t="str">
        <f t="shared" si="98"/>
        <v>GHERARDIPALA</v>
      </c>
      <c r="B3158" s="41" t="str">
        <f>'[1]87-20-0'!B3142</f>
        <v>PPOG</v>
      </c>
      <c r="C3158" s="41" t="str">
        <f>VLOOKUP(B3158,'[1]87-20-0'!$B$2:$G$10000, 3,0)</f>
        <v>PALA POCERA</v>
      </c>
      <c r="D3158" s="41" t="str">
        <f>VLOOKUP(B3158,'[1]87-20-0'!$B$2:$G$10000, 4,0)</f>
        <v>GHERARDI</v>
      </c>
      <c r="E3158" s="41" t="str">
        <f>VLOOKUP(B3158,'[1]87-20-0'!$B$2:$G$10000, 5,0)</f>
        <v>PALA</v>
      </c>
      <c r="F3158" s="42">
        <f>VLOOKUP(B3158,'[1]87-20-0'!$B$2:$G$10000, 6,0)</f>
        <v>35877.68</v>
      </c>
      <c r="G3158" s="52">
        <f>F3158*(1-$B$15)*(1-(IF(ISERROR(VLOOKUP(A3158,'[2]BASE OFERTAS'!$A$2:$D$800,4,FALSE)),"0 ",VLOOKUP(A3158,'[2]BASE OFERTAS'!$A$2:$D$800,4,FALSE))))</f>
        <v>35877.68</v>
      </c>
      <c r="H3158" s="43"/>
      <c r="I3158" s="44">
        <f t="shared" si="99"/>
        <v>0</v>
      </c>
    </row>
    <row r="3159" spans="1:9" x14ac:dyDescent="0.2">
      <c r="A3159" s="53" t="str">
        <f t="shared" si="98"/>
        <v>GHERARDIPALA</v>
      </c>
      <c r="B3159" s="41" t="str">
        <f>'[1]87-20-0'!B3143</f>
        <v>PPOCLG</v>
      </c>
      <c r="C3159" s="41" t="str">
        <f>VLOOKUP(B3159,'[1]87-20-0'!$B$2:$G$10000, 3,0)</f>
        <v>PALA POCERA **CABO LARGO*</v>
      </c>
      <c r="D3159" s="41" t="str">
        <f>VLOOKUP(B3159,'[1]87-20-0'!$B$2:$G$10000, 4,0)</f>
        <v>GHERARDI</v>
      </c>
      <c r="E3159" s="41" t="str">
        <f>VLOOKUP(B3159,'[1]87-20-0'!$B$2:$G$10000, 5,0)</f>
        <v>PALA</v>
      </c>
      <c r="F3159" s="42">
        <f>VLOOKUP(B3159,'[1]87-20-0'!$B$2:$G$10000, 6,0)</f>
        <v>35877.68</v>
      </c>
      <c r="G3159" s="52">
        <f>F3159*(1-$B$15)*(1-(IF(ISERROR(VLOOKUP(A3159,'[2]BASE OFERTAS'!$A$2:$D$800,4,FALSE)),"0 ",VLOOKUP(A3159,'[2]BASE OFERTAS'!$A$2:$D$800,4,FALSE))))</f>
        <v>35877.68</v>
      </c>
      <c r="H3159" s="43"/>
      <c r="I3159" s="44">
        <f t="shared" si="99"/>
        <v>0</v>
      </c>
    </row>
    <row r="3160" spans="1:9" x14ac:dyDescent="0.2">
      <c r="A3160" s="53" t="str">
        <f t="shared" si="98"/>
        <v>GHERARDIPALA</v>
      </c>
      <c r="B3160" s="41" t="str">
        <f>'[1]87-20-0'!B3144</f>
        <v>PPOCHG</v>
      </c>
      <c r="C3160" s="41" t="str">
        <f>VLOOKUP(B3160,'[1]87-20-0'!$B$2:$G$10000, 3,0)</f>
        <v>PALA POCERA CAB/HIER</v>
      </c>
      <c r="D3160" s="41" t="str">
        <f>VLOOKUP(B3160,'[1]87-20-0'!$B$2:$G$10000, 4,0)</f>
        <v>GHERARDI</v>
      </c>
      <c r="E3160" s="41" t="str">
        <f>VLOOKUP(B3160,'[1]87-20-0'!$B$2:$G$10000, 5,0)</f>
        <v>PALA</v>
      </c>
      <c r="F3160" s="42">
        <f>VLOOKUP(B3160,'[1]87-20-0'!$B$2:$G$10000, 6,0)</f>
        <v>45152.63</v>
      </c>
      <c r="G3160" s="52">
        <f>F3160*(1-$B$15)*(1-(IF(ISERROR(VLOOKUP(A3160,'[2]BASE OFERTAS'!$A$2:$D$800,4,FALSE)),"0 ",VLOOKUP(A3160,'[2]BASE OFERTAS'!$A$2:$D$800,4,FALSE))))</f>
        <v>45152.63</v>
      </c>
      <c r="H3160" s="43"/>
      <c r="I3160" s="44">
        <f t="shared" si="99"/>
        <v>0</v>
      </c>
    </row>
    <row r="3161" spans="1:9" x14ac:dyDescent="0.2">
      <c r="A3161" s="53" t="str">
        <f t="shared" si="98"/>
        <v>GHERARDIPALA</v>
      </c>
      <c r="B3161" s="41" t="str">
        <f>'[1]87-20-0'!B3145</f>
        <v>PPG</v>
      </c>
      <c r="C3161" s="41" t="str">
        <f>VLOOKUP(B3161,'[1]87-20-0'!$B$2:$G$10000, 3,0)</f>
        <v>PALA PUNTA</v>
      </c>
      <c r="D3161" s="41" t="str">
        <f>VLOOKUP(B3161,'[1]87-20-0'!$B$2:$G$10000, 4,0)</f>
        <v>GHERARDI</v>
      </c>
      <c r="E3161" s="41" t="str">
        <f>VLOOKUP(B3161,'[1]87-20-0'!$B$2:$G$10000, 5,0)</f>
        <v>PALA</v>
      </c>
      <c r="F3161" s="42">
        <f>VLOOKUP(B3161,'[1]87-20-0'!$B$2:$G$10000, 6,0)</f>
        <v>35877.68</v>
      </c>
      <c r="G3161" s="52">
        <f>F3161*(1-$B$15)*(1-(IF(ISERROR(VLOOKUP(A3161,'[2]BASE OFERTAS'!$A$2:$D$800,4,FALSE)),"0 ",VLOOKUP(A3161,'[2]BASE OFERTAS'!$A$2:$D$800,4,FALSE))))</f>
        <v>35877.68</v>
      </c>
      <c r="H3161" s="43"/>
      <c r="I3161" s="44">
        <f t="shared" si="99"/>
        <v>0</v>
      </c>
    </row>
    <row r="3162" spans="1:9" x14ac:dyDescent="0.2">
      <c r="A3162" s="53" t="str">
        <f t="shared" si="98"/>
        <v>GHERARDIPALA</v>
      </c>
      <c r="B3162" s="41" t="str">
        <f>'[1]87-20-0'!B3146</f>
        <v>PPCLG</v>
      </c>
      <c r="C3162" s="41" t="str">
        <f>VLOOKUP(B3162,'[1]87-20-0'!$B$2:$G$10000, 3,0)</f>
        <v>PALA PUNTA **CABO LARGO**</v>
      </c>
      <c r="D3162" s="41" t="str">
        <f>VLOOKUP(B3162,'[1]87-20-0'!$B$2:$G$10000, 4,0)</f>
        <v>GHERARDI</v>
      </c>
      <c r="E3162" s="41" t="str">
        <f>VLOOKUP(B3162,'[1]87-20-0'!$B$2:$G$10000, 5,0)</f>
        <v>PALA</v>
      </c>
      <c r="F3162" s="42">
        <f>VLOOKUP(B3162,'[1]87-20-0'!$B$2:$G$10000, 6,0)</f>
        <v>35877.68</v>
      </c>
      <c r="G3162" s="52">
        <f>F3162*(1-$B$15)*(1-(IF(ISERROR(VLOOKUP(A3162,'[2]BASE OFERTAS'!$A$2:$D$800,4,FALSE)),"0 ",VLOOKUP(A3162,'[2]BASE OFERTAS'!$A$2:$D$800,4,FALSE))))</f>
        <v>35877.68</v>
      </c>
      <c r="H3162" s="43"/>
      <c r="I3162" s="44">
        <f t="shared" si="99"/>
        <v>0</v>
      </c>
    </row>
    <row r="3163" spans="1:9" x14ac:dyDescent="0.2">
      <c r="A3163" s="53" t="str">
        <f t="shared" si="98"/>
        <v>GHERARDIPALA</v>
      </c>
      <c r="B3163" s="41" t="str">
        <f>'[1]87-20-0'!B3147</f>
        <v>PPCHG</v>
      </c>
      <c r="C3163" s="41" t="str">
        <f>VLOOKUP(B3163,'[1]87-20-0'!$B$2:$G$10000, 3,0)</f>
        <v>PALA PUNTA CABO HIERRO</v>
      </c>
      <c r="D3163" s="41" t="str">
        <f>VLOOKUP(B3163,'[1]87-20-0'!$B$2:$G$10000, 4,0)</f>
        <v>GHERARDI</v>
      </c>
      <c r="E3163" s="41" t="str">
        <f>VLOOKUP(B3163,'[1]87-20-0'!$B$2:$G$10000, 5,0)</f>
        <v>PALA</v>
      </c>
      <c r="F3163" s="42">
        <f>VLOOKUP(B3163,'[1]87-20-0'!$B$2:$G$10000, 6,0)</f>
        <v>45152.63</v>
      </c>
      <c r="G3163" s="52">
        <f>F3163*(1-$B$15)*(1-(IF(ISERROR(VLOOKUP(A3163,'[2]BASE OFERTAS'!$A$2:$D$800,4,FALSE)),"0 ",VLOOKUP(A3163,'[2]BASE OFERTAS'!$A$2:$D$800,4,FALSE))))</f>
        <v>45152.63</v>
      </c>
      <c r="H3163" s="43"/>
      <c r="I3163" s="44">
        <f t="shared" si="99"/>
        <v>0</v>
      </c>
    </row>
    <row r="3164" spans="1:9" x14ac:dyDescent="0.2">
      <c r="A3164" s="53" t="str">
        <f t="shared" si="98"/>
        <v>ANSAPALA</v>
      </c>
      <c r="B3164" s="41" t="str">
        <f>'[1]87-20-0'!B3148</f>
        <v>PPM</v>
      </c>
      <c r="C3164" s="41" t="str">
        <f>VLOOKUP(B3164,'[1]87-20-0'!$B$2:$G$10000, 3,0)</f>
        <v>PALA PUNTA EMP/PLASTICA</v>
      </c>
      <c r="D3164" s="41" t="str">
        <f>VLOOKUP(B3164,'[1]87-20-0'!$B$2:$G$10000, 4,0)</f>
        <v>ANSA</v>
      </c>
      <c r="E3164" s="41" t="str">
        <f>VLOOKUP(B3164,'[1]87-20-0'!$B$2:$G$10000, 5,0)</f>
        <v>PALA</v>
      </c>
      <c r="F3164" s="42">
        <f>VLOOKUP(B3164,'[1]87-20-0'!$B$2:$G$10000, 6,0)</f>
        <v>4939.3100000000004</v>
      </c>
      <c r="G3164" s="52">
        <f>F3164*(1-$B$15)*(1-(IF(ISERROR(VLOOKUP(A3164,'[2]BASE OFERTAS'!$A$2:$D$800,4,FALSE)),"0 ",VLOOKUP(A3164,'[2]BASE OFERTAS'!$A$2:$D$800,4,FALSE))))</f>
        <v>4939.3100000000004</v>
      </c>
      <c r="H3164" s="43"/>
      <c r="I3164" s="44">
        <f t="shared" si="99"/>
        <v>0</v>
      </c>
    </row>
    <row r="3165" spans="1:9" x14ac:dyDescent="0.2">
      <c r="A3165" s="53" t="str">
        <f t="shared" si="98"/>
        <v>GHERARDIPALA SIN CABO</v>
      </c>
      <c r="B3165" s="41" t="str">
        <f>'[1]87-20-0'!B3149</f>
        <v>PSCEG</v>
      </c>
      <c r="C3165" s="41" t="str">
        <f>VLOOKUP(B3165,'[1]87-20-0'!$B$2:$G$10000, 3,0)</f>
        <v>PALA SIN CAB ESCOCES</v>
      </c>
      <c r="D3165" s="41" t="str">
        <f>VLOOKUP(B3165,'[1]87-20-0'!$B$2:$G$10000, 4,0)</f>
        <v>GHERARDI</v>
      </c>
      <c r="E3165" s="41" t="str">
        <f>VLOOKUP(B3165,'[1]87-20-0'!$B$2:$G$10000, 5,0)</f>
        <v>PALA SIN CABO</v>
      </c>
      <c r="F3165" s="42">
        <f>VLOOKUP(B3165,'[1]87-20-0'!$B$2:$G$10000, 6,0)</f>
        <v>34906.93</v>
      </c>
      <c r="G3165" s="52">
        <f>F3165*(1-$B$15)*(1-(IF(ISERROR(VLOOKUP(A3165,'[2]BASE OFERTAS'!$A$2:$D$800,4,FALSE)),"0 ",VLOOKUP(A3165,'[2]BASE OFERTAS'!$A$2:$D$800,4,FALSE))))</f>
        <v>34906.93</v>
      </c>
      <c r="H3165" s="43"/>
      <c r="I3165" s="44">
        <f t="shared" si="99"/>
        <v>0</v>
      </c>
    </row>
    <row r="3166" spans="1:9" x14ac:dyDescent="0.2">
      <c r="A3166" s="53" t="str">
        <f t="shared" si="98"/>
        <v>GHERARDIPALA SIN CABO</v>
      </c>
      <c r="B3166" s="41" t="str">
        <f>'[1]87-20-0'!B3150</f>
        <v>PSCPOG</v>
      </c>
      <c r="C3166" s="41" t="str">
        <f>VLOOKUP(B3166,'[1]87-20-0'!$B$2:$G$10000, 3,0)</f>
        <v>PALA SIN CABO POCERA</v>
      </c>
      <c r="D3166" s="41" t="str">
        <f>VLOOKUP(B3166,'[1]87-20-0'!$B$2:$G$10000, 4,0)</f>
        <v>GHERARDI</v>
      </c>
      <c r="E3166" s="41" t="str">
        <f>VLOOKUP(B3166,'[1]87-20-0'!$B$2:$G$10000, 5,0)</f>
        <v>PALA SIN CABO</v>
      </c>
      <c r="F3166" s="42">
        <f>VLOOKUP(B3166,'[1]87-20-0'!$B$2:$G$10000, 6,0)</f>
        <v>29118.5</v>
      </c>
      <c r="G3166" s="52">
        <f>F3166*(1-$B$15)*(1-(IF(ISERROR(VLOOKUP(A3166,'[2]BASE OFERTAS'!$A$2:$D$800,4,FALSE)),"0 ",VLOOKUP(A3166,'[2]BASE OFERTAS'!$A$2:$D$800,4,FALSE))))</f>
        <v>29118.5</v>
      </c>
      <c r="H3166" s="43"/>
      <c r="I3166" s="44">
        <f t="shared" si="99"/>
        <v>0</v>
      </c>
    </row>
    <row r="3167" spans="1:9" x14ac:dyDescent="0.2">
      <c r="A3167" s="53" t="str">
        <f t="shared" si="98"/>
        <v>GHERARDIPALA</v>
      </c>
      <c r="B3167" s="41" t="str">
        <f>'[1]87-20-0'!B3151</f>
        <v>PTG</v>
      </c>
      <c r="C3167" s="41" t="str">
        <f>VLOOKUP(B3167,'[1]87-20-0'!$B$2:$G$10000, 3,0)</f>
        <v>PALA TAIPERA</v>
      </c>
      <c r="D3167" s="41" t="str">
        <f>VLOOKUP(B3167,'[1]87-20-0'!$B$2:$G$10000, 4,0)</f>
        <v>GHERARDI</v>
      </c>
      <c r="E3167" s="41" t="str">
        <f>VLOOKUP(B3167,'[1]87-20-0'!$B$2:$G$10000, 5,0)</f>
        <v>PALA</v>
      </c>
      <c r="F3167" s="42">
        <f>VLOOKUP(B3167,'[1]87-20-0'!$B$2:$G$10000, 6,0)</f>
        <v>39735.56</v>
      </c>
      <c r="G3167" s="52">
        <f>F3167*(1-$B$15)*(1-(IF(ISERROR(VLOOKUP(A3167,'[2]BASE OFERTAS'!$A$2:$D$800,4,FALSE)),"0 ",VLOOKUP(A3167,'[2]BASE OFERTAS'!$A$2:$D$800,4,FALSE))))</f>
        <v>39735.56</v>
      </c>
      <c r="H3167" s="43"/>
      <c r="I3167" s="44">
        <f t="shared" si="99"/>
        <v>0</v>
      </c>
    </row>
    <row r="3168" spans="1:9" x14ac:dyDescent="0.2">
      <c r="A3168" s="53" t="str">
        <f t="shared" si="98"/>
        <v>ANEMIPALA</v>
      </c>
      <c r="B3168" s="41" t="str">
        <f>'[1]87-20-0'!B3152</f>
        <v>PTA</v>
      </c>
      <c r="C3168" s="41" t="str">
        <f>VLOOKUP(B3168,'[1]87-20-0'!$B$2:$G$10000, 3,0)</f>
        <v>PALA TIJERA</v>
      </c>
      <c r="D3168" s="41" t="str">
        <f>VLOOKUP(B3168,'[1]87-20-0'!$B$2:$G$10000, 4,0)</f>
        <v>ANEMI</v>
      </c>
      <c r="E3168" s="41" t="str">
        <f>VLOOKUP(B3168,'[1]87-20-0'!$B$2:$G$10000, 5,0)</f>
        <v>PALA</v>
      </c>
      <c r="F3168" s="42">
        <f>VLOOKUP(B3168,'[1]87-20-0'!$B$2:$G$10000, 6,0)</f>
        <v>56119.55</v>
      </c>
      <c r="G3168" s="52">
        <f>F3168*(1-$B$15)*(1-(IF(ISERROR(VLOOKUP(A3168,'[2]BASE OFERTAS'!$A$2:$D$800,4,FALSE)),"0 ",VLOOKUP(A3168,'[2]BASE OFERTAS'!$A$2:$D$800,4,FALSE))))</f>
        <v>56119.55</v>
      </c>
      <c r="H3168" s="43"/>
      <c r="I3168" s="44">
        <f t="shared" si="99"/>
        <v>0</v>
      </c>
    </row>
    <row r="3169" spans="1:9" x14ac:dyDescent="0.2">
      <c r="A3169" s="53" t="str">
        <f t="shared" si="98"/>
        <v>FERCASPALITA TRANSPLANT</v>
      </c>
      <c r="B3169" s="41" t="str">
        <f>'[1]87-20-0'!B3153</f>
        <v>PTF</v>
      </c>
      <c r="C3169" s="41" t="str">
        <f>VLOOKUP(B3169,'[1]87-20-0'!$B$2:$G$10000, 3,0)</f>
        <v>PALITA TRANSPLANTE</v>
      </c>
      <c r="D3169" s="41" t="str">
        <f>VLOOKUP(B3169,'[1]87-20-0'!$B$2:$G$10000, 4,0)</f>
        <v>FERCAS</v>
      </c>
      <c r="E3169" s="41" t="str">
        <f>VLOOKUP(B3169,'[1]87-20-0'!$B$2:$G$10000, 5,0)</f>
        <v>PALITA TRANSPLANT</v>
      </c>
      <c r="F3169" s="42">
        <f>VLOOKUP(B3169,'[1]87-20-0'!$B$2:$G$10000, 6,0)</f>
        <v>4205.88</v>
      </c>
      <c r="G3169" s="52">
        <f>F3169*(1-$B$15)*(1-(IF(ISERROR(VLOOKUP(A3169,'[2]BASE OFERTAS'!$A$2:$D$800,4,FALSE)),"0 ",VLOOKUP(A3169,'[2]BASE OFERTAS'!$A$2:$D$800,4,FALSE))))</f>
        <v>4205.88</v>
      </c>
      <c r="H3169" s="43"/>
      <c r="I3169" s="44">
        <f t="shared" si="99"/>
        <v>0</v>
      </c>
    </row>
    <row r="3170" spans="1:9" x14ac:dyDescent="0.2">
      <c r="A3170" s="53" t="str">
        <f t="shared" si="98"/>
        <v>TYROLITPAN D/FAZ</v>
      </c>
      <c r="B3170" s="41" t="str">
        <f>'[1]87-20-0'!B3154</f>
        <v>P200T</v>
      </c>
      <c r="C3170" s="41" t="str">
        <f>VLOOKUP(B3170,'[1]87-20-0'!$B$2:$G$10000, 3,0)</f>
        <v>PAN DOBLE FAZ 200x50x25</v>
      </c>
      <c r="D3170" s="41" t="str">
        <f>VLOOKUP(B3170,'[1]87-20-0'!$B$2:$G$10000, 4,0)</f>
        <v>TYROLIT</v>
      </c>
      <c r="E3170" s="41" t="str">
        <f>VLOOKUP(B3170,'[1]87-20-0'!$B$2:$G$10000, 5,0)</f>
        <v>PAN D/FAZ</v>
      </c>
      <c r="F3170" s="42">
        <f>VLOOKUP(B3170,'[1]87-20-0'!$B$2:$G$10000, 6,0)</f>
        <v>24936.82</v>
      </c>
      <c r="G3170" s="52">
        <f>F3170*(1-$B$15)*(1-(IF(ISERROR(VLOOKUP(A3170,'[2]BASE OFERTAS'!$A$2:$D$800,4,FALSE)),"0 ",VLOOKUP(A3170,'[2]BASE OFERTAS'!$A$2:$D$800,4,FALSE))))</f>
        <v>24936.82</v>
      </c>
      <c r="H3170" s="43"/>
      <c r="I3170" s="44">
        <f t="shared" si="99"/>
        <v>0</v>
      </c>
    </row>
    <row r="3171" spans="1:9" x14ac:dyDescent="0.2">
      <c r="A3171" s="53" t="str">
        <f t="shared" si="98"/>
        <v>VITAL GASPANTALLA VAL/ROB</v>
      </c>
      <c r="B3171" s="41" t="str">
        <f>'[1]87-20-0'!B3155</f>
        <v>PDEA</v>
      </c>
      <c r="C3171" s="41" t="str">
        <f>VLOOKUP(B3171,'[1]87-20-0'!$B$2:$G$10000, 3,0)</f>
        <v>PAN VA/RO 1500/3000 ENVAS</v>
      </c>
      <c r="D3171" s="41" t="str">
        <f>VLOOKUP(B3171,'[1]87-20-0'!$B$2:$G$10000, 4,0)</f>
        <v>VITAL GAS</v>
      </c>
      <c r="E3171" s="41" t="str">
        <f>VLOOKUP(B3171,'[1]87-20-0'!$B$2:$G$10000, 5,0)</f>
        <v>PANTALLA VAL/ROB</v>
      </c>
      <c r="F3171" s="42">
        <f>VLOOKUP(B3171,'[1]87-20-0'!$B$2:$G$10000, 6,0)</f>
        <v>36030.76</v>
      </c>
      <c r="G3171" s="52">
        <f>F3171*(1-$B$15)*(1-(IF(ISERROR(VLOOKUP(A3171,'[2]BASE OFERTAS'!$A$2:$D$800,4,FALSE)),"0 ",VLOOKUP(A3171,'[2]BASE OFERTAS'!$A$2:$D$800,4,FALSE))))</f>
        <v>30265.838400000001</v>
      </c>
      <c r="H3171" s="43"/>
      <c r="I3171" s="44">
        <f t="shared" si="99"/>
        <v>0</v>
      </c>
    </row>
    <row r="3172" spans="1:9" x14ac:dyDescent="0.2">
      <c r="A3172" s="53" t="str">
        <f t="shared" si="98"/>
        <v>VITAL GASPANTALLA VAL/ROB</v>
      </c>
      <c r="B3172" s="41" t="str">
        <f>'[1]87-20-0'!B3156</f>
        <v>PDNA</v>
      </c>
      <c r="C3172" s="41" t="str">
        <f>VLOOKUP(B3172,'[1]87-20-0'!$B$2:$G$10000, 3,0)</f>
        <v>PAN VA/RO 1500/3000 NATUR</v>
      </c>
      <c r="D3172" s="41" t="str">
        <f>VLOOKUP(B3172,'[1]87-20-0'!$B$2:$G$10000, 4,0)</f>
        <v>VITAL GAS</v>
      </c>
      <c r="E3172" s="41" t="str">
        <f>VLOOKUP(B3172,'[1]87-20-0'!$B$2:$G$10000, 5,0)</f>
        <v>PANTALLA VAL/ROB</v>
      </c>
      <c r="F3172" s="42">
        <f>VLOOKUP(B3172,'[1]87-20-0'!$B$2:$G$10000, 6,0)</f>
        <v>36030.76</v>
      </c>
      <c r="G3172" s="52">
        <f>F3172*(1-$B$15)*(1-(IF(ISERROR(VLOOKUP(A3172,'[2]BASE OFERTAS'!$A$2:$D$800,4,FALSE)),"0 ",VLOOKUP(A3172,'[2]BASE OFERTAS'!$A$2:$D$800,4,FALSE))))</f>
        <v>30265.838400000001</v>
      </c>
      <c r="H3172" s="43"/>
      <c r="I3172" s="44">
        <f t="shared" si="99"/>
        <v>0</v>
      </c>
    </row>
    <row r="3173" spans="1:9" x14ac:dyDescent="0.2">
      <c r="A3173" s="53" t="str">
        <f t="shared" si="98"/>
        <v>PAINTROLERPAÑO LUSTRE</v>
      </c>
      <c r="B3173" s="41" t="str">
        <f>'[1]87-20-0'!B3157</f>
        <v>PLCP</v>
      </c>
      <c r="C3173" s="41" t="str">
        <f>VLOOKUP(B3173,'[1]87-20-0'!$B$2:$G$10000, 3,0)</f>
        <v>PANO LUSTRE CHICO</v>
      </c>
      <c r="D3173" s="41" t="str">
        <f>VLOOKUP(B3173,'[1]87-20-0'!$B$2:$G$10000, 4,0)</f>
        <v>PAINTROLER</v>
      </c>
      <c r="E3173" s="41" t="str">
        <f>VLOOKUP(B3173,'[1]87-20-0'!$B$2:$G$10000, 5,0)</f>
        <v>PAÑO LUSTRE</v>
      </c>
      <c r="F3173" s="42">
        <f>VLOOKUP(B3173,'[1]87-20-0'!$B$2:$G$10000, 6,0)</f>
        <v>1251.19</v>
      </c>
      <c r="G3173" s="52">
        <f>F3173*(1-$B$15)*(1-(IF(ISERROR(VLOOKUP(A3173,'[2]BASE OFERTAS'!$A$2:$D$800,4,FALSE)),"0 ",VLOOKUP(A3173,'[2]BASE OFERTAS'!$A$2:$D$800,4,FALSE))))</f>
        <v>1251.19</v>
      </c>
      <c r="H3173" s="43"/>
      <c r="I3173" s="44">
        <f t="shared" si="99"/>
        <v>0</v>
      </c>
    </row>
    <row r="3174" spans="1:9" x14ac:dyDescent="0.2">
      <c r="A3174" s="53" t="str">
        <f t="shared" si="98"/>
        <v>PAINTROLERPAÑO LUSTRE</v>
      </c>
      <c r="B3174" s="41" t="str">
        <f>'[1]87-20-0'!B3158</f>
        <v>PLGP</v>
      </c>
      <c r="C3174" s="41" t="str">
        <f>VLOOKUP(B3174,'[1]87-20-0'!$B$2:$G$10000, 3,0)</f>
        <v>PANO LUSTRE GRANDE</v>
      </c>
      <c r="D3174" s="41" t="str">
        <f>VLOOKUP(B3174,'[1]87-20-0'!$B$2:$G$10000, 4,0)</f>
        <v>PAINTROLER</v>
      </c>
      <c r="E3174" s="41" t="str">
        <f>VLOOKUP(B3174,'[1]87-20-0'!$B$2:$G$10000, 5,0)</f>
        <v>PAÑO LUSTRE</v>
      </c>
      <c r="F3174" s="42">
        <f>VLOOKUP(B3174,'[1]87-20-0'!$B$2:$G$10000, 6,0)</f>
        <v>2938.72</v>
      </c>
      <c r="G3174" s="52">
        <f>F3174*(1-$B$15)*(1-(IF(ISERROR(VLOOKUP(A3174,'[2]BASE OFERTAS'!$A$2:$D$800,4,FALSE)),"0 ",VLOOKUP(A3174,'[2]BASE OFERTAS'!$A$2:$D$800,4,FALSE))))</f>
        <v>2938.72</v>
      </c>
      <c r="H3174" s="43"/>
      <c r="I3174" s="44">
        <f t="shared" si="99"/>
        <v>0</v>
      </c>
    </row>
    <row r="3175" spans="1:9" x14ac:dyDescent="0.2">
      <c r="A3175" s="53" t="str">
        <f t="shared" si="98"/>
        <v>VITAL GASPANTALLA DIRECTA</v>
      </c>
      <c r="B3175" s="41" t="str">
        <f>'[1]87-20-0'!B3159</f>
        <v>PACGV</v>
      </c>
      <c r="C3175" s="41" t="str">
        <f>VLOOKUP(B3175,'[1]87-20-0'!$B$2:$G$10000, 3,0)</f>
        <v>PANT DIR ALUMINIO C/GRUES</v>
      </c>
      <c r="D3175" s="41" t="str">
        <f>VLOOKUP(B3175,'[1]87-20-0'!$B$2:$G$10000, 4,0)</f>
        <v>VITAL GAS</v>
      </c>
      <c r="E3175" s="41" t="str">
        <f>VLOOKUP(B3175,'[1]87-20-0'!$B$2:$G$10000, 5,0)</f>
        <v>PANTALLA DIRECTA</v>
      </c>
      <c r="F3175" s="42">
        <f>VLOOKUP(B3175,'[1]87-20-0'!$B$2:$G$10000, 6,0)</f>
        <v>10998.87</v>
      </c>
      <c r="G3175" s="52">
        <f>F3175*(1-$B$15)*(1-(IF(ISERROR(VLOOKUP(A3175,'[2]BASE OFERTAS'!$A$2:$D$800,4,FALSE)),"0 ",VLOOKUP(A3175,'[2]BASE OFERTAS'!$A$2:$D$800,4,FALSE))))</f>
        <v>9239.0508000000009</v>
      </c>
      <c r="H3175" s="43"/>
      <c r="I3175" s="44">
        <f t="shared" si="99"/>
        <v>0</v>
      </c>
    </row>
    <row r="3176" spans="1:9" x14ac:dyDescent="0.2">
      <c r="A3176" s="53" t="str">
        <f t="shared" si="98"/>
        <v>JETERPANTALLA DIRECTA</v>
      </c>
      <c r="B3176" s="41" t="str">
        <f>'[1]87-20-0'!B3160</f>
        <v>PDAA</v>
      </c>
      <c r="C3176" s="41" t="str">
        <f>VLOOKUP(B3176,'[1]87-20-0'!$B$2:$G$10000, 3,0)</f>
        <v>PANT. DIRECTA *ALUMINIO*</v>
      </c>
      <c r="D3176" s="41" t="str">
        <f>VLOOKUP(B3176,'[1]87-20-0'!$B$2:$G$10000, 4,0)</f>
        <v>JETER</v>
      </c>
      <c r="E3176" s="41" t="str">
        <f>VLOOKUP(B3176,'[1]87-20-0'!$B$2:$G$10000, 5,0)</f>
        <v>PANTALLA DIRECTA</v>
      </c>
      <c r="F3176" s="42">
        <f>VLOOKUP(B3176,'[1]87-20-0'!$B$2:$G$10000, 6,0)</f>
        <v>10998.87</v>
      </c>
      <c r="G3176" s="52">
        <f>F3176*(1-$B$15)*(1-(IF(ISERROR(VLOOKUP(A3176,'[2]BASE OFERTAS'!$A$2:$D$800,4,FALSE)),"0 ",VLOOKUP(A3176,'[2]BASE OFERTAS'!$A$2:$D$800,4,FALSE))))</f>
        <v>10998.87</v>
      </c>
      <c r="H3176" s="43"/>
      <c r="I3176" s="44">
        <f t="shared" si="99"/>
        <v>0</v>
      </c>
    </row>
    <row r="3177" spans="1:9" x14ac:dyDescent="0.2">
      <c r="A3177" s="53" t="str">
        <f t="shared" si="98"/>
        <v>JETERPANTALLA ROBINETE</v>
      </c>
      <c r="B3177" s="41" t="str">
        <f>'[1]87-20-0'!B3161</f>
        <v>PR1500EA</v>
      </c>
      <c r="C3177" s="41" t="str">
        <f>VLOOKUP(B3177,'[1]87-20-0'!$B$2:$G$10000, 3,0)</f>
        <v>PANTA 1500 ROBINETE ENVAS</v>
      </c>
      <c r="D3177" s="41" t="str">
        <f>VLOOKUP(B3177,'[1]87-20-0'!$B$2:$G$10000, 4,0)</f>
        <v>JETER</v>
      </c>
      <c r="E3177" s="41" t="str">
        <f>VLOOKUP(B3177,'[1]87-20-0'!$B$2:$G$10000, 5,0)</f>
        <v>PANTALLA ROBINETE</v>
      </c>
      <c r="F3177" s="42">
        <f>VLOOKUP(B3177,'[1]87-20-0'!$B$2:$G$10000, 6,0)</f>
        <v>16953.88</v>
      </c>
      <c r="G3177" s="52">
        <f>F3177*(1-$B$15)*(1-(IF(ISERROR(VLOOKUP(A3177,'[2]BASE OFERTAS'!$A$2:$D$800,4,FALSE)),"0 ",VLOOKUP(A3177,'[2]BASE OFERTAS'!$A$2:$D$800,4,FALSE))))</f>
        <v>16953.88</v>
      </c>
      <c r="H3177" s="43"/>
      <c r="I3177" s="44">
        <f t="shared" si="99"/>
        <v>0</v>
      </c>
    </row>
    <row r="3178" spans="1:9" x14ac:dyDescent="0.2">
      <c r="A3178" s="53" t="str">
        <f t="shared" si="98"/>
        <v>JETERPANTALLA ROBINETE</v>
      </c>
      <c r="B3178" s="41" t="str">
        <f>'[1]87-20-0'!B3162</f>
        <v>PR1500NA</v>
      </c>
      <c r="C3178" s="41" t="str">
        <f>VLOOKUP(B3178,'[1]87-20-0'!$B$2:$G$10000, 3,0)</f>
        <v>PANTA 1500 ROBINETE NATUR</v>
      </c>
      <c r="D3178" s="41" t="str">
        <f>VLOOKUP(B3178,'[1]87-20-0'!$B$2:$G$10000, 4,0)</f>
        <v>JETER</v>
      </c>
      <c r="E3178" s="41" t="str">
        <f>VLOOKUP(B3178,'[1]87-20-0'!$B$2:$G$10000, 5,0)</f>
        <v>PANTALLA ROBINETE</v>
      </c>
      <c r="F3178" s="42">
        <f>VLOOKUP(B3178,'[1]87-20-0'!$B$2:$G$10000, 6,0)</f>
        <v>16953.88</v>
      </c>
      <c r="G3178" s="52">
        <f>F3178*(1-$B$15)*(1-(IF(ISERROR(VLOOKUP(A3178,'[2]BASE OFERTAS'!$A$2:$D$800,4,FALSE)),"0 ",VLOOKUP(A3178,'[2]BASE OFERTAS'!$A$2:$D$800,4,FALSE))))</f>
        <v>16953.88</v>
      </c>
      <c r="H3178" s="43"/>
      <c r="I3178" s="44">
        <f t="shared" si="99"/>
        <v>0</v>
      </c>
    </row>
    <row r="3179" spans="1:9" x14ac:dyDescent="0.2">
      <c r="A3179" s="53" t="str">
        <f t="shared" si="98"/>
        <v>JETERPANTALLA ROBINETE</v>
      </c>
      <c r="B3179" s="41" t="str">
        <f>'[1]87-20-0'!B3163</f>
        <v>PR3000EA</v>
      </c>
      <c r="C3179" s="41" t="str">
        <f>VLOOKUP(B3179,'[1]87-20-0'!$B$2:$G$10000, 3,0)</f>
        <v>PANTA 3000 ROBINETE ENVAS</v>
      </c>
      <c r="D3179" s="41" t="str">
        <f>VLOOKUP(B3179,'[1]87-20-0'!$B$2:$G$10000, 4,0)</f>
        <v>JETER</v>
      </c>
      <c r="E3179" s="41" t="str">
        <f>VLOOKUP(B3179,'[1]87-20-0'!$B$2:$G$10000, 5,0)</f>
        <v>PANTALLA ROBINETE</v>
      </c>
      <c r="F3179" s="42">
        <f>VLOOKUP(B3179,'[1]87-20-0'!$B$2:$G$10000, 6,0)</f>
        <v>25721.15</v>
      </c>
      <c r="G3179" s="52">
        <f>F3179*(1-$B$15)*(1-(IF(ISERROR(VLOOKUP(A3179,'[2]BASE OFERTAS'!$A$2:$D$800,4,FALSE)),"0 ",VLOOKUP(A3179,'[2]BASE OFERTAS'!$A$2:$D$800,4,FALSE))))</f>
        <v>25721.15</v>
      </c>
      <c r="H3179" s="43"/>
      <c r="I3179" s="44">
        <f t="shared" si="99"/>
        <v>0</v>
      </c>
    </row>
    <row r="3180" spans="1:9" x14ac:dyDescent="0.2">
      <c r="A3180" s="53" t="str">
        <f t="shared" si="98"/>
        <v>JETERPANTALLA ROBINETE</v>
      </c>
      <c r="B3180" s="41" t="str">
        <f>'[1]87-20-0'!B3164</f>
        <v>PR3000NA</v>
      </c>
      <c r="C3180" s="41" t="str">
        <f>VLOOKUP(B3180,'[1]87-20-0'!$B$2:$G$10000, 3,0)</f>
        <v>PANTA 3000 ROBINETE NATUR</v>
      </c>
      <c r="D3180" s="41" t="str">
        <f>VLOOKUP(B3180,'[1]87-20-0'!$B$2:$G$10000, 4,0)</f>
        <v>JETER</v>
      </c>
      <c r="E3180" s="41" t="str">
        <f>VLOOKUP(B3180,'[1]87-20-0'!$B$2:$G$10000, 5,0)</f>
        <v>PANTALLA ROBINETE</v>
      </c>
      <c r="F3180" s="42">
        <f>VLOOKUP(B3180,'[1]87-20-0'!$B$2:$G$10000, 6,0)</f>
        <v>25721.15</v>
      </c>
      <c r="G3180" s="52">
        <f>F3180*(1-$B$15)*(1-(IF(ISERROR(VLOOKUP(A3180,'[2]BASE OFERTAS'!$A$2:$D$800,4,FALSE)),"0 ",VLOOKUP(A3180,'[2]BASE OFERTAS'!$A$2:$D$800,4,FALSE))))</f>
        <v>25721.15</v>
      </c>
      <c r="H3180" s="43"/>
      <c r="I3180" s="44">
        <f t="shared" si="99"/>
        <v>0</v>
      </c>
    </row>
    <row r="3181" spans="1:9" x14ac:dyDescent="0.2">
      <c r="A3181" s="53" t="str">
        <f t="shared" si="98"/>
        <v>VITAL GASPANTALLA C/V</v>
      </c>
      <c r="B3181" s="41" t="str">
        <f>'[1]87-20-0'!B3165</f>
        <v>P1500EA</v>
      </c>
      <c r="C3181" s="41" t="str">
        <f>VLOOKUP(B3181,'[1]87-20-0'!$B$2:$G$10000, 3,0)</f>
        <v>PANTA C/VALVUL 1500 ENVAS</v>
      </c>
      <c r="D3181" s="41" t="str">
        <f>VLOOKUP(B3181,'[1]87-20-0'!$B$2:$G$10000, 4,0)</f>
        <v>VITAL GAS</v>
      </c>
      <c r="E3181" s="41" t="str">
        <f>VLOOKUP(B3181,'[1]87-20-0'!$B$2:$G$10000, 5,0)</f>
        <v>PANTALLA C/V</v>
      </c>
      <c r="F3181" s="42">
        <f>VLOOKUP(B3181,'[1]87-20-0'!$B$2:$G$10000, 6,0)</f>
        <v>19156.759999999998</v>
      </c>
      <c r="G3181" s="52">
        <f>F3181*(1-$B$15)*(1-(IF(ISERROR(VLOOKUP(A3181,'[2]BASE OFERTAS'!$A$2:$D$800,4,FALSE)),"0 ",VLOOKUP(A3181,'[2]BASE OFERTAS'!$A$2:$D$800,4,FALSE))))</f>
        <v>16091.678399999999</v>
      </c>
      <c r="H3181" s="43"/>
      <c r="I3181" s="44">
        <f t="shared" si="99"/>
        <v>0</v>
      </c>
    </row>
    <row r="3182" spans="1:9" x14ac:dyDescent="0.2">
      <c r="A3182" s="53" t="str">
        <f t="shared" si="98"/>
        <v>VITAL GASPANTALLA C/V</v>
      </c>
      <c r="B3182" s="41" t="str">
        <f>'[1]87-20-0'!B3166</f>
        <v>P1500NA</v>
      </c>
      <c r="C3182" s="41" t="str">
        <f>VLOOKUP(B3182,'[1]87-20-0'!$B$2:$G$10000, 3,0)</f>
        <v>PANTA C/VALVUL 1500 NATUR</v>
      </c>
      <c r="D3182" s="41" t="str">
        <f>VLOOKUP(B3182,'[1]87-20-0'!$B$2:$G$10000, 4,0)</f>
        <v>VITAL GAS</v>
      </c>
      <c r="E3182" s="41" t="str">
        <f>VLOOKUP(B3182,'[1]87-20-0'!$B$2:$G$10000, 5,0)</f>
        <v>PANTALLA C/V</v>
      </c>
      <c r="F3182" s="42">
        <f>VLOOKUP(B3182,'[1]87-20-0'!$B$2:$G$10000, 6,0)</f>
        <v>19156.759999999998</v>
      </c>
      <c r="G3182" s="52">
        <f>F3182*(1-$B$15)*(1-(IF(ISERROR(VLOOKUP(A3182,'[2]BASE OFERTAS'!$A$2:$D$800,4,FALSE)),"0 ",VLOOKUP(A3182,'[2]BASE OFERTAS'!$A$2:$D$800,4,FALSE))))</f>
        <v>16091.678399999999</v>
      </c>
      <c r="H3182" s="43"/>
      <c r="I3182" s="44">
        <f t="shared" si="99"/>
        <v>0</v>
      </c>
    </row>
    <row r="3183" spans="1:9" x14ac:dyDescent="0.2">
      <c r="A3183" s="53" t="str">
        <f t="shared" si="98"/>
        <v>VITAL GASPANTALLA C/V</v>
      </c>
      <c r="B3183" s="41" t="str">
        <f>'[1]87-20-0'!B3167</f>
        <v>P3000EA</v>
      </c>
      <c r="C3183" s="41" t="str">
        <f>VLOOKUP(B3183,'[1]87-20-0'!$B$2:$G$10000, 3,0)</f>
        <v>PANTA C/VALVUL 3000 ENVAS</v>
      </c>
      <c r="D3183" s="41" t="str">
        <f>VLOOKUP(B3183,'[1]87-20-0'!$B$2:$G$10000, 4,0)</f>
        <v>VITAL GAS</v>
      </c>
      <c r="E3183" s="41" t="str">
        <f>VLOOKUP(B3183,'[1]87-20-0'!$B$2:$G$10000, 5,0)</f>
        <v>PANTALLA C/V</v>
      </c>
      <c r="F3183" s="42">
        <f>VLOOKUP(B3183,'[1]87-20-0'!$B$2:$G$10000, 6,0)</f>
        <v>25312.240000000002</v>
      </c>
      <c r="G3183" s="52">
        <f>F3183*(1-$B$15)*(1-(IF(ISERROR(VLOOKUP(A3183,'[2]BASE OFERTAS'!$A$2:$D$800,4,FALSE)),"0 ",VLOOKUP(A3183,'[2]BASE OFERTAS'!$A$2:$D$800,4,FALSE))))</f>
        <v>21262.281600000002</v>
      </c>
      <c r="H3183" s="43"/>
      <c r="I3183" s="44">
        <f t="shared" si="99"/>
        <v>0</v>
      </c>
    </row>
    <row r="3184" spans="1:9" x14ac:dyDescent="0.2">
      <c r="A3184" s="53" t="str">
        <f t="shared" si="98"/>
        <v>VITAL GASPANTALLA C/V</v>
      </c>
      <c r="B3184" s="41" t="str">
        <f>'[1]87-20-0'!B3168</f>
        <v>P3000NA</v>
      </c>
      <c r="C3184" s="41" t="str">
        <f>VLOOKUP(B3184,'[1]87-20-0'!$B$2:$G$10000, 3,0)</f>
        <v>PANTA C/VALVUL 3000 NATUR</v>
      </c>
      <c r="D3184" s="41" t="str">
        <f>VLOOKUP(B3184,'[1]87-20-0'!$B$2:$G$10000, 4,0)</f>
        <v>VITAL GAS</v>
      </c>
      <c r="E3184" s="41" t="str">
        <f>VLOOKUP(B3184,'[1]87-20-0'!$B$2:$G$10000, 5,0)</f>
        <v>PANTALLA C/V</v>
      </c>
      <c r="F3184" s="42">
        <f>VLOOKUP(B3184,'[1]87-20-0'!$B$2:$G$10000, 6,0)</f>
        <v>25312.240000000002</v>
      </c>
      <c r="G3184" s="52">
        <f>F3184*(1-$B$15)*(1-(IF(ISERROR(VLOOKUP(A3184,'[2]BASE OFERTAS'!$A$2:$D$800,4,FALSE)),"0 ",VLOOKUP(A3184,'[2]BASE OFERTAS'!$A$2:$D$800,4,FALSE))))</f>
        <v>21262.281600000002</v>
      </c>
      <c r="H3184" s="43"/>
      <c r="I3184" s="44">
        <f t="shared" si="99"/>
        <v>0</v>
      </c>
    </row>
    <row r="3185" spans="1:9" x14ac:dyDescent="0.2">
      <c r="A3185" s="53" t="str">
        <f t="shared" si="98"/>
        <v>JETERPANTALLA DIRECTA</v>
      </c>
      <c r="B3185" s="41" t="str">
        <f>'[1]87-20-0'!B3169</f>
        <v>PD10A</v>
      </c>
      <c r="C3185" s="41" t="str">
        <f>VLOOKUP(B3185,'[1]87-20-0'!$B$2:$G$10000, 3,0)</f>
        <v>PANTALLA DIRECTA 10k</v>
      </c>
      <c r="D3185" s="41" t="str">
        <f>VLOOKUP(B3185,'[1]87-20-0'!$B$2:$G$10000, 4,0)</f>
        <v>JETER</v>
      </c>
      <c r="E3185" s="41" t="str">
        <f>VLOOKUP(B3185,'[1]87-20-0'!$B$2:$G$10000, 5,0)</f>
        <v>PANTALLA DIRECTA</v>
      </c>
      <c r="F3185" s="42">
        <f>VLOOKUP(B3185,'[1]87-20-0'!$B$2:$G$10000, 6,0)</f>
        <v>14871</v>
      </c>
      <c r="G3185" s="52">
        <f>F3185*(1-$B$15)*(1-(IF(ISERROR(VLOOKUP(A3185,'[2]BASE OFERTAS'!$A$2:$D$800,4,FALSE)),"0 ",VLOOKUP(A3185,'[2]BASE OFERTAS'!$A$2:$D$800,4,FALSE))))</f>
        <v>14871</v>
      </c>
      <c r="H3185" s="43"/>
      <c r="I3185" s="44">
        <f t="shared" si="99"/>
        <v>0</v>
      </c>
    </row>
    <row r="3186" spans="1:9" x14ac:dyDescent="0.2">
      <c r="A3186" s="53" t="str">
        <f t="shared" si="98"/>
        <v>VITAL GASPANTALLA DIRECTA</v>
      </c>
      <c r="B3186" s="41" t="str">
        <f>'[1]87-20-0'!B3170</f>
        <v>PCGV</v>
      </c>
      <c r="C3186" s="41" t="str">
        <f>VLOOKUP(B3186,'[1]87-20-0'!$B$2:$G$10000, 3,0)</f>
        <v>PANTALLA DIRECTA CA/GRUES</v>
      </c>
      <c r="D3186" s="41" t="str">
        <f>VLOOKUP(B3186,'[1]87-20-0'!$B$2:$G$10000, 4,0)</f>
        <v>VITAL GAS</v>
      </c>
      <c r="E3186" s="41" t="str">
        <f>VLOOKUP(B3186,'[1]87-20-0'!$B$2:$G$10000, 5,0)</f>
        <v>PANTALLA DIRECTA</v>
      </c>
      <c r="F3186" s="42">
        <f>VLOOKUP(B3186,'[1]87-20-0'!$B$2:$G$10000, 6,0)</f>
        <v>13667.09</v>
      </c>
      <c r="G3186" s="52">
        <f>F3186*(1-$B$15)*(1-(IF(ISERROR(VLOOKUP(A3186,'[2]BASE OFERTAS'!$A$2:$D$800,4,FALSE)),"0 ",VLOOKUP(A3186,'[2]BASE OFERTAS'!$A$2:$D$800,4,FALSE))))</f>
        <v>11480.355599999999</v>
      </c>
      <c r="H3186" s="43"/>
      <c r="I3186" s="44">
        <f t="shared" si="99"/>
        <v>0</v>
      </c>
    </row>
    <row r="3187" spans="1:9" x14ac:dyDescent="0.2">
      <c r="A3187" s="53" t="str">
        <f t="shared" si="98"/>
        <v>SCPASADOR</v>
      </c>
      <c r="B3187" s="41" t="str">
        <f>'[1]87-20-0'!B3171</f>
        <v>PPN14SC</v>
      </c>
      <c r="C3187" s="41" t="str">
        <f>VLOOKUP(B3187,'[1]87-20-0'!$B$2:$G$10000, 3,0)</f>
        <v>PAS C/POR A106 *NEGRO* 14</v>
      </c>
      <c r="D3187" s="41" t="str">
        <f>VLOOKUP(B3187,'[1]87-20-0'!$B$2:$G$10000, 4,0)</f>
        <v>SC</v>
      </c>
      <c r="E3187" s="41" t="str">
        <f>VLOOKUP(B3187,'[1]87-20-0'!$B$2:$G$10000, 5,0)</f>
        <v>PASADOR</v>
      </c>
      <c r="F3187" s="42">
        <f>VLOOKUP(B3187,'[1]87-20-0'!$B$2:$G$10000, 6,0)</f>
        <v>8156.83</v>
      </c>
      <c r="G3187" s="52">
        <f>F3187*(1-$B$15)*(1-(IF(ISERROR(VLOOKUP(A3187,'[2]BASE OFERTAS'!$A$2:$D$800,4,FALSE)),"0 ",VLOOKUP(A3187,'[2]BASE OFERTAS'!$A$2:$D$800,4,FALSE))))</f>
        <v>8156.83</v>
      </c>
      <c r="H3187" s="43"/>
      <c r="I3187" s="44">
        <f t="shared" si="99"/>
        <v>0</v>
      </c>
    </row>
    <row r="3188" spans="1:9" x14ac:dyDescent="0.2">
      <c r="A3188" s="53" t="str">
        <f t="shared" si="98"/>
        <v>SCPASADOR</v>
      </c>
      <c r="B3188" s="41" t="str">
        <f>'[1]87-20-0'!B3172</f>
        <v>PPN17SC</v>
      </c>
      <c r="C3188" s="41" t="str">
        <f>VLOOKUP(B3188,'[1]87-20-0'!$B$2:$G$10000, 3,0)</f>
        <v>PAS C/POR A106 *NEGRO* 17</v>
      </c>
      <c r="D3188" s="41" t="str">
        <f>VLOOKUP(B3188,'[1]87-20-0'!$B$2:$G$10000, 4,0)</f>
        <v>SC</v>
      </c>
      <c r="E3188" s="41" t="str">
        <f>VLOOKUP(B3188,'[1]87-20-0'!$B$2:$G$10000, 5,0)</f>
        <v>PASADOR</v>
      </c>
      <c r="F3188" s="42">
        <f>VLOOKUP(B3188,'[1]87-20-0'!$B$2:$G$10000, 6,0)</f>
        <v>12836.92</v>
      </c>
      <c r="G3188" s="52">
        <f>F3188*(1-$B$15)*(1-(IF(ISERROR(VLOOKUP(A3188,'[2]BASE OFERTAS'!$A$2:$D$800,4,FALSE)),"0 ",VLOOKUP(A3188,'[2]BASE OFERTAS'!$A$2:$D$800,4,FALSE))))</f>
        <v>12836.92</v>
      </c>
      <c r="H3188" s="43"/>
      <c r="I3188" s="44">
        <f t="shared" si="99"/>
        <v>0</v>
      </c>
    </row>
    <row r="3189" spans="1:9" x14ac:dyDescent="0.2">
      <c r="A3189" s="53" t="str">
        <f t="shared" si="98"/>
        <v>SCPASADOR</v>
      </c>
      <c r="B3189" s="41" t="str">
        <f>'[1]87-20-0'!B3173</f>
        <v>PPN21SC</v>
      </c>
      <c r="C3189" s="41" t="str">
        <f>VLOOKUP(B3189,'[1]87-20-0'!$B$2:$G$10000, 3,0)</f>
        <v>PAS C/POR A106 *NEGRO* 21</v>
      </c>
      <c r="D3189" s="41" t="str">
        <f>VLOOKUP(B3189,'[1]87-20-0'!$B$2:$G$10000, 4,0)</f>
        <v>SC</v>
      </c>
      <c r="E3189" s="41" t="str">
        <f>VLOOKUP(B3189,'[1]87-20-0'!$B$2:$G$10000, 5,0)</f>
        <v>PASADOR</v>
      </c>
      <c r="F3189" s="42">
        <f>VLOOKUP(B3189,'[1]87-20-0'!$B$2:$G$10000, 6,0)</f>
        <v>22276.51</v>
      </c>
      <c r="G3189" s="52">
        <f>F3189*(1-$B$15)*(1-(IF(ISERROR(VLOOKUP(A3189,'[2]BASE OFERTAS'!$A$2:$D$800,4,FALSE)),"0 ",VLOOKUP(A3189,'[2]BASE OFERTAS'!$A$2:$D$800,4,FALSE))))</f>
        <v>22276.51</v>
      </c>
      <c r="H3189" s="43"/>
      <c r="I3189" s="44">
        <f t="shared" si="99"/>
        <v>0</v>
      </c>
    </row>
    <row r="3190" spans="1:9" x14ac:dyDescent="0.2">
      <c r="A3190" s="53" t="str">
        <f t="shared" si="98"/>
        <v>SCPASADOR C/PORT.</v>
      </c>
      <c r="B3190" s="41" t="str">
        <f>'[1]87-20-0'!B3174</f>
        <v>PPC14SC</v>
      </c>
      <c r="C3190" s="41" t="str">
        <f>VLOOKUP(B3190,'[1]87-20-0'!$B$2:$G$10000, 3,0)</f>
        <v>PAS C/POR AR106 CROMAT 14</v>
      </c>
      <c r="D3190" s="41" t="str">
        <f>VLOOKUP(B3190,'[1]87-20-0'!$B$2:$G$10000, 4,0)</f>
        <v>SC</v>
      </c>
      <c r="E3190" s="41" t="str">
        <f>VLOOKUP(B3190,'[1]87-20-0'!$B$2:$G$10000, 5,0)</f>
        <v>PASADOR C/PORT.</v>
      </c>
      <c r="F3190" s="42">
        <f>VLOOKUP(B3190,'[1]87-20-0'!$B$2:$G$10000, 6,0)</f>
        <v>7592.84</v>
      </c>
      <c r="G3190" s="52">
        <f>F3190*(1-$B$15)*(1-(IF(ISERROR(VLOOKUP(A3190,'[2]BASE OFERTAS'!$A$2:$D$800,4,FALSE)),"0 ",VLOOKUP(A3190,'[2]BASE OFERTAS'!$A$2:$D$800,4,FALSE))))</f>
        <v>7592.84</v>
      </c>
      <c r="H3190" s="43"/>
      <c r="I3190" s="44">
        <f t="shared" si="99"/>
        <v>0</v>
      </c>
    </row>
    <row r="3191" spans="1:9" x14ac:dyDescent="0.2">
      <c r="A3191" s="53" t="str">
        <f t="shared" si="98"/>
        <v>SCPASADOR C/PORT.</v>
      </c>
      <c r="B3191" s="41" t="str">
        <f>'[1]87-20-0'!B3175</f>
        <v>PPC17SC</v>
      </c>
      <c r="C3191" s="41" t="str">
        <f>VLOOKUP(B3191,'[1]87-20-0'!$B$2:$G$10000, 3,0)</f>
        <v>PAS C/POR AR106 CROMAT 17</v>
      </c>
      <c r="D3191" s="41" t="str">
        <f>VLOOKUP(B3191,'[1]87-20-0'!$B$2:$G$10000, 4,0)</f>
        <v>SC</v>
      </c>
      <c r="E3191" s="41" t="str">
        <f>VLOOKUP(B3191,'[1]87-20-0'!$B$2:$G$10000, 5,0)</f>
        <v>PASADOR C/PORT.</v>
      </c>
      <c r="F3191" s="42">
        <f>VLOOKUP(B3191,'[1]87-20-0'!$B$2:$G$10000, 6,0)</f>
        <v>13426.25</v>
      </c>
      <c r="G3191" s="52">
        <f>F3191*(1-$B$15)*(1-(IF(ISERROR(VLOOKUP(A3191,'[2]BASE OFERTAS'!$A$2:$D$800,4,FALSE)),"0 ",VLOOKUP(A3191,'[2]BASE OFERTAS'!$A$2:$D$800,4,FALSE))))</f>
        <v>13426.25</v>
      </c>
      <c r="H3191" s="43"/>
      <c r="I3191" s="44">
        <f t="shared" si="99"/>
        <v>0</v>
      </c>
    </row>
    <row r="3192" spans="1:9" x14ac:dyDescent="0.2">
      <c r="A3192" s="53" t="str">
        <f t="shared" si="98"/>
        <v>SCPASADOR C/PORT.</v>
      </c>
      <c r="B3192" s="41" t="str">
        <f>'[1]87-20-0'!B3176</f>
        <v>PPC21SC</v>
      </c>
      <c r="C3192" s="41" t="str">
        <f>VLOOKUP(B3192,'[1]87-20-0'!$B$2:$G$10000, 3,0)</f>
        <v>PAS C/POR AR106 CROMAT 21</v>
      </c>
      <c r="D3192" s="41" t="str">
        <f>VLOOKUP(B3192,'[1]87-20-0'!$B$2:$G$10000, 4,0)</f>
        <v>SC</v>
      </c>
      <c r="E3192" s="41" t="str">
        <f>VLOOKUP(B3192,'[1]87-20-0'!$B$2:$G$10000, 5,0)</f>
        <v>PASADOR C/PORT.</v>
      </c>
      <c r="F3192" s="42">
        <f>VLOOKUP(B3192,'[1]87-20-0'!$B$2:$G$10000, 6,0)</f>
        <v>23246.66</v>
      </c>
      <c r="G3192" s="52">
        <f>F3192*(1-$B$15)*(1-(IF(ISERROR(VLOOKUP(A3192,'[2]BASE OFERTAS'!$A$2:$D$800,4,FALSE)),"0 ",VLOOKUP(A3192,'[2]BASE OFERTAS'!$A$2:$D$800,4,FALSE))))</f>
        <v>23246.66</v>
      </c>
      <c r="H3192" s="43"/>
      <c r="I3192" s="44">
        <f t="shared" si="99"/>
        <v>0</v>
      </c>
    </row>
    <row r="3193" spans="1:9" x14ac:dyDescent="0.2">
      <c r="A3193" s="53" t="str">
        <f t="shared" si="98"/>
        <v>SCPASADOR</v>
      </c>
      <c r="B3193" s="41" t="str">
        <f>'[1]87-20-0'!B3177</f>
        <v>PMP1SC</v>
      </c>
      <c r="C3193" s="41" t="str">
        <f>VLOOKUP(B3193,'[1]87-20-0'!$B$2:$G$10000, 3,0)</f>
        <v>PAS MAUSER PISTOLE 1</v>
      </c>
      <c r="D3193" s="41" t="str">
        <f>VLOOKUP(B3193,'[1]87-20-0'!$B$2:$G$10000, 4,0)</f>
        <v>SC</v>
      </c>
      <c r="E3193" s="41" t="str">
        <f>VLOOKUP(B3193,'[1]87-20-0'!$B$2:$G$10000, 5,0)</f>
        <v>PASADOR</v>
      </c>
      <c r="F3193" s="42">
        <f>VLOOKUP(B3193,'[1]87-20-0'!$B$2:$G$10000, 6,0)</f>
        <v>22150.69</v>
      </c>
      <c r="G3193" s="52">
        <f>F3193*(1-$B$15)*(1-(IF(ISERROR(VLOOKUP(A3193,'[2]BASE OFERTAS'!$A$2:$D$800,4,FALSE)),"0 ",VLOOKUP(A3193,'[2]BASE OFERTAS'!$A$2:$D$800,4,FALSE))))</f>
        <v>22150.69</v>
      </c>
      <c r="H3193" s="43"/>
      <c r="I3193" s="44">
        <f t="shared" si="99"/>
        <v>0</v>
      </c>
    </row>
    <row r="3194" spans="1:9" x14ac:dyDescent="0.2">
      <c r="A3194" s="53" t="str">
        <f t="shared" si="98"/>
        <v>SCPASADOR</v>
      </c>
      <c r="B3194" s="41" t="str">
        <f>'[1]87-20-0'!B3178</f>
        <v>PMP2SC</v>
      </c>
      <c r="C3194" s="41" t="str">
        <f>VLOOKUP(B3194,'[1]87-20-0'!$B$2:$G$10000, 3,0)</f>
        <v>PAS MAUSER PISTOLE 2</v>
      </c>
      <c r="D3194" s="41" t="str">
        <f>VLOOKUP(B3194,'[1]87-20-0'!$B$2:$G$10000, 4,0)</f>
        <v>SC</v>
      </c>
      <c r="E3194" s="41" t="str">
        <f>VLOOKUP(B3194,'[1]87-20-0'!$B$2:$G$10000, 5,0)</f>
        <v>PASADOR</v>
      </c>
      <c r="F3194" s="42">
        <f>VLOOKUP(B3194,'[1]87-20-0'!$B$2:$G$10000, 6,0)</f>
        <v>33496.58</v>
      </c>
      <c r="G3194" s="52">
        <f>F3194*(1-$B$15)*(1-(IF(ISERROR(VLOOKUP(A3194,'[2]BASE OFERTAS'!$A$2:$D$800,4,FALSE)),"0 ",VLOOKUP(A3194,'[2]BASE OFERTAS'!$A$2:$D$800,4,FALSE))))</f>
        <v>33496.58</v>
      </c>
      <c r="H3194" s="43"/>
      <c r="I3194" s="44">
        <f t="shared" si="99"/>
        <v>0</v>
      </c>
    </row>
    <row r="3195" spans="1:9" x14ac:dyDescent="0.2">
      <c r="A3195" s="53" t="str">
        <f t="shared" si="98"/>
        <v>SCPASADOR</v>
      </c>
      <c r="B3195" s="41" t="str">
        <f>'[1]87-20-0'!B3179</f>
        <v>PMP3SC</v>
      </c>
      <c r="C3195" s="41" t="str">
        <f>VLOOKUP(B3195,'[1]87-20-0'!$B$2:$G$10000, 3,0)</f>
        <v>PAS MAUSER PISTOLE 3</v>
      </c>
      <c r="D3195" s="41" t="str">
        <f>VLOOKUP(B3195,'[1]87-20-0'!$B$2:$G$10000, 4,0)</f>
        <v>SC</v>
      </c>
      <c r="E3195" s="41" t="str">
        <f>VLOOKUP(B3195,'[1]87-20-0'!$B$2:$G$10000, 5,0)</f>
        <v>PASADOR</v>
      </c>
      <c r="F3195" s="42">
        <f>VLOOKUP(B3195,'[1]87-20-0'!$B$2:$G$10000, 6,0)</f>
        <v>47229.22</v>
      </c>
      <c r="G3195" s="52">
        <f>F3195*(1-$B$15)*(1-(IF(ISERROR(VLOOKUP(A3195,'[2]BASE OFERTAS'!$A$2:$D$800,4,FALSE)),"0 ",VLOOKUP(A3195,'[2]BASE OFERTAS'!$A$2:$D$800,4,FALSE))))</f>
        <v>47229.22</v>
      </c>
      <c r="H3195" s="43"/>
      <c r="I3195" s="44">
        <f t="shared" si="99"/>
        <v>0</v>
      </c>
    </row>
    <row r="3196" spans="1:9" x14ac:dyDescent="0.2">
      <c r="A3196" s="53" t="str">
        <f t="shared" si="98"/>
        <v>SCPASADOR</v>
      </c>
      <c r="B3196" s="41" t="str">
        <f>'[1]87-20-0'!B3180</f>
        <v>PP10048S</v>
      </c>
      <c r="C3196" s="41" t="str">
        <f>VLOOKUP(B3196,'[1]87-20-0'!$B$2:$G$10000, 3,0)</f>
        <v>PAS PORTACAND CROM 100x48</v>
      </c>
      <c r="D3196" s="41" t="str">
        <f>VLOOKUP(B3196,'[1]87-20-0'!$B$2:$G$10000, 4,0)</f>
        <v>SC</v>
      </c>
      <c r="E3196" s="41" t="str">
        <f>VLOOKUP(B3196,'[1]87-20-0'!$B$2:$G$10000, 5,0)</f>
        <v>PASADOR</v>
      </c>
      <c r="F3196" s="42">
        <f>VLOOKUP(B3196,'[1]87-20-0'!$B$2:$G$10000, 6,0)</f>
        <v>14589.12</v>
      </c>
      <c r="G3196" s="52">
        <f>F3196*(1-$B$15)*(1-(IF(ISERROR(VLOOKUP(A3196,'[2]BASE OFERTAS'!$A$2:$D$800,4,FALSE)),"0 ",VLOOKUP(A3196,'[2]BASE OFERTAS'!$A$2:$D$800,4,FALSE))))</f>
        <v>14589.12</v>
      </c>
      <c r="H3196" s="43"/>
      <c r="I3196" s="44">
        <f t="shared" si="99"/>
        <v>0</v>
      </c>
    </row>
    <row r="3197" spans="1:9" x14ac:dyDescent="0.2">
      <c r="A3197" s="53" t="str">
        <f t="shared" si="98"/>
        <v>SCPASADOR</v>
      </c>
      <c r="B3197" s="41" t="str">
        <f>'[1]87-20-0'!B3181</f>
        <v>PP14060S</v>
      </c>
      <c r="C3197" s="41" t="str">
        <f>VLOOKUP(B3197,'[1]87-20-0'!$B$2:$G$10000, 3,0)</f>
        <v>PAS PORTACAND CROM 140x60</v>
      </c>
      <c r="D3197" s="41" t="str">
        <f>VLOOKUP(B3197,'[1]87-20-0'!$B$2:$G$10000, 4,0)</f>
        <v>SC</v>
      </c>
      <c r="E3197" s="41" t="str">
        <f>VLOOKUP(B3197,'[1]87-20-0'!$B$2:$G$10000, 5,0)</f>
        <v>PASADOR</v>
      </c>
      <c r="F3197" s="42">
        <f>VLOOKUP(B3197,'[1]87-20-0'!$B$2:$G$10000, 6,0)</f>
        <v>13904.31</v>
      </c>
      <c r="G3197" s="52">
        <f>F3197*(1-$B$15)*(1-(IF(ISERROR(VLOOKUP(A3197,'[2]BASE OFERTAS'!$A$2:$D$800,4,FALSE)),"0 ",VLOOKUP(A3197,'[2]BASE OFERTAS'!$A$2:$D$800,4,FALSE))))</f>
        <v>13904.31</v>
      </c>
      <c r="H3197" s="43"/>
      <c r="I3197" s="44">
        <f t="shared" si="99"/>
        <v>0</v>
      </c>
    </row>
    <row r="3198" spans="1:9" x14ac:dyDescent="0.2">
      <c r="A3198" s="53" t="str">
        <f t="shared" si="98"/>
        <v>SCPASADOR</v>
      </c>
      <c r="B3198" s="41" t="str">
        <f>'[1]87-20-0'!B3182</f>
        <v>PP17075S</v>
      </c>
      <c r="C3198" s="41" t="str">
        <f>VLOOKUP(B3198,'[1]87-20-0'!$B$2:$G$10000, 3,0)</f>
        <v>PAS PORTACAND CROM 170x75</v>
      </c>
      <c r="D3198" s="41" t="str">
        <f>VLOOKUP(B3198,'[1]87-20-0'!$B$2:$G$10000, 4,0)</f>
        <v>SC</v>
      </c>
      <c r="E3198" s="41" t="str">
        <f>VLOOKUP(B3198,'[1]87-20-0'!$B$2:$G$10000, 5,0)</f>
        <v>PASADOR</v>
      </c>
      <c r="F3198" s="42">
        <f>VLOOKUP(B3198,'[1]87-20-0'!$B$2:$G$10000, 6,0)</f>
        <v>23470.92</v>
      </c>
      <c r="G3198" s="52">
        <f>F3198*(1-$B$15)*(1-(IF(ISERROR(VLOOKUP(A3198,'[2]BASE OFERTAS'!$A$2:$D$800,4,FALSE)),"0 ",VLOOKUP(A3198,'[2]BASE OFERTAS'!$A$2:$D$800,4,FALSE))))</f>
        <v>23470.92</v>
      </c>
      <c r="H3198" s="43"/>
      <c r="I3198" s="44">
        <f t="shared" si="99"/>
        <v>0</v>
      </c>
    </row>
    <row r="3199" spans="1:9" x14ac:dyDescent="0.2">
      <c r="A3199" s="53" t="str">
        <f t="shared" si="98"/>
        <v>SIRAPASACINTA</v>
      </c>
      <c r="B3199" s="41" t="str">
        <f>'[1]87-20-0'!B3183</f>
        <v>PD</v>
      </c>
      <c r="C3199" s="41" t="str">
        <f>VLOOKUP(B3199,'[1]87-20-0'!$B$2:$G$10000, 3,0)</f>
        <v>PASACINTA DOBLE</v>
      </c>
      <c r="D3199" s="41" t="str">
        <f>VLOOKUP(B3199,'[1]87-20-0'!$B$2:$G$10000, 4,0)</f>
        <v>SIRA</v>
      </c>
      <c r="E3199" s="41" t="str">
        <f>VLOOKUP(B3199,'[1]87-20-0'!$B$2:$G$10000, 5,0)</f>
        <v>PASACINTA</v>
      </c>
      <c r="F3199" s="42">
        <f>VLOOKUP(B3199,'[1]87-20-0'!$B$2:$G$10000, 6,0)</f>
        <v>1923.86</v>
      </c>
      <c r="G3199" s="52">
        <f>F3199*(1-$B$15)*(1-(IF(ISERROR(VLOOKUP(A3199,'[2]BASE OFERTAS'!$A$2:$D$800,4,FALSE)),"0 ",VLOOKUP(A3199,'[2]BASE OFERTAS'!$A$2:$D$800,4,FALSE))))</f>
        <v>1923.86</v>
      </c>
      <c r="H3199" s="43"/>
      <c r="I3199" s="44">
        <f t="shared" si="99"/>
        <v>0</v>
      </c>
    </row>
    <row r="3200" spans="1:9" x14ac:dyDescent="0.2">
      <c r="A3200" s="53" t="str">
        <f t="shared" si="98"/>
        <v>SCPASADOR</v>
      </c>
      <c r="B3200" s="41" t="str">
        <f>'[1]87-20-0'!B3184</f>
        <v>PMN1SC</v>
      </c>
      <c r="C3200" s="41" t="str">
        <f>VLOOKUP(B3200,'[1]87-20-0'!$B$2:$G$10000, 3,0)</f>
        <v>PASAD MAUSER *NEGRO* N  1</v>
      </c>
      <c r="D3200" s="41" t="str">
        <f>VLOOKUP(B3200,'[1]87-20-0'!$B$2:$G$10000, 4,0)</f>
        <v>SC</v>
      </c>
      <c r="E3200" s="41" t="str">
        <f>VLOOKUP(B3200,'[1]87-20-0'!$B$2:$G$10000, 5,0)</f>
        <v>PASADOR</v>
      </c>
      <c r="F3200" s="42">
        <f>VLOOKUP(B3200,'[1]87-20-0'!$B$2:$G$10000, 6,0)</f>
        <v>15297.02</v>
      </c>
      <c r="G3200" s="52">
        <f>F3200*(1-$B$15)*(1-(IF(ISERROR(VLOOKUP(A3200,'[2]BASE OFERTAS'!$A$2:$D$800,4,FALSE)),"0 ",VLOOKUP(A3200,'[2]BASE OFERTAS'!$A$2:$D$800,4,FALSE))))</f>
        <v>15297.02</v>
      </c>
      <c r="H3200" s="43"/>
      <c r="I3200" s="44">
        <f t="shared" si="99"/>
        <v>0</v>
      </c>
    </row>
    <row r="3201" spans="1:9" x14ac:dyDescent="0.2">
      <c r="A3201" s="53" t="str">
        <f t="shared" si="98"/>
        <v>SCPASADOR</v>
      </c>
      <c r="B3201" s="41" t="str">
        <f>'[1]87-20-0'!B3185</f>
        <v>PMN2SC</v>
      </c>
      <c r="C3201" s="41" t="str">
        <f>VLOOKUP(B3201,'[1]87-20-0'!$B$2:$G$10000, 3,0)</f>
        <v>PASAD MAUSER *NEGRO* N  2</v>
      </c>
      <c r="D3201" s="41" t="str">
        <f>VLOOKUP(B3201,'[1]87-20-0'!$B$2:$G$10000, 4,0)</f>
        <v>SC</v>
      </c>
      <c r="E3201" s="41" t="str">
        <f>VLOOKUP(B3201,'[1]87-20-0'!$B$2:$G$10000, 5,0)</f>
        <v>PASADOR</v>
      </c>
      <c r="F3201" s="42">
        <f>VLOOKUP(B3201,'[1]87-20-0'!$B$2:$G$10000, 6,0)</f>
        <v>22212.25</v>
      </c>
      <c r="G3201" s="52">
        <f>F3201*(1-$B$15)*(1-(IF(ISERROR(VLOOKUP(A3201,'[2]BASE OFERTAS'!$A$2:$D$800,4,FALSE)),"0 ",VLOOKUP(A3201,'[2]BASE OFERTAS'!$A$2:$D$800,4,FALSE))))</f>
        <v>22212.25</v>
      </c>
      <c r="H3201" s="43"/>
      <c r="I3201" s="44">
        <f t="shared" si="99"/>
        <v>0</v>
      </c>
    </row>
    <row r="3202" spans="1:9" x14ac:dyDescent="0.2">
      <c r="A3202" s="53" t="str">
        <f t="shared" si="98"/>
        <v>SCPASADOR</v>
      </c>
      <c r="B3202" s="41" t="str">
        <f>'[1]87-20-0'!B3186</f>
        <v>PMN3SC</v>
      </c>
      <c r="C3202" s="41" t="str">
        <f>VLOOKUP(B3202,'[1]87-20-0'!$B$2:$G$10000, 3,0)</f>
        <v>PASAD MAUSER *NEGRO* N  3</v>
      </c>
      <c r="D3202" s="41" t="str">
        <f>VLOOKUP(B3202,'[1]87-20-0'!$B$2:$G$10000, 4,0)</f>
        <v>SC</v>
      </c>
      <c r="E3202" s="41" t="str">
        <f>VLOOKUP(B3202,'[1]87-20-0'!$B$2:$G$10000, 5,0)</f>
        <v>PASADOR</v>
      </c>
      <c r="F3202" s="42">
        <f>VLOOKUP(B3202,'[1]87-20-0'!$B$2:$G$10000, 6,0)</f>
        <v>31715</v>
      </c>
      <c r="G3202" s="52">
        <f>F3202*(1-$B$15)*(1-(IF(ISERROR(VLOOKUP(A3202,'[2]BASE OFERTAS'!$A$2:$D$800,4,FALSE)),"0 ",VLOOKUP(A3202,'[2]BASE OFERTAS'!$A$2:$D$800,4,FALSE))))</f>
        <v>31715</v>
      </c>
      <c r="H3202" s="43"/>
      <c r="I3202" s="44">
        <f t="shared" si="99"/>
        <v>0</v>
      </c>
    </row>
    <row r="3203" spans="1:9" x14ac:dyDescent="0.2">
      <c r="A3203" s="53" t="str">
        <f t="shared" si="98"/>
        <v>TRABEXPASADOR</v>
      </c>
      <c r="B3203" s="41" t="str">
        <f>'[1]87-20-0'!B3187</f>
        <v>PAT</v>
      </c>
      <c r="C3203" s="41" t="str">
        <f>VLOOKUP(B3203,'[1]87-20-0'!$B$2:$G$10000, 3,0)</f>
        <v>PASADO #ARRIMAR# 2 LLAVES</v>
      </c>
      <c r="D3203" s="41" t="str">
        <f>VLOOKUP(B3203,'[1]87-20-0'!$B$2:$G$10000, 4,0)</f>
        <v>TRABEX</v>
      </c>
      <c r="E3203" s="41" t="str">
        <f>VLOOKUP(B3203,'[1]87-20-0'!$B$2:$G$10000, 5,0)</f>
        <v>PASADOR</v>
      </c>
      <c r="F3203" s="42">
        <f>VLOOKUP(B3203,'[1]87-20-0'!$B$2:$G$10000, 6,0)</f>
        <v>89375.28</v>
      </c>
      <c r="G3203" s="52">
        <f>F3203*(1-$B$15)*(1-(IF(ISERROR(VLOOKUP(A3203,'[2]BASE OFERTAS'!$A$2:$D$800,4,FALSE)),"0 ",VLOOKUP(A3203,'[2]BASE OFERTAS'!$A$2:$D$800,4,FALSE))))</f>
        <v>89375.28</v>
      </c>
      <c r="H3203" s="43"/>
      <c r="I3203" s="44">
        <f t="shared" si="99"/>
        <v>0</v>
      </c>
    </row>
    <row r="3204" spans="1:9" x14ac:dyDescent="0.2">
      <c r="A3204" s="53" t="str">
        <f t="shared" si="98"/>
        <v>PRIVEPASADOR</v>
      </c>
      <c r="B3204" s="41" t="str">
        <f>'[1]87-20-0'!B3188</f>
        <v>PCLP</v>
      </c>
      <c r="C3204" s="41" t="str">
        <f>VLOOKUP(B3204,'[1]87-20-0'!$B$2:$G$10000, 3,0)</f>
        <v>PASADOR CON 2 LLAVES</v>
      </c>
      <c r="D3204" s="41" t="str">
        <f>VLOOKUP(B3204,'[1]87-20-0'!$B$2:$G$10000, 4,0)</f>
        <v>PRIVE</v>
      </c>
      <c r="E3204" s="41" t="str">
        <f>VLOOKUP(B3204,'[1]87-20-0'!$B$2:$G$10000, 5,0)</f>
        <v>PASADOR</v>
      </c>
      <c r="F3204" s="42">
        <f>VLOOKUP(B3204,'[1]87-20-0'!$B$2:$G$10000, 6,0)</f>
        <v>25343.58</v>
      </c>
      <c r="G3204" s="52">
        <f>F3204*(1-$B$15)*(1-(IF(ISERROR(VLOOKUP(A3204,'[2]BASE OFERTAS'!$A$2:$D$800,4,FALSE)),"0 ",VLOOKUP(A3204,'[2]BASE OFERTAS'!$A$2:$D$800,4,FALSE))))</f>
        <v>25343.58</v>
      </c>
      <c r="H3204" s="43"/>
      <c r="I3204" s="44">
        <f t="shared" si="99"/>
        <v>0</v>
      </c>
    </row>
    <row r="3205" spans="1:9" x14ac:dyDescent="0.2">
      <c r="A3205" s="53" t="str">
        <f t="shared" si="98"/>
        <v>SCPASADOR</v>
      </c>
      <c r="B3205" s="41" t="str">
        <f>'[1]87-20-0'!B3189</f>
        <v>PM1SC</v>
      </c>
      <c r="C3205" s="41" t="str">
        <f>VLOOKUP(B3205,'[1]87-20-0'!$B$2:$G$10000, 3,0)</f>
        <v>PASADOR MAUSER N  1</v>
      </c>
      <c r="D3205" s="41" t="str">
        <f>VLOOKUP(B3205,'[1]87-20-0'!$B$2:$G$10000, 4,0)</f>
        <v>SC</v>
      </c>
      <c r="E3205" s="41" t="str">
        <f>VLOOKUP(B3205,'[1]87-20-0'!$B$2:$G$10000, 5,0)</f>
        <v>PASADOR</v>
      </c>
      <c r="F3205" s="42">
        <f>VLOOKUP(B3205,'[1]87-20-0'!$B$2:$G$10000, 6,0)</f>
        <v>15829.51</v>
      </c>
      <c r="G3205" s="52">
        <f>F3205*(1-$B$15)*(1-(IF(ISERROR(VLOOKUP(A3205,'[2]BASE OFERTAS'!$A$2:$D$800,4,FALSE)),"0 ",VLOOKUP(A3205,'[2]BASE OFERTAS'!$A$2:$D$800,4,FALSE))))</f>
        <v>15829.51</v>
      </c>
      <c r="H3205" s="43"/>
      <c r="I3205" s="44">
        <f t="shared" si="99"/>
        <v>0</v>
      </c>
    </row>
    <row r="3206" spans="1:9" x14ac:dyDescent="0.2">
      <c r="A3206" s="53" t="str">
        <f t="shared" si="98"/>
        <v>SCPASADOR</v>
      </c>
      <c r="B3206" s="41" t="str">
        <f>'[1]87-20-0'!B3190</f>
        <v>PM2SC</v>
      </c>
      <c r="C3206" s="41" t="str">
        <f>VLOOKUP(B3206,'[1]87-20-0'!$B$2:$G$10000, 3,0)</f>
        <v>PASADOR MAUSER N  2</v>
      </c>
      <c r="D3206" s="41" t="str">
        <f>VLOOKUP(B3206,'[1]87-20-0'!$B$2:$G$10000, 4,0)</f>
        <v>SC</v>
      </c>
      <c r="E3206" s="41" t="str">
        <f>VLOOKUP(B3206,'[1]87-20-0'!$B$2:$G$10000, 5,0)</f>
        <v>PASADOR</v>
      </c>
      <c r="F3206" s="42">
        <f>VLOOKUP(B3206,'[1]87-20-0'!$B$2:$G$10000, 6,0)</f>
        <v>24439.35</v>
      </c>
      <c r="G3206" s="52">
        <f>F3206*(1-$B$15)*(1-(IF(ISERROR(VLOOKUP(A3206,'[2]BASE OFERTAS'!$A$2:$D$800,4,FALSE)),"0 ",VLOOKUP(A3206,'[2]BASE OFERTAS'!$A$2:$D$800,4,FALSE))))</f>
        <v>24439.35</v>
      </c>
      <c r="H3206" s="43"/>
      <c r="I3206" s="44">
        <f t="shared" si="99"/>
        <v>0</v>
      </c>
    </row>
    <row r="3207" spans="1:9" x14ac:dyDescent="0.2">
      <c r="A3207" s="53" t="str">
        <f t="shared" si="98"/>
        <v>SCPASADOR</v>
      </c>
      <c r="B3207" s="41" t="str">
        <f>'[1]87-20-0'!B3191</f>
        <v>PM3SC</v>
      </c>
      <c r="C3207" s="41" t="str">
        <f>VLOOKUP(B3207,'[1]87-20-0'!$B$2:$G$10000, 3,0)</f>
        <v>PASADOR MAUSER N  3</v>
      </c>
      <c r="D3207" s="41" t="str">
        <f>VLOOKUP(B3207,'[1]87-20-0'!$B$2:$G$10000, 4,0)</f>
        <v>SC</v>
      </c>
      <c r="E3207" s="41" t="str">
        <f>VLOOKUP(B3207,'[1]87-20-0'!$B$2:$G$10000, 5,0)</f>
        <v>PASADOR</v>
      </c>
      <c r="F3207" s="42">
        <f>VLOOKUP(B3207,'[1]87-20-0'!$B$2:$G$10000, 6,0)</f>
        <v>35446.76</v>
      </c>
      <c r="G3207" s="52">
        <f>F3207*(1-$B$15)*(1-(IF(ISERROR(VLOOKUP(A3207,'[2]BASE OFERTAS'!$A$2:$D$800,4,FALSE)),"0 ",VLOOKUP(A3207,'[2]BASE OFERTAS'!$A$2:$D$800,4,FALSE))))</f>
        <v>35446.76</v>
      </c>
      <c r="H3207" s="43"/>
      <c r="I3207" s="44">
        <f t="shared" si="99"/>
        <v>0</v>
      </c>
    </row>
    <row r="3208" spans="1:9" x14ac:dyDescent="0.2">
      <c r="A3208" s="53" t="str">
        <f t="shared" si="98"/>
        <v>PRIVEPASADOR</v>
      </c>
      <c r="B3208" s="41" t="str">
        <f>'[1]87-20-0'!B3192</f>
        <v>PSLP</v>
      </c>
      <c r="C3208" s="41" t="str">
        <f>VLOOKUP(B3208,'[1]87-20-0'!$B$2:$G$10000, 3,0)</f>
        <v>PASADOR SIN LLAVE</v>
      </c>
      <c r="D3208" s="41" t="str">
        <f>VLOOKUP(B3208,'[1]87-20-0'!$B$2:$G$10000, 4,0)</f>
        <v>PRIVE</v>
      </c>
      <c r="E3208" s="41" t="str">
        <f>VLOOKUP(B3208,'[1]87-20-0'!$B$2:$G$10000, 5,0)</f>
        <v>PASADOR</v>
      </c>
      <c r="F3208" s="42">
        <f>VLOOKUP(B3208,'[1]87-20-0'!$B$2:$G$10000, 6,0)</f>
        <v>12450.24</v>
      </c>
      <c r="G3208" s="52">
        <f>F3208*(1-$B$15)*(1-(IF(ISERROR(VLOOKUP(A3208,'[2]BASE OFERTAS'!$A$2:$D$800,4,FALSE)),"0 ",VLOOKUP(A3208,'[2]BASE OFERTAS'!$A$2:$D$800,4,FALSE))))</f>
        <v>12450.24</v>
      </c>
      <c r="H3208" s="43"/>
      <c r="I3208" s="44">
        <f t="shared" si="99"/>
        <v>0</v>
      </c>
    </row>
    <row r="3209" spans="1:9" x14ac:dyDescent="0.2">
      <c r="A3209" s="53" t="str">
        <f t="shared" si="98"/>
        <v>TRPASADOR ZINCADO</v>
      </c>
      <c r="B3209" s="41" t="str">
        <f>'[1]87-20-0'!B3193</f>
        <v>PZ0TR</v>
      </c>
      <c r="C3209" s="41" t="str">
        <f>VLOOKUP(B3209,'[1]87-20-0'!$B$2:$G$10000, 3,0)</f>
        <v>PASADOR ZINCADO N  0</v>
      </c>
      <c r="D3209" s="41" t="str">
        <f>VLOOKUP(B3209,'[1]87-20-0'!$B$2:$G$10000, 4,0)</f>
        <v>TR</v>
      </c>
      <c r="E3209" s="41" t="str">
        <f>VLOOKUP(B3209,'[1]87-20-0'!$B$2:$G$10000, 5,0)</f>
        <v>PASADOR ZINCADO</v>
      </c>
      <c r="F3209" s="42">
        <f>VLOOKUP(B3209,'[1]87-20-0'!$B$2:$G$10000, 6,0)</f>
        <v>28956.3</v>
      </c>
      <c r="G3209" s="52">
        <f>F3209*(1-$B$15)*(1-(IF(ISERROR(VLOOKUP(A3209,'[2]BASE OFERTAS'!$A$2:$D$800,4,FALSE)),"0 ",VLOOKUP(A3209,'[2]BASE OFERTAS'!$A$2:$D$800,4,FALSE))))</f>
        <v>25481.543999999998</v>
      </c>
      <c r="H3209" s="43"/>
      <c r="I3209" s="44">
        <f t="shared" si="99"/>
        <v>0</v>
      </c>
    </row>
    <row r="3210" spans="1:9" x14ac:dyDescent="0.2">
      <c r="A3210" s="53" t="str">
        <f t="shared" si="98"/>
        <v>TRPASADOR ZINCADO</v>
      </c>
      <c r="B3210" s="41" t="str">
        <f>'[1]87-20-0'!B3194</f>
        <v>PZ1TR</v>
      </c>
      <c r="C3210" s="41" t="str">
        <f>VLOOKUP(B3210,'[1]87-20-0'!$B$2:$G$10000, 3,0)</f>
        <v>PASADOR ZINCADO N  1</v>
      </c>
      <c r="D3210" s="41" t="str">
        <f>VLOOKUP(B3210,'[1]87-20-0'!$B$2:$G$10000, 4,0)</f>
        <v>TR</v>
      </c>
      <c r="E3210" s="41" t="str">
        <f>VLOOKUP(B3210,'[1]87-20-0'!$B$2:$G$10000, 5,0)</f>
        <v>PASADOR ZINCADO</v>
      </c>
      <c r="F3210" s="42">
        <f>VLOOKUP(B3210,'[1]87-20-0'!$B$2:$G$10000, 6,0)</f>
        <v>19942.919999999998</v>
      </c>
      <c r="G3210" s="52">
        <f>F3210*(1-$B$15)*(1-(IF(ISERROR(VLOOKUP(A3210,'[2]BASE OFERTAS'!$A$2:$D$800,4,FALSE)),"0 ",VLOOKUP(A3210,'[2]BASE OFERTAS'!$A$2:$D$800,4,FALSE))))</f>
        <v>17549.7696</v>
      </c>
      <c r="H3210" s="43"/>
      <c r="I3210" s="44">
        <f t="shared" si="99"/>
        <v>0</v>
      </c>
    </row>
    <row r="3211" spans="1:9" x14ac:dyDescent="0.2">
      <c r="A3211" s="53" t="str">
        <f t="shared" si="98"/>
        <v>TRPASADOR ZINCADO</v>
      </c>
      <c r="B3211" s="41" t="str">
        <f>'[1]87-20-0'!B3195</f>
        <v>PZ2TR</v>
      </c>
      <c r="C3211" s="41" t="str">
        <f>VLOOKUP(B3211,'[1]87-20-0'!$B$2:$G$10000, 3,0)</f>
        <v>PASADOR ZINCADO N  2</v>
      </c>
      <c r="D3211" s="41" t="str">
        <f>VLOOKUP(B3211,'[1]87-20-0'!$B$2:$G$10000, 4,0)</f>
        <v>TR</v>
      </c>
      <c r="E3211" s="41" t="str">
        <f>VLOOKUP(B3211,'[1]87-20-0'!$B$2:$G$10000, 5,0)</f>
        <v>PASADOR ZINCADO</v>
      </c>
      <c r="F3211" s="42">
        <f>VLOOKUP(B3211,'[1]87-20-0'!$B$2:$G$10000, 6,0)</f>
        <v>31466.33</v>
      </c>
      <c r="G3211" s="52">
        <f>F3211*(1-$B$15)*(1-(IF(ISERROR(VLOOKUP(A3211,'[2]BASE OFERTAS'!$A$2:$D$800,4,FALSE)),"0 ",VLOOKUP(A3211,'[2]BASE OFERTAS'!$A$2:$D$800,4,FALSE))))</f>
        <v>27690.370400000003</v>
      </c>
      <c r="H3211" s="43"/>
      <c r="I3211" s="44">
        <f t="shared" si="99"/>
        <v>0</v>
      </c>
    </row>
    <row r="3212" spans="1:9" x14ac:dyDescent="0.2">
      <c r="A3212" s="53" t="str">
        <f t="shared" si="98"/>
        <v>TRPASADOR ZINCADO</v>
      </c>
      <c r="B3212" s="41" t="str">
        <f>'[1]87-20-0'!B3196</f>
        <v>PZ3TR</v>
      </c>
      <c r="C3212" s="41" t="str">
        <f>VLOOKUP(B3212,'[1]87-20-0'!$B$2:$G$10000, 3,0)</f>
        <v>PASADOR ZINCADO N  3</v>
      </c>
      <c r="D3212" s="41" t="str">
        <f>VLOOKUP(B3212,'[1]87-20-0'!$B$2:$G$10000, 4,0)</f>
        <v>TR</v>
      </c>
      <c r="E3212" s="41" t="str">
        <f>VLOOKUP(B3212,'[1]87-20-0'!$B$2:$G$10000, 5,0)</f>
        <v>PASADOR ZINCADO</v>
      </c>
      <c r="F3212" s="42">
        <f>VLOOKUP(B3212,'[1]87-20-0'!$B$2:$G$10000, 6,0)</f>
        <v>27738.799999999999</v>
      </c>
      <c r="G3212" s="52">
        <f>F3212*(1-$B$15)*(1-(IF(ISERROR(VLOOKUP(A3212,'[2]BASE OFERTAS'!$A$2:$D$800,4,FALSE)),"0 ",VLOOKUP(A3212,'[2]BASE OFERTAS'!$A$2:$D$800,4,FALSE))))</f>
        <v>24410.144</v>
      </c>
      <c r="H3212" s="43"/>
      <c r="I3212" s="44">
        <f t="shared" si="99"/>
        <v>0</v>
      </c>
    </row>
    <row r="3213" spans="1:9" x14ac:dyDescent="0.2">
      <c r="A3213" s="53" t="str">
        <f t="shared" si="98"/>
        <v>NEIKEPEINE</v>
      </c>
      <c r="B3213" s="41" t="str">
        <f>'[1]87-20-0'!B3197</f>
        <v>PF</v>
      </c>
      <c r="C3213" s="41" t="str">
        <f>VLOOKUP(B3213,'[1]87-20-0'!$B$2:$G$10000, 3,0)</f>
        <v>PEINE MAQ. SALPICAR</v>
      </c>
      <c r="D3213" s="41" t="str">
        <f>VLOOKUP(B3213,'[1]87-20-0'!$B$2:$G$10000, 4,0)</f>
        <v>NEIKE</v>
      </c>
      <c r="E3213" s="41" t="str">
        <f>VLOOKUP(B3213,'[1]87-20-0'!$B$2:$G$10000, 5,0)</f>
        <v>PEINE</v>
      </c>
      <c r="F3213" s="42">
        <f>VLOOKUP(B3213,'[1]87-20-0'!$B$2:$G$10000, 6,0)</f>
        <v>437.95</v>
      </c>
      <c r="G3213" s="52">
        <f>F3213*(1-$B$15)*(1-(IF(ISERROR(VLOOKUP(A3213,'[2]BASE OFERTAS'!$A$2:$D$800,4,FALSE)),"0 ",VLOOKUP(A3213,'[2]BASE OFERTAS'!$A$2:$D$800,4,FALSE))))</f>
        <v>437.95</v>
      </c>
      <c r="H3213" s="43"/>
      <c r="I3213" s="44">
        <f t="shared" si="99"/>
        <v>0</v>
      </c>
    </row>
    <row r="3214" spans="1:9" x14ac:dyDescent="0.2">
      <c r="A3214" s="53" t="str">
        <f t="shared" si="98"/>
        <v>ELESCUERZOPITON</v>
      </c>
      <c r="B3214" s="41" t="str">
        <f>'[1]87-20-0'!B3198</f>
        <v>PBA1635E</v>
      </c>
      <c r="C3214" s="41" t="str">
        <f>VLOOKUP(B3214,'[1]87-20-0'!$B$2:$G$10000, 3,0)</f>
        <v>PI BCEA ABIERT 16-35 (200</v>
      </c>
      <c r="D3214" s="41" t="str">
        <f>VLOOKUP(B3214,'[1]87-20-0'!$B$2:$G$10000, 4,0)</f>
        <v>ELESCUERZO</v>
      </c>
      <c r="E3214" s="41" t="str">
        <f>VLOOKUP(B3214,'[1]87-20-0'!$B$2:$G$10000, 5,0)</f>
        <v>PITON</v>
      </c>
      <c r="F3214" s="42">
        <f>VLOOKUP(B3214,'[1]87-20-0'!$B$2:$G$10000, 6,0)</f>
        <v>14400.15</v>
      </c>
      <c r="G3214" s="52">
        <f>F3214*(1-$B$15)*(1-(IF(ISERROR(VLOOKUP(A3214,'[2]BASE OFERTAS'!$A$2:$D$800,4,FALSE)),"0 ",VLOOKUP(A3214,'[2]BASE OFERTAS'!$A$2:$D$800,4,FALSE))))</f>
        <v>14400.15</v>
      </c>
      <c r="H3214" s="43"/>
      <c r="I3214" s="44">
        <f t="shared" si="99"/>
        <v>0</v>
      </c>
    </row>
    <row r="3215" spans="1:9" x14ac:dyDescent="0.2">
      <c r="A3215" s="53" t="str">
        <f t="shared" si="98"/>
        <v>ELESCUERZOPITON</v>
      </c>
      <c r="B3215" s="41" t="str">
        <f>'[1]87-20-0'!B3199</f>
        <v>PBA1740E</v>
      </c>
      <c r="C3215" s="41" t="str">
        <f>VLOOKUP(B3215,'[1]87-20-0'!$B$2:$G$10000, 3,0)</f>
        <v>PI BCEA ABIERT 17-40 (200</v>
      </c>
      <c r="D3215" s="41" t="str">
        <f>VLOOKUP(B3215,'[1]87-20-0'!$B$2:$G$10000, 4,0)</f>
        <v>ELESCUERZO</v>
      </c>
      <c r="E3215" s="41" t="str">
        <f>VLOOKUP(B3215,'[1]87-20-0'!$B$2:$G$10000, 5,0)</f>
        <v>PITON</v>
      </c>
      <c r="F3215" s="42">
        <f>VLOOKUP(B3215,'[1]87-20-0'!$B$2:$G$10000, 6,0)</f>
        <v>15553.88</v>
      </c>
      <c r="G3215" s="52">
        <f>F3215*(1-$B$15)*(1-(IF(ISERROR(VLOOKUP(A3215,'[2]BASE OFERTAS'!$A$2:$D$800,4,FALSE)),"0 ",VLOOKUP(A3215,'[2]BASE OFERTAS'!$A$2:$D$800,4,FALSE))))</f>
        <v>15553.88</v>
      </c>
      <c r="H3215" s="43"/>
      <c r="I3215" s="44">
        <f t="shared" si="99"/>
        <v>0</v>
      </c>
    </row>
    <row r="3216" spans="1:9" x14ac:dyDescent="0.2">
      <c r="A3216" s="53" t="str">
        <f t="shared" si="98"/>
        <v>ELESCUERZOPITON</v>
      </c>
      <c r="B3216" s="41" t="str">
        <f>'[1]87-20-0'!B3200</f>
        <v>PBA1845E</v>
      </c>
      <c r="C3216" s="41" t="str">
        <f>VLOOKUP(B3216,'[1]87-20-0'!$B$2:$G$10000, 3,0)</f>
        <v>PI BCEA ABIERT 18-45 (100</v>
      </c>
      <c r="D3216" s="41" t="str">
        <f>VLOOKUP(B3216,'[1]87-20-0'!$B$2:$G$10000, 4,0)</f>
        <v>ELESCUERZO</v>
      </c>
      <c r="E3216" s="41" t="str">
        <f>VLOOKUP(B3216,'[1]87-20-0'!$B$2:$G$10000, 5,0)</f>
        <v>PITON</v>
      </c>
      <c r="F3216" s="42">
        <f>VLOOKUP(B3216,'[1]87-20-0'!$B$2:$G$10000, 6,0)</f>
        <v>8930.66</v>
      </c>
      <c r="G3216" s="52">
        <f>F3216*(1-$B$15)*(1-(IF(ISERROR(VLOOKUP(A3216,'[2]BASE OFERTAS'!$A$2:$D$800,4,FALSE)),"0 ",VLOOKUP(A3216,'[2]BASE OFERTAS'!$A$2:$D$800,4,FALSE))))</f>
        <v>8930.66</v>
      </c>
      <c r="H3216" s="43"/>
      <c r="I3216" s="44">
        <f t="shared" si="99"/>
        <v>0</v>
      </c>
    </row>
    <row r="3217" spans="1:9" x14ac:dyDescent="0.2">
      <c r="A3217" s="53" t="str">
        <f t="shared" si="98"/>
        <v>ELESCUERZOPITON</v>
      </c>
      <c r="B3217" s="41" t="str">
        <f>'[1]87-20-0'!B3201</f>
        <v>PBA1950E</v>
      </c>
      <c r="C3217" s="41" t="str">
        <f>VLOOKUP(B3217,'[1]87-20-0'!$B$2:$G$10000, 3,0)</f>
        <v>PI BCEA ABIERT 19-50 (100</v>
      </c>
      <c r="D3217" s="41" t="str">
        <f>VLOOKUP(B3217,'[1]87-20-0'!$B$2:$G$10000, 4,0)</f>
        <v>ELESCUERZO</v>
      </c>
      <c r="E3217" s="41" t="str">
        <f>VLOOKUP(B3217,'[1]87-20-0'!$B$2:$G$10000, 5,0)</f>
        <v>PITON</v>
      </c>
      <c r="F3217" s="42">
        <f>VLOOKUP(B3217,'[1]87-20-0'!$B$2:$G$10000, 6,0)</f>
        <v>9657.08</v>
      </c>
      <c r="G3217" s="52">
        <f>F3217*(1-$B$15)*(1-(IF(ISERROR(VLOOKUP(A3217,'[2]BASE OFERTAS'!$A$2:$D$800,4,FALSE)),"0 ",VLOOKUP(A3217,'[2]BASE OFERTAS'!$A$2:$D$800,4,FALSE))))</f>
        <v>9657.08</v>
      </c>
      <c r="H3217" s="43"/>
      <c r="I3217" s="44">
        <f t="shared" si="99"/>
        <v>0</v>
      </c>
    </row>
    <row r="3218" spans="1:9" x14ac:dyDescent="0.2">
      <c r="A3218" s="53" t="str">
        <f t="shared" si="98"/>
        <v>ELESCUERZOPITON</v>
      </c>
      <c r="B3218" s="41" t="str">
        <f>'[1]87-20-0'!B3202</f>
        <v>PBA2160E</v>
      </c>
      <c r="C3218" s="41" t="str">
        <f>VLOOKUP(B3218,'[1]87-20-0'!$B$2:$G$10000, 3,0)</f>
        <v>PI BCEA ABIERT 21-60 (50)</v>
      </c>
      <c r="D3218" s="41" t="str">
        <f>VLOOKUP(B3218,'[1]87-20-0'!$B$2:$G$10000, 4,0)</f>
        <v>ELESCUERZO</v>
      </c>
      <c r="E3218" s="41" t="str">
        <f>VLOOKUP(B3218,'[1]87-20-0'!$B$2:$G$10000, 5,0)</f>
        <v>PITON</v>
      </c>
      <c r="F3218" s="42">
        <f>VLOOKUP(B3218,'[1]87-20-0'!$B$2:$G$10000, 6,0)</f>
        <v>6751.4</v>
      </c>
      <c r="G3218" s="52">
        <f>F3218*(1-$B$15)*(1-(IF(ISERROR(VLOOKUP(A3218,'[2]BASE OFERTAS'!$A$2:$D$800,4,FALSE)),"0 ",VLOOKUP(A3218,'[2]BASE OFERTAS'!$A$2:$D$800,4,FALSE))))</f>
        <v>6751.4</v>
      </c>
      <c r="H3218" s="43"/>
      <c r="I3218" s="44">
        <f t="shared" si="99"/>
        <v>0</v>
      </c>
    </row>
    <row r="3219" spans="1:9" x14ac:dyDescent="0.2">
      <c r="A3219" s="53" t="str">
        <f t="shared" ref="A3219:A3282" si="100">D3219&amp;E3219</f>
        <v>ELESCUERZOPITON</v>
      </c>
      <c r="B3219" s="41" t="str">
        <f>'[1]87-20-0'!B3203</f>
        <v>PBA2170E</v>
      </c>
      <c r="C3219" s="41" t="str">
        <f>VLOOKUP(B3219,'[1]87-20-0'!$B$2:$G$10000, 3,0)</f>
        <v>PI BCEA ABIERT 21-70 (50)</v>
      </c>
      <c r="D3219" s="41" t="str">
        <f>VLOOKUP(B3219,'[1]87-20-0'!$B$2:$G$10000, 4,0)</f>
        <v>ELESCUERZO</v>
      </c>
      <c r="E3219" s="41" t="str">
        <f>VLOOKUP(B3219,'[1]87-20-0'!$B$2:$G$10000, 5,0)</f>
        <v>PITON</v>
      </c>
      <c r="F3219" s="42">
        <f>VLOOKUP(B3219,'[1]87-20-0'!$B$2:$G$10000, 6,0)</f>
        <v>7178.71</v>
      </c>
      <c r="G3219" s="52">
        <f>F3219*(1-$B$15)*(1-(IF(ISERROR(VLOOKUP(A3219,'[2]BASE OFERTAS'!$A$2:$D$800,4,FALSE)),"0 ",VLOOKUP(A3219,'[2]BASE OFERTAS'!$A$2:$D$800,4,FALSE))))</f>
        <v>7178.71</v>
      </c>
      <c r="H3219" s="43"/>
      <c r="I3219" s="44">
        <f t="shared" ref="I3219:I3282" si="101">H3219*G3219</f>
        <v>0</v>
      </c>
    </row>
    <row r="3220" spans="1:9" x14ac:dyDescent="0.2">
      <c r="A3220" s="53" t="str">
        <f t="shared" si="100"/>
        <v>ELESCUERZOPITON</v>
      </c>
      <c r="B3220" s="41" t="str">
        <f>'[1]87-20-0'!B3204</f>
        <v>PBA2380E</v>
      </c>
      <c r="C3220" s="41" t="str">
        <f>VLOOKUP(B3220,'[1]87-20-0'!$B$2:$G$10000, 3,0)</f>
        <v>PI BCEA ABIERT 23-80 (25)</v>
      </c>
      <c r="D3220" s="41" t="str">
        <f>VLOOKUP(B3220,'[1]87-20-0'!$B$2:$G$10000, 4,0)</f>
        <v>ELESCUERZO</v>
      </c>
      <c r="E3220" s="41" t="str">
        <f>VLOOKUP(B3220,'[1]87-20-0'!$B$2:$G$10000, 5,0)</f>
        <v>PITON</v>
      </c>
      <c r="F3220" s="42">
        <f>VLOOKUP(B3220,'[1]87-20-0'!$B$2:$G$10000, 6,0)</f>
        <v>5127.6499999999996</v>
      </c>
      <c r="G3220" s="52">
        <f>F3220*(1-$B$15)*(1-(IF(ISERROR(VLOOKUP(A3220,'[2]BASE OFERTAS'!$A$2:$D$800,4,FALSE)),"0 ",VLOOKUP(A3220,'[2]BASE OFERTAS'!$A$2:$D$800,4,FALSE))))</f>
        <v>5127.6499999999996</v>
      </c>
      <c r="H3220" s="43"/>
      <c r="I3220" s="44">
        <f t="shared" si="101"/>
        <v>0</v>
      </c>
    </row>
    <row r="3221" spans="1:9" x14ac:dyDescent="0.2">
      <c r="A3221" s="53" t="str">
        <f t="shared" si="100"/>
        <v>ELESCUERZOPITON</v>
      </c>
      <c r="B3221" s="41" t="str">
        <f>'[1]87-20-0'!B3205</f>
        <v>PBC1635E</v>
      </c>
      <c r="C3221" s="41" t="str">
        <f>VLOOKUP(B3221,'[1]87-20-0'!$B$2:$G$10000, 3,0)</f>
        <v>PI BCEA CERRAD 16-35 (200</v>
      </c>
      <c r="D3221" s="41" t="str">
        <f>VLOOKUP(B3221,'[1]87-20-0'!$B$2:$G$10000, 4,0)</f>
        <v>ELESCUERZO</v>
      </c>
      <c r="E3221" s="41" t="str">
        <f>VLOOKUP(B3221,'[1]87-20-0'!$B$2:$G$10000, 5,0)</f>
        <v>PITON</v>
      </c>
      <c r="F3221" s="42">
        <f>VLOOKUP(B3221,'[1]87-20-0'!$B$2:$G$10000, 6,0)</f>
        <v>14400.15</v>
      </c>
      <c r="G3221" s="52">
        <f>F3221*(1-$B$15)*(1-(IF(ISERROR(VLOOKUP(A3221,'[2]BASE OFERTAS'!$A$2:$D$800,4,FALSE)),"0 ",VLOOKUP(A3221,'[2]BASE OFERTAS'!$A$2:$D$800,4,FALSE))))</f>
        <v>14400.15</v>
      </c>
      <c r="H3221" s="43"/>
      <c r="I3221" s="44">
        <f t="shared" si="101"/>
        <v>0</v>
      </c>
    </row>
    <row r="3222" spans="1:9" x14ac:dyDescent="0.2">
      <c r="A3222" s="53" t="str">
        <f t="shared" si="100"/>
        <v>ELESCUERZOPITON</v>
      </c>
      <c r="B3222" s="41" t="str">
        <f>'[1]87-20-0'!B3206</f>
        <v>PBC1740E</v>
      </c>
      <c r="C3222" s="41" t="str">
        <f>VLOOKUP(B3222,'[1]87-20-0'!$B$2:$G$10000, 3,0)</f>
        <v>PI BCEA CERRAD 17-40 (200</v>
      </c>
      <c r="D3222" s="41" t="str">
        <f>VLOOKUP(B3222,'[1]87-20-0'!$B$2:$G$10000, 4,0)</f>
        <v>ELESCUERZO</v>
      </c>
      <c r="E3222" s="41" t="str">
        <f>VLOOKUP(B3222,'[1]87-20-0'!$B$2:$G$10000, 5,0)</f>
        <v>PITON</v>
      </c>
      <c r="F3222" s="42">
        <f>VLOOKUP(B3222,'[1]87-20-0'!$B$2:$G$10000, 6,0)</f>
        <v>15553.88</v>
      </c>
      <c r="G3222" s="52">
        <f>F3222*(1-$B$15)*(1-(IF(ISERROR(VLOOKUP(A3222,'[2]BASE OFERTAS'!$A$2:$D$800,4,FALSE)),"0 ",VLOOKUP(A3222,'[2]BASE OFERTAS'!$A$2:$D$800,4,FALSE))))</f>
        <v>15553.88</v>
      </c>
      <c r="H3222" s="43"/>
      <c r="I3222" s="44">
        <f t="shared" si="101"/>
        <v>0</v>
      </c>
    </row>
    <row r="3223" spans="1:9" x14ac:dyDescent="0.2">
      <c r="A3223" s="53" t="str">
        <f t="shared" si="100"/>
        <v>ELESCUERZOPITON</v>
      </c>
      <c r="B3223" s="41" t="str">
        <f>'[1]87-20-0'!B3207</f>
        <v>PBC1845E</v>
      </c>
      <c r="C3223" s="41" t="str">
        <f>VLOOKUP(B3223,'[1]87-20-0'!$B$2:$G$10000, 3,0)</f>
        <v>PI BCEA CERRAD 18-45 (100</v>
      </c>
      <c r="D3223" s="41" t="str">
        <f>VLOOKUP(B3223,'[1]87-20-0'!$B$2:$G$10000, 4,0)</f>
        <v>ELESCUERZO</v>
      </c>
      <c r="E3223" s="41" t="str">
        <f>VLOOKUP(B3223,'[1]87-20-0'!$B$2:$G$10000, 5,0)</f>
        <v>PITON</v>
      </c>
      <c r="F3223" s="42">
        <f>VLOOKUP(B3223,'[1]87-20-0'!$B$2:$G$10000, 6,0)</f>
        <v>8930.66</v>
      </c>
      <c r="G3223" s="52">
        <f>F3223*(1-$B$15)*(1-(IF(ISERROR(VLOOKUP(A3223,'[2]BASE OFERTAS'!$A$2:$D$800,4,FALSE)),"0 ",VLOOKUP(A3223,'[2]BASE OFERTAS'!$A$2:$D$800,4,FALSE))))</f>
        <v>8930.66</v>
      </c>
      <c r="H3223" s="43"/>
      <c r="I3223" s="44">
        <f t="shared" si="101"/>
        <v>0</v>
      </c>
    </row>
    <row r="3224" spans="1:9" x14ac:dyDescent="0.2">
      <c r="A3224" s="53" t="str">
        <f t="shared" si="100"/>
        <v>ELESCUERZOPITON</v>
      </c>
      <c r="B3224" s="41" t="str">
        <f>'[1]87-20-0'!B3208</f>
        <v>PBC1950E</v>
      </c>
      <c r="C3224" s="41" t="str">
        <f>VLOOKUP(B3224,'[1]87-20-0'!$B$2:$G$10000, 3,0)</f>
        <v>PI BCEA CERRAD 19-50 (100</v>
      </c>
      <c r="D3224" s="41" t="str">
        <f>VLOOKUP(B3224,'[1]87-20-0'!$B$2:$G$10000, 4,0)</f>
        <v>ELESCUERZO</v>
      </c>
      <c r="E3224" s="41" t="str">
        <f>VLOOKUP(B3224,'[1]87-20-0'!$B$2:$G$10000, 5,0)</f>
        <v>PITON</v>
      </c>
      <c r="F3224" s="42">
        <f>VLOOKUP(B3224,'[1]87-20-0'!$B$2:$G$10000, 6,0)</f>
        <v>9657.08</v>
      </c>
      <c r="G3224" s="52">
        <f>F3224*(1-$B$15)*(1-(IF(ISERROR(VLOOKUP(A3224,'[2]BASE OFERTAS'!$A$2:$D$800,4,FALSE)),"0 ",VLOOKUP(A3224,'[2]BASE OFERTAS'!$A$2:$D$800,4,FALSE))))</f>
        <v>9657.08</v>
      </c>
      <c r="H3224" s="43"/>
      <c r="I3224" s="44">
        <f t="shared" si="101"/>
        <v>0</v>
      </c>
    </row>
    <row r="3225" spans="1:9" x14ac:dyDescent="0.2">
      <c r="A3225" s="53" t="str">
        <f t="shared" si="100"/>
        <v>ELESCUERZOPITON</v>
      </c>
      <c r="B3225" s="41" t="str">
        <f>'[1]87-20-0'!B3209</f>
        <v>PBC2160E</v>
      </c>
      <c r="C3225" s="41" t="str">
        <f>VLOOKUP(B3225,'[1]87-20-0'!$B$2:$G$10000, 3,0)</f>
        <v>PI BCEA CERRAD 21-60 (50)</v>
      </c>
      <c r="D3225" s="41" t="str">
        <f>VLOOKUP(B3225,'[1]87-20-0'!$B$2:$G$10000, 4,0)</f>
        <v>ELESCUERZO</v>
      </c>
      <c r="E3225" s="41" t="str">
        <f>VLOOKUP(B3225,'[1]87-20-0'!$B$2:$G$10000, 5,0)</f>
        <v>PITON</v>
      </c>
      <c r="F3225" s="42">
        <f>VLOOKUP(B3225,'[1]87-20-0'!$B$2:$G$10000, 6,0)</f>
        <v>6751.4</v>
      </c>
      <c r="G3225" s="52">
        <f>F3225*(1-$B$15)*(1-(IF(ISERROR(VLOOKUP(A3225,'[2]BASE OFERTAS'!$A$2:$D$800,4,FALSE)),"0 ",VLOOKUP(A3225,'[2]BASE OFERTAS'!$A$2:$D$800,4,FALSE))))</f>
        <v>6751.4</v>
      </c>
      <c r="H3225" s="43"/>
      <c r="I3225" s="44">
        <f t="shared" si="101"/>
        <v>0</v>
      </c>
    </row>
    <row r="3226" spans="1:9" x14ac:dyDescent="0.2">
      <c r="A3226" s="53" t="str">
        <f t="shared" si="100"/>
        <v>ELESCUERZOPITON</v>
      </c>
      <c r="B3226" s="41" t="str">
        <f>'[1]87-20-0'!B3210</f>
        <v>PBC2170E</v>
      </c>
      <c r="C3226" s="41" t="str">
        <f>VLOOKUP(B3226,'[1]87-20-0'!$B$2:$G$10000, 3,0)</f>
        <v>PI BCEA CERRAD 21-70 (50)</v>
      </c>
      <c r="D3226" s="41" t="str">
        <f>VLOOKUP(B3226,'[1]87-20-0'!$B$2:$G$10000, 4,0)</f>
        <v>ELESCUERZO</v>
      </c>
      <c r="E3226" s="41" t="str">
        <f>VLOOKUP(B3226,'[1]87-20-0'!$B$2:$G$10000, 5,0)</f>
        <v>PITON</v>
      </c>
      <c r="F3226" s="42">
        <f>VLOOKUP(B3226,'[1]87-20-0'!$B$2:$G$10000, 6,0)</f>
        <v>7178.71</v>
      </c>
      <c r="G3226" s="52">
        <f>F3226*(1-$B$15)*(1-(IF(ISERROR(VLOOKUP(A3226,'[2]BASE OFERTAS'!$A$2:$D$800,4,FALSE)),"0 ",VLOOKUP(A3226,'[2]BASE OFERTAS'!$A$2:$D$800,4,FALSE))))</f>
        <v>7178.71</v>
      </c>
      <c r="H3226" s="43"/>
      <c r="I3226" s="44">
        <f t="shared" si="101"/>
        <v>0</v>
      </c>
    </row>
    <row r="3227" spans="1:9" x14ac:dyDescent="0.2">
      <c r="A3227" s="53" t="str">
        <f t="shared" si="100"/>
        <v>ELESCUERZOPITON</v>
      </c>
      <c r="B3227" s="41" t="str">
        <f>'[1]87-20-0'!B3211</f>
        <v>PBC2380E</v>
      </c>
      <c r="C3227" s="41" t="str">
        <f>VLOOKUP(B3227,'[1]87-20-0'!$B$2:$G$10000, 3,0)</f>
        <v>PI BCEA CERRAD 23-80 (25)</v>
      </c>
      <c r="D3227" s="41" t="str">
        <f>VLOOKUP(B3227,'[1]87-20-0'!$B$2:$G$10000, 4,0)</f>
        <v>ELESCUERZO</v>
      </c>
      <c r="E3227" s="41" t="str">
        <f>VLOOKUP(B3227,'[1]87-20-0'!$B$2:$G$10000, 5,0)</f>
        <v>PITON</v>
      </c>
      <c r="F3227" s="42">
        <f>VLOOKUP(B3227,'[1]87-20-0'!$B$2:$G$10000, 6,0)</f>
        <v>5127.6499999999996</v>
      </c>
      <c r="G3227" s="52">
        <f>F3227*(1-$B$15)*(1-(IF(ISERROR(VLOOKUP(A3227,'[2]BASE OFERTAS'!$A$2:$D$800,4,FALSE)),"0 ",VLOOKUP(A3227,'[2]BASE OFERTAS'!$A$2:$D$800,4,FALSE))))</f>
        <v>5127.6499999999996</v>
      </c>
      <c r="H3227" s="43"/>
      <c r="I3227" s="44">
        <f t="shared" si="101"/>
        <v>0</v>
      </c>
    </row>
    <row r="3228" spans="1:9" x14ac:dyDescent="0.2">
      <c r="A3228" s="53" t="str">
        <f t="shared" si="100"/>
        <v>ELESCUERZOPITON</v>
      </c>
      <c r="B3228" s="41" t="str">
        <f>'[1]87-20-0'!B3212</f>
        <v>PBE1635E</v>
      </c>
      <c r="C3228" s="41" t="str">
        <f>VLOOKUP(B3228,'[1]87-20-0'!$B$2:$G$10000, 3,0)</f>
        <v>PI BCEA ESCUAD 16-35 (200</v>
      </c>
      <c r="D3228" s="41" t="str">
        <f>VLOOKUP(B3228,'[1]87-20-0'!$B$2:$G$10000, 4,0)</f>
        <v>ELESCUERZO</v>
      </c>
      <c r="E3228" s="41" t="str">
        <f>VLOOKUP(B3228,'[1]87-20-0'!$B$2:$G$10000, 5,0)</f>
        <v>PITON</v>
      </c>
      <c r="F3228" s="42">
        <f>VLOOKUP(B3228,'[1]87-20-0'!$B$2:$G$10000, 6,0)</f>
        <v>14400.15</v>
      </c>
      <c r="G3228" s="52">
        <f>F3228*(1-$B$15)*(1-(IF(ISERROR(VLOOKUP(A3228,'[2]BASE OFERTAS'!$A$2:$D$800,4,FALSE)),"0 ",VLOOKUP(A3228,'[2]BASE OFERTAS'!$A$2:$D$800,4,FALSE))))</f>
        <v>14400.15</v>
      </c>
      <c r="H3228" s="43"/>
      <c r="I3228" s="44">
        <f t="shared" si="101"/>
        <v>0</v>
      </c>
    </row>
    <row r="3229" spans="1:9" x14ac:dyDescent="0.2">
      <c r="A3229" s="53" t="str">
        <f t="shared" si="100"/>
        <v>ELESCUERZOPITON</v>
      </c>
      <c r="B3229" s="41" t="str">
        <f>'[1]87-20-0'!B3213</f>
        <v>PBE1740E</v>
      </c>
      <c r="C3229" s="41" t="str">
        <f>VLOOKUP(B3229,'[1]87-20-0'!$B$2:$G$10000, 3,0)</f>
        <v>PI BCEA ESCUAD 17-40 (200</v>
      </c>
      <c r="D3229" s="41" t="str">
        <f>VLOOKUP(B3229,'[1]87-20-0'!$B$2:$G$10000, 4,0)</f>
        <v>ELESCUERZO</v>
      </c>
      <c r="E3229" s="41" t="str">
        <f>VLOOKUP(B3229,'[1]87-20-0'!$B$2:$G$10000, 5,0)</f>
        <v>PITON</v>
      </c>
      <c r="F3229" s="42">
        <f>VLOOKUP(B3229,'[1]87-20-0'!$B$2:$G$10000, 6,0)</f>
        <v>15553.88</v>
      </c>
      <c r="G3229" s="52">
        <f>F3229*(1-$B$15)*(1-(IF(ISERROR(VLOOKUP(A3229,'[2]BASE OFERTAS'!$A$2:$D$800,4,FALSE)),"0 ",VLOOKUP(A3229,'[2]BASE OFERTAS'!$A$2:$D$800,4,FALSE))))</f>
        <v>15553.88</v>
      </c>
      <c r="H3229" s="43"/>
      <c r="I3229" s="44">
        <f t="shared" si="101"/>
        <v>0</v>
      </c>
    </row>
    <row r="3230" spans="1:9" x14ac:dyDescent="0.2">
      <c r="A3230" s="53" t="str">
        <f t="shared" si="100"/>
        <v>ELESCUERZOPITON</v>
      </c>
      <c r="B3230" s="41" t="str">
        <f>'[1]87-20-0'!B3214</f>
        <v>PBE1845E</v>
      </c>
      <c r="C3230" s="41" t="str">
        <f>VLOOKUP(B3230,'[1]87-20-0'!$B$2:$G$10000, 3,0)</f>
        <v>PI BCEA ESCUAD 18-45 (100</v>
      </c>
      <c r="D3230" s="41" t="str">
        <f>VLOOKUP(B3230,'[1]87-20-0'!$B$2:$G$10000, 4,0)</f>
        <v>ELESCUERZO</v>
      </c>
      <c r="E3230" s="41" t="str">
        <f>VLOOKUP(B3230,'[1]87-20-0'!$B$2:$G$10000, 5,0)</f>
        <v>PITON</v>
      </c>
      <c r="F3230" s="42">
        <f>VLOOKUP(B3230,'[1]87-20-0'!$B$2:$G$10000, 6,0)</f>
        <v>8930.66</v>
      </c>
      <c r="G3230" s="52">
        <f>F3230*(1-$B$15)*(1-(IF(ISERROR(VLOOKUP(A3230,'[2]BASE OFERTAS'!$A$2:$D$800,4,FALSE)),"0 ",VLOOKUP(A3230,'[2]BASE OFERTAS'!$A$2:$D$800,4,FALSE))))</f>
        <v>8930.66</v>
      </c>
      <c r="H3230" s="43"/>
      <c r="I3230" s="44">
        <f t="shared" si="101"/>
        <v>0</v>
      </c>
    </row>
    <row r="3231" spans="1:9" x14ac:dyDescent="0.2">
      <c r="A3231" s="53" t="str">
        <f t="shared" si="100"/>
        <v>ELESCUERZOPITON</v>
      </c>
      <c r="B3231" s="41" t="str">
        <f>'[1]87-20-0'!B3215</f>
        <v>PBE1950E</v>
      </c>
      <c r="C3231" s="41" t="str">
        <f>VLOOKUP(B3231,'[1]87-20-0'!$B$2:$G$10000, 3,0)</f>
        <v>PI BCEA ESCUAD 19-50 (100</v>
      </c>
      <c r="D3231" s="41" t="str">
        <f>VLOOKUP(B3231,'[1]87-20-0'!$B$2:$G$10000, 4,0)</f>
        <v>ELESCUERZO</v>
      </c>
      <c r="E3231" s="41" t="str">
        <f>VLOOKUP(B3231,'[1]87-20-0'!$B$2:$G$10000, 5,0)</f>
        <v>PITON</v>
      </c>
      <c r="F3231" s="42">
        <f>VLOOKUP(B3231,'[1]87-20-0'!$B$2:$G$10000, 6,0)</f>
        <v>9657.08</v>
      </c>
      <c r="G3231" s="52">
        <f>F3231*(1-$B$15)*(1-(IF(ISERROR(VLOOKUP(A3231,'[2]BASE OFERTAS'!$A$2:$D$800,4,FALSE)),"0 ",VLOOKUP(A3231,'[2]BASE OFERTAS'!$A$2:$D$800,4,FALSE))))</f>
        <v>9657.08</v>
      </c>
      <c r="H3231" s="43"/>
      <c r="I3231" s="44">
        <f t="shared" si="101"/>
        <v>0</v>
      </c>
    </row>
    <row r="3232" spans="1:9" x14ac:dyDescent="0.2">
      <c r="A3232" s="53" t="str">
        <f t="shared" si="100"/>
        <v>ELESCUERZOPITON</v>
      </c>
      <c r="B3232" s="41" t="str">
        <f>'[1]87-20-0'!B3216</f>
        <v>PBE2160E</v>
      </c>
      <c r="C3232" s="41" t="str">
        <f>VLOOKUP(B3232,'[1]87-20-0'!$B$2:$G$10000, 3,0)</f>
        <v>PI BCEA ESCUAD 21-60 (50)</v>
      </c>
      <c r="D3232" s="41" t="str">
        <f>VLOOKUP(B3232,'[1]87-20-0'!$B$2:$G$10000, 4,0)</f>
        <v>ELESCUERZO</v>
      </c>
      <c r="E3232" s="41" t="str">
        <f>VLOOKUP(B3232,'[1]87-20-0'!$B$2:$G$10000, 5,0)</f>
        <v>PITON</v>
      </c>
      <c r="F3232" s="42">
        <f>VLOOKUP(B3232,'[1]87-20-0'!$B$2:$G$10000, 6,0)</f>
        <v>6751.4</v>
      </c>
      <c r="G3232" s="52">
        <f>F3232*(1-$B$15)*(1-(IF(ISERROR(VLOOKUP(A3232,'[2]BASE OFERTAS'!$A$2:$D$800,4,FALSE)),"0 ",VLOOKUP(A3232,'[2]BASE OFERTAS'!$A$2:$D$800,4,FALSE))))</f>
        <v>6751.4</v>
      </c>
      <c r="H3232" s="43"/>
      <c r="I3232" s="44">
        <f t="shared" si="101"/>
        <v>0</v>
      </c>
    </row>
    <row r="3233" spans="1:9" x14ac:dyDescent="0.2">
      <c r="A3233" s="53" t="str">
        <f t="shared" si="100"/>
        <v>ELESCUERZOPITON</v>
      </c>
      <c r="B3233" s="41" t="str">
        <f>'[1]87-20-0'!B3217</f>
        <v>PBE2170E</v>
      </c>
      <c r="C3233" s="41" t="str">
        <f>VLOOKUP(B3233,'[1]87-20-0'!$B$2:$G$10000, 3,0)</f>
        <v>PI BCEA ESCUAD 21-70 (50)</v>
      </c>
      <c r="D3233" s="41" t="str">
        <f>VLOOKUP(B3233,'[1]87-20-0'!$B$2:$G$10000, 4,0)</f>
        <v>ELESCUERZO</v>
      </c>
      <c r="E3233" s="41" t="str">
        <f>VLOOKUP(B3233,'[1]87-20-0'!$B$2:$G$10000, 5,0)</f>
        <v>PITON</v>
      </c>
      <c r="F3233" s="42">
        <f>VLOOKUP(B3233,'[1]87-20-0'!$B$2:$G$10000, 6,0)</f>
        <v>7178.71</v>
      </c>
      <c r="G3233" s="52">
        <f>F3233*(1-$B$15)*(1-(IF(ISERROR(VLOOKUP(A3233,'[2]BASE OFERTAS'!$A$2:$D$800,4,FALSE)),"0 ",VLOOKUP(A3233,'[2]BASE OFERTAS'!$A$2:$D$800,4,FALSE))))</f>
        <v>7178.71</v>
      </c>
      <c r="H3233" s="43"/>
      <c r="I3233" s="44">
        <f t="shared" si="101"/>
        <v>0</v>
      </c>
    </row>
    <row r="3234" spans="1:9" x14ac:dyDescent="0.2">
      <c r="A3234" s="53" t="str">
        <f t="shared" si="100"/>
        <v>ELESCUERZOPITON</v>
      </c>
      <c r="B3234" s="41" t="str">
        <f>'[1]87-20-0'!B3218</f>
        <v>PBE2380E</v>
      </c>
      <c r="C3234" s="41" t="str">
        <f>VLOOKUP(B3234,'[1]87-20-0'!$B$2:$G$10000, 3,0)</f>
        <v>PI BCEA ESCUAD 23-80 (25)</v>
      </c>
      <c r="D3234" s="41" t="str">
        <f>VLOOKUP(B3234,'[1]87-20-0'!$B$2:$G$10000, 4,0)</f>
        <v>ELESCUERZO</v>
      </c>
      <c r="E3234" s="41" t="str">
        <f>VLOOKUP(B3234,'[1]87-20-0'!$B$2:$G$10000, 5,0)</f>
        <v>PITON</v>
      </c>
      <c r="F3234" s="42">
        <f>VLOOKUP(B3234,'[1]87-20-0'!$B$2:$G$10000, 6,0)</f>
        <v>5127.6499999999996</v>
      </c>
      <c r="G3234" s="52">
        <f>F3234*(1-$B$15)*(1-(IF(ISERROR(VLOOKUP(A3234,'[2]BASE OFERTAS'!$A$2:$D$800,4,FALSE)),"0 ",VLOOKUP(A3234,'[2]BASE OFERTAS'!$A$2:$D$800,4,FALSE))))</f>
        <v>5127.6499999999996</v>
      </c>
      <c r="H3234" s="43"/>
      <c r="I3234" s="44">
        <f t="shared" si="101"/>
        <v>0</v>
      </c>
    </row>
    <row r="3235" spans="1:9" x14ac:dyDescent="0.2">
      <c r="A3235" s="53" t="str">
        <f t="shared" si="100"/>
        <v>GHERARDIPICO</v>
      </c>
      <c r="B3235" s="41" t="str">
        <f>'[1]87-20-0'!B3219</f>
        <v>PCCPH76G</v>
      </c>
      <c r="C3235" s="41" t="str">
        <f>VLOOKUP(B3235,'[1]87-20-0'!$B$2:$G$10000, 3,0)</f>
        <v>PI C/CAB PA/HACH  76</v>
      </c>
      <c r="D3235" s="41" t="str">
        <f>VLOOKUP(B3235,'[1]87-20-0'!$B$2:$G$10000, 4,0)</f>
        <v>GHERARDI</v>
      </c>
      <c r="E3235" s="41" t="str">
        <f>VLOOKUP(B3235,'[1]87-20-0'!$B$2:$G$10000, 5,0)</f>
        <v>PICO</v>
      </c>
      <c r="F3235" s="42">
        <f>VLOOKUP(B3235,'[1]87-20-0'!$B$2:$G$10000, 6,0)</f>
        <v>43443.65</v>
      </c>
      <c r="G3235" s="52">
        <f>F3235*(1-$B$15)*(1-(IF(ISERROR(VLOOKUP(A3235,'[2]BASE OFERTAS'!$A$2:$D$800,4,FALSE)),"0 ",VLOOKUP(A3235,'[2]BASE OFERTAS'!$A$2:$D$800,4,FALSE))))</f>
        <v>43443.65</v>
      </c>
      <c r="H3235" s="43"/>
      <c r="I3235" s="44">
        <f t="shared" si="101"/>
        <v>0</v>
      </c>
    </row>
    <row r="3236" spans="1:9" x14ac:dyDescent="0.2">
      <c r="A3236" s="53" t="str">
        <f t="shared" si="100"/>
        <v>GHERARDIPICO</v>
      </c>
      <c r="B3236" s="41" t="str">
        <f>'[1]87-20-0'!B3220</f>
        <v>PCCPH102</v>
      </c>
      <c r="C3236" s="41" t="str">
        <f>VLOOKUP(B3236,'[1]87-20-0'!$B$2:$G$10000, 3,0)</f>
        <v>PI C/CAB PA/HACH 102</v>
      </c>
      <c r="D3236" s="41" t="str">
        <f>VLOOKUP(B3236,'[1]87-20-0'!$B$2:$G$10000, 4,0)</f>
        <v>GHERARDI</v>
      </c>
      <c r="E3236" s="41" t="str">
        <f>VLOOKUP(B3236,'[1]87-20-0'!$B$2:$G$10000, 5,0)</f>
        <v>PICO</v>
      </c>
      <c r="F3236" s="42">
        <f>VLOOKUP(B3236,'[1]87-20-0'!$B$2:$G$10000, 6,0)</f>
        <v>43904.32</v>
      </c>
      <c r="G3236" s="52">
        <f>F3236*(1-$B$15)*(1-(IF(ISERROR(VLOOKUP(A3236,'[2]BASE OFERTAS'!$A$2:$D$800,4,FALSE)),"0 ",VLOOKUP(A3236,'[2]BASE OFERTAS'!$A$2:$D$800,4,FALSE))))</f>
        <v>43904.32</v>
      </c>
      <c r="H3236" s="43"/>
      <c r="I3236" s="44">
        <f t="shared" si="101"/>
        <v>0</v>
      </c>
    </row>
    <row r="3237" spans="1:9" x14ac:dyDescent="0.2">
      <c r="A3237" s="53" t="str">
        <f t="shared" si="100"/>
        <v>GHERARDIPICO</v>
      </c>
      <c r="B3237" s="41" t="str">
        <f>'[1]87-20-0'!B3221</f>
        <v>PCCPUHG</v>
      </c>
      <c r="C3237" s="41" t="str">
        <f>VLOOKUP(B3237,'[1]87-20-0'!$B$2:$G$10000, 3,0)</f>
        <v>PI C/CAB PUN/HACH 76</v>
      </c>
      <c r="D3237" s="41" t="str">
        <f>VLOOKUP(B3237,'[1]87-20-0'!$B$2:$G$10000, 4,0)</f>
        <v>GHERARDI</v>
      </c>
      <c r="E3237" s="41" t="str">
        <f>VLOOKUP(B3237,'[1]87-20-0'!$B$2:$G$10000, 5,0)</f>
        <v>PICO</v>
      </c>
      <c r="F3237" s="42">
        <f>VLOOKUP(B3237,'[1]87-20-0'!$B$2:$G$10000, 6,0)</f>
        <v>44131.88</v>
      </c>
      <c r="G3237" s="52">
        <f>F3237*(1-$B$15)*(1-(IF(ISERROR(VLOOKUP(A3237,'[2]BASE OFERTAS'!$A$2:$D$800,4,FALSE)),"0 ",VLOOKUP(A3237,'[2]BASE OFERTAS'!$A$2:$D$800,4,FALSE))))</f>
        <v>44131.88</v>
      </c>
      <c r="H3237" s="43"/>
      <c r="I3237" s="44">
        <f t="shared" si="101"/>
        <v>0</v>
      </c>
    </row>
    <row r="3238" spans="1:9" x14ac:dyDescent="0.2">
      <c r="A3238" s="53" t="str">
        <f t="shared" si="100"/>
        <v>GHERARDIPICO</v>
      </c>
      <c r="B3238" s="41" t="str">
        <f>'[1]87-20-0'!B3222</f>
        <v>PCCPPG</v>
      </c>
      <c r="C3238" s="41" t="str">
        <f>VLOOKUP(B3238,'[1]87-20-0'!$B$2:$G$10000, 3,0)</f>
        <v>PI C/CAB PUNTA/PIZON</v>
      </c>
      <c r="D3238" s="41" t="str">
        <f>VLOOKUP(B3238,'[1]87-20-0'!$B$2:$G$10000, 4,0)</f>
        <v>GHERARDI</v>
      </c>
      <c r="E3238" s="41" t="str">
        <f>VLOOKUP(B3238,'[1]87-20-0'!$B$2:$G$10000, 5,0)</f>
        <v>PICO</v>
      </c>
      <c r="F3238" s="42">
        <f>VLOOKUP(B3238,'[1]87-20-0'!$B$2:$G$10000, 6,0)</f>
        <v>49767.87</v>
      </c>
      <c r="G3238" s="52">
        <f>F3238*(1-$B$15)*(1-(IF(ISERROR(VLOOKUP(A3238,'[2]BASE OFERTAS'!$A$2:$D$800,4,FALSE)),"0 ",VLOOKUP(A3238,'[2]BASE OFERTAS'!$A$2:$D$800,4,FALSE))))</f>
        <v>49767.87</v>
      </c>
      <c r="H3238" s="43"/>
      <c r="I3238" s="44">
        <f t="shared" si="101"/>
        <v>0</v>
      </c>
    </row>
    <row r="3239" spans="1:9" x14ac:dyDescent="0.2">
      <c r="A3239" s="53" t="str">
        <f t="shared" si="100"/>
        <v>ELESCUERZOPITON</v>
      </c>
      <c r="B3239" s="41" t="str">
        <f>'[1]87-20-0'!B3223</f>
        <v>PER1630E</v>
      </c>
      <c r="C3239" s="41" t="str">
        <f>VLOOKUP(B3239,'[1]87-20-0'!$B$2:$G$10000, 3,0)</f>
        <v>PI ESC C/ROSC 16-30 (200)</v>
      </c>
      <c r="D3239" s="41" t="str">
        <f>VLOOKUP(B3239,'[1]87-20-0'!$B$2:$G$10000, 4,0)</f>
        <v>ELESCUERZO</v>
      </c>
      <c r="E3239" s="41" t="str">
        <f>VLOOKUP(B3239,'[1]87-20-0'!$B$2:$G$10000, 5,0)</f>
        <v>PITON</v>
      </c>
      <c r="F3239" s="42">
        <f>VLOOKUP(B3239,'[1]87-20-0'!$B$2:$G$10000, 6,0)</f>
        <v>5640.42</v>
      </c>
      <c r="G3239" s="52">
        <f>F3239*(1-$B$15)*(1-(IF(ISERROR(VLOOKUP(A3239,'[2]BASE OFERTAS'!$A$2:$D$800,4,FALSE)),"0 ",VLOOKUP(A3239,'[2]BASE OFERTAS'!$A$2:$D$800,4,FALSE))))</f>
        <v>5640.42</v>
      </c>
      <c r="H3239" s="43"/>
      <c r="I3239" s="44">
        <f t="shared" si="101"/>
        <v>0</v>
      </c>
    </row>
    <row r="3240" spans="1:9" x14ac:dyDescent="0.2">
      <c r="A3240" s="53" t="str">
        <f t="shared" si="100"/>
        <v>ELESCUERZOPITON</v>
      </c>
      <c r="B3240" s="41" t="str">
        <f>'[1]87-20-0'!B3224</f>
        <v>PER1740E</v>
      </c>
      <c r="C3240" s="41" t="str">
        <f>VLOOKUP(B3240,'[1]87-20-0'!$B$2:$G$10000, 3,0)</f>
        <v>PI ESC C/ROSC 17-40 (200)</v>
      </c>
      <c r="D3240" s="41" t="str">
        <f>VLOOKUP(B3240,'[1]87-20-0'!$B$2:$G$10000, 4,0)</f>
        <v>ELESCUERZO</v>
      </c>
      <c r="E3240" s="41" t="str">
        <f>VLOOKUP(B3240,'[1]87-20-0'!$B$2:$G$10000, 5,0)</f>
        <v>PITON</v>
      </c>
      <c r="F3240" s="42">
        <f>VLOOKUP(B3240,'[1]87-20-0'!$B$2:$G$10000, 6,0)</f>
        <v>6708.67</v>
      </c>
      <c r="G3240" s="52">
        <f>F3240*(1-$B$15)*(1-(IF(ISERROR(VLOOKUP(A3240,'[2]BASE OFERTAS'!$A$2:$D$800,4,FALSE)),"0 ",VLOOKUP(A3240,'[2]BASE OFERTAS'!$A$2:$D$800,4,FALSE))))</f>
        <v>6708.67</v>
      </c>
      <c r="H3240" s="43"/>
      <c r="I3240" s="44">
        <f t="shared" si="101"/>
        <v>0</v>
      </c>
    </row>
    <row r="3241" spans="1:9" x14ac:dyDescent="0.2">
      <c r="A3241" s="53" t="str">
        <f t="shared" si="100"/>
        <v>ELESCUERZOPITON</v>
      </c>
      <c r="B3241" s="41" t="str">
        <f>'[1]87-20-0'!B3225</f>
        <v>PER1845E</v>
      </c>
      <c r="C3241" s="41" t="str">
        <f>VLOOKUP(B3241,'[1]87-20-0'!$B$2:$G$10000, 3,0)</f>
        <v>PI ESC C/ROSC 18-45 (100)</v>
      </c>
      <c r="D3241" s="41" t="str">
        <f>VLOOKUP(B3241,'[1]87-20-0'!$B$2:$G$10000, 4,0)</f>
        <v>ELESCUERZO</v>
      </c>
      <c r="E3241" s="41" t="str">
        <f>VLOOKUP(B3241,'[1]87-20-0'!$B$2:$G$10000, 5,0)</f>
        <v>PITON</v>
      </c>
      <c r="F3241" s="42">
        <f>VLOOKUP(B3241,'[1]87-20-0'!$B$2:$G$10000, 6,0)</f>
        <v>5384.03</v>
      </c>
      <c r="G3241" s="52">
        <f>F3241*(1-$B$15)*(1-(IF(ISERROR(VLOOKUP(A3241,'[2]BASE OFERTAS'!$A$2:$D$800,4,FALSE)),"0 ",VLOOKUP(A3241,'[2]BASE OFERTAS'!$A$2:$D$800,4,FALSE))))</f>
        <v>5384.03</v>
      </c>
      <c r="H3241" s="43"/>
      <c r="I3241" s="44">
        <f t="shared" si="101"/>
        <v>0</v>
      </c>
    </row>
    <row r="3242" spans="1:9" x14ac:dyDescent="0.2">
      <c r="A3242" s="53" t="str">
        <f t="shared" si="100"/>
        <v>ELESCUERZOPITON</v>
      </c>
      <c r="B3242" s="41" t="str">
        <f>'[1]87-20-0'!B3226</f>
        <v>PER1950E</v>
      </c>
      <c r="C3242" s="41" t="str">
        <f>VLOOKUP(B3242,'[1]87-20-0'!$B$2:$G$10000, 3,0)</f>
        <v>PI ESC C/ROSC 19-50 (100)</v>
      </c>
      <c r="D3242" s="41" t="str">
        <f>VLOOKUP(B3242,'[1]87-20-0'!$B$2:$G$10000, 4,0)</f>
        <v>ELESCUERZO</v>
      </c>
      <c r="E3242" s="41" t="str">
        <f>VLOOKUP(B3242,'[1]87-20-0'!$B$2:$G$10000, 5,0)</f>
        <v>PITON</v>
      </c>
      <c r="F3242" s="42">
        <f>VLOOKUP(B3242,'[1]87-20-0'!$B$2:$G$10000, 6,0)</f>
        <v>5512.22</v>
      </c>
      <c r="G3242" s="52">
        <f>F3242*(1-$B$15)*(1-(IF(ISERROR(VLOOKUP(A3242,'[2]BASE OFERTAS'!$A$2:$D$800,4,FALSE)),"0 ",VLOOKUP(A3242,'[2]BASE OFERTAS'!$A$2:$D$800,4,FALSE))))</f>
        <v>5512.22</v>
      </c>
      <c r="H3242" s="43"/>
      <c r="I3242" s="44">
        <f t="shared" si="101"/>
        <v>0</v>
      </c>
    </row>
    <row r="3243" spans="1:9" x14ac:dyDescent="0.2">
      <c r="A3243" s="53" t="str">
        <f t="shared" si="100"/>
        <v>ELESCUERZOPITON</v>
      </c>
      <c r="B3243" s="41" t="str">
        <f>'[1]87-20-0'!B3227</f>
        <v>PER2160E</v>
      </c>
      <c r="C3243" s="41" t="str">
        <f>VLOOKUP(B3243,'[1]87-20-0'!$B$2:$G$10000, 3,0)</f>
        <v>PI ESC C/ROSC 21-60 (100)</v>
      </c>
      <c r="D3243" s="41" t="str">
        <f>VLOOKUP(B3243,'[1]87-20-0'!$B$2:$G$10000, 4,0)</f>
        <v>ELESCUERZO</v>
      </c>
      <c r="E3243" s="41" t="str">
        <f>VLOOKUP(B3243,'[1]87-20-0'!$B$2:$G$10000, 5,0)</f>
        <v>PITON</v>
      </c>
      <c r="F3243" s="42">
        <f>VLOOKUP(B3243,'[1]87-20-0'!$B$2:$G$10000, 6,0)</f>
        <v>6623.22</v>
      </c>
      <c r="G3243" s="52">
        <f>F3243*(1-$B$15)*(1-(IF(ISERROR(VLOOKUP(A3243,'[2]BASE OFERTAS'!$A$2:$D$800,4,FALSE)),"0 ",VLOOKUP(A3243,'[2]BASE OFERTAS'!$A$2:$D$800,4,FALSE))))</f>
        <v>6623.22</v>
      </c>
      <c r="H3243" s="43"/>
      <c r="I3243" s="44">
        <f t="shared" si="101"/>
        <v>0</v>
      </c>
    </row>
    <row r="3244" spans="1:9" x14ac:dyDescent="0.2">
      <c r="A3244" s="53" t="str">
        <f t="shared" si="100"/>
        <v>ELESCUERZOPITON</v>
      </c>
      <c r="B3244" s="41" t="str">
        <f>'[1]87-20-0'!B3228</f>
        <v>PER2170E</v>
      </c>
      <c r="C3244" s="41" t="str">
        <f>VLOOKUP(B3244,'[1]87-20-0'!$B$2:$G$10000, 3,0)</f>
        <v>PI ESC C/ROSC 21-70 (100)</v>
      </c>
      <c r="D3244" s="41" t="str">
        <f>VLOOKUP(B3244,'[1]87-20-0'!$B$2:$G$10000, 4,0)</f>
        <v>ELESCUERZO</v>
      </c>
      <c r="E3244" s="41" t="str">
        <f>VLOOKUP(B3244,'[1]87-20-0'!$B$2:$G$10000, 5,0)</f>
        <v>PITON</v>
      </c>
      <c r="F3244" s="42">
        <f>VLOOKUP(B3244,'[1]87-20-0'!$B$2:$G$10000, 6,0)</f>
        <v>7606.02</v>
      </c>
      <c r="G3244" s="52">
        <f>F3244*(1-$B$15)*(1-(IF(ISERROR(VLOOKUP(A3244,'[2]BASE OFERTAS'!$A$2:$D$800,4,FALSE)),"0 ",VLOOKUP(A3244,'[2]BASE OFERTAS'!$A$2:$D$800,4,FALSE))))</f>
        <v>7606.02</v>
      </c>
      <c r="H3244" s="43"/>
      <c r="I3244" s="44">
        <f t="shared" si="101"/>
        <v>0</v>
      </c>
    </row>
    <row r="3245" spans="1:9" x14ac:dyDescent="0.2">
      <c r="A3245" s="53" t="str">
        <f t="shared" si="100"/>
        <v>ELESCUERZOPITON</v>
      </c>
      <c r="B3245" s="41" t="str">
        <f>'[1]87-20-0'!B3229</f>
        <v>PER2380E</v>
      </c>
      <c r="C3245" s="41" t="str">
        <f>VLOOKUP(B3245,'[1]87-20-0'!$B$2:$G$10000, 3,0)</f>
        <v>PI ESC C/ROSC 23-80 (50)</v>
      </c>
      <c r="D3245" s="41" t="str">
        <f>VLOOKUP(B3245,'[1]87-20-0'!$B$2:$G$10000, 4,0)</f>
        <v>ELESCUERZO</v>
      </c>
      <c r="E3245" s="41" t="str">
        <f>VLOOKUP(B3245,'[1]87-20-0'!$B$2:$G$10000, 5,0)</f>
        <v>PITON</v>
      </c>
      <c r="F3245" s="42">
        <f>VLOOKUP(B3245,'[1]87-20-0'!$B$2:$G$10000, 6,0)</f>
        <v>5341.3</v>
      </c>
      <c r="G3245" s="52">
        <f>F3245*(1-$B$15)*(1-(IF(ISERROR(VLOOKUP(A3245,'[2]BASE OFERTAS'!$A$2:$D$800,4,FALSE)),"0 ",VLOOKUP(A3245,'[2]BASE OFERTAS'!$A$2:$D$800,4,FALSE))))</f>
        <v>5341.3</v>
      </c>
      <c r="H3245" s="43"/>
      <c r="I3245" s="44">
        <f t="shared" si="101"/>
        <v>0</v>
      </c>
    </row>
    <row r="3246" spans="1:9" x14ac:dyDescent="0.2">
      <c r="A3246" s="53" t="str">
        <f t="shared" si="100"/>
        <v>ELESCUERZOPITON</v>
      </c>
      <c r="B3246" s="41" t="str">
        <f>'[1]87-20-0'!B3230</f>
        <v>PER2390E</v>
      </c>
      <c r="C3246" s="41" t="str">
        <f>VLOOKUP(B3246,'[1]87-20-0'!$B$2:$G$10000, 3,0)</f>
        <v>PI ESC C/ROSC 23-90 (50)</v>
      </c>
      <c r="D3246" s="41" t="str">
        <f>VLOOKUP(B3246,'[1]87-20-0'!$B$2:$G$10000, 4,0)</f>
        <v>ELESCUERZO</v>
      </c>
      <c r="E3246" s="41" t="str">
        <f>VLOOKUP(B3246,'[1]87-20-0'!$B$2:$G$10000, 5,0)</f>
        <v>PITON</v>
      </c>
      <c r="F3246" s="42">
        <f>VLOOKUP(B3246,'[1]87-20-0'!$B$2:$G$10000, 6,0)</f>
        <v>5683.14</v>
      </c>
      <c r="G3246" s="52">
        <f>F3246*(1-$B$15)*(1-(IF(ISERROR(VLOOKUP(A3246,'[2]BASE OFERTAS'!$A$2:$D$800,4,FALSE)),"0 ",VLOOKUP(A3246,'[2]BASE OFERTAS'!$A$2:$D$800,4,FALSE))))</f>
        <v>5683.14</v>
      </c>
      <c r="H3246" s="43"/>
      <c r="I3246" s="44">
        <f t="shared" si="101"/>
        <v>0</v>
      </c>
    </row>
    <row r="3247" spans="1:9" x14ac:dyDescent="0.2">
      <c r="A3247" s="53" t="str">
        <f t="shared" si="100"/>
        <v>ELESCUERZOPITON</v>
      </c>
      <c r="B3247" s="41" t="str">
        <f>'[1]87-20-0'!B3231</f>
        <v>PER24100</v>
      </c>
      <c r="C3247" s="41" t="str">
        <f>VLOOKUP(B3247,'[1]87-20-0'!$B$2:$G$10000, 3,0)</f>
        <v>PI ESC C/ROSC 24-100 (25)</v>
      </c>
      <c r="D3247" s="41" t="str">
        <f>VLOOKUP(B3247,'[1]87-20-0'!$B$2:$G$10000, 4,0)</f>
        <v>ELESCUERZO</v>
      </c>
      <c r="E3247" s="41" t="str">
        <f>VLOOKUP(B3247,'[1]87-20-0'!$B$2:$G$10000, 5,0)</f>
        <v>PITON</v>
      </c>
      <c r="F3247" s="42">
        <f>VLOOKUP(B3247,'[1]87-20-0'!$B$2:$G$10000, 6,0)</f>
        <v>3674.82</v>
      </c>
      <c r="G3247" s="52">
        <f>F3247*(1-$B$15)*(1-(IF(ISERROR(VLOOKUP(A3247,'[2]BASE OFERTAS'!$A$2:$D$800,4,FALSE)),"0 ",VLOOKUP(A3247,'[2]BASE OFERTAS'!$A$2:$D$800,4,FALSE))))</f>
        <v>3674.82</v>
      </c>
      <c r="H3247" s="43"/>
      <c r="I3247" s="44">
        <f t="shared" si="101"/>
        <v>0</v>
      </c>
    </row>
    <row r="3248" spans="1:9" x14ac:dyDescent="0.2">
      <c r="A3248" s="53" t="str">
        <f t="shared" si="100"/>
        <v>ELESCUERZOPITON</v>
      </c>
      <c r="B3248" s="41" t="str">
        <f>'[1]87-20-0'!B3232</f>
        <v>PA31740E</v>
      </c>
      <c r="C3248" s="41" t="str">
        <f>VLOOKUP(B3248,'[1]87-20-0'!$B$2:$G$10000, 3,0)</f>
        <v>PI S/S ABIER 3,17x40 (50)</v>
      </c>
      <c r="D3248" s="41" t="str">
        <f>VLOOKUP(B3248,'[1]87-20-0'!$B$2:$G$10000, 4,0)</f>
        <v>ELESCUERZO</v>
      </c>
      <c r="E3248" s="41" t="str">
        <f>VLOOKUP(B3248,'[1]87-20-0'!$B$2:$G$10000, 5,0)</f>
        <v>PITON</v>
      </c>
      <c r="F3248" s="42">
        <f>VLOOKUP(B3248,'[1]87-20-0'!$B$2:$G$10000, 6,0)</f>
        <v>5872.76</v>
      </c>
      <c r="G3248" s="52">
        <f>F3248*(1-$B$15)*(1-(IF(ISERROR(VLOOKUP(A3248,'[2]BASE OFERTAS'!$A$2:$D$800,4,FALSE)),"0 ",VLOOKUP(A3248,'[2]BASE OFERTAS'!$A$2:$D$800,4,FALSE))))</f>
        <v>5872.76</v>
      </c>
      <c r="H3248" s="43"/>
      <c r="I3248" s="44">
        <f t="shared" si="101"/>
        <v>0</v>
      </c>
    </row>
    <row r="3249" spans="1:9" x14ac:dyDescent="0.2">
      <c r="A3249" s="53" t="str">
        <f t="shared" si="100"/>
        <v>ELESCUERZOPITON</v>
      </c>
      <c r="B3249" s="41" t="str">
        <f>'[1]87-20-0'!B3233</f>
        <v>PA39750E</v>
      </c>
      <c r="C3249" s="41" t="str">
        <f>VLOOKUP(B3249,'[1]87-20-0'!$B$2:$G$10000, 3,0)</f>
        <v>PI S/S ABIER 3,97x50 (50)</v>
      </c>
      <c r="D3249" s="41" t="str">
        <f>VLOOKUP(B3249,'[1]87-20-0'!$B$2:$G$10000, 4,0)</f>
        <v>ELESCUERZO</v>
      </c>
      <c r="E3249" s="41" t="str">
        <f>VLOOKUP(B3249,'[1]87-20-0'!$B$2:$G$10000, 5,0)</f>
        <v>PITON</v>
      </c>
      <c r="F3249" s="42">
        <f>VLOOKUP(B3249,'[1]87-20-0'!$B$2:$G$10000, 6,0)</f>
        <v>6330.78</v>
      </c>
      <c r="G3249" s="52">
        <f>F3249*(1-$B$15)*(1-(IF(ISERROR(VLOOKUP(A3249,'[2]BASE OFERTAS'!$A$2:$D$800,4,FALSE)),"0 ",VLOOKUP(A3249,'[2]BASE OFERTAS'!$A$2:$D$800,4,FALSE))))</f>
        <v>6330.78</v>
      </c>
      <c r="H3249" s="43"/>
      <c r="I3249" s="44">
        <f t="shared" si="101"/>
        <v>0</v>
      </c>
    </row>
    <row r="3250" spans="1:9" x14ac:dyDescent="0.2">
      <c r="A3250" s="53" t="str">
        <f t="shared" si="100"/>
        <v>ELESCUERZOPITON</v>
      </c>
      <c r="B3250" s="41" t="str">
        <f>'[1]87-20-0'!B3234</f>
        <v>PA47660E</v>
      </c>
      <c r="C3250" s="41" t="str">
        <f>VLOOKUP(B3250,'[1]87-20-0'!$B$2:$G$10000, 3,0)</f>
        <v>PI S/S ABIER 4,76x60 (50)</v>
      </c>
      <c r="D3250" s="41" t="str">
        <f>VLOOKUP(B3250,'[1]87-20-0'!$B$2:$G$10000, 4,0)</f>
        <v>ELESCUERZO</v>
      </c>
      <c r="E3250" s="41" t="str">
        <f>VLOOKUP(B3250,'[1]87-20-0'!$B$2:$G$10000, 5,0)</f>
        <v>PITON</v>
      </c>
      <c r="F3250" s="42">
        <f>VLOOKUP(B3250,'[1]87-20-0'!$B$2:$G$10000, 6,0)</f>
        <v>8580.7999999999993</v>
      </c>
      <c r="G3250" s="52">
        <f>F3250*(1-$B$15)*(1-(IF(ISERROR(VLOOKUP(A3250,'[2]BASE OFERTAS'!$A$2:$D$800,4,FALSE)),"0 ",VLOOKUP(A3250,'[2]BASE OFERTAS'!$A$2:$D$800,4,FALSE))))</f>
        <v>8580.7999999999993</v>
      </c>
      <c r="H3250" s="43"/>
      <c r="I3250" s="44">
        <f t="shared" si="101"/>
        <v>0</v>
      </c>
    </row>
    <row r="3251" spans="1:9" x14ac:dyDescent="0.2">
      <c r="A3251" s="53" t="str">
        <f t="shared" si="100"/>
        <v>ELESCUERZOPITON</v>
      </c>
      <c r="B3251" s="41" t="str">
        <f>'[1]87-20-0'!B3235</f>
        <v>PA47670E</v>
      </c>
      <c r="C3251" s="41" t="str">
        <f>VLOOKUP(B3251,'[1]87-20-0'!$B$2:$G$10000, 3,0)</f>
        <v>PI S/S ABIER 4,76x70 (50)</v>
      </c>
      <c r="D3251" s="41" t="str">
        <f>VLOOKUP(B3251,'[1]87-20-0'!$B$2:$G$10000, 4,0)</f>
        <v>ELESCUERZO</v>
      </c>
      <c r="E3251" s="41" t="str">
        <f>VLOOKUP(B3251,'[1]87-20-0'!$B$2:$G$10000, 5,0)</f>
        <v>PITON</v>
      </c>
      <c r="F3251" s="42">
        <f>VLOOKUP(B3251,'[1]87-20-0'!$B$2:$G$10000, 6,0)</f>
        <v>9534.23</v>
      </c>
      <c r="G3251" s="52">
        <f>F3251*(1-$B$15)*(1-(IF(ISERROR(VLOOKUP(A3251,'[2]BASE OFERTAS'!$A$2:$D$800,4,FALSE)),"0 ",VLOOKUP(A3251,'[2]BASE OFERTAS'!$A$2:$D$800,4,FALSE))))</f>
        <v>9534.23</v>
      </c>
      <c r="H3251" s="43"/>
      <c r="I3251" s="44">
        <f t="shared" si="101"/>
        <v>0</v>
      </c>
    </row>
    <row r="3252" spans="1:9" x14ac:dyDescent="0.2">
      <c r="A3252" s="53" t="str">
        <f t="shared" si="100"/>
        <v>ELESCUERZOPITON</v>
      </c>
      <c r="B3252" s="41" t="str">
        <f>'[1]87-20-0'!B3236</f>
        <v>PA63570E</v>
      </c>
      <c r="C3252" s="41" t="str">
        <f>VLOOKUP(B3252,'[1]87-20-0'!$B$2:$G$10000, 3,0)</f>
        <v>PI S/S ABIER 6,35x70 (25)</v>
      </c>
      <c r="D3252" s="41" t="str">
        <f>VLOOKUP(B3252,'[1]87-20-0'!$B$2:$G$10000, 4,0)</f>
        <v>ELESCUERZO</v>
      </c>
      <c r="E3252" s="41" t="str">
        <f>VLOOKUP(B3252,'[1]87-20-0'!$B$2:$G$10000, 5,0)</f>
        <v>PITON</v>
      </c>
      <c r="F3252" s="42">
        <f>VLOOKUP(B3252,'[1]87-20-0'!$B$2:$G$10000, 6,0)</f>
        <v>8771.75</v>
      </c>
      <c r="G3252" s="52">
        <f>F3252*(1-$B$15)*(1-(IF(ISERROR(VLOOKUP(A3252,'[2]BASE OFERTAS'!$A$2:$D$800,4,FALSE)),"0 ",VLOOKUP(A3252,'[2]BASE OFERTAS'!$A$2:$D$800,4,FALSE))))</f>
        <v>8771.75</v>
      </c>
      <c r="H3252" s="43"/>
      <c r="I3252" s="44">
        <f t="shared" si="101"/>
        <v>0</v>
      </c>
    </row>
    <row r="3253" spans="1:9" x14ac:dyDescent="0.2">
      <c r="A3253" s="53" t="str">
        <f t="shared" si="100"/>
        <v>ELESCUERZOPITON</v>
      </c>
      <c r="B3253" s="41" t="str">
        <f>'[1]87-20-0'!B3237</f>
        <v>PA63580E</v>
      </c>
      <c r="C3253" s="41" t="str">
        <f>VLOOKUP(B3253,'[1]87-20-0'!$B$2:$G$10000, 3,0)</f>
        <v>PI S/S ABIER 6,35x80 (25)</v>
      </c>
      <c r="D3253" s="41" t="str">
        <f>VLOOKUP(B3253,'[1]87-20-0'!$B$2:$G$10000, 4,0)</f>
        <v>ELESCUERZO</v>
      </c>
      <c r="E3253" s="41" t="str">
        <f>VLOOKUP(B3253,'[1]87-20-0'!$B$2:$G$10000, 5,0)</f>
        <v>PITON</v>
      </c>
      <c r="F3253" s="42">
        <f>VLOOKUP(B3253,'[1]87-20-0'!$B$2:$G$10000, 6,0)</f>
        <v>9038.15</v>
      </c>
      <c r="G3253" s="52">
        <f>F3253*(1-$B$15)*(1-(IF(ISERROR(VLOOKUP(A3253,'[2]BASE OFERTAS'!$A$2:$D$800,4,FALSE)),"0 ",VLOOKUP(A3253,'[2]BASE OFERTAS'!$A$2:$D$800,4,FALSE))))</f>
        <v>9038.15</v>
      </c>
      <c r="H3253" s="43"/>
      <c r="I3253" s="44">
        <f t="shared" si="101"/>
        <v>0</v>
      </c>
    </row>
    <row r="3254" spans="1:9" x14ac:dyDescent="0.2">
      <c r="A3254" s="53" t="str">
        <f t="shared" si="100"/>
        <v>ELESCUERZOPITON</v>
      </c>
      <c r="B3254" s="41" t="str">
        <f>'[1]87-20-0'!B3238</f>
        <v>PA63590E</v>
      </c>
      <c r="C3254" s="41" t="str">
        <f>VLOOKUP(B3254,'[1]87-20-0'!$B$2:$G$10000, 3,0)</f>
        <v>PI S/S ABIER 6,35x90 (25)</v>
      </c>
      <c r="D3254" s="41" t="str">
        <f>VLOOKUP(B3254,'[1]87-20-0'!$B$2:$G$10000, 4,0)</f>
        <v>ELESCUERZO</v>
      </c>
      <c r="E3254" s="41" t="str">
        <f>VLOOKUP(B3254,'[1]87-20-0'!$B$2:$G$10000, 5,0)</f>
        <v>PITON</v>
      </c>
      <c r="F3254" s="42">
        <f>VLOOKUP(B3254,'[1]87-20-0'!$B$2:$G$10000, 6,0)</f>
        <v>10068.36</v>
      </c>
      <c r="G3254" s="52">
        <f>F3254*(1-$B$15)*(1-(IF(ISERROR(VLOOKUP(A3254,'[2]BASE OFERTAS'!$A$2:$D$800,4,FALSE)),"0 ",VLOOKUP(A3254,'[2]BASE OFERTAS'!$A$2:$D$800,4,FALSE))))</f>
        <v>10068.36</v>
      </c>
      <c r="H3254" s="43"/>
      <c r="I3254" s="44">
        <f t="shared" si="101"/>
        <v>0</v>
      </c>
    </row>
    <row r="3255" spans="1:9" x14ac:dyDescent="0.2">
      <c r="A3255" s="53" t="str">
        <f t="shared" si="100"/>
        <v>ELESCUERZOPITON</v>
      </c>
      <c r="B3255" s="41" t="str">
        <f>'[1]87-20-0'!B3239</f>
        <v>PA794100</v>
      </c>
      <c r="C3255" s="41" t="str">
        <f>VLOOKUP(B3255,'[1]87-20-0'!$B$2:$G$10000, 3,0)</f>
        <v>PI S/S ABIER 7,94x100 (25</v>
      </c>
      <c r="D3255" s="41" t="str">
        <f>VLOOKUP(B3255,'[1]87-20-0'!$B$2:$G$10000, 4,0)</f>
        <v>ELESCUERZO</v>
      </c>
      <c r="E3255" s="41" t="str">
        <f>VLOOKUP(B3255,'[1]87-20-0'!$B$2:$G$10000, 5,0)</f>
        <v>PITON</v>
      </c>
      <c r="F3255" s="42">
        <f>VLOOKUP(B3255,'[1]87-20-0'!$B$2:$G$10000, 6,0)</f>
        <v>14720.63</v>
      </c>
      <c r="G3255" s="52">
        <f>F3255*(1-$B$15)*(1-(IF(ISERROR(VLOOKUP(A3255,'[2]BASE OFERTAS'!$A$2:$D$800,4,FALSE)),"0 ",VLOOKUP(A3255,'[2]BASE OFERTAS'!$A$2:$D$800,4,FALSE))))</f>
        <v>14720.63</v>
      </c>
      <c r="H3255" s="43"/>
      <c r="I3255" s="44">
        <f t="shared" si="101"/>
        <v>0</v>
      </c>
    </row>
    <row r="3256" spans="1:9" x14ac:dyDescent="0.2">
      <c r="A3256" s="53" t="str">
        <f t="shared" si="100"/>
        <v>ELESCUERZOPITON</v>
      </c>
      <c r="B3256" s="41" t="str">
        <f>'[1]87-20-0'!B3240</f>
        <v>PA794110</v>
      </c>
      <c r="C3256" s="41" t="str">
        <f>VLOOKUP(B3256,'[1]87-20-0'!$B$2:$G$10000, 3,0)</f>
        <v>PI S/S ABIER 7,94x110 (25</v>
      </c>
      <c r="D3256" s="41" t="str">
        <f>VLOOKUP(B3256,'[1]87-20-0'!$B$2:$G$10000, 4,0)</f>
        <v>ELESCUERZO</v>
      </c>
      <c r="E3256" s="41" t="str">
        <f>VLOOKUP(B3256,'[1]87-20-0'!$B$2:$G$10000, 5,0)</f>
        <v>PITON</v>
      </c>
      <c r="F3256" s="42">
        <f>VLOOKUP(B3256,'[1]87-20-0'!$B$2:$G$10000, 6,0)</f>
        <v>15597.94</v>
      </c>
      <c r="G3256" s="52">
        <f>F3256*(1-$B$15)*(1-(IF(ISERROR(VLOOKUP(A3256,'[2]BASE OFERTAS'!$A$2:$D$800,4,FALSE)),"0 ",VLOOKUP(A3256,'[2]BASE OFERTAS'!$A$2:$D$800,4,FALSE))))</f>
        <v>15597.94</v>
      </c>
      <c r="H3256" s="43"/>
      <c r="I3256" s="44">
        <f t="shared" si="101"/>
        <v>0</v>
      </c>
    </row>
    <row r="3257" spans="1:9" x14ac:dyDescent="0.2">
      <c r="A3257" s="53" t="str">
        <f t="shared" si="100"/>
        <v>ELESCUERZOPITON</v>
      </c>
      <c r="B3257" s="41" t="str">
        <f>'[1]87-20-0'!B3241</f>
        <v>PA79490E</v>
      </c>
      <c r="C3257" s="41" t="str">
        <f>VLOOKUP(B3257,'[1]87-20-0'!$B$2:$G$10000, 3,0)</f>
        <v>PI S/S ABIER 7,94x90 (25)</v>
      </c>
      <c r="D3257" s="41" t="str">
        <f>VLOOKUP(B3257,'[1]87-20-0'!$B$2:$G$10000, 4,0)</f>
        <v>ELESCUERZO</v>
      </c>
      <c r="E3257" s="41" t="str">
        <f>VLOOKUP(B3257,'[1]87-20-0'!$B$2:$G$10000, 5,0)</f>
        <v>PITON</v>
      </c>
      <c r="F3257" s="42">
        <f>VLOOKUP(B3257,'[1]87-20-0'!$B$2:$G$10000, 6,0)</f>
        <v>13920.1</v>
      </c>
      <c r="G3257" s="52">
        <f>F3257*(1-$B$15)*(1-(IF(ISERROR(VLOOKUP(A3257,'[2]BASE OFERTAS'!$A$2:$D$800,4,FALSE)),"0 ",VLOOKUP(A3257,'[2]BASE OFERTAS'!$A$2:$D$800,4,FALSE))))</f>
        <v>13920.1</v>
      </c>
      <c r="H3257" s="43"/>
      <c r="I3257" s="44">
        <f t="shared" si="101"/>
        <v>0</v>
      </c>
    </row>
    <row r="3258" spans="1:9" x14ac:dyDescent="0.2">
      <c r="A3258" s="53" t="str">
        <f t="shared" si="100"/>
        <v>ELESCUERZOPITON</v>
      </c>
      <c r="B3258" s="41" t="str">
        <f>'[1]87-20-0'!B3242</f>
        <v>PC31740E</v>
      </c>
      <c r="C3258" s="41" t="str">
        <f>VLOOKUP(B3258,'[1]87-20-0'!$B$2:$G$10000, 3,0)</f>
        <v>PI S/S CERRAD 3,17x40 (50</v>
      </c>
      <c r="D3258" s="41" t="str">
        <f>VLOOKUP(B3258,'[1]87-20-0'!$B$2:$G$10000, 4,0)</f>
        <v>ELESCUERZO</v>
      </c>
      <c r="E3258" s="41" t="str">
        <f>VLOOKUP(B3258,'[1]87-20-0'!$B$2:$G$10000, 5,0)</f>
        <v>PITON</v>
      </c>
      <c r="F3258" s="42">
        <f>VLOOKUP(B3258,'[1]87-20-0'!$B$2:$G$10000, 6,0)</f>
        <v>5872.76</v>
      </c>
      <c r="G3258" s="52">
        <f>F3258*(1-$B$15)*(1-(IF(ISERROR(VLOOKUP(A3258,'[2]BASE OFERTAS'!$A$2:$D$800,4,FALSE)),"0 ",VLOOKUP(A3258,'[2]BASE OFERTAS'!$A$2:$D$800,4,FALSE))))</f>
        <v>5872.76</v>
      </c>
      <c r="H3258" s="43"/>
      <c r="I3258" s="44">
        <f t="shared" si="101"/>
        <v>0</v>
      </c>
    </row>
    <row r="3259" spans="1:9" x14ac:dyDescent="0.2">
      <c r="A3259" s="53" t="str">
        <f t="shared" si="100"/>
        <v>ELESCUERZOPITON</v>
      </c>
      <c r="B3259" s="41" t="str">
        <f>'[1]87-20-0'!B3243</f>
        <v>PC31750E</v>
      </c>
      <c r="C3259" s="41" t="str">
        <f>VLOOKUP(B3259,'[1]87-20-0'!$B$2:$G$10000, 3,0)</f>
        <v>PI S/S CERRAD 3,17x50 (50</v>
      </c>
      <c r="D3259" s="41" t="str">
        <f>VLOOKUP(B3259,'[1]87-20-0'!$B$2:$G$10000, 4,0)</f>
        <v>ELESCUERZO</v>
      </c>
      <c r="E3259" s="41" t="str">
        <f>VLOOKUP(B3259,'[1]87-20-0'!$B$2:$G$10000, 5,0)</f>
        <v>PITON</v>
      </c>
      <c r="F3259" s="42">
        <f>VLOOKUP(B3259,'[1]87-20-0'!$B$2:$G$10000, 6,0)</f>
        <v>6101.77</v>
      </c>
      <c r="G3259" s="52">
        <f>F3259*(1-$B$15)*(1-(IF(ISERROR(VLOOKUP(A3259,'[2]BASE OFERTAS'!$A$2:$D$800,4,FALSE)),"0 ",VLOOKUP(A3259,'[2]BASE OFERTAS'!$A$2:$D$800,4,FALSE))))</f>
        <v>6101.77</v>
      </c>
      <c r="H3259" s="43"/>
      <c r="I3259" s="44">
        <f t="shared" si="101"/>
        <v>0</v>
      </c>
    </row>
    <row r="3260" spans="1:9" x14ac:dyDescent="0.2">
      <c r="A3260" s="53" t="str">
        <f t="shared" si="100"/>
        <v>ELESCUERZOPITON</v>
      </c>
      <c r="B3260" s="41" t="str">
        <f>'[1]87-20-0'!B3244</f>
        <v>PC39750E</v>
      </c>
      <c r="C3260" s="41" t="str">
        <f>VLOOKUP(B3260,'[1]87-20-0'!$B$2:$G$10000, 3,0)</f>
        <v>PI S/S CERRAD 3,97x50 (50</v>
      </c>
      <c r="D3260" s="41" t="str">
        <f>VLOOKUP(B3260,'[1]87-20-0'!$B$2:$G$10000, 4,0)</f>
        <v>ELESCUERZO</v>
      </c>
      <c r="E3260" s="41" t="str">
        <f>VLOOKUP(B3260,'[1]87-20-0'!$B$2:$G$10000, 5,0)</f>
        <v>PITON</v>
      </c>
      <c r="F3260" s="42">
        <f>VLOOKUP(B3260,'[1]87-20-0'!$B$2:$G$10000, 6,0)</f>
        <v>6330.78</v>
      </c>
      <c r="G3260" s="52">
        <f>F3260*(1-$B$15)*(1-(IF(ISERROR(VLOOKUP(A3260,'[2]BASE OFERTAS'!$A$2:$D$800,4,FALSE)),"0 ",VLOOKUP(A3260,'[2]BASE OFERTAS'!$A$2:$D$800,4,FALSE))))</f>
        <v>6330.78</v>
      </c>
      <c r="H3260" s="43"/>
      <c r="I3260" s="44">
        <f t="shared" si="101"/>
        <v>0</v>
      </c>
    </row>
    <row r="3261" spans="1:9" x14ac:dyDescent="0.2">
      <c r="A3261" s="53" t="str">
        <f t="shared" si="100"/>
        <v>ELESCUERZOPITON</v>
      </c>
      <c r="B3261" s="41" t="str">
        <f>'[1]87-20-0'!B3245</f>
        <v>PC39760E</v>
      </c>
      <c r="C3261" s="41" t="str">
        <f>VLOOKUP(B3261,'[1]87-20-0'!$B$2:$G$10000, 3,0)</f>
        <v>PI S/S CERRAD 3,97x60 (50</v>
      </c>
      <c r="D3261" s="41" t="str">
        <f>VLOOKUP(B3261,'[1]87-20-0'!$B$2:$G$10000, 4,0)</f>
        <v>ELESCUERZO</v>
      </c>
      <c r="E3261" s="41" t="str">
        <f>VLOOKUP(B3261,'[1]87-20-0'!$B$2:$G$10000, 5,0)</f>
        <v>PITON</v>
      </c>
      <c r="F3261" s="42">
        <f>VLOOKUP(B3261,'[1]87-20-0'!$B$2:$G$10000, 6,0)</f>
        <v>6826.18</v>
      </c>
      <c r="G3261" s="52">
        <f>F3261*(1-$B$15)*(1-(IF(ISERROR(VLOOKUP(A3261,'[2]BASE OFERTAS'!$A$2:$D$800,4,FALSE)),"0 ",VLOOKUP(A3261,'[2]BASE OFERTAS'!$A$2:$D$800,4,FALSE))))</f>
        <v>6826.18</v>
      </c>
      <c r="H3261" s="43"/>
      <c r="I3261" s="44">
        <f t="shared" si="101"/>
        <v>0</v>
      </c>
    </row>
    <row r="3262" spans="1:9" x14ac:dyDescent="0.2">
      <c r="A3262" s="53" t="str">
        <f t="shared" si="100"/>
        <v>ELESCUERZOPITON</v>
      </c>
      <c r="B3262" s="41" t="str">
        <f>'[1]87-20-0'!B3246</f>
        <v>PC47650E</v>
      </c>
      <c r="C3262" s="41" t="str">
        <f>VLOOKUP(B3262,'[1]87-20-0'!$B$2:$G$10000, 3,0)</f>
        <v>PI S/S CERRAD 4,76x50 (50</v>
      </c>
      <c r="D3262" s="41" t="str">
        <f>VLOOKUP(B3262,'[1]87-20-0'!$B$2:$G$10000, 4,0)</f>
        <v>ELESCUERZO</v>
      </c>
      <c r="E3262" s="41" t="str">
        <f>VLOOKUP(B3262,'[1]87-20-0'!$B$2:$G$10000, 5,0)</f>
        <v>PITON</v>
      </c>
      <c r="F3262" s="42">
        <f>VLOOKUP(B3262,'[1]87-20-0'!$B$2:$G$10000, 6,0)</f>
        <v>8313.73</v>
      </c>
      <c r="G3262" s="52">
        <f>F3262*(1-$B$15)*(1-(IF(ISERROR(VLOOKUP(A3262,'[2]BASE OFERTAS'!$A$2:$D$800,4,FALSE)),"0 ",VLOOKUP(A3262,'[2]BASE OFERTAS'!$A$2:$D$800,4,FALSE))))</f>
        <v>8313.73</v>
      </c>
      <c r="H3262" s="43"/>
      <c r="I3262" s="44">
        <f t="shared" si="101"/>
        <v>0</v>
      </c>
    </row>
    <row r="3263" spans="1:9" x14ac:dyDescent="0.2">
      <c r="A3263" s="53" t="str">
        <f t="shared" si="100"/>
        <v>ELESCUERZOPITON</v>
      </c>
      <c r="B3263" s="41" t="str">
        <f>'[1]87-20-0'!B3247</f>
        <v>PC47660E</v>
      </c>
      <c r="C3263" s="41" t="str">
        <f>VLOOKUP(B3263,'[1]87-20-0'!$B$2:$G$10000, 3,0)</f>
        <v>PI S/S CERRAD 4,76x60 (50</v>
      </c>
      <c r="D3263" s="41" t="str">
        <f>VLOOKUP(B3263,'[1]87-20-0'!$B$2:$G$10000, 4,0)</f>
        <v>ELESCUERZO</v>
      </c>
      <c r="E3263" s="41" t="str">
        <f>VLOOKUP(B3263,'[1]87-20-0'!$B$2:$G$10000, 5,0)</f>
        <v>PITON</v>
      </c>
      <c r="F3263" s="42">
        <f>VLOOKUP(B3263,'[1]87-20-0'!$B$2:$G$10000, 6,0)</f>
        <v>8580.7999999999993</v>
      </c>
      <c r="G3263" s="52">
        <f>F3263*(1-$B$15)*(1-(IF(ISERROR(VLOOKUP(A3263,'[2]BASE OFERTAS'!$A$2:$D$800,4,FALSE)),"0 ",VLOOKUP(A3263,'[2]BASE OFERTAS'!$A$2:$D$800,4,FALSE))))</f>
        <v>8580.7999999999993</v>
      </c>
      <c r="H3263" s="43"/>
      <c r="I3263" s="44">
        <f t="shared" si="101"/>
        <v>0</v>
      </c>
    </row>
    <row r="3264" spans="1:9" x14ac:dyDescent="0.2">
      <c r="A3264" s="53" t="str">
        <f t="shared" si="100"/>
        <v>ELESCUERZOPITON</v>
      </c>
      <c r="B3264" s="41" t="str">
        <f>'[1]87-20-0'!B3248</f>
        <v>PC47670E</v>
      </c>
      <c r="C3264" s="41" t="str">
        <f>VLOOKUP(B3264,'[1]87-20-0'!$B$2:$G$10000, 3,0)</f>
        <v>PI S/S CERRAD 4,76x70 (50</v>
      </c>
      <c r="D3264" s="41" t="str">
        <f>VLOOKUP(B3264,'[1]87-20-0'!$B$2:$G$10000, 4,0)</f>
        <v>ELESCUERZO</v>
      </c>
      <c r="E3264" s="41" t="str">
        <f>VLOOKUP(B3264,'[1]87-20-0'!$B$2:$G$10000, 5,0)</f>
        <v>PITON</v>
      </c>
      <c r="F3264" s="42">
        <f>VLOOKUP(B3264,'[1]87-20-0'!$B$2:$G$10000, 6,0)</f>
        <v>9534.23</v>
      </c>
      <c r="G3264" s="52">
        <f>F3264*(1-$B$15)*(1-(IF(ISERROR(VLOOKUP(A3264,'[2]BASE OFERTAS'!$A$2:$D$800,4,FALSE)),"0 ",VLOOKUP(A3264,'[2]BASE OFERTAS'!$A$2:$D$800,4,FALSE))))</f>
        <v>9534.23</v>
      </c>
      <c r="H3264" s="43"/>
      <c r="I3264" s="44">
        <f t="shared" si="101"/>
        <v>0</v>
      </c>
    </row>
    <row r="3265" spans="1:9" x14ac:dyDescent="0.2">
      <c r="A3265" s="53" t="str">
        <f t="shared" si="100"/>
        <v>ELESCUERZOPITON</v>
      </c>
      <c r="B3265" s="41" t="str">
        <f>'[1]87-20-0'!B3249</f>
        <v>PC47680E</v>
      </c>
      <c r="C3265" s="41" t="str">
        <f>VLOOKUP(B3265,'[1]87-20-0'!$B$2:$G$10000, 3,0)</f>
        <v>PI S/S CERRAD 4,76x80 (50</v>
      </c>
      <c r="D3265" s="41" t="str">
        <f>VLOOKUP(B3265,'[1]87-20-0'!$B$2:$G$10000, 4,0)</f>
        <v>ELESCUERZO</v>
      </c>
      <c r="E3265" s="41" t="str">
        <f>VLOOKUP(B3265,'[1]87-20-0'!$B$2:$G$10000, 5,0)</f>
        <v>PITON</v>
      </c>
      <c r="F3265" s="42">
        <f>VLOOKUP(B3265,'[1]87-20-0'!$B$2:$G$10000, 6,0)</f>
        <v>10601.82</v>
      </c>
      <c r="G3265" s="52">
        <f>F3265*(1-$B$15)*(1-(IF(ISERROR(VLOOKUP(A3265,'[2]BASE OFERTAS'!$A$2:$D$800,4,FALSE)),"0 ",VLOOKUP(A3265,'[2]BASE OFERTAS'!$A$2:$D$800,4,FALSE))))</f>
        <v>10601.82</v>
      </c>
      <c r="H3265" s="43"/>
      <c r="I3265" s="44">
        <f t="shared" si="101"/>
        <v>0</v>
      </c>
    </row>
    <row r="3266" spans="1:9" x14ac:dyDescent="0.2">
      <c r="A3266" s="53" t="str">
        <f t="shared" si="100"/>
        <v>ELESCUERZOPITON</v>
      </c>
      <c r="B3266" s="41" t="str">
        <f>'[1]87-20-0'!B3250</f>
        <v>PE31740E</v>
      </c>
      <c r="C3266" s="41" t="str">
        <f>VLOOKUP(B3266,'[1]87-20-0'!$B$2:$G$10000, 3,0)</f>
        <v>PI S/S ESCUAD 3,17x40 (50</v>
      </c>
      <c r="D3266" s="41" t="str">
        <f>VLOOKUP(B3266,'[1]87-20-0'!$B$2:$G$10000, 4,0)</f>
        <v>ELESCUERZO</v>
      </c>
      <c r="E3266" s="41" t="str">
        <f>VLOOKUP(B3266,'[1]87-20-0'!$B$2:$G$10000, 5,0)</f>
        <v>PITON</v>
      </c>
      <c r="F3266" s="42">
        <f>VLOOKUP(B3266,'[1]87-20-0'!$B$2:$G$10000, 6,0)</f>
        <v>5872.76</v>
      </c>
      <c r="G3266" s="52">
        <f>F3266*(1-$B$15)*(1-(IF(ISERROR(VLOOKUP(A3266,'[2]BASE OFERTAS'!$A$2:$D$800,4,FALSE)),"0 ",VLOOKUP(A3266,'[2]BASE OFERTAS'!$A$2:$D$800,4,FALSE))))</f>
        <v>5872.76</v>
      </c>
      <c r="H3266" s="43"/>
      <c r="I3266" s="44">
        <f t="shared" si="101"/>
        <v>0</v>
      </c>
    </row>
    <row r="3267" spans="1:9" x14ac:dyDescent="0.2">
      <c r="A3267" s="53" t="str">
        <f t="shared" si="100"/>
        <v>ELESCUERZOPITON</v>
      </c>
      <c r="B3267" s="41" t="str">
        <f>'[1]87-20-0'!B3251</f>
        <v>PE39750E</v>
      </c>
      <c r="C3267" s="41" t="str">
        <f>VLOOKUP(B3267,'[1]87-20-0'!$B$2:$G$10000, 3,0)</f>
        <v>PI S/S ESCUAD 3,97x50 (50</v>
      </c>
      <c r="D3267" s="41" t="str">
        <f>VLOOKUP(B3267,'[1]87-20-0'!$B$2:$G$10000, 4,0)</f>
        <v>ELESCUERZO</v>
      </c>
      <c r="E3267" s="41" t="str">
        <f>VLOOKUP(B3267,'[1]87-20-0'!$B$2:$G$10000, 5,0)</f>
        <v>PITON</v>
      </c>
      <c r="F3267" s="42">
        <f>VLOOKUP(B3267,'[1]87-20-0'!$B$2:$G$10000, 6,0)</f>
        <v>7322.26</v>
      </c>
      <c r="G3267" s="52">
        <f>F3267*(1-$B$15)*(1-(IF(ISERROR(VLOOKUP(A3267,'[2]BASE OFERTAS'!$A$2:$D$800,4,FALSE)),"0 ",VLOOKUP(A3267,'[2]BASE OFERTAS'!$A$2:$D$800,4,FALSE))))</f>
        <v>7322.26</v>
      </c>
      <c r="H3267" s="43"/>
      <c r="I3267" s="44">
        <f t="shared" si="101"/>
        <v>0</v>
      </c>
    </row>
    <row r="3268" spans="1:9" x14ac:dyDescent="0.2">
      <c r="A3268" s="53" t="str">
        <f t="shared" si="100"/>
        <v>ELESCUERZOPITON</v>
      </c>
      <c r="B3268" s="41" t="str">
        <f>'[1]87-20-0'!B3252</f>
        <v>PE47660E</v>
      </c>
      <c r="C3268" s="41" t="str">
        <f>VLOOKUP(B3268,'[1]87-20-0'!$B$2:$G$10000, 3,0)</f>
        <v>PI S/S ESCUAD 4,76x60 (50</v>
      </c>
      <c r="D3268" s="41" t="str">
        <f>VLOOKUP(B3268,'[1]87-20-0'!$B$2:$G$10000, 4,0)</f>
        <v>ELESCUERZO</v>
      </c>
      <c r="E3268" s="41" t="str">
        <f>VLOOKUP(B3268,'[1]87-20-0'!$B$2:$G$10000, 5,0)</f>
        <v>PITON</v>
      </c>
      <c r="F3268" s="42">
        <f>VLOOKUP(B3268,'[1]87-20-0'!$B$2:$G$10000, 6,0)</f>
        <v>8580.7999999999993</v>
      </c>
      <c r="G3268" s="52">
        <f>F3268*(1-$B$15)*(1-(IF(ISERROR(VLOOKUP(A3268,'[2]BASE OFERTAS'!$A$2:$D$800,4,FALSE)),"0 ",VLOOKUP(A3268,'[2]BASE OFERTAS'!$A$2:$D$800,4,FALSE))))</f>
        <v>8580.7999999999993</v>
      </c>
      <c r="H3268" s="43"/>
      <c r="I3268" s="44">
        <f t="shared" si="101"/>
        <v>0</v>
      </c>
    </row>
    <row r="3269" spans="1:9" x14ac:dyDescent="0.2">
      <c r="A3269" s="53" t="str">
        <f t="shared" si="100"/>
        <v>ELESCUERZOPITON</v>
      </c>
      <c r="B3269" s="41" t="str">
        <f>'[1]87-20-0'!B3253</f>
        <v>PE47680E</v>
      </c>
      <c r="C3269" s="41" t="str">
        <f>VLOOKUP(B3269,'[1]87-20-0'!$B$2:$G$10000, 3,0)</f>
        <v>PI S/S ESCUAD 4,76x80 (50</v>
      </c>
      <c r="D3269" s="41" t="str">
        <f>VLOOKUP(B3269,'[1]87-20-0'!$B$2:$G$10000, 4,0)</f>
        <v>ELESCUERZO</v>
      </c>
      <c r="E3269" s="41" t="str">
        <f>VLOOKUP(B3269,'[1]87-20-0'!$B$2:$G$10000, 5,0)</f>
        <v>PITON</v>
      </c>
      <c r="F3269" s="42">
        <f>VLOOKUP(B3269,'[1]87-20-0'!$B$2:$G$10000, 6,0)</f>
        <v>9000.1</v>
      </c>
      <c r="G3269" s="52">
        <f>F3269*(1-$B$15)*(1-(IF(ISERROR(VLOOKUP(A3269,'[2]BASE OFERTAS'!$A$2:$D$800,4,FALSE)),"0 ",VLOOKUP(A3269,'[2]BASE OFERTAS'!$A$2:$D$800,4,FALSE))))</f>
        <v>9000.1</v>
      </c>
      <c r="H3269" s="43"/>
      <c r="I3269" s="44">
        <f t="shared" si="101"/>
        <v>0</v>
      </c>
    </row>
    <row r="3270" spans="1:9" x14ac:dyDescent="0.2">
      <c r="A3270" s="53" t="str">
        <f t="shared" si="100"/>
        <v>PRIVEPICAPORTE</v>
      </c>
      <c r="B3270" s="41" t="str">
        <f>'[1]87-20-0'!B3254</f>
        <v>C108P</v>
      </c>
      <c r="C3270" s="41" t="str">
        <f>VLOOKUP(B3270,'[1]87-20-0'!$B$2:$G$10000, 3,0)</f>
        <v>PICAPORTE TIPO #ASCENSOR#</v>
      </c>
      <c r="D3270" s="41" t="str">
        <f>VLOOKUP(B3270,'[1]87-20-0'!$B$2:$G$10000, 4,0)</f>
        <v>PRIVE</v>
      </c>
      <c r="E3270" s="41" t="str">
        <f>VLOOKUP(B3270,'[1]87-20-0'!$B$2:$G$10000, 5,0)</f>
        <v>PICAPORTE</v>
      </c>
      <c r="F3270" s="42">
        <f>VLOOKUP(B3270,'[1]87-20-0'!$B$2:$G$10000, 6,0)</f>
        <v>7434.82</v>
      </c>
      <c r="G3270" s="52">
        <f>F3270*(1-$B$15)*(1-(IF(ISERROR(VLOOKUP(A3270,'[2]BASE OFERTAS'!$A$2:$D$800,4,FALSE)),"0 ",VLOOKUP(A3270,'[2]BASE OFERTAS'!$A$2:$D$800,4,FALSE))))</f>
        <v>7434.82</v>
      </c>
      <c r="H3270" s="43"/>
      <c r="I3270" s="44">
        <f t="shared" si="101"/>
        <v>0</v>
      </c>
    </row>
    <row r="3271" spans="1:9" x14ac:dyDescent="0.2">
      <c r="A3271" s="53" t="str">
        <f t="shared" si="100"/>
        <v>GHERARDIPICO</v>
      </c>
      <c r="B3271" s="41" t="str">
        <f>'[1]87-20-0'!B3255</f>
        <v>PCC2PG</v>
      </c>
      <c r="C3271" s="41" t="str">
        <f>VLOOKUP(B3271,'[1]87-20-0'!$B$2:$G$10000, 3,0)</f>
        <v>PICO 2 PUNTAS C/CABO</v>
      </c>
      <c r="D3271" s="41" t="str">
        <f>VLOOKUP(B3271,'[1]87-20-0'!$B$2:$G$10000, 4,0)</f>
        <v>GHERARDI</v>
      </c>
      <c r="E3271" s="41" t="str">
        <f>VLOOKUP(B3271,'[1]87-20-0'!$B$2:$G$10000, 5,0)</f>
        <v>PICO</v>
      </c>
      <c r="F3271" s="42">
        <f>VLOOKUP(B3271,'[1]87-20-0'!$B$2:$G$10000, 6,0)</f>
        <v>43443.65</v>
      </c>
      <c r="G3271" s="52">
        <f>F3271*(1-$B$15)*(1-(IF(ISERROR(VLOOKUP(A3271,'[2]BASE OFERTAS'!$A$2:$D$800,4,FALSE)),"0 ",VLOOKUP(A3271,'[2]BASE OFERTAS'!$A$2:$D$800,4,FALSE))))</f>
        <v>43443.65</v>
      </c>
      <c r="H3271" s="43"/>
      <c r="I3271" s="44">
        <f t="shared" si="101"/>
        <v>0</v>
      </c>
    </row>
    <row r="3272" spans="1:9" x14ac:dyDescent="0.2">
      <c r="A3272" s="53" t="str">
        <f t="shared" si="100"/>
        <v>GHERARDIPICO</v>
      </c>
      <c r="B3272" s="41" t="str">
        <f>'[1]87-20-0'!B3256</f>
        <v>P2PG</v>
      </c>
      <c r="C3272" s="41" t="str">
        <f>VLOOKUP(B3272,'[1]87-20-0'!$B$2:$G$10000, 3,0)</f>
        <v>PICO 2 PUNTAS SIN CABO</v>
      </c>
      <c r="D3272" s="41" t="str">
        <f>VLOOKUP(B3272,'[1]87-20-0'!$B$2:$G$10000, 4,0)</f>
        <v>GHERARDI</v>
      </c>
      <c r="E3272" s="41" t="str">
        <f>VLOOKUP(B3272,'[1]87-20-0'!$B$2:$G$10000, 5,0)</f>
        <v>PICO</v>
      </c>
      <c r="F3272" s="42">
        <f>VLOOKUP(B3272,'[1]87-20-0'!$B$2:$G$10000, 6,0)</f>
        <v>31855.59</v>
      </c>
      <c r="G3272" s="52">
        <f>F3272*(1-$B$15)*(1-(IF(ISERROR(VLOOKUP(A3272,'[2]BASE OFERTAS'!$A$2:$D$800,4,FALSE)),"0 ",VLOOKUP(A3272,'[2]BASE OFERTAS'!$A$2:$D$800,4,FALSE))))</f>
        <v>31855.59</v>
      </c>
      <c r="H3272" s="43"/>
      <c r="I3272" s="44">
        <f t="shared" si="101"/>
        <v>0</v>
      </c>
    </row>
    <row r="3273" spans="1:9" x14ac:dyDescent="0.2">
      <c r="A3273" s="53" t="str">
        <f t="shared" si="100"/>
        <v>GHERARDIPICO</v>
      </c>
      <c r="B3273" s="41" t="str">
        <f>'[1]87-20-0'!B3257</f>
        <v>PCC63</v>
      </c>
      <c r="C3273" s="41" t="str">
        <f>VLOOKUP(B3273,'[1]87-20-0'!$B$2:$G$10000, 3,0)</f>
        <v>PICO CON CABO  63</v>
      </c>
      <c r="D3273" s="41" t="str">
        <f>VLOOKUP(B3273,'[1]87-20-0'!$B$2:$G$10000, 4,0)</f>
        <v>GHERARDI</v>
      </c>
      <c r="E3273" s="41" t="str">
        <f>VLOOKUP(B3273,'[1]87-20-0'!$B$2:$G$10000, 5,0)</f>
        <v>PICO</v>
      </c>
      <c r="F3273" s="42">
        <f>VLOOKUP(B3273,'[1]87-20-0'!$B$2:$G$10000, 6,0)</f>
        <v>42598.42</v>
      </c>
      <c r="G3273" s="52">
        <f>F3273*(1-$B$15)*(1-(IF(ISERROR(VLOOKUP(A3273,'[2]BASE OFERTAS'!$A$2:$D$800,4,FALSE)),"0 ",VLOOKUP(A3273,'[2]BASE OFERTAS'!$A$2:$D$800,4,FALSE))))</f>
        <v>42598.42</v>
      </c>
      <c r="H3273" s="43"/>
      <c r="I3273" s="44">
        <f t="shared" si="101"/>
        <v>0</v>
      </c>
    </row>
    <row r="3274" spans="1:9" x14ac:dyDescent="0.2">
      <c r="A3274" s="53" t="str">
        <f t="shared" si="100"/>
        <v>GHERARDIPICO</v>
      </c>
      <c r="B3274" s="41" t="str">
        <f>'[1]87-20-0'!B3258</f>
        <v>PCC76G</v>
      </c>
      <c r="C3274" s="41" t="str">
        <f>VLOOKUP(B3274,'[1]87-20-0'!$B$2:$G$10000, 3,0)</f>
        <v>PICO CON CABO  76</v>
      </c>
      <c r="D3274" s="41" t="str">
        <f>VLOOKUP(B3274,'[1]87-20-0'!$B$2:$G$10000, 4,0)</f>
        <v>GHERARDI</v>
      </c>
      <c r="E3274" s="41" t="str">
        <f>VLOOKUP(B3274,'[1]87-20-0'!$B$2:$G$10000, 5,0)</f>
        <v>PICO</v>
      </c>
      <c r="F3274" s="42">
        <f>VLOOKUP(B3274,'[1]87-20-0'!$B$2:$G$10000, 6,0)</f>
        <v>43443.65</v>
      </c>
      <c r="G3274" s="52">
        <f>F3274*(1-$B$15)*(1-(IF(ISERROR(VLOOKUP(A3274,'[2]BASE OFERTAS'!$A$2:$D$800,4,FALSE)),"0 ",VLOOKUP(A3274,'[2]BASE OFERTAS'!$A$2:$D$800,4,FALSE))))</f>
        <v>43443.65</v>
      </c>
      <c r="H3274" s="43"/>
      <c r="I3274" s="44">
        <f t="shared" si="101"/>
        <v>0</v>
      </c>
    </row>
    <row r="3275" spans="1:9" x14ac:dyDescent="0.2">
      <c r="A3275" s="53" t="str">
        <f t="shared" si="100"/>
        <v>VIRGAPICO</v>
      </c>
      <c r="B3275" s="41" t="str">
        <f>'[1]87-20-0'!B3259</f>
        <v>PCCV</v>
      </c>
      <c r="C3275" s="41" t="str">
        <f>VLOOKUP(B3275,'[1]87-20-0'!$B$2:$G$10000, 3,0)</f>
        <v>PICO CON CABO **75mm**</v>
      </c>
      <c r="D3275" s="41" t="str">
        <f>VLOOKUP(B3275,'[1]87-20-0'!$B$2:$G$10000, 4,0)</f>
        <v>VIRGA</v>
      </c>
      <c r="E3275" s="41" t="str">
        <f>VLOOKUP(B3275,'[1]87-20-0'!$B$2:$G$10000, 5,0)</f>
        <v>PICO</v>
      </c>
      <c r="F3275" s="42">
        <f>VLOOKUP(B3275,'[1]87-20-0'!$B$2:$G$10000, 6,0)</f>
        <v>32695.37</v>
      </c>
      <c r="G3275" s="52">
        <f>F3275*(1-$B$15)*(1-(IF(ISERROR(VLOOKUP(A3275,'[2]BASE OFERTAS'!$A$2:$D$800,4,FALSE)),"0 ",VLOOKUP(A3275,'[2]BASE OFERTAS'!$A$2:$D$800,4,FALSE))))</f>
        <v>32695.37</v>
      </c>
      <c r="H3275" s="43"/>
      <c r="I3275" s="44">
        <f t="shared" si="101"/>
        <v>0</v>
      </c>
    </row>
    <row r="3276" spans="1:9" x14ac:dyDescent="0.2">
      <c r="A3276" s="53" t="str">
        <f t="shared" si="100"/>
        <v>GHERARDIPICO</v>
      </c>
      <c r="B3276" s="41" t="str">
        <f>'[1]87-20-0'!B3260</f>
        <v>PCC102G</v>
      </c>
      <c r="C3276" s="41" t="str">
        <f>VLOOKUP(B3276,'[1]87-20-0'!$B$2:$G$10000, 3,0)</f>
        <v>PICO CON CABO 102</v>
      </c>
      <c r="D3276" s="41" t="str">
        <f>VLOOKUP(B3276,'[1]87-20-0'!$B$2:$G$10000, 4,0)</f>
        <v>GHERARDI</v>
      </c>
      <c r="E3276" s="41" t="str">
        <f>VLOOKUP(B3276,'[1]87-20-0'!$B$2:$G$10000, 5,0)</f>
        <v>PICO</v>
      </c>
      <c r="F3276" s="42">
        <f>VLOOKUP(B3276,'[1]87-20-0'!$B$2:$G$10000, 6,0)</f>
        <v>44740.03</v>
      </c>
      <c r="G3276" s="52">
        <f>F3276*(1-$B$15)*(1-(IF(ISERROR(VLOOKUP(A3276,'[2]BASE OFERTAS'!$A$2:$D$800,4,FALSE)),"0 ",VLOOKUP(A3276,'[2]BASE OFERTAS'!$A$2:$D$800,4,FALSE))))</f>
        <v>44740.03</v>
      </c>
      <c r="H3276" s="43"/>
      <c r="I3276" s="44">
        <f t="shared" si="101"/>
        <v>0</v>
      </c>
    </row>
    <row r="3277" spans="1:9" x14ac:dyDescent="0.2">
      <c r="A3277" s="53" t="str">
        <f t="shared" si="100"/>
        <v>GHERARDIPICO LORO</v>
      </c>
      <c r="B3277" s="41" t="str">
        <f>'[1]87-20-0'!B3261</f>
        <v>PL175G</v>
      </c>
      <c r="C3277" s="41" t="str">
        <f>VLOOKUP(B3277,'[1]87-20-0'!$B$2:$G$10000, 3,0)</f>
        <v>PICO LORO C/AISL 175</v>
      </c>
      <c r="D3277" s="41" t="str">
        <f>VLOOKUP(B3277,'[1]87-20-0'!$B$2:$G$10000, 4,0)</f>
        <v>GHERARDI</v>
      </c>
      <c r="E3277" s="41" t="str">
        <f>VLOOKUP(B3277,'[1]87-20-0'!$B$2:$G$10000, 5,0)</f>
        <v>PICO LORO</v>
      </c>
      <c r="F3277" s="42">
        <f>VLOOKUP(B3277,'[1]87-20-0'!$B$2:$G$10000, 6,0)</f>
        <v>13231.39</v>
      </c>
      <c r="G3277" s="52">
        <f>F3277*(1-$B$15)*(1-(IF(ISERROR(VLOOKUP(A3277,'[2]BASE OFERTAS'!$A$2:$D$800,4,FALSE)),"0 ",VLOOKUP(A3277,'[2]BASE OFERTAS'!$A$2:$D$800,4,FALSE))))</f>
        <v>13231.39</v>
      </c>
      <c r="H3277" s="43"/>
      <c r="I3277" s="44">
        <f t="shared" si="101"/>
        <v>0</v>
      </c>
    </row>
    <row r="3278" spans="1:9" x14ac:dyDescent="0.2">
      <c r="A3278" s="53" t="str">
        <f t="shared" si="100"/>
        <v>GHERARDIPICO LORO</v>
      </c>
      <c r="B3278" s="41" t="str">
        <f>'[1]87-20-0'!B3262</f>
        <v>PL250G</v>
      </c>
      <c r="C3278" s="41" t="str">
        <f>VLOOKUP(B3278,'[1]87-20-0'!$B$2:$G$10000, 3,0)</f>
        <v>PICO LORO C/AISL 250</v>
      </c>
      <c r="D3278" s="41" t="str">
        <f>VLOOKUP(B3278,'[1]87-20-0'!$B$2:$G$10000, 4,0)</f>
        <v>GHERARDI</v>
      </c>
      <c r="E3278" s="41" t="str">
        <f>VLOOKUP(B3278,'[1]87-20-0'!$B$2:$G$10000, 5,0)</f>
        <v>PICO LORO</v>
      </c>
      <c r="F3278" s="42">
        <f>VLOOKUP(B3278,'[1]87-20-0'!$B$2:$G$10000, 6,0)</f>
        <v>14705.39</v>
      </c>
      <c r="G3278" s="52">
        <f>F3278*(1-$B$15)*(1-(IF(ISERROR(VLOOKUP(A3278,'[2]BASE OFERTAS'!$A$2:$D$800,4,FALSE)),"0 ",VLOOKUP(A3278,'[2]BASE OFERTAS'!$A$2:$D$800,4,FALSE))))</f>
        <v>14705.39</v>
      </c>
      <c r="H3278" s="43"/>
      <c r="I3278" s="44">
        <f t="shared" si="101"/>
        <v>0</v>
      </c>
    </row>
    <row r="3279" spans="1:9" x14ac:dyDescent="0.2">
      <c r="A3279" s="53" t="str">
        <f t="shared" si="100"/>
        <v>GHERARDIPICO LORO</v>
      </c>
      <c r="B3279" s="41" t="str">
        <f>'[1]87-20-0'!B3263</f>
        <v>PL300G</v>
      </c>
      <c r="C3279" s="41" t="str">
        <f>VLOOKUP(B3279,'[1]87-20-0'!$B$2:$G$10000, 3,0)</f>
        <v>PICO LORO C/AISL 300</v>
      </c>
      <c r="D3279" s="41" t="str">
        <f>VLOOKUP(B3279,'[1]87-20-0'!$B$2:$G$10000, 4,0)</f>
        <v>GHERARDI</v>
      </c>
      <c r="E3279" s="41" t="str">
        <f>VLOOKUP(B3279,'[1]87-20-0'!$B$2:$G$10000, 5,0)</f>
        <v>PICO LORO</v>
      </c>
      <c r="F3279" s="42">
        <f>VLOOKUP(B3279,'[1]87-20-0'!$B$2:$G$10000, 6,0)</f>
        <v>25625.06</v>
      </c>
      <c r="G3279" s="52">
        <f>F3279*(1-$B$15)*(1-(IF(ISERROR(VLOOKUP(A3279,'[2]BASE OFERTAS'!$A$2:$D$800,4,FALSE)),"0 ",VLOOKUP(A3279,'[2]BASE OFERTAS'!$A$2:$D$800,4,FALSE))))</f>
        <v>25625.06</v>
      </c>
      <c r="H3279" s="43"/>
      <c r="I3279" s="44">
        <f t="shared" si="101"/>
        <v>0</v>
      </c>
    </row>
    <row r="3280" spans="1:9" x14ac:dyDescent="0.2">
      <c r="A3280" s="53" t="str">
        <f t="shared" si="100"/>
        <v>GHERARDIPICO LORO</v>
      </c>
      <c r="B3280" s="41" t="str">
        <f>'[1]87-20-0'!B3264</f>
        <v>PLCG</v>
      </c>
      <c r="C3280" s="41" t="str">
        <f>VLOOKUP(B3280,'[1]87-20-0'!$B$2:$G$10000, 3,0)</f>
        <v>PICO LORO CLASIC S/A</v>
      </c>
      <c r="D3280" s="41" t="str">
        <f>VLOOKUP(B3280,'[1]87-20-0'!$B$2:$G$10000, 4,0)</f>
        <v>GHERARDI</v>
      </c>
      <c r="E3280" s="41" t="str">
        <f>VLOOKUP(B3280,'[1]87-20-0'!$B$2:$G$10000, 5,0)</f>
        <v>PICO LORO</v>
      </c>
      <c r="F3280" s="42">
        <f>VLOOKUP(B3280,'[1]87-20-0'!$B$2:$G$10000, 6,0)</f>
        <v>15538.57</v>
      </c>
      <c r="G3280" s="52">
        <f>F3280*(1-$B$15)*(1-(IF(ISERROR(VLOOKUP(A3280,'[2]BASE OFERTAS'!$A$2:$D$800,4,FALSE)),"0 ",VLOOKUP(A3280,'[2]BASE OFERTAS'!$A$2:$D$800,4,FALSE))))</f>
        <v>15538.57</v>
      </c>
      <c r="H3280" s="43"/>
      <c r="I3280" s="44">
        <f t="shared" si="101"/>
        <v>0</v>
      </c>
    </row>
    <row r="3281" spans="1:9" x14ac:dyDescent="0.2">
      <c r="A3281" s="53" t="str">
        <f t="shared" si="100"/>
        <v>METZPICO LORO</v>
      </c>
      <c r="B3281" s="41" t="str">
        <f>'[1]87-20-0'!B3265</f>
        <v>PLCAM</v>
      </c>
      <c r="C3281" s="41" t="str">
        <f>VLOOKUP(B3281,'[1]87-20-0'!$B$2:$G$10000, 3,0)</f>
        <v>PICO LORO CO/AISL 10</v>
      </c>
      <c r="D3281" s="41" t="str">
        <f>VLOOKUP(B3281,'[1]87-20-0'!$B$2:$G$10000, 4,0)</f>
        <v>METZ</v>
      </c>
      <c r="E3281" s="41" t="str">
        <f>VLOOKUP(B3281,'[1]87-20-0'!$B$2:$G$10000, 5,0)</f>
        <v>PICO LORO</v>
      </c>
      <c r="F3281" s="42">
        <f>VLOOKUP(B3281,'[1]87-20-0'!$B$2:$G$10000, 6,0)</f>
        <v>9271.7999999999993</v>
      </c>
      <c r="G3281" s="52">
        <f>F3281*(1-$B$15)*(1-(IF(ISERROR(VLOOKUP(A3281,'[2]BASE OFERTAS'!$A$2:$D$800,4,FALSE)),"0 ",VLOOKUP(A3281,'[2]BASE OFERTAS'!$A$2:$D$800,4,FALSE))))</f>
        <v>8159.1839999999993</v>
      </c>
      <c r="H3281" s="43"/>
      <c r="I3281" s="44">
        <f t="shared" si="101"/>
        <v>0</v>
      </c>
    </row>
    <row r="3282" spans="1:9" x14ac:dyDescent="0.2">
      <c r="A3282" s="53" t="str">
        <f t="shared" si="100"/>
        <v>METZPICO LORO</v>
      </c>
      <c r="B3282" s="41" t="str">
        <f>'[1]87-20-0'!B3266</f>
        <v>PLB10M</v>
      </c>
      <c r="C3282" s="41" t="str">
        <f>VLOOKUP(B3282,'[1]87-20-0'!$B$2:$G$10000, 3,0)</f>
        <v>PICO LORO P/BOMBA AGUA 10</v>
      </c>
      <c r="D3282" s="41" t="str">
        <f>VLOOKUP(B3282,'[1]87-20-0'!$B$2:$G$10000, 4,0)</f>
        <v>METZ</v>
      </c>
      <c r="E3282" s="41" t="str">
        <f>VLOOKUP(B3282,'[1]87-20-0'!$B$2:$G$10000, 5,0)</f>
        <v>PICO LORO</v>
      </c>
      <c r="F3282" s="42">
        <f>VLOOKUP(B3282,'[1]87-20-0'!$B$2:$G$10000, 6,0)</f>
        <v>11472.75</v>
      </c>
      <c r="G3282" s="52">
        <f>F3282*(1-$B$15)*(1-(IF(ISERROR(VLOOKUP(A3282,'[2]BASE OFERTAS'!$A$2:$D$800,4,FALSE)),"0 ",VLOOKUP(A3282,'[2]BASE OFERTAS'!$A$2:$D$800,4,FALSE))))</f>
        <v>10096.02</v>
      </c>
      <c r="H3282" s="43"/>
      <c r="I3282" s="44">
        <f t="shared" si="101"/>
        <v>0</v>
      </c>
    </row>
    <row r="3283" spans="1:9" x14ac:dyDescent="0.2">
      <c r="A3283" s="53" t="str">
        <f t="shared" ref="A3283:A3346" si="102">D3283&amp;E3283</f>
        <v>GHERARDIPICO</v>
      </c>
      <c r="B3283" s="41" t="str">
        <f>'[1]87-20-0'!B3267</f>
        <v>P102G</v>
      </c>
      <c r="C3283" s="41" t="str">
        <f>VLOOKUP(B3283,'[1]87-20-0'!$B$2:$G$10000, 3,0)</f>
        <v>PICO N  102  SIN CABO</v>
      </c>
      <c r="D3283" s="41" t="str">
        <f>VLOOKUP(B3283,'[1]87-20-0'!$B$2:$G$10000, 4,0)</f>
        <v>GHERARDI</v>
      </c>
      <c r="E3283" s="41" t="str">
        <f>VLOOKUP(B3283,'[1]87-20-0'!$B$2:$G$10000, 5,0)</f>
        <v>PICO</v>
      </c>
      <c r="F3283" s="42">
        <f>VLOOKUP(B3283,'[1]87-20-0'!$B$2:$G$10000, 6,0)</f>
        <v>33260.769999999997</v>
      </c>
      <c r="G3283" s="52">
        <f>F3283*(1-$B$15)*(1-(IF(ISERROR(VLOOKUP(A3283,'[2]BASE OFERTAS'!$A$2:$D$800,4,FALSE)),"0 ",VLOOKUP(A3283,'[2]BASE OFERTAS'!$A$2:$D$800,4,FALSE))))</f>
        <v>33260.769999999997</v>
      </c>
      <c r="H3283" s="43"/>
      <c r="I3283" s="44">
        <f t="shared" ref="I3283:I3346" si="103">H3283*G3283</f>
        <v>0</v>
      </c>
    </row>
    <row r="3284" spans="1:9" x14ac:dyDescent="0.2">
      <c r="A3284" s="53" t="str">
        <f t="shared" si="102"/>
        <v>GHERARDIPICO</v>
      </c>
      <c r="B3284" s="41" t="str">
        <f>'[1]87-20-0'!B3268</f>
        <v>P50G</v>
      </c>
      <c r="C3284" s="41" t="str">
        <f>VLOOKUP(B3284,'[1]87-20-0'!$B$2:$G$10000, 3,0)</f>
        <v>PICO N  50 SIN CABO</v>
      </c>
      <c r="D3284" s="41" t="str">
        <f>VLOOKUP(B3284,'[1]87-20-0'!$B$2:$G$10000, 4,0)</f>
        <v>GHERARDI</v>
      </c>
      <c r="E3284" s="41" t="str">
        <f>VLOOKUP(B3284,'[1]87-20-0'!$B$2:$G$10000, 5,0)</f>
        <v>PICO</v>
      </c>
      <c r="F3284" s="42">
        <f>VLOOKUP(B3284,'[1]87-20-0'!$B$2:$G$10000, 6,0)</f>
        <v>30409.06</v>
      </c>
      <c r="G3284" s="52">
        <f>F3284*(1-$B$15)*(1-(IF(ISERROR(VLOOKUP(A3284,'[2]BASE OFERTAS'!$A$2:$D$800,4,FALSE)),"0 ",VLOOKUP(A3284,'[2]BASE OFERTAS'!$A$2:$D$800,4,FALSE))))</f>
        <v>30409.06</v>
      </c>
      <c r="H3284" s="43"/>
      <c r="I3284" s="44">
        <f t="shared" si="103"/>
        <v>0</v>
      </c>
    </row>
    <row r="3285" spans="1:9" x14ac:dyDescent="0.2">
      <c r="A3285" s="53" t="str">
        <f t="shared" si="102"/>
        <v>GHERARDIPICO</v>
      </c>
      <c r="B3285" s="41" t="str">
        <f>'[1]87-20-0'!B3269</f>
        <v>P63G</v>
      </c>
      <c r="C3285" s="41" t="str">
        <f>VLOOKUP(B3285,'[1]87-20-0'!$B$2:$G$10000, 3,0)</f>
        <v>PICO N  63 SIN CABO</v>
      </c>
      <c r="D3285" s="41" t="str">
        <f>VLOOKUP(B3285,'[1]87-20-0'!$B$2:$G$10000, 4,0)</f>
        <v>GHERARDI</v>
      </c>
      <c r="E3285" s="41" t="str">
        <f>VLOOKUP(B3285,'[1]87-20-0'!$B$2:$G$10000, 5,0)</f>
        <v>PICO</v>
      </c>
      <c r="F3285" s="42">
        <f>VLOOKUP(B3285,'[1]87-20-0'!$B$2:$G$10000, 6,0)</f>
        <v>31017.22</v>
      </c>
      <c r="G3285" s="52">
        <f>F3285*(1-$B$15)*(1-(IF(ISERROR(VLOOKUP(A3285,'[2]BASE OFERTAS'!$A$2:$D$800,4,FALSE)),"0 ",VLOOKUP(A3285,'[2]BASE OFERTAS'!$A$2:$D$800,4,FALSE))))</f>
        <v>31017.22</v>
      </c>
      <c r="H3285" s="43"/>
      <c r="I3285" s="44">
        <f t="shared" si="103"/>
        <v>0</v>
      </c>
    </row>
    <row r="3286" spans="1:9" x14ac:dyDescent="0.2">
      <c r="A3286" s="53" t="str">
        <f t="shared" si="102"/>
        <v>GHERARDIPICO</v>
      </c>
      <c r="B3286" s="41" t="str">
        <f>'[1]87-20-0'!B3270</f>
        <v>P76G</v>
      </c>
      <c r="C3286" s="41" t="str">
        <f>VLOOKUP(B3286,'[1]87-20-0'!$B$2:$G$10000, 3,0)</f>
        <v>PICO N  76 SIN CABO</v>
      </c>
      <c r="D3286" s="41" t="str">
        <f>VLOOKUP(B3286,'[1]87-20-0'!$B$2:$G$10000, 4,0)</f>
        <v>GHERARDI</v>
      </c>
      <c r="E3286" s="41" t="str">
        <f>VLOOKUP(B3286,'[1]87-20-0'!$B$2:$G$10000, 5,0)</f>
        <v>PICO</v>
      </c>
      <c r="F3286" s="42">
        <f>VLOOKUP(B3286,'[1]87-20-0'!$B$2:$G$10000, 6,0)</f>
        <v>31855.59</v>
      </c>
      <c r="G3286" s="52">
        <f>F3286*(1-$B$15)*(1-(IF(ISERROR(VLOOKUP(A3286,'[2]BASE OFERTAS'!$A$2:$D$800,4,FALSE)),"0 ",VLOOKUP(A3286,'[2]BASE OFERTAS'!$A$2:$D$800,4,FALSE))))</f>
        <v>31855.59</v>
      </c>
      <c r="H3286" s="43"/>
      <c r="I3286" s="44">
        <f t="shared" si="103"/>
        <v>0</v>
      </c>
    </row>
    <row r="3287" spans="1:9" x14ac:dyDescent="0.2">
      <c r="A3287" s="53" t="str">
        <f t="shared" si="102"/>
        <v>GHERARDIPICO</v>
      </c>
      <c r="B3287" s="41" t="str">
        <f>'[1]87-20-0'!B3271</f>
        <v>PPH76G</v>
      </c>
      <c r="C3287" s="41" t="str">
        <f>VLOOKUP(B3287,'[1]87-20-0'!$B$2:$G$10000, 3,0)</f>
        <v>PICO PALA/HACHA  76 S/CAB</v>
      </c>
      <c r="D3287" s="41" t="str">
        <f>VLOOKUP(B3287,'[1]87-20-0'!$B$2:$G$10000, 4,0)</f>
        <v>GHERARDI</v>
      </c>
      <c r="E3287" s="41" t="str">
        <f>VLOOKUP(B3287,'[1]87-20-0'!$B$2:$G$10000, 5,0)</f>
        <v>PICO</v>
      </c>
      <c r="F3287" s="42">
        <f>VLOOKUP(B3287,'[1]87-20-0'!$B$2:$G$10000, 6,0)</f>
        <v>31855.59</v>
      </c>
      <c r="G3287" s="52">
        <f>F3287*(1-$B$15)*(1-(IF(ISERROR(VLOOKUP(A3287,'[2]BASE OFERTAS'!$A$2:$D$800,4,FALSE)),"0 ",VLOOKUP(A3287,'[2]BASE OFERTAS'!$A$2:$D$800,4,FALSE))))</f>
        <v>31855.59</v>
      </c>
      <c r="H3287" s="43"/>
      <c r="I3287" s="44">
        <f t="shared" si="103"/>
        <v>0</v>
      </c>
    </row>
    <row r="3288" spans="1:9" x14ac:dyDescent="0.2">
      <c r="A3288" s="53" t="str">
        <f t="shared" si="102"/>
        <v>GHERARDIPICO</v>
      </c>
      <c r="B3288" s="41" t="str">
        <f>'[1]87-20-0'!B3272</f>
        <v>PPH102G</v>
      </c>
      <c r="C3288" s="41" t="str">
        <f>VLOOKUP(B3288,'[1]87-20-0'!$B$2:$G$10000, 3,0)</f>
        <v>PICO PALA/HACHA 102 S/CAB</v>
      </c>
      <c r="D3288" s="41" t="str">
        <f>VLOOKUP(B3288,'[1]87-20-0'!$B$2:$G$10000, 4,0)</f>
        <v>GHERARDI</v>
      </c>
      <c r="E3288" s="41" t="str">
        <f>VLOOKUP(B3288,'[1]87-20-0'!$B$2:$G$10000, 5,0)</f>
        <v>PICO</v>
      </c>
      <c r="F3288" s="42">
        <f>VLOOKUP(B3288,'[1]87-20-0'!$B$2:$G$10000, 6,0)</f>
        <v>32302.31</v>
      </c>
      <c r="G3288" s="52">
        <f>F3288*(1-$B$15)*(1-(IF(ISERROR(VLOOKUP(A3288,'[2]BASE OFERTAS'!$A$2:$D$800,4,FALSE)),"0 ",VLOOKUP(A3288,'[2]BASE OFERTAS'!$A$2:$D$800,4,FALSE))))</f>
        <v>32302.31</v>
      </c>
      <c r="H3288" s="43"/>
      <c r="I3288" s="44">
        <f t="shared" si="103"/>
        <v>0</v>
      </c>
    </row>
    <row r="3289" spans="1:9" x14ac:dyDescent="0.2">
      <c r="A3289" s="53" t="str">
        <f t="shared" si="102"/>
        <v>GHERARDIPICO</v>
      </c>
      <c r="B3289" s="41" t="str">
        <f>'[1]87-20-0'!B3273</f>
        <v>PPUH76G</v>
      </c>
      <c r="C3289" s="41" t="str">
        <f>VLOOKUP(B3289,'[1]87-20-0'!$B$2:$G$10000, 3,0)</f>
        <v>PICO PUNTA HACHA 76 S/CAB</v>
      </c>
      <c r="D3289" s="41" t="str">
        <f>VLOOKUP(B3289,'[1]87-20-0'!$B$2:$G$10000, 4,0)</f>
        <v>GHERARDI</v>
      </c>
      <c r="E3289" s="41" t="str">
        <f>VLOOKUP(B3289,'[1]87-20-0'!$B$2:$G$10000, 5,0)</f>
        <v>PICO</v>
      </c>
      <c r="F3289" s="42">
        <f>VLOOKUP(B3289,'[1]87-20-0'!$B$2:$G$10000, 6,0)</f>
        <v>32514.79</v>
      </c>
      <c r="G3289" s="52">
        <f>F3289*(1-$B$15)*(1-(IF(ISERROR(VLOOKUP(A3289,'[2]BASE OFERTAS'!$A$2:$D$800,4,FALSE)),"0 ",VLOOKUP(A3289,'[2]BASE OFERTAS'!$A$2:$D$800,4,FALSE))))</f>
        <v>32514.79</v>
      </c>
      <c r="H3289" s="43"/>
      <c r="I3289" s="44">
        <f t="shared" si="103"/>
        <v>0</v>
      </c>
    </row>
    <row r="3290" spans="1:9" x14ac:dyDescent="0.2">
      <c r="A3290" s="53" t="str">
        <f t="shared" si="102"/>
        <v>GHERARDIPICO</v>
      </c>
      <c r="B3290" s="41" t="str">
        <f>'[1]87-20-0'!B3274</f>
        <v>PPPG</v>
      </c>
      <c r="C3290" s="41" t="str">
        <f>VLOOKUP(B3290,'[1]87-20-0'!$B$2:$G$10000, 3,0)</f>
        <v>PICO PUNTA Y PIZON</v>
      </c>
      <c r="D3290" s="41" t="str">
        <f>VLOOKUP(B3290,'[1]87-20-0'!$B$2:$G$10000, 4,0)</f>
        <v>GHERARDI</v>
      </c>
      <c r="E3290" s="41" t="str">
        <f>VLOOKUP(B3290,'[1]87-20-0'!$B$2:$G$10000, 5,0)</f>
        <v>PICO</v>
      </c>
      <c r="F3290" s="42">
        <f>VLOOKUP(B3290,'[1]87-20-0'!$B$2:$G$10000, 6,0)</f>
        <v>38179.93</v>
      </c>
      <c r="G3290" s="52">
        <f>F3290*(1-$B$15)*(1-(IF(ISERROR(VLOOKUP(A3290,'[2]BASE OFERTAS'!$A$2:$D$800,4,FALSE)),"0 ",VLOOKUP(A3290,'[2]BASE OFERTAS'!$A$2:$D$800,4,FALSE))))</f>
        <v>38179.93</v>
      </c>
      <c r="H3290" s="43"/>
      <c r="I3290" s="44">
        <f t="shared" si="103"/>
        <v>0</v>
      </c>
    </row>
    <row r="3291" spans="1:9" x14ac:dyDescent="0.2">
      <c r="A3291" s="53" t="str">
        <f t="shared" si="102"/>
        <v>MAZZUCAPICO</v>
      </c>
      <c r="B3291" s="41" t="str">
        <f>'[1]87-20-0'!B3275</f>
        <v>PSCM</v>
      </c>
      <c r="C3291" s="41" t="str">
        <f>VLOOKUP(B3291,'[1]87-20-0'!$B$2:$G$10000, 3,0)</f>
        <v>PICO SIN CABO</v>
      </c>
      <c r="D3291" s="41" t="str">
        <f>VLOOKUP(B3291,'[1]87-20-0'!$B$2:$G$10000, 4,0)</f>
        <v>MAZZUCA</v>
      </c>
      <c r="E3291" s="41" t="str">
        <f>VLOOKUP(B3291,'[1]87-20-0'!$B$2:$G$10000, 5,0)</f>
        <v>PICO</v>
      </c>
      <c r="F3291" s="42">
        <f>VLOOKUP(B3291,'[1]87-20-0'!$B$2:$G$10000, 6,0)</f>
        <v>36030.160000000003</v>
      </c>
      <c r="G3291" s="52">
        <f>F3291*(1-$B$15)*(1-(IF(ISERROR(VLOOKUP(A3291,'[2]BASE OFERTAS'!$A$2:$D$800,4,FALSE)),"0 ",VLOOKUP(A3291,'[2]BASE OFERTAS'!$A$2:$D$800,4,FALSE))))</f>
        <v>36030.160000000003</v>
      </c>
      <c r="H3291" s="43"/>
      <c r="I3291" s="44">
        <f t="shared" si="103"/>
        <v>0</v>
      </c>
    </row>
    <row r="3292" spans="1:9" x14ac:dyDescent="0.2">
      <c r="A3292" s="53" t="str">
        <f t="shared" si="102"/>
        <v>DUKEPILETA LAVATORIO</v>
      </c>
      <c r="B3292" s="41" t="str">
        <f>'[1]87-20-0'!B3276</f>
        <v>PLGD</v>
      </c>
      <c r="C3292" s="41" t="str">
        <f>VLOOKUP(B3292,'[1]87-20-0'!$B$2:$G$10000, 3,0)</f>
        <v>PILE LAVATORI GRANDE</v>
      </c>
      <c r="D3292" s="41" t="str">
        <f>VLOOKUP(B3292,'[1]87-20-0'!$B$2:$G$10000, 4,0)</f>
        <v>DUKE</v>
      </c>
      <c r="E3292" s="41" t="str">
        <f>VLOOKUP(B3292,'[1]87-20-0'!$B$2:$G$10000, 5,0)</f>
        <v>PILETA LAVATORIO</v>
      </c>
      <c r="F3292" s="42">
        <f>VLOOKUP(B3292,'[1]87-20-0'!$B$2:$G$10000, 6,0)</f>
        <v>12387.35</v>
      </c>
      <c r="G3292" s="52">
        <f>F3292*(1-$B$15)*(1-(IF(ISERROR(VLOOKUP(A3292,'[2]BASE OFERTAS'!$A$2:$D$800,4,FALSE)),"0 ",VLOOKUP(A3292,'[2]BASE OFERTAS'!$A$2:$D$800,4,FALSE))))</f>
        <v>11396.362000000001</v>
      </c>
      <c r="H3292" s="43"/>
      <c r="I3292" s="44">
        <f t="shared" si="103"/>
        <v>0</v>
      </c>
    </row>
    <row r="3293" spans="1:9" x14ac:dyDescent="0.2">
      <c r="A3293" s="53" t="str">
        <f t="shared" si="102"/>
        <v>DUKEPILETA LAVATORIO</v>
      </c>
      <c r="B3293" s="41" t="str">
        <f>'[1]87-20-0'!B3277</f>
        <v>PLCD</v>
      </c>
      <c r="C3293" s="41" t="str">
        <f>VLOOKUP(B3293,'[1]87-20-0'!$B$2:$G$10000, 3,0)</f>
        <v>PILE LAVATORIO CHICA</v>
      </c>
      <c r="D3293" s="41" t="str">
        <f>VLOOKUP(B3293,'[1]87-20-0'!$B$2:$G$10000, 4,0)</f>
        <v>DUKE</v>
      </c>
      <c r="E3293" s="41" t="str">
        <f>VLOOKUP(B3293,'[1]87-20-0'!$B$2:$G$10000, 5,0)</f>
        <v>PILETA LAVATORIO</v>
      </c>
      <c r="F3293" s="42">
        <f>VLOOKUP(B3293,'[1]87-20-0'!$B$2:$G$10000, 6,0)</f>
        <v>7803.48</v>
      </c>
      <c r="G3293" s="52">
        <f>F3293*(1-$B$15)*(1-(IF(ISERROR(VLOOKUP(A3293,'[2]BASE OFERTAS'!$A$2:$D$800,4,FALSE)),"0 ",VLOOKUP(A3293,'[2]BASE OFERTAS'!$A$2:$D$800,4,FALSE))))</f>
        <v>7179.2016000000003</v>
      </c>
      <c r="H3293" s="43"/>
      <c r="I3293" s="44">
        <f t="shared" si="103"/>
        <v>0</v>
      </c>
    </row>
    <row r="3294" spans="1:9" x14ac:dyDescent="0.2">
      <c r="A3294" s="53" t="str">
        <f t="shared" si="102"/>
        <v>DUKEPILETA LAVATORIO</v>
      </c>
      <c r="B3294" s="41" t="str">
        <f>'[1]87-20-0'!B3278</f>
        <v>PLKED</v>
      </c>
      <c r="C3294" s="41" t="str">
        <f>VLOOKUP(B3294,'[1]87-20-0'!$B$2:$G$10000, 3,0)</f>
        <v>PILET LAVAT KIT ECON</v>
      </c>
      <c r="D3294" s="41" t="str">
        <f>VLOOKUP(B3294,'[1]87-20-0'!$B$2:$G$10000, 4,0)</f>
        <v>DUKE</v>
      </c>
      <c r="E3294" s="41" t="str">
        <f>VLOOKUP(B3294,'[1]87-20-0'!$B$2:$G$10000, 5,0)</f>
        <v>PILETA LAVATORIO</v>
      </c>
      <c r="F3294" s="42">
        <f>VLOOKUP(B3294,'[1]87-20-0'!$B$2:$G$10000, 6,0)</f>
        <v>14469.98</v>
      </c>
      <c r="G3294" s="52">
        <f>F3294*(1-$B$15)*(1-(IF(ISERROR(VLOOKUP(A3294,'[2]BASE OFERTAS'!$A$2:$D$800,4,FALSE)),"0 ",VLOOKUP(A3294,'[2]BASE OFERTAS'!$A$2:$D$800,4,FALSE))))</f>
        <v>13312.381600000001</v>
      </c>
      <c r="H3294" s="43"/>
      <c r="I3294" s="44">
        <f t="shared" si="103"/>
        <v>0</v>
      </c>
    </row>
    <row r="3295" spans="1:9" x14ac:dyDescent="0.2">
      <c r="A3295" s="53" t="str">
        <f t="shared" si="102"/>
        <v>DUKEPILETA LAVATORIO</v>
      </c>
      <c r="B3295" s="41" t="str">
        <f>'[1]87-20-0'!B3279</f>
        <v>PLKFD</v>
      </c>
      <c r="C3295" s="41" t="str">
        <f>VLOOKUP(B3295,'[1]87-20-0'!$B$2:$G$10000, 3,0)</f>
        <v>PILET LAVAT KIT FULL</v>
      </c>
      <c r="D3295" s="41" t="str">
        <f>VLOOKUP(B3295,'[1]87-20-0'!$B$2:$G$10000, 4,0)</f>
        <v>DUKE</v>
      </c>
      <c r="E3295" s="41" t="str">
        <f>VLOOKUP(B3295,'[1]87-20-0'!$B$2:$G$10000, 5,0)</f>
        <v>PILETA LAVATORIO</v>
      </c>
      <c r="F3295" s="42">
        <f>VLOOKUP(B3295,'[1]87-20-0'!$B$2:$G$10000, 6,0)</f>
        <v>17240.41</v>
      </c>
      <c r="G3295" s="52">
        <f>F3295*(1-$B$15)*(1-(IF(ISERROR(VLOOKUP(A3295,'[2]BASE OFERTAS'!$A$2:$D$800,4,FALSE)),"0 ",VLOOKUP(A3295,'[2]BASE OFERTAS'!$A$2:$D$800,4,FALSE))))</f>
        <v>15861.1772</v>
      </c>
      <c r="H3295" s="43"/>
      <c r="I3295" s="44">
        <f t="shared" si="103"/>
        <v>0</v>
      </c>
    </row>
    <row r="3296" spans="1:9" x14ac:dyDescent="0.2">
      <c r="A3296" s="53" t="str">
        <f t="shared" si="102"/>
        <v>DUKEPILETA LAVADERO</v>
      </c>
      <c r="B3296" s="41" t="str">
        <f>'[1]87-20-0'!B3280</f>
        <v>PL15D</v>
      </c>
      <c r="C3296" s="41" t="str">
        <f>VLOOKUP(B3296,'[1]87-20-0'!$B$2:$G$10000, 3,0)</f>
        <v>PILETA LAVADERO 15 l</v>
      </c>
      <c r="D3296" s="41" t="str">
        <f>VLOOKUP(B3296,'[1]87-20-0'!$B$2:$G$10000, 4,0)</f>
        <v>DUKE</v>
      </c>
      <c r="E3296" s="41" t="str">
        <f>VLOOKUP(B3296,'[1]87-20-0'!$B$2:$G$10000, 5,0)</f>
        <v>PILETA LAVADERO</v>
      </c>
      <c r="F3296" s="42">
        <f>VLOOKUP(B3296,'[1]87-20-0'!$B$2:$G$10000, 6,0)</f>
        <v>14239.19</v>
      </c>
      <c r="G3296" s="52">
        <f>F3296*(1-$B$15)*(1-(IF(ISERROR(VLOOKUP(A3296,'[2]BASE OFERTAS'!$A$2:$D$800,4,FALSE)),"0 ",VLOOKUP(A3296,'[2]BASE OFERTAS'!$A$2:$D$800,4,FALSE))))</f>
        <v>13100.054800000002</v>
      </c>
      <c r="H3296" s="43"/>
      <c r="I3296" s="44">
        <f t="shared" si="103"/>
        <v>0</v>
      </c>
    </row>
    <row r="3297" spans="1:9" x14ac:dyDescent="0.2">
      <c r="A3297" s="53" t="str">
        <f t="shared" si="102"/>
        <v>DUKEPILETA LAVADERO</v>
      </c>
      <c r="B3297" s="41" t="str">
        <f>'[1]87-20-0'!B3281</f>
        <v>PL24D</v>
      </c>
      <c r="C3297" s="41" t="str">
        <f>VLOOKUP(B3297,'[1]87-20-0'!$B$2:$G$10000, 3,0)</f>
        <v>PILETA LAVADERO 24 l</v>
      </c>
      <c r="D3297" s="41" t="str">
        <f>VLOOKUP(B3297,'[1]87-20-0'!$B$2:$G$10000, 4,0)</f>
        <v>DUKE</v>
      </c>
      <c r="E3297" s="41" t="str">
        <f>VLOOKUP(B3297,'[1]87-20-0'!$B$2:$G$10000, 5,0)</f>
        <v>PILETA LAVADERO</v>
      </c>
      <c r="F3297" s="42">
        <f>VLOOKUP(B3297,'[1]87-20-0'!$B$2:$G$10000, 6,0)</f>
        <v>21445.759999999998</v>
      </c>
      <c r="G3297" s="52">
        <f>F3297*(1-$B$15)*(1-(IF(ISERROR(VLOOKUP(A3297,'[2]BASE OFERTAS'!$A$2:$D$800,4,FALSE)),"0 ",VLOOKUP(A3297,'[2]BASE OFERTAS'!$A$2:$D$800,4,FALSE))))</f>
        <v>19730.099200000001</v>
      </c>
      <c r="H3297" s="43"/>
      <c r="I3297" s="44">
        <f t="shared" si="103"/>
        <v>0</v>
      </c>
    </row>
    <row r="3298" spans="1:9" x14ac:dyDescent="0.2">
      <c r="A3298" s="53" t="str">
        <f t="shared" si="102"/>
        <v>VENIERPINTURAS</v>
      </c>
      <c r="B3298" s="41" t="str">
        <f>'[1]87-20-0'!B3282</f>
        <v>PBC09V</v>
      </c>
      <c r="C3298" s="41" t="str">
        <f>VLOOKUP(B3298,'[1]87-20-0'!$B$2:$G$10000, 3,0)</f>
        <v>PIN BANO/COCINA 0,9L</v>
      </c>
      <c r="D3298" s="41" t="str">
        <f>VLOOKUP(B3298,'[1]87-20-0'!$B$2:$G$10000, 4,0)</f>
        <v>VENIER</v>
      </c>
      <c r="E3298" s="41" t="str">
        <f>VLOOKUP(B3298,'[1]87-20-0'!$B$2:$G$10000, 5,0)</f>
        <v>PINTURAS</v>
      </c>
      <c r="F3298" s="42">
        <f>VLOOKUP(B3298,'[1]87-20-0'!$B$2:$G$10000, 6,0)</f>
        <v>5981.04</v>
      </c>
      <c r="G3298" s="52">
        <f>F3298*(1-$B$15)*(1-(IF(ISERROR(VLOOKUP(A3298,'[2]BASE OFERTAS'!$A$2:$D$800,4,FALSE)),"0 ",VLOOKUP(A3298,'[2]BASE OFERTAS'!$A$2:$D$800,4,FALSE))))</f>
        <v>5981.04</v>
      </c>
      <c r="H3298" s="43"/>
      <c r="I3298" s="44">
        <f t="shared" si="103"/>
        <v>0</v>
      </c>
    </row>
    <row r="3299" spans="1:9" x14ac:dyDescent="0.2">
      <c r="A3299" s="53" t="str">
        <f t="shared" si="102"/>
        <v>VENIERPINTURAS</v>
      </c>
      <c r="B3299" s="41" t="str">
        <f>'[1]87-20-0'!B3283</f>
        <v>PBC36V</v>
      </c>
      <c r="C3299" s="41" t="str">
        <f>VLOOKUP(B3299,'[1]87-20-0'!$B$2:$G$10000, 3,0)</f>
        <v>PIN BANO/COCINA 3,6L</v>
      </c>
      <c r="D3299" s="41" t="str">
        <f>VLOOKUP(B3299,'[1]87-20-0'!$B$2:$G$10000, 4,0)</f>
        <v>VENIER</v>
      </c>
      <c r="E3299" s="41" t="str">
        <f>VLOOKUP(B3299,'[1]87-20-0'!$B$2:$G$10000, 5,0)</f>
        <v>PINTURAS</v>
      </c>
      <c r="F3299" s="42">
        <f>VLOOKUP(B3299,'[1]87-20-0'!$B$2:$G$10000, 6,0)</f>
        <v>21954.59</v>
      </c>
      <c r="G3299" s="52">
        <f>F3299*(1-$B$15)*(1-(IF(ISERROR(VLOOKUP(A3299,'[2]BASE OFERTAS'!$A$2:$D$800,4,FALSE)),"0 ",VLOOKUP(A3299,'[2]BASE OFERTAS'!$A$2:$D$800,4,FALSE))))</f>
        <v>21954.59</v>
      </c>
      <c r="H3299" s="43"/>
      <c r="I3299" s="44">
        <f t="shared" si="103"/>
        <v>0</v>
      </c>
    </row>
    <row r="3300" spans="1:9" x14ac:dyDescent="0.2">
      <c r="A3300" s="53" t="str">
        <f t="shared" si="102"/>
        <v>VENIERPINTURAS</v>
      </c>
      <c r="B3300" s="41" t="str">
        <f>'[1]87-20-0'!B3284</f>
        <v>PPP360V</v>
      </c>
      <c r="C3300" s="41" t="str">
        <f>VLOOKUP(B3300,'[1]87-20-0'!$B$2:$G$10000, 3,0)</f>
        <v>PIN PIL PLASTIC 3,60</v>
      </c>
      <c r="D3300" s="41" t="str">
        <f>VLOOKUP(B3300,'[1]87-20-0'!$B$2:$G$10000, 4,0)</f>
        <v>VENIER</v>
      </c>
      <c r="E3300" s="41" t="str">
        <f>VLOOKUP(B3300,'[1]87-20-0'!$B$2:$G$10000, 5,0)</f>
        <v>PINTURAS</v>
      </c>
      <c r="F3300" s="42">
        <f>VLOOKUP(B3300,'[1]87-20-0'!$B$2:$G$10000, 6,0)</f>
        <v>59160.4</v>
      </c>
      <c r="G3300" s="52">
        <f>F3300*(1-$B$15)*(1-(IF(ISERROR(VLOOKUP(A3300,'[2]BASE OFERTAS'!$A$2:$D$800,4,FALSE)),"0 ",VLOOKUP(A3300,'[2]BASE OFERTAS'!$A$2:$D$800,4,FALSE))))</f>
        <v>59160.4</v>
      </c>
      <c r="H3300" s="43"/>
      <c r="I3300" s="44">
        <f t="shared" si="103"/>
        <v>0</v>
      </c>
    </row>
    <row r="3301" spans="1:9" x14ac:dyDescent="0.2">
      <c r="A3301" s="53" t="str">
        <f t="shared" si="102"/>
        <v>VENIERPINTURAS</v>
      </c>
      <c r="B3301" s="41" t="str">
        <f>'[1]87-20-0'!B3285</f>
        <v>PPP09V</v>
      </c>
      <c r="C3301" s="41" t="str">
        <f>VLOOKUP(B3301,'[1]87-20-0'!$B$2:$G$10000, 3,0)</f>
        <v>PIN PIL PLASTICA 0,9</v>
      </c>
      <c r="D3301" s="41" t="str">
        <f>VLOOKUP(B3301,'[1]87-20-0'!$B$2:$G$10000, 4,0)</f>
        <v>VENIER</v>
      </c>
      <c r="E3301" s="41" t="str">
        <f>VLOOKUP(B3301,'[1]87-20-0'!$B$2:$G$10000, 5,0)</f>
        <v>PINTURAS</v>
      </c>
      <c r="F3301" s="42">
        <f>VLOOKUP(B3301,'[1]87-20-0'!$B$2:$G$10000, 6,0)</f>
        <v>15965.66</v>
      </c>
      <c r="G3301" s="52">
        <f>F3301*(1-$B$15)*(1-(IF(ISERROR(VLOOKUP(A3301,'[2]BASE OFERTAS'!$A$2:$D$800,4,FALSE)),"0 ",VLOOKUP(A3301,'[2]BASE OFERTAS'!$A$2:$D$800,4,FALSE))))</f>
        <v>15965.66</v>
      </c>
      <c r="H3301" s="43"/>
      <c r="I3301" s="44">
        <f t="shared" si="103"/>
        <v>0</v>
      </c>
    </row>
    <row r="3302" spans="1:9" x14ac:dyDescent="0.2">
      <c r="A3302" s="53" t="str">
        <f t="shared" si="102"/>
        <v>EL GALGOPINCEL</v>
      </c>
      <c r="B3302" s="41" t="str">
        <f>'[1]87-20-0'!B3286</f>
        <v>PEP10EG</v>
      </c>
      <c r="C3302" s="41" t="str">
        <f>VLOOKUP(B3302,'[1]87-20-0'!$B$2:$G$10000, 3,0)</f>
        <v>PINC PROFES #ELEFANTE# 10</v>
      </c>
      <c r="D3302" s="41" t="str">
        <f>VLOOKUP(B3302,'[1]87-20-0'!$B$2:$G$10000, 4,0)</f>
        <v>EL GALGO</v>
      </c>
      <c r="E3302" s="41" t="str">
        <f>VLOOKUP(B3302,'[1]87-20-0'!$B$2:$G$10000, 5,0)</f>
        <v>PINCEL</v>
      </c>
      <c r="F3302" s="42">
        <f>VLOOKUP(B3302,'[1]87-20-0'!$B$2:$G$10000, 6,0)</f>
        <v>1079.4000000000001</v>
      </c>
      <c r="G3302" s="52">
        <f>F3302*(1-$B$15)*(1-(IF(ISERROR(VLOOKUP(A3302,'[2]BASE OFERTAS'!$A$2:$D$800,4,FALSE)),"0 ",VLOOKUP(A3302,'[2]BASE OFERTAS'!$A$2:$D$800,4,FALSE))))</f>
        <v>1079.4000000000001</v>
      </c>
      <c r="H3302" s="43"/>
      <c r="I3302" s="44">
        <f t="shared" si="103"/>
        <v>0</v>
      </c>
    </row>
    <row r="3303" spans="1:9" x14ac:dyDescent="0.2">
      <c r="A3303" s="53" t="str">
        <f t="shared" si="102"/>
        <v>EL GALGOPINCEL</v>
      </c>
      <c r="B3303" s="41" t="str">
        <f>'[1]87-20-0'!B3287</f>
        <v>PEP15EG</v>
      </c>
      <c r="C3303" s="41" t="str">
        <f>VLOOKUP(B3303,'[1]87-20-0'!$B$2:$G$10000, 3,0)</f>
        <v>PINC PROFES #ELEFANTE# 15</v>
      </c>
      <c r="D3303" s="41" t="str">
        <f>VLOOKUP(B3303,'[1]87-20-0'!$B$2:$G$10000, 4,0)</f>
        <v>EL GALGO</v>
      </c>
      <c r="E3303" s="41" t="str">
        <f>VLOOKUP(B3303,'[1]87-20-0'!$B$2:$G$10000, 5,0)</f>
        <v>PINCEL</v>
      </c>
      <c r="F3303" s="42">
        <f>VLOOKUP(B3303,'[1]87-20-0'!$B$2:$G$10000, 6,0)</f>
        <v>1578.55</v>
      </c>
      <c r="G3303" s="52">
        <f>F3303*(1-$B$15)*(1-(IF(ISERROR(VLOOKUP(A3303,'[2]BASE OFERTAS'!$A$2:$D$800,4,FALSE)),"0 ",VLOOKUP(A3303,'[2]BASE OFERTAS'!$A$2:$D$800,4,FALSE))))</f>
        <v>1578.55</v>
      </c>
      <c r="H3303" s="43"/>
      <c r="I3303" s="44">
        <f t="shared" si="103"/>
        <v>0</v>
      </c>
    </row>
    <row r="3304" spans="1:9" x14ac:dyDescent="0.2">
      <c r="A3304" s="53" t="str">
        <f t="shared" si="102"/>
        <v>EL GALGOPINCEL</v>
      </c>
      <c r="B3304" s="41" t="str">
        <f>'[1]87-20-0'!B3288</f>
        <v>PEP20EG</v>
      </c>
      <c r="C3304" s="41" t="str">
        <f>VLOOKUP(B3304,'[1]87-20-0'!$B$2:$G$10000, 3,0)</f>
        <v>PINC PROFES #ELEFANTE# 20</v>
      </c>
      <c r="D3304" s="41" t="str">
        <f>VLOOKUP(B3304,'[1]87-20-0'!$B$2:$G$10000, 4,0)</f>
        <v>EL GALGO</v>
      </c>
      <c r="E3304" s="41" t="str">
        <f>VLOOKUP(B3304,'[1]87-20-0'!$B$2:$G$10000, 5,0)</f>
        <v>PINCEL</v>
      </c>
      <c r="F3304" s="42">
        <f>VLOOKUP(B3304,'[1]87-20-0'!$B$2:$G$10000, 6,0)</f>
        <v>2048.9</v>
      </c>
      <c r="G3304" s="52">
        <f>F3304*(1-$B$15)*(1-(IF(ISERROR(VLOOKUP(A3304,'[2]BASE OFERTAS'!$A$2:$D$800,4,FALSE)),"0 ",VLOOKUP(A3304,'[2]BASE OFERTAS'!$A$2:$D$800,4,FALSE))))</f>
        <v>2048.9</v>
      </c>
      <c r="H3304" s="43"/>
      <c r="I3304" s="44">
        <f t="shared" si="103"/>
        <v>0</v>
      </c>
    </row>
    <row r="3305" spans="1:9" x14ac:dyDescent="0.2">
      <c r="A3305" s="53" t="str">
        <f t="shared" si="102"/>
        <v>EL GALGOPINCEL</v>
      </c>
      <c r="B3305" s="41" t="str">
        <f>'[1]87-20-0'!B3289</f>
        <v>PEP25EG</v>
      </c>
      <c r="C3305" s="41" t="str">
        <f>VLOOKUP(B3305,'[1]87-20-0'!$B$2:$G$10000, 3,0)</f>
        <v>PINC PROFES #ELEFANTE# 25</v>
      </c>
      <c r="D3305" s="41" t="str">
        <f>VLOOKUP(B3305,'[1]87-20-0'!$B$2:$G$10000, 4,0)</f>
        <v>EL GALGO</v>
      </c>
      <c r="E3305" s="41" t="str">
        <f>VLOOKUP(B3305,'[1]87-20-0'!$B$2:$G$10000, 5,0)</f>
        <v>PINCEL</v>
      </c>
      <c r="F3305" s="42">
        <f>VLOOKUP(B3305,'[1]87-20-0'!$B$2:$G$10000, 6,0)</f>
        <v>2808.07</v>
      </c>
      <c r="G3305" s="52">
        <f>F3305*(1-$B$15)*(1-(IF(ISERROR(VLOOKUP(A3305,'[2]BASE OFERTAS'!$A$2:$D$800,4,FALSE)),"0 ",VLOOKUP(A3305,'[2]BASE OFERTAS'!$A$2:$D$800,4,FALSE))))</f>
        <v>2808.07</v>
      </c>
      <c r="H3305" s="43"/>
      <c r="I3305" s="44">
        <f t="shared" si="103"/>
        <v>0</v>
      </c>
    </row>
    <row r="3306" spans="1:9" x14ac:dyDescent="0.2">
      <c r="A3306" s="53" t="str">
        <f t="shared" si="102"/>
        <v>EL GALGOPINCEL</v>
      </c>
      <c r="B3306" s="41" t="str">
        <f>'[1]87-20-0'!B3290</f>
        <v>PEP30EG</v>
      </c>
      <c r="C3306" s="41" t="str">
        <f>VLOOKUP(B3306,'[1]87-20-0'!$B$2:$G$10000, 3,0)</f>
        <v>PINC PROFES #ELEFANTE# 30</v>
      </c>
      <c r="D3306" s="41" t="str">
        <f>VLOOKUP(B3306,'[1]87-20-0'!$B$2:$G$10000, 4,0)</f>
        <v>EL GALGO</v>
      </c>
      <c r="E3306" s="41" t="str">
        <f>VLOOKUP(B3306,'[1]87-20-0'!$B$2:$G$10000, 5,0)</f>
        <v>PINCEL</v>
      </c>
      <c r="F3306" s="42">
        <f>VLOOKUP(B3306,'[1]87-20-0'!$B$2:$G$10000, 6,0)</f>
        <v>3488.94</v>
      </c>
      <c r="G3306" s="52">
        <f>F3306*(1-$B$15)*(1-(IF(ISERROR(VLOOKUP(A3306,'[2]BASE OFERTAS'!$A$2:$D$800,4,FALSE)),"0 ",VLOOKUP(A3306,'[2]BASE OFERTAS'!$A$2:$D$800,4,FALSE))))</f>
        <v>3488.94</v>
      </c>
      <c r="H3306" s="43"/>
      <c r="I3306" s="44">
        <f t="shared" si="103"/>
        <v>0</v>
      </c>
    </row>
    <row r="3307" spans="1:9" x14ac:dyDescent="0.2">
      <c r="A3307" s="53" t="str">
        <f t="shared" si="102"/>
        <v>CHINACPINCEL</v>
      </c>
      <c r="B3307" s="41" t="str">
        <f>'[1]87-20-0'!B3291</f>
        <v>PP212C</v>
      </c>
      <c r="C3307" s="41" t="str">
        <f>VLOOKUP(B3307,'[1]87-20-0'!$B$2:$G$10000, 3,0)</f>
        <v>PINC PROFESIO C/BCA 2 1/2</v>
      </c>
      <c r="D3307" s="41" t="str">
        <f>VLOOKUP(B3307,'[1]87-20-0'!$B$2:$G$10000, 4,0)</f>
        <v>CHINAC</v>
      </c>
      <c r="E3307" s="41" t="str">
        <f>VLOOKUP(B3307,'[1]87-20-0'!$B$2:$G$10000, 5,0)</f>
        <v>PINCEL</v>
      </c>
      <c r="F3307" s="42">
        <f>VLOOKUP(B3307,'[1]87-20-0'!$B$2:$G$10000, 6,0)</f>
        <v>1332.54</v>
      </c>
      <c r="G3307" s="52">
        <f>F3307*(1-$B$15)*(1-(IF(ISERROR(VLOOKUP(A3307,'[2]BASE OFERTAS'!$A$2:$D$800,4,FALSE)),"0 ",VLOOKUP(A3307,'[2]BASE OFERTAS'!$A$2:$D$800,4,FALSE))))</f>
        <v>1332.54</v>
      </c>
      <c r="H3307" s="43"/>
      <c r="I3307" s="44">
        <f t="shared" si="103"/>
        <v>0</v>
      </c>
    </row>
    <row r="3308" spans="1:9" x14ac:dyDescent="0.2">
      <c r="A3308" s="53" t="str">
        <f t="shared" si="102"/>
        <v>EL GALGOPINCEL</v>
      </c>
      <c r="B3308" s="41" t="str">
        <f>'[1]87-20-0'!B3292</f>
        <v>PE17EG</v>
      </c>
      <c r="C3308" s="41" t="str">
        <f>VLOOKUP(B3308,'[1]87-20-0'!$B$2:$G$10000, 3,0)</f>
        <v>PINC S-1000 #ELEFANTE#  7</v>
      </c>
      <c r="D3308" s="41" t="str">
        <f>VLOOKUP(B3308,'[1]87-20-0'!$B$2:$G$10000, 4,0)</f>
        <v>EL GALGO</v>
      </c>
      <c r="E3308" s="41" t="str">
        <f>VLOOKUP(B3308,'[1]87-20-0'!$B$2:$G$10000, 5,0)</f>
        <v>PINCEL</v>
      </c>
      <c r="F3308" s="42">
        <f>VLOOKUP(B3308,'[1]87-20-0'!$B$2:$G$10000, 6,0)</f>
        <v>725.77</v>
      </c>
      <c r="G3308" s="52">
        <f>F3308*(1-$B$15)*(1-(IF(ISERROR(VLOOKUP(A3308,'[2]BASE OFERTAS'!$A$2:$D$800,4,FALSE)),"0 ",VLOOKUP(A3308,'[2]BASE OFERTAS'!$A$2:$D$800,4,FALSE))))</f>
        <v>725.77</v>
      </c>
      <c r="H3308" s="43"/>
      <c r="I3308" s="44">
        <f t="shared" si="103"/>
        <v>0</v>
      </c>
    </row>
    <row r="3309" spans="1:9" x14ac:dyDescent="0.2">
      <c r="A3309" s="53" t="str">
        <f t="shared" si="102"/>
        <v>EL GALGOPINCEL</v>
      </c>
      <c r="B3309" s="41" t="str">
        <f>'[1]87-20-0'!B3293</f>
        <v>PE110EG</v>
      </c>
      <c r="C3309" s="41" t="str">
        <f>VLOOKUP(B3309,'[1]87-20-0'!$B$2:$G$10000, 3,0)</f>
        <v>PINC S-1000 #ELEFANTE# 10</v>
      </c>
      <c r="D3309" s="41" t="str">
        <f>VLOOKUP(B3309,'[1]87-20-0'!$B$2:$G$10000, 4,0)</f>
        <v>EL GALGO</v>
      </c>
      <c r="E3309" s="41" t="str">
        <f>VLOOKUP(B3309,'[1]87-20-0'!$B$2:$G$10000, 5,0)</f>
        <v>PINCEL</v>
      </c>
      <c r="F3309" s="42">
        <f>VLOOKUP(B3309,'[1]87-20-0'!$B$2:$G$10000, 6,0)</f>
        <v>858.93</v>
      </c>
      <c r="G3309" s="52">
        <f>F3309*(1-$B$15)*(1-(IF(ISERROR(VLOOKUP(A3309,'[2]BASE OFERTAS'!$A$2:$D$800,4,FALSE)),"0 ",VLOOKUP(A3309,'[2]BASE OFERTAS'!$A$2:$D$800,4,FALSE))))</f>
        <v>858.93</v>
      </c>
      <c r="H3309" s="43"/>
      <c r="I3309" s="44">
        <f t="shared" si="103"/>
        <v>0</v>
      </c>
    </row>
    <row r="3310" spans="1:9" x14ac:dyDescent="0.2">
      <c r="A3310" s="53" t="str">
        <f t="shared" si="102"/>
        <v>EL GALGOPINCEL</v>
      </c>
      <c r="B3310" s="41" t="str">
        <f>'[1]87-20-0'!B3294</f>
        <v>PE115EG</v>
      </c>
      <c r="C3310" s="41" t="str">
        <f>VLOOKUP(B3310,'[1]87-20-0'!$B$2:$G$10000, 3,0)</f>
        <v>PINC S-1000 #ELEFANTE# 15</v>
      </c>
      <c r="D3310" s="41" t="str">
        <f>VLOOKUP(B3310,'[1]87-20-0'!$B$2:$G$10000, 4,0)</f>
        <v>EL GALGO</v>
      </c>
      <c r="E3310" s="41" t="str">
        <f>VLOOKUP(B3310,'[1]87-20-0'!$B$2:$G$10000, 5,0)</f>
        <v>PINCEL</v>
      </c>
      <c r="F3310" s="42">
        <f>VLOOKUP(B3310,'[1]87-20-0'!$B$2:$G$10000, 6,0)</f>
        <v>1051.1400000000001</v>
      </c>
      <c r="G3310" s="52">
        <f>F3310*(1-$B$15)*(1-(IF(ISERROR(VLOOKUP(A3310,'[2]BASE OFERTAS'!$A$2:$D$800,4,FALSE)),"0 ",VLOOKUP(A3310,'[2]BASE OFERTAS'!$A$2:$D$800,4,FALSE))))</f>
        <v>1051.1400000000001</v>
      </c>
      <c r="H3310" s="43"/>
      <c r="I3310" s="44">
        <f t="shared" si="103"/>
        <v>0</v>
      </c>
    </row>
    <row r="3311" spans="1:9" x14ac:dyDescent="0.2">
      <c r="A3311" s="53" t="str">
        <f t="shared" si="102"/>
        <v>EL GALGOPINCEL</v>
      </c>
      <c r="B3311" s="41" t="str">
        <f>'[1]87-20-0'!B3295</f>
        <v>PE120EG</v>
      </c>
      <c r="C3311" s="41" t="str">
        <f>VLOOKUP(B3311,'[1]87-20-0'!$B$2:$G$10000, 3,0)</f>
        <v>PINC S-1000 #ELEFANTE# 20</v>
      </c>
      <c r="D3311" s="41" t="str">
        <f>VLOOKUP(B3311,'[1]87-20-0'!$B$2:$G$10000, 4,0)</f>
        <v>EL GALGO</v>
      </c>
      <c r="E3311" s="41" t="str">
        <f>VLOOKUP(B3311,'[1]87-20-0'!$B$2:$G$10000, 5,0)</f>
        <v>PINCEL</v>
      </c>
      <c r="F3311" s="42">
        <f>VLOOKUP(B3311,'[1]87-20-0'!$B$2:$G$10000, 6,0)</f>
        <v>1272.8900000000001</v>
      </c>
      <c r="G3311" s="52">
        <f>F3311*(1-$B$15)*(1-(IF(ISERROR(VLOOKUP(A3311,'[2]BASE OFERTAS'!$A$2:$D$800,4,FALSE)),"0 ",VLOOKUP(A3311,'[2]BASE OFERTAS'!$A$2:$D$800,4,FALSE))))</f>
        <v>1272.8900000000001</v>
      </c>
      <c r="H3311" s="43"/>
      <c r="I3311" s="44">
        <f t="shared" si="103"/>
        <v>0</v>
      </c>
    </row>
    <row r="3312" spans="1:9" x14ac:dyDescent="0.2">
      <c r="A3312" s="53" t="str">
        <f t="shared" si="102"/>
        <v>EL GALGOPINCEL</v>
      </c>
      <c r="B3312" s="41" t="str">
        <f>'[1]87-20-0'!B3296</f>
        <v>PE125EG</v>
      </c>
      <c r="C3312" s="41" t="str">
        <f>VLOOKUP(B3312,'[1]87-20-0'!$B$2:$G$10000, 3,0)</f>
        <v>PINC S-1000 #ELEFANTE# 25</v>
      </c>
      <c r="D3312" s="41" t="str">
        <f>VLOOKUP(B3312,'[1]87-20-0'!$B$2:$G$10000, 4,0)</f>
        <v>EL GALGO</v>
      </c>
      <c r="E3312" s="41" t="str">
        <f>VLOOKUP(B3312,'[1]87-20-0'!$B$2:$G$10000, 5,0)</f>
        <v>PINCEL</v>
      </c>
      <c r="F3312" s="42">
        <f>VLOOKUP(B3312,'[1]87-20-0'!$B$2:$G$10000, 6,0)</f>
        <v>1757.29</v>
      </c>
      <c r="G3312" s="52">
        <f>F3312*(1-$B$15)*(1-(IF(ISERROR(VLOOKUP(A3312,'[2]BASE OFERTAS'!$A$2:$D$800,4,FALSE)),"0 ",VLOOKUP(A3312,'[2]BASE OFERTAS'!$A$2:$D$800,4,FALSE))))</f>
        <v>1757.29</v>
      </c>
      <c r="H3312" s="43"/>
      <c r="I3312" s="44">
        <f t="shared" si="103"/>
        <v>0</v>
      </c>
    </row>
    <row r="3313" spans="1:9" x14ac:dyDescent="0.2">
      <c r="A3313" s="53" t="str">
        <f t="shared" si="102"/>
        <v>EL GALGOPINCEL</v>
      </c>
      <c r="B3313" s="41" t="str">
        <f>'[1]87-20-0'!B3297</f>
        <v>PE130EG</v>
      </c>
      <c r="C3313" s="41" t="str">
        <f>VLOOKUP(B3313,'[1]87-20-0'!$B$2:$G$10000, 3,0)</f>
        <v>PINC S-1000 #ELEFANTE# 30</v>
      </c>
      <c r="D3313" s="41" t="str">
        <f>VLOOKUP(B3313,'[1]87-20-0'!$B$2:$G$10000, 4,0)</f>
        <v>EL GALGO</v>
      </c>
      <c r="E3313" s="41" t="str">
        <f>VLOOKUP(B3313,'[1]87-20-0'!$B$2:$G$10000, 5,0)</f>
        <v>PINCEL</v>
      </c>
      <c r="F3313" s="42">
        <f>VLOOKUP(B3313,'[1]87-20-0'!$B$2:$G$10000, 6,0)</f>
        <v>2209.77</v>
      </c>
      <c r="G3313" s="52">
        <f>F3313*(1-$B$15)*(1-(IF(ISERROR(VLOOKUP(A3313,'[2]BASE OFERTAS'!$A$2:$D$800,4,FALSE)),"0 ",VLOOKUP(A3313,'[2]BASE OFERTAS'!$A$2:$D$800,4,FALSE))))</f>
        <v>2209.77</v>
      </c>
      <c r="H3313" s="43"/>
      <c r="I3313" s="44">
        <f t="shared" si="103"/>
        <v>0</v>
      </c>
    </row>
    <row r="3314" spans="1:9" x14ac:dyDescent="0.2">
      <c r="A3314" s="53" t="str">
        <f t="shared" si="102"/>
        <v>EL GALGOPINCEL</v>
      </c>
      <c r="B3314" s="41" t="str">
        <f>'[1]87-20-0'!B3298</f>
        <v>PO10EG</v>
      </c>
      <c r="C3314" s="41" t="str">
        <f>VLOOKUP(B3314,'[1]87-20-0'!$B$2:$G$10000, 3,0)</f>
        <v>PINCEL #OBRA# VIROLA 2 10</v>
      </c>
      <c r="D3314" s="41" t="str">
        <f>VLOOKUP(B3314,'[1]87-20-0'!$B$2:$G$10000, 4,0)</f>
        <v>EL GALGO</v>
      </c>
      <c r="E3314" s="41" t="str">
        <f>VLOOKUP(B3314,'[1]87-20-0'!$B$2:$G$10000, 5,0)</f>
        <v>PINCEL</v>
      </c>
      <c r="F3314" s="42">
        <f>VLOOKUP(B3314,'[1]87-20-0'!$B$2:$G$10000, 6,0)</f>
        <v>1352.89</v>
      </c>
      <c r="G3314" s="52">
        <f>F3314*(1-$B$15)*(1-(IF(ISERROR(VLOOKUP(A3314,'[2]BASE OFERTAS'!$A$2:$D$800,4,FALSE)),"0 ",VLOOKUP(A3314,'[2]BASE OFERTAS'!$A$2:$D$800,4,FALSE))))</f>
        <v>1352.89</v>
      </c>
      <c r="H3314" s="43"/>
      <c r="I3314" s="44">
        <f t="shared" si="103"/>
        <v>0</v>
      </c>
    </row>
    <row r="3315" spans="1:9" x14ac:dyDescent="0.2">
      <c r="A3315" s="53" t="str">
        <f t="shared" si="102"/>
        <v>EL GALGOPINCEL</v>
      </c>
      <c r="B3315" s="41" t="str">
        <f>'[1]87-20-0'!B3299</f>
        <v>PO15EG</v>
      </c>
      <c r="C3315" s="41" t="str">
        <f>VLOOKUP(B3315,'[1]87-20-0'!$B$2:$G$10000, 3,0)</f>
        <v>PINCEL #OBRA# VIROLA 2 15</v>
      </c>
      <c r="D3315" s="41" t="str">
        <f>VLOOKUP(B3315,'[1]87-20-0'!$B$2:$G$10000, 4,0)</f>
        <v>EL GALGO</v>
      </c>
      <c r="E3315" s="41" t="str">
        <f>VLOOKUP(B3315,'[1]87-20-0'!$B$2:$G$10000, 5,0)</f>
        <v>PINCEL</v>
      </c>
      <c r="F3315" s="42">
        <f>VLOOKUP(B3315,'[1]87-20-0'!$B$2:$G$10000, 6,0)</f>
        <v>1978.47</v>
      </c>
      <c r="G3315" s="52">
        <f>F3315*(1-$B$15)*(1-(IF(ISERROR(VLOOKUP(A3315,'[2]BASE OFERTAS'!$A$2:$D$800,4,FALSE)),"0 ",VLOOKUP(A3315,'[2]BASE OFERTAS'!$A$2:$D$800,4,FALSE))))</f>
        <v>1978.47</v>
      </c>
      <c r="H3315" s="43"/>
      <c r="I3315" s="44">
        <f t="shared" si="103"/>
        <v>0</v>
      </c>
    </row>
    <row r="3316" spans="1:9" x14ac:dyDescent="0.2">
      <c r="A3316" s="53" t="str">
        <f t="shared" si="102"/>
        <v>EL GALGOPINCEL</v>
      </c>
      <c r="B3316" s="41" t="str">
        <f>'[1]87-20-0'!B3300</f>
        <v>PO20EG</v>
      </c>
      <c r="C3316" s="41" t="str">
        <f>VLOOKUP(B3316,'[1]87-20-0'!$B$2:$G$10000, 3,0)</f>
        <v>PINCEL #OBRA# VIROLA 2 20</v>
      </c>
      <c r="D3316" s="41" t="str">
        <f>VLOOKUP(B3316,'[1]87-20-0'!$B$2:$G$10000, 4,0)</f>
        <v>EL GALGO</v>
      </c>
      <c r="E3316" s="41" t="str">
        <f>VLOOKUP(B3316,'[1]87-20-0'!$B$2:$G$10000, 5,0)</f>
        <v>PINCEL</v>
      </c>
      <c r="F3316" s="42">
        <f>VLOOKUP(B3316,'[1]87-20-0'!$B$2:$G$10000, 6,0)</f>
        <v>2567.54</v>
      </c>
      <c r="G3316" s="52">
        <f>F3316*(1-$B$15)*(1-(IF(ISERROR(VLOOKUP(A3316,'[2]BASE OFERTAS'!$A$2:$D$800,4,FALSE)),"0 ",VLOOKUP(A3316,'[2]BASE OFERTAS'!$A$2:$D$800,4,FALSE))))</f>
        <v>2567.54</v>
      </c>
      <c r="H3316" s="43"/>
      <c r="I3316" s="44">
        <f t="shared" si="103"/>
        <v>0</v>
      </c>
    </row>
    <row r="3317" spans="1:9" x14ac:dyDescent="0.2">
      <c r="A3317" s="53" t="str">
        <f t="shared" si="102"/>
        <v>EL GALGOPINCEL</v>
      </c>
      <c r="B3317" s="41" t="str">
        <f>'[1]87-20-0'!B3301</f>
        <v>PO25EG</v>
      </c>
      <c r="C3317" s="41" t="str">
        <f>VLOOKUP(B3317,'[1]87-20-0'!$B$2:$G$10000, 3,0)</f>
        <v>PINCEL #OBRA# VIROLA 2 25</v>
      </c>
      <c r="D3317" s="41" t="str">
        <f>VLOOKUP(B3317,'[1]87-20-0'!$B$2:$G$10000, 4,0)</f>
        <v>EL GALGO</v>
      </c>
      <c r="E3317" s="41" t="str">
        <f>VLOOKUP(B3317,'[1]87-20-0'!$B$2:$G$10000, 5,0)</f>
        <v>PINCEL</v>
      </c>
      <c r="F3317" s="42">
        <f>VLOOKUP(B3317,'[1]87-20-0'!$B$2:$G$10000, 6,0)</f>
        <v>3105.72</v>
      </c>
      <c r="G3317" s="52">
        <f>F3317*(1-$B$15)*(1-(IF(ISERROR(VLOOKUP(A3317,'[2]BASE OFERTAS'!$A$2:$D$800,4,FALSE)),"0 ",VLOOKUP(A3317,'[2]BASE OFERTAS'!$A$2:$D$800,4,FALSE))))</f>
        <v>3105.72</v>
      </c>
      <c r="H3317" s="43"/>
      <c r="I3317" s="44">
        <f t="shared" si="103"/>
        <v>0</v>
      </c>
    </row>
    <row r="3318" spans="1:9" x14ac:dyDescent="0.2">
      <c r="A3318" s="53" t="str">
        <f t="shared" si="102"/>
        <v>EL GALGOPINCEL</v>
      </c>
      <c r="B3318" s="41" t="str">
        <f>'[1]87-20-0'!B3302</f>
        <v>PO30EG</v>
      </c>
      <c r="C3318" s="41" t="str">
        <f>VLOOKUP(B3318,'[1]87-20-0'!$B$2:$G$10000, 3,0)</f>
        <v>PINCEL #OBRA# VIROLA 2 30</v>
      </c>
      <c r="D3318" s="41" t="str">
        <f>VLOOKUP(B3318,'[1]87-20-0'!$B$2:$G$10000, 4,0)</f>
        <v>EL GALGO</v>
      </c>
      <c r="E3318" s="41" t="str">
        <f>VLOOKUP(B3318,'[1]87-20-0'!$B$2:$G$10000, 5,0)</f>
        <v>PINCEL</v>
      </c>
      <c r="F3318" s="42">
        <f>VLOOKUP(B3318,'[1]87-20-0'!$B$2:$G$10000, 6,0)</f>
        <v>3858.06</v>
      </c>
      <c r="G3318" s="52">
        <f>F3318*(1-$B$15)*(1-(IF(ISERROR(VLOOKUP(A3318,'[2]BASE OFERTAS'!$A$2:$D$800,4,FALSE)),"0 ",VLOOKUP(A3318,'[2]BASE OFERTAS'!$A$2:$D$800,4,FALSE))))</f>
        <v>3858.06</v>
      </c>
      <c r="H3318" s="43"/>
      <c r="I3318" s="44">
        <f t="shared" si="103"/>
        <v>0</v>
      </c>
    </row>
    <row r="3319" spans="1:9" x14ac:dyDescent="0.2">
      <c r="A3319" s="53" t="str">
        <f t="shared" si="102"/>
        <v>EL GALGOPINCEL</v>
      </c>
      <c r="B3319" s="41" t="str">
        <f>'[1]87-20-0'!B3303</f>
        <v>PP7EG</v>
      </c>
      <c r="C3319" s="41" t="str">
        <f>VLOOKUP(B3319,'[1]87-20-0'!$B$2:$G$10000, 3,0)</f>
        <v>PINCEL PERSIANERO V-1   7</v>
      </c>
      <c r="D3319" s="41" t="str">
        <f>VLOOKUP(B3319,'[1]87-20-0'!$B$2:$G$10000, 4,0)</f>
        <v>EL GALGO</v>
      </c>
      <c r="E3319" s="41" t="str">
        <f>VLOOKUP(B3319,'[1]87-20-0'!$B$2:$G$10000, 5,0)</f>
        <v>PINCEL</v>
      </c>
      <c r="F3319" s="42">
        <f>VLOOKUP(B3319,'[1]87-20-0'!$B$2:$G$10000, 6,0)</f>
        <v>840.18</v>
      </c>
      <c r="G3319" s="52">
        <f>F3319*(1-$B$15)*(1-(IF(ISERROR(VLOOKUP(A3319,'[2]BASE OFERTAS'!$A$2:$D$800,4,FALSE)),"0 ",VLOOKUP(A3319,'[2]BASE OFERTAS'!$A$2:$D$800,4,FALSE))))</f>
        <v>840.18</v>
      </c>
      <c r="H3319" s="43"/>
      <c r="I3319" s="44">
        <f t="shared" si="103"/>
        <v>0</v>
      </c>
    </row>
    <row r="3320" spans="1:9" x14ac:dyDescent="0.2">
      <c r="A3320" s="53" t="str">
        <f t="shared" si="102"/>
        <v>EL GALGOPINCEL</v>
      </c>
      <c r="B3320" s="41" t="str">
        <f>'[1]87-20-0'!B3304</f>
        <v>PP10EG</v>
      </c>
      <c r="C3320" s="41" t="str">
        <f>VLOOKUP(B3320,'[1]87-20-0'!$B$2:$G$10000, 3,0)</f>
        <v>PINCEL PERSIANERO V-1  10</v>
      </c>
      <c r="D3320" s="41" t="str">
        <f>VLOOKUP(B3320,'[1]87-20-0'!$B$2:$G$10000, 4,0)</f>
        <v>EL GALGO</v>
      </c>
      <c r="E3320" s="41" t="str">
        <f>VLOOKUP(B3320,'[1]87-20-0'!$B$2:$G$10000, 5,0)</f>
        <v>PINCEL</v>
      </c>
      <c r="F3320" s="42">
        <f>VLOOKUP(B3320,'[1]87-20-0'!$B$2:$G$10000, 6,0)</f>
        <v>907.01</v>
      </c>
      <c r="G3320" s="52">
        <f>F3320*(1-$B$15)*(1-(IF(ISERROR(VLOOKUP(A3320,'[2]BASE OFERTAS'!$A$2:$D$800,4,FALSE)),"0 ",VLOOKUP(A3320,'[2]BASE OFERTAS'!$A$2:$D$800,4,FALSE))))</f>
        <v>907.01</v>
      </c>
      <c r="H3320" s="43"/>
      <c r="I3320" s="44">
        <f t="shared" si="103"/>
        <v>0</v>
      </c>
    </row>
    <row r="3321" spans="1:9" x14ac:dyDescent="0.2">
      <c r="A3321" s="53" t="str">
        <f t="shared" si="102"/>
        <v>EL GALGOPINCEL</v>
      </c>
      <c r="B3321" s="41" t="str">
        <f>'[1]87-20-0'!B3305</f>
        <v>PP15EG</v>
      </c>
      <c r="C3321" s="41" t="str">
        <f>VLOOKUP(B3321,'[1]87-20-0'!$B$2:$G$10000, 3,0)</f>
        <v>PINCEL PERSIANERO V-1  15</v>
      </c>
      <c r="D3321" s="41" t="str">
        <f>VLOOKUP(B3321,'[1]87-20-0'!$B$2:$G$10000, 4,0)</f>
        <v>EL GALGO</v>
      </c>
      <c r="E3321" s="41" t="str">
        <f>VLOOKUP(B3321,'[1]87-20-0'!$B$2:$G$10000, 5,0)</f>
        <v>PINCEL</v>
      </c>
      <c r="F3321" s="42">
        <f>VLOOKUP(B3321,'[1]87-20-0'!$B$2:$G$10000, 6,0)</f>
        <v>1050.1600000000001</v>
      </c>
      <c r="G3321" s="52">
        <f>F3321*(1-$B$15)*(1-(IF(ISERROR(VLOOKUP(A3321,'[2]BASE OFERTAS'!$A$2:$D$800,4,FALSE)),"0 ",VLOOKUP(A3321,'[2]BASE OFERTAS'!$A$2:$D$800,4,FALSE))))</f>
        <v>1050.1600000000001</v>
      </c>
      <c r="H3321" s="43"/>
      <c r="I3321" s="44">
        <f t="shared" si="103"/>
        <v>0</v>
      </c>
    </row>
    <row r="3322" spans="1:9" x14ac:dyDescent="0.2">
      <c r="A3322" s="53" t="str">
        <f t="shared" si="102"/>
        <v>EL GALGOPINCEL</v>
      </c>
      <c r="B3322" s="41" t="str">
        <f>'[1]87-20-0'!B3306</f>
        <v>PP20EG</v>
      </c>
      <c r="C3322" s="41" t="str">
        <f>VLOOKUP(B3322,'[1]87-20-0'!$B$2:$G$10000, 3,0)</f>
        <v>PINCEL PERSIANERO V-1  20</v>
      </c>
      <c r="D3322" s="41" t="str">
        <f>VLOOKUP(B3322,'[1]87-20-0'!$B$2:$G$10000, 4,0)</f>
        <v>EL GALGO</v>
      </c>
      <c r="E3322" s="41" t="str">
        <f>VLOOKUP(B3322,'[1]87-20-0'!$B$2:$G$10000, 5,0)</f>
        <v>PINCEL</v>
      </c>
      <c r="F3322" s="42">
        <f>VLOOKUP(B3322,'[1]87-20-0'!$B$2:$G$10000, 6,0)</f>
        <v>1359.03</v>
      </c>
      <c r="G3322" s="52">
        <f>F3322*(1-$B$15)*(1-(IF(ISERROR(VLOOKUP(A3322,'[2]BASE OFERTAS'!$A$2:$D$800,4,FALSE)),"0 ",VLOOKUP(A3322,'[2]BASE OFERTAS'!$A$2:$D$800,4,FALSE))))</f>
        <v>1359.03</v>
      </c>
      <c r="H3322" s="43"/>
      <c r="I3322" s="44">
        <f t="shared" si="103"/>
        <v>0</v>
      </c>
    </row>
    <row r="3323" spans="1:9" x14ac:dyDescent="0.2">
      <c r="A3323" s="53" t="str">
        <f t="shared" si="102"/>
        <v>EL GALGOPINCEL</v>
      </c>
      <c r="B3323" s="41" t="str">
        <f>'[1]87-20-0'!B3307</f>
        <v>PP25EG</v>
      </c>
      <c r="C3323" s="41" t="str">
        <f>VLOOKUP(B3323,'[1]87-20-0'!$B$2:$G$10000, 3,0)</f>
        <v>PINCEL PERSIANERO V-1  25</v>
      </c>
      <c r="D3323" s="41" t="str">
        <f>VLOOKUP(B3323,'[1]87-20-0'!$B$2:$G$10000, 4,0)</f>
        <v>EL GALGO</v>
      </c>
      <c r="E3323" s="41" t="str">
        <f>VLOOKUP(B3323,'[1]87-20-0'!$B$2:$G$10000, 5,0)</f>
        <v>PINCEL</v>
      </c>
      <c r="F3323" s="42">
        <f>VLOOKUP(B3323,'[1]87-20-0'!$B$2:$G$10000, 6,0)</f>
        <v>1633.93</v>
      </c>
      <c r="G3323" s="52">
        <f>F3323*(1-$B$15)*(1-(IF(ISERROR(VLOOKUP(A3323,'[2]BASE OFERTAS'!$A$2:$D$800,4,FALSE)),"0 ",VLOOKUP(A3323,'[2]BASE OFERTAS'!$A$2:$D$800,4,FALSE))))</f>
        <v>1633.93</v>
      </c>
      <c r="H3323" s="43"/>
      <c r="I3323" s="44">
        <f t="shared" si="103"/>
        <v>0</v>
      </c>
    </row>
    <row r="3324" spans="1:9" x14ac:dyDescent="0.2">
      <c r="A3324" s="53" t="str">
        <f t="shared" si="102"/>
        <v>EL GALGOPINCEL</v>
      </c>
      <c r="B3324" s="41" t="str">
        <f>'[1]87-20-0'!B3308</f>
        <v>PP30EG</v>
      </c>
      <c r="C3324" s="41" t="str">
        <f>VLOOKUP(B3324,'[1]87-20-0'!$B$2:$G$10000, 3,0)</f>
        <v>PINCEL PERSIANERO V-1  30</v>
      </c>
      <c r="D3324" s="41" t="str">
        <f>VLOOKUP(B3324,'[1]87-20-0'!$B$2:$G$10000, 4,0)</f>
        <v>EL GALGO</v>
      </c>
      <c r="E3324" s="41" t="str">
        <f>VLOOKUP(B3324,'[1]87-20-0'!$B$2:$G$10000, 5,0)</f>
        <v>PINCEL</v>
      </c>
      <c r="F3324" s="42">
        <f>VLOOKUP(B3324,'[1]87-20-0'!$B$2:$G$10000, 6,0)</f>
        <v>2550.5300000000002</v>
      </c>
      <c r="G3324" s="52">
        <f>F3324*(1-$B$15)*(1-(IF(ISERROR(VLOOKUP(A3324,'[2]BASE OFERTAS'!$A$2:$D$800,4,FALSE)),"0 ",VLOOKUP(A3324,'[2]BASE OFERTAS'!$A$2:$D$800,4,FALSE))))</f>
        <v>2550.5300000000002</v>
      </c>
      <c r="H3324" s="43"/>
      <c r="I3324" s="44">
        <f t="shared" si="103"/>
        <v>0</v>
      </c>
    </row>
    <row r="3325" spans="1:9" x14ac:dyDescent="0.2">
      <c r="A3325" s="53" t="str">
        <f t="shared" si="102"/>
        <v>PAINTROLERPINCELETA</v>
      </c>
      <c r="B3325" s="41" t="str">
        <f>'[1]87-20-0'!B3309</f>
        <v>PPBP</v>
      </c>
      <c r="C3325" s="41" t="str">
        <f>VLOOKUP(B3325,'[1]87-20-0'!$B$2:$G$10000, 3,0)</f>
        <v>PINCELETA PROFESI #BLANCA</v>
      </c>
      <c r="D3325" s="41" t="str">
        <f>VLOOKUP(B3325,'[1]87-20-0'!$B$2:$G$10000, 4,0)</f>
        <v>PAINTROLER</v>
      </c>
      <c r="E3325" s="41" t="str">
        <f>VLOOKUP(B3325,'[1]87-20-0'!$B$2:$G$10000, 5,0)</f>
        <v>PINCELETA</v>
      </c>
      <c r="F3325" s="42">
        <f>VLOOKUP(B3325,'[1]87-20-0'!$B$2:$G$10000, 6,0)</f>
        <v>1846.5</v>
      </c>
      <c r="G3325" s="52">
        <f>F3325*(1-$B$15)*(1-(IF(ISERROR(VLOOKUP(A3325,'[2]BASE OFERTAS'!$A$2:$D$800,4,FALSE)),"0 ",VLOOKUP(A3325,'[2]BASE OFERTAS'!$A$2:$D$800,4,FALSE))))</f>
        <v>1846.5</v>
      </c>
      <c r="H3325" s="43"/>
      <c r="I3325" s="44">
        <f t="shared" si="103"/>
        <v>0</v>
      </c>
    </row>
    <row r="3326" spans="1:9" x14ac:dyDescent="0.2">
      <c r="A3326" s="53" t="str">
        <f t="shared" si="102"/>
        <v>PAINTROLERPINCELETA</v>
      </c>
      <c r="B3326" s="41" t="str">
        <f>'[1]87-20-0'!B3310</f>
        <v>PPGP</v>
      </c>
      <c r="C3326" s="41" t="str">
        <f>VLOOKUP(B3326,'[1]87-20-0'!$B$2:$G$10000, 3,0)</f>
        <v>PINCELETA PROFESION #GRIS</v>
      </c>
      <c r="D3326" s="41" t="str">
        <f>VLOOKUP(B3326,'[1]87-20-0'!$B$2:$G$10000, 4,0)</f>
        <v>PAINTROLER</v>
      </c>
      <c r="E3326" s="41" t="str">
        <f>VLOOKUP(B3326,'[1]87-20-0'!$B$2:$G$10000, 5,0)</f>
        <v>PINCELETA</v>
      </c>
      <c r="F3326" s="42">
        <f>VLOOKUP(B3326,'[1]87-20-0'!$B$2:$G$10000, 6,0)</f>
        <v>1773.26</v>
      </c>
      <c r="G3326" s="52">
        <f>F3326*(1-$B$15)*(1-(IF(ISERROR(VLOOKUP(A3326,'[2]BASE OFERTAS'!$A$2:$D$800,4,FALSE)),"0 ",VLOOKUP(A3326,'[2]BASE OFERTAS'!$A$2:$D$800,4,FALSE))))</f>
        <v>1773.26</v>
      </c>
      <c r="H3326" s="43"/>
      <c r="I3326" s="44">
        <f t="shared" si="103"/>
        <v>0</v>
      </c>
    </row>
    <row r="3327" spans="1:9" x14ac:dyDescent="0.2">
      <c r="A3327" s="53" t="str">
        <f t="shared" si="102"/>
        <v>VENIERIMPERMEABILIZANTE</v>
      </c>
      <c r="B3327" s="41" t="str">
        <f>'[1]87-20-0'!B3311</f>
        <v>PA87001V</v>
      </c>
      <c r="C3327" s="41" t="str">
        <f>VLOOKUP(B3327,'[1]87-20-0'!$B$2:$G$10000, 3,0)</f>
        <v>PINT ASFAL D/8700 1L</v>
      </c>
      <c r="D3327" s="41" t="str">
        <f>VLOOKUP(B3327,'[1]87-20-0'!$B$2:$G$10000, 4,0)</f>
        <v>VENIER</v>
      </c>
      <c r="E3327" s="41" t="str">
        <f>VLOOKUP(B3327,'[1]87-20-0'!$B$2:$G$10000, 5,0)</f>
        <v>IMPERMEABILIZANTE</v>
      </c>
      <c r="F3327" s="42">
        <f>VLOOKUP(B3327,'[1]87-20-0'!$B$2:$G$10000, 6,0)</f>
        <v>6473.08</v>
      </c>
      <c r="G3327" s="52">
        <f>F3327*(1-$B$15)*(1-(IF(ISERROR(VLOOKUP(A3327,'[2]BASE OFERTAS'!$A$2:$D$800,4,FALSE)),"0 ",VLOOKUP(A3327,'[2]BASE OFERTAS'!$A$2:$D$800,4,FALSE))))</f>
        <v>6473.08</v>
      </c>
      <c r="H3327" s="43"/>
      <c r="I3327" s="44">
        <f t="shared" si="103"/>
        <v>0</v>
      </c>
    </row>
    <row r="3328" spans="1:9" x14ac:dyDescent="0.2">
      <c r="A3328" s="53" t="str">
        <f t="shared" si="102"/>
        <v>VENIERIMPERMEABILIZANTE</v>
      </c>
      <c r="B3328" s="41" t="str">
        <f>'[1]87-20-0'!B3312</f>
        <v>PA870020</v>
      </c>
      <c r="C3328" s="41" t="str">
        <f>VLOOKUP(B3328,'[1]87-20-0'!$B$2:$G$10000, 3,0)</f>
        <v>PINT ASFAL D/8700 20</v>
      </c>
      <c r="D3328" s="41" t="str">
        <f>VLOOKUP(B3328,'[1]87-20-0'!$B$2:$G$10000, 4,0)</f>
        <v>VENIER</v>
      </c>
      <c r="E3328" s="41" t="str">
        <f>VLOOKUP(B3328,'[1]87-20-0'!$B$2:$G$10000, 5,0)</f>
        <v>IMPERMEABILIZANTE</v>
      </c>
      <c r="F3328" s="42">
        <f>VLOOKUP(B3328,'[1]87-20-0'!$B$2:$G$10000, 6,0)</f>
        <v>87930.53</v>
      </c>
      <c r="G3328" s="52">
        <f>F3328*(1-$B$15)*(1-(IF(ISERROR(VLOOKUP(A3328,'[2]BASE OFERTAS'!$A$2:$D$800,4,FALSE)),"0 ",VLOOKUP(A3328,'[2]BASE OFERTAS'!$A$2:$D$800,4,FALSE))))</f>
        <v>87930.53</v>
      </c>
      <c r="H3328" s="43"/>
      <c r="I3328" s="44">
        <f t="shared" si="103"/>
        <v>0</v>
      </c>
    </row>
    <row r="3329" spans="1:9" x14ac:dyDescent="0.2">
      <c r="A3329" s="53" t="str">
        <f t="shared" si="102"/>
        <v>VENIERIMPERMEABILIZANTE</v>
      </c>
      <c r="B3329" s="41" t="str">
        <f>'[1]87-20-0'!B3313</f>
        <v>PA87004V</v>
      </c>
      <c r="C3329" s="41" t="str">
        <f>VLOOKUP(B3329,'[1]87-20-0'!$B$2:$G$10000, 3,0)</f>
        <v>PINT ASFAL D/8700 4L</v>
      </c>
      <c r="D3329" s="41" t="str">
        <f>VLOOKUP(B3329,'[1]87-20-0'!$B$2:$G$10000, 4,0)</f>
        <v>VENIER</v>
      </c>
      <c r="E3329" s="41" t="str">
        <f>VLOOKUP(B3329,'[1]87-20-0'!$B$2:$G$10000, 5,0)</f>
        <v>IMPERMEABILIZANTE</v>
      </c>
      <c r="F3329" s="42">
        <f>VLOOKUP(B3329,'[1]87-20-0'!$B$2:$G$10000, 6,0)</f>
        <v>20601.13</v>
      </c>
      <c r="G3329" s="52">
        <f>F3329*(1-$B$15)*(1-(IF(ISERROR(VLOOKUP(A3329,'[2]BASE OFERTAS'!$A$2:$D$800,4,FALSE)),"0 ",VLOOKUP(A3329,'[2]BASE OFERTAS'!$A$2:$D$800,4,FALSE))))</f>
        <v>20601.13</v>
      </c>
      <c r="H3329" s="43"/>
      <c r="I3329" s="44">
        <f t="shared" si="103"/>
        <v>0</v>
      </c>
    </row>
    <row r="3330" spans="1:9" x14ac:dyDescent="0.2">
      <c r="A3330" s="53" t="str">
        <f t="shared" si="102"/>
        <v>VENIERIMPERMEABILIZANTE</v>
      </c>
      <c r="B3330" s="41" t="str">
        <f>'[1]87-20-0'!B3314</f>
        <v>PFP4V</v>
      </c>
      <c r="C3330" s="41" t="str">
        <f>VLOOKUP(B3330,'[1]87-20-0'!$B$2:$G$10000, 3,0)</f>
        <v>PINT FREN PREMIUM  4</v>
      </c>
      <c r="D3330" s="41" t="str">
        <f>VLOOKUP(B3330,'[1]87-20-0'!$B$2:$G$10000, 4,0)</f>
        <v>VENIER</v>
      </c>
      <c r="E3330" s="41" t="str">
        <f>VLOOKUP(B3330,'[1]87-20-0'!$B$2:$G$10000, 5,0)</f>
        <v>IMPERMEABILIZANTE</v>
      </c>
      <c r="F3330" s="42">
        <f>VLOOKUP(B3330,'[1]87-20-0'!$B$2:$G$10000, 6,0)</f>
        <v>27055.9</v>
      </c>
      <c r="G3330" s="52">
        <f>F3330*(1-$B$15)*(1-(IF(ISERROR(VLOOKUP(A3330,'[2]BASE OFERTAS'!$A$2:$D$800,4,FALSE)),"0 ",VLOOKUP(A3330,'[2]BASE OFERTAS'!$A$2:$D$800,4,FALSE))))</f>
        <v>27055.9</v>
      </c>
      <c r="H3330" s="43"/>
      <c r="I3330" s="44">
        <f t="shared" si="103"/>
        <v>0</v>
      </c>
    </row>
    <row r="3331" spans="1:9" x14ac:dyDescent="0.2">
      <c r="A3331" s="53" t="str">
        <f t="shared" si="102"/>
        <v>VENIERIMPERMEABILIZANTE</v>
      </c>
      <c r="B3331" s="41" t="str">
        <f>'[1]87-20-0'!B3315</f>
        <v>PFP20V</v>
      </c>
      <c r="C3331" s="41" t="str">
        <f>VLOOKUP(B3331,'[1]87-20-0'!$B$2:$G$10000, 3,0)</f>
        <v>PINT FREN PREMIUM 20</v>
      </c>
      <c r="D3331" s="41" t="str">
        <f>VLOOKUP(B3331,'[1]87-20-0'!$B$2:$G$10000, 4,0)</f>
        <v>VENIER</v>
      </c>
      <c r="E3331" s="41" t="str">
        <f>VLOOKUP(B3331,'[1]87-20-0'!$B$2:$G$10000, 5,0)</f>
        <v>IMPERMEABILIZANTE</v>
      </c>
      <c r="F3331" s="42">
        <f>VLOOKUP(B3331,'[1]87-20-0'!$B$2:$G$10000, 6,0)</f>
        <v>118464.33</v>
      </c>
      <c r="G3331" s="52">
        <f>F3331*(1-$B$15)*(1-(IF(ISERROR(VLOOKUP(A3331,'[2]BASE OFERTAS'!$A$2:$D$800,4,FALSE)),"0 ",VLOOKUP(A3331,'[2]BASE OFERTAS'!$A$2:$D$800,4,FALSE))))</f>
        <v>118464.33</v>
      </c>
      <c r="H3331" s="43"/>
      <c r="I3331" s="44">
        <f t="shared" si="103"/>
        <v>0</v>
      </c>
    </row>
    <row r="3332" spans="1:9" x14ac:dyDescent="0.2">
      <c r="A3332" s="53" t="str">
        <f t="shared" si="102"/>
        <v>VENIERLATEX</v>
      </c>
      <c r="B3332" s="41" t="str">
        <f>'[1]87-20-0'!B3316</f>
        <v>PCR1V</v>
      </c>
      <c r="C3332" s="41" t="str">
        <f>VLOOKUP(B3332,'[1]87-20-0'!$B$2:$G$10000, 3,0)</f>
        <v>PINTURA CIELORASO  1</v>
      </c>
      <c r="D3332" s="41" t="str">
        <f>VLOOKUP(B3332,'[1]87-20-0'!$B$2:$G$10000, 4,0)</f>
        <v>VENIER</v>
      </c>
      <c r="E3332" s="41" t="str">
        <f>VLOOKUP(B3332,'[1]87-20-0'!$B$2:$G$10000, 5,0)</f>
        <v>LATEX</v>
      </c>
      <c r="F3332" s="42">
        <f>VLOOKUP(B3332,'[1]87-20-0'!$B$2:$G$10000, 6,0)</f>
        <v>5421.48</v>
      </c>
      <c r="G3332" s="52">
        <f>F3332*(1-$B$15)*(1-(IF(ISERROR(VLOOKUP(A3332,'[2]BASE OFERTAS'!$A$2:$D$800,4,FALSE)),"0 ",VLOOKUP(A3332,'[2]BASE OFERTAS'!$A$2:$D$800,4,FALSE))))</f>
        <v>5421.48</v>
      </c>
      <c r="H3332" s="43"/>
      <c r="I3332" s="44">
        <f t="shared" si="103"/>
        <v>0</v>
      </c>
    </row>
    <row r="3333" spans="1:9" x14ac:dyDescent="0.2">
      <c r="A3333" s="53" t="str">
        <f t="shared" si="102"/>
        <v>VENIERLATEX</v>
      </c>
      <c r="B3333" s="41" t="str">
        <f>'[1]87-20-0'!B3317</f>
        <v>PCR4V</v>
      </c>
      <c r="C3333" s="41" t="str">
        <f>VLOOKUP(B3333,'[1]87-20-0'!$B$2:$G$10000, 3,0)</f>
        <v>PINTURA CIELORASO  4</v>
      </c>
      <c r="D3333" s="41" t="str">
        <f>VLOOKUP(B3333,'[1]87-20-0'!$B$2:$G$10000, 4,0)</f>
        <v>VENIER</v>
      </c>
      <c r="E3333" s="41" t="str">
        <f>VLOOKUP(B3333,'[1]87-20-0'!$B$2:$G$10000, 5,0)</f>
        <v>LATEX</v>
      </c>
      <c r="F3333" s="42">
        <f>VLOOKUP(B3333,'[1]87-20-0'!$B$2:$G$10000, 6,0)</f>
        <v>16484.84</v>
      </c>
      <c r="G3333" s="52">
        <f>F3333*(1-$B$15)*(1-(IF(ISERROR(VLOOKUP(A3333,'[2]BASE OFERTAS'!$A$2:$D$800,4,FALSE)),"0 ",VLOOKUP(A3333,'[2]BASE OFERTAS'!$A$2:$D$800,4,FALSE))))</f>
        <v>16484.84</v>
      </c>
      <c r="H3333" s="43"/>
      <c r="I3333" s="44">
        <f t="shared" si="103"/>
        <v>0</v>
      </c>
    </row>
    <row r="3334" spans="1:9" x14ac:dyDescent="0.2">
      <c r="A3334" s="53" t="str">
        <f t="shared" si="102"/>
        <v>VENIERLATEX</v>
      </c>
      <c r="B3334" s="41" t="str">
        <f>'[1]87-20-0'!B3318</f>
        <v>PCR10V</v>
      </c>
      <c r="C3334" s="41" t="str">
        <f>VLOOKUP(B3334,'[1]87-20-0'!$B$2:$G$10000, 3,0)</f>
        <v>PINTURA CIELORASO 10</v>
      </c>
      <c r="D3334" s="41" t="str">
        <f>VLOOKUP(B3334,'[1]87-20-0'!$B$2:$G$10000, 4,0)</f>
        <v>VENIER</v>
      </c>
      <c r="E3334" s="41" t="str">
        <f>VLOOKUP(B3334,'[1]87-20-0'!$B$2:$G$10000, 5,0)</f>
        <v>LATEX</v>
      </c>
      <c r="F3334" s="42">
        <f>VLOOKUP(B3334,'[1]87-20-0'!$B$2:$G$10000, 6,0)</f>
        <v>38796.400000000001</v>
      </c>
      <c r="G3334" s="52">
        <f>F3334*(1-$B$15)*(1-(IF(ISERROR(VLOOKUP(A3334,'[2]BASE OFERTAS'!$A$2:$D$800,4,FALSE)),"0 ",VLOOKUP(A3334,'[2]BASE OFERTAS'!$A$2:$D$800,4,FALSE))))</f>
        <v>38796.400000000001</v>
      </c>
      <c r="H3334" s="43"/>
      <c r="I3334" s="44">
        <f t="shared" si="103"/>
        <v>0</v>
      </c>
    </row>
    <row r="3335" spans="1:9" x14ac:dyDescent="0.2">
      <c r="A3335" s="53" t="str">
        <f t="shared" si="102"/>
        <v>VENIERLATEX</v>
      </c>
      <c r="B3335" s="41" t="str">
        <f>'[1]87-20-0'!B3319</f>
        <v>PCR20V</v>
      </c>
      <c r="C3335" s="41" t="str">
        <f>VLOOKUP(B3335,'[1]87-20-0'!$B$2:$G$10000, 3,0)</f>
        <v>PINTURA CIELORASO 20</v>
      </c>
      <c r="D3335" s="41" t="str">
        <f>VLOOKUP(B3335,'[1]87-20-0'!$B$2:$G$10000, 4,0)</f>
        <v>VENIER</v>
      </c>
      <c r="E3335" s="41" t="str">
        <f>VLOOKUP(B3335,'[1]87-20-0'!$B$2:$G$10000, 5,0)</f>
        <v>LATEX</v>
      </c>
      <c r="F3335" s="42">
        <f>VLOOKUP(B3335,'[1]87-20-0'!$B$2:$G$10000, 6,0)</f>
        <v>70318.8</v>
      </c>
      <c r="G3335" s="52">
        <f>F3335*(1-$B$15)*(1-(IF(ISERROR(VLOOKUP(A3335,'[2]BASE OFERTAS'!$A$2:$D$800,4,FALSE)),"0 ",VLOOKUP(A3335,'[2]BASE OFERTAS'!$A$2:$D$800,4,FALSE))))</f>
        <v>70318.8</v>
      </c>
      <c r="H3335" s="43"/>
      <c r="I3335" s="44">
        <f t="shared" si="103"/>
        <v>0</v>
      </c>
    </row>
    <row r="3336" spans="1:9" x14ac:dyDescent="0.2">
      <c r="A3336" s="53" t="str">
        <f t="shared" si="102"/>
        <v>NEIKEPINZA CORT. CERAM</v>
      </c>
      <c r="B3336" s="41" t="str">
        <f>'[1]87-20-0'!B3320</f>
        <v>PCCK</v>
      </c>
      <c r="C3336" s="41" t="str">
        <f>VLOOKUP(B3336,'[1]87-20-0'!$B$2:$G$10000, 3,0)</f>
        <v>PINZ CORT CERAMIC **K-10*</v>
      </c>
      <c r="D3336" s="41" t="str">
        <f>VLOOKUP(B3336,'[1]87-20-0'!$B$2:$G$10000, 4,0)</f>
        <v>NEIKE</v>
      </c>
      <c r="E3336" s="41" t="str">
        <f>VLOOKUP(B3336,'[1]87-20-0'!$B$2:$G$10000, 5,0)</f>
        <v>PINZA CORT. CERAM</v>
      </c>
      <c r="F3336" s="42">
        <f>VLOOKUP(B3336,'[1]87-20-0'!$B$2:$G$10000, 6,0)</f>
        <v>7941.95</v>
      </c>
      <c r="G3336" s="52">
        <f>F3336*(1-$B$15)*(1-(IF(ISERROR(VLOOKUP(A3336,'[2]BASE OFERTAS'!$A$2:$D$800,4,FALSE)),"0 ",VLOOKUP(A3336,'[2]BASE OFERTAS'!$A$2:$D$800,4,FALSE))))</f>
        <v>7941.95</v>
      </c>
      <c r="H3336" s="43"/>
      <c r="I3336" s="44">
        <f t="shared" si="103"/>
        <v>0</v>
      </c>
    </row>
    <row r="3337" spans="1:9" x14ac:dyDescent="0.2">
      <c r="A3337" s="53" t="str">
        <f t="shared" si="102"/>
        <v>SELSAPIOLIN</v>
      </c>
      <c r="B3337" s="41" t="str">
        <f>'[1]87-20-0'!B3321</f>
        <v>P120S</v>
      </c>
      <c r="C3337" s="41" t="str">
        <f>VLOOKUP(B3337,'[1]87-20-0'!$B$2:$G$10000, 3,0)</f>
        <v>PIOLIN ALB. N 120</v>
      </c>
      <c r="D3337" s="41" t="str">
        <f>VLOOKUP(B3337,'[1]87-20-0'!$B$2:$G$10000, 4,0)</f>
        <v>SELSA</v>
      </c>
      <c r="E3337" s="41" t="str">
        <f>VLOOKUP(B3337,'[1]87-20-0'!$B$2:$G$10000, 5,0)</f>
        <v>PIOLIN</v>
      </c>
      <c r="F3337" s="42">
        <f>VLOOKUP(B3337,'[1]87-20-0'!$B$2:$G$10000, 6,0)</f>
        <v>12312.02</v>
      </c>
      <c r="G3337" s="52">
        <f>F3337*(1-$B$15)*(1-(IF(ISERROR(VLOOKUP(A3337,'[2]BASE OFERTAS'!$A$2:$D$800,4,FALSE)),"0 ",VLOOKUP(A3337,'[2]BASE OFERTAS'!$A$2:$D$800,4,FALSE))))</f>
        <v>10834.577600000001</v>
      </c>
      <c r="H3337" s="43"/>
      <c r="I3337" s="44">
        <f t="shared" si="103"/>
        <v>0</v>
      </c>
    </row>
    <row r="3338" spans="1:9" x14ac:dyDescent="0.2">
      <c r="A3338" s="53" t="str">
        <f t="shared" si="102"/>
        <v>SELSAPIOLIN</v>
      </c>
      <c r="B3338" s="41" t="str">
        <f>'[1]87-20-0'!B3322</f>
        <v>P144S</v>
      </c>
      <c r="C3338" s="41" t="str">
        <f>VLOOKUP(B3338,'[1]87-20-0'!$B$2:$G$10000, 3,0)</f>
        <v>PIOLIN ALB. N 144</v>
      </c>
      <c r="D3338" s="41" t="str">
        <f>VLOOKUP(B3338,'[1]87-20-0'!$B$2:$G$10000, 4,0)</f>
        <v>SELSA</v>
      </c>
      <c r="E3338" s="41" t="str">
        <f>VLOOKUP(B3338,'[1]87-20-0'!$B$2:$G$10000, 5,0)</f>
        <v>PIOLIN</v>
      </c>
      <c r="F3338" s="42">
        <f>VLOOKUP(B3338,'[1]87-20-0'!$B$2:$G$10000, 6,0)</f>
        <v>12312.02</v>
      </c>
      <c r="G3338" s="52">
        <f>F3338*(1-$B$15)*(1-(IF(ISERROR(VLOOKUP(A3338,'[2]BASE OFERTAS'!$A$2:$D$800,4,FALSE)),"0 ",VLOOKUP(A3338,'[2]BASE OFERTAS'!$A$2:$D$800,4,FALSE))))</f>
        <v>10834.577600000001</v>
      </c>
      <c r="H3338" s="43"/>
      <c r="I3338" s="44">
        <f t="shared" si="103"/>
        <v>0</v>
      </c>
    </row>
    <row r="3339" spans="1:9" x14ac:dyDescent="0.2">
      <c r="A3339" s="53" t="str">
        <f t="shared" si="102"/>
        <v>SELSAPIOLIN</v>
      </c>
      <c r="B3339" s="41" t="str">
        <f>'[1]87-20-0'!B3323</f>
        <v>P6S</v>
      </c>
      <c r="C3339" s="41" t="str">
        <f>VLOOKUP(B3339,'[1]87-20-0'!$B$2:$G$10000, 3,0)</f>
        <v>PIOLIN ALBANIL  6</v>
      </c>
      <c r="D3339" s="41" t="str">
        <f>VLOOKUP(B3339,'[1]87-20-0'!$B$2:$G$10000, 4,0)</f>
        <v>SELSA</v>
      </c>
      <c r="E3339" s="41" t="str">
        <f>VLOOKUP(B3339,'[1]87-20-0'!$B$2:$G$10000, 5,0)</f>
        <v>PIOLIN</v>
      </c>
      <c r="F3339" s="42">
        <f>VLOOKUP(B3339,'[1]87-20-0'!$B$2:$G$10000, 6,0)</f>
        <v>12926.39</v>
      </c>
      <c r="G3339" s="52">
        <f>F3339*(1-$B$15)*(1-(IF(ISERROR(VLOOKUP(A3339,'[2]BASE OFERTAS'!$A$2:$D$800,4,FALSE)),"0 ",VLOOKUP(A3339,'[2]BASE OFERTAS'!$A$2:$D$800,4,FALSE))))</f>
        <v>11375.2232</v>
      </c>
      <c r="H3339" s="43"/>
      <c r="I3339" s="44">
        <f t="shared" si="103"/>
        <v>0</v>
      </c>
    </row>
    <row r="3340" spans="1:9" x14ac:dyDescent="0.2">
      <c r="A3340" s="53" t="str">
        <f t="shared" si="102"/>
        <v>SELSAPIOLIN</v>
      </c>
      <c r="B3340" s="41" t="str">
        <f>'[1]87-20-0'!B3324</f>
        <v>P18S</v>
      </c>
      <c r="C3340" s="41" t="str">
        <f>VLOOKUP(B3340,'[1]87-20-0'!$B$2:$G$10000, 3,0)</f>
        <v>PIOLIN ALBANIL 18</v>
      </c>
      <c r="D3340" s="41" t="str">
        <f>VLOOKUP(B3340,'[1]87-20-0'!$B$2:$G$10000, 4,0)</f>
        <v>SELSA</v>
      </c>
      <c r="E3340" s="41" t="str">
        <f>VLOOKUP(B3340,'[1]87-20-0'!$B$2:$G$10000, 5,0)</f>
        <v>PIOLIN</v>
      </c>
      <c r="F3340" s="42">
        <f>VLOOKUP(B3340,'[1]87-20-0'!$B$2:$G$10000, 6,0)</f>
        <v>11322.94</v>
      </c>
      <c r="G3340" s="52">
        <f>F3340*(1-$B$15)*(1-(IF(ISERROR(VLOOKUP(A3340,'[2]BASE OFERTAS'!$A$2:$D$800,4,FALSE)),"0 ",VLOOKUP(A3340,'[2]BASE OFERTAS'!$A$2:$D$800,4,FALSE))))</f>
        <v>9964.1872000000003</v>
      </c>
      <c r="H3340" s="43"/>
      <c r="I3340" s="44">
        <f t="shared" si="103"/>
        <v>0</v>
      </c>
    </row>
    <row r="3341" spans="1:9" x14ac:dyDescent="0.2">
      <c r="A3341" s="53" t="str">
        <f t="shared" si="102"/>
        <v>SELSAPIOLIN</v>
      </c>
      <c r="B3341" s="41" t="str">
        <f>'[1]87-20-0'!B3325</f>
        <v>P21S</v>
      </c>
      <c r="C3341" s="41" t="str">
        <f>VLOOKUP(B3341,'[1]87-20-0'!$B$2:$G$10000, 3,0)</f>
        <v>PIOLIN ALBANIL 21</v>
      </c>
      <c r="D3341" s="41" t="str">
        <f>VLOOKUP(B3341,'[1]87-20-0'!$B$2:$G$10000, 4,0)</f>
        <v>SELSA</v>
      </c>
      <c r="E3341" s="41" t="str">
        <f>VLOOKUP(B3341,'[1]87-20-0'!$B$2:$G$10000, 5,0)</f>
        <v>PIOLIN</v>
      </c>
      <c r="F3341" s="42">
        <f>VLOOKUP(B3341,'[1]87-20-0'!$B$2:$G$10000, 6,0)</f>
        <v>11322.94</v>
      </c>
      <c r="G3341" s="52">
        <f>F3341*(1-$B$15)*(1-(IF(ISERROR(VLOOKUP(A3341,'[2]BASE OFERTAS'!$A$2:$D$800,4,FALSE)),"0 ",VLOOKUP(A3341,'[2]BASE OFERTAS'!$A$2:$D$800,4,FALSE))))</f>
        <v>9964.1872000000003</v>
      </c>
      <c r="H3341" s="43"/>
      <c r="I3341" s="44">
        <f t="shared" si="103"/>
        <v>0</v>
      </c>
    </row>
    <row r="3342" spans="1:9" x14ac:dyDescent="0.2">
      <c r="A3342" s="53" t="str">
        <f t="shared" si="102"/>
        <v>SELSAPIOLIN</v>
      </c>
      <c r="B3342" s="41" t="str">
        <f>'[1]87-20-0'!B3326</f>
        <v>P24S</v>
      </c>
      <c r="C3342" s="41" t="str">
        <f>VLOOKUP(B3342,'[1]87-20-0'!$B$2:$G$10000, 3,0)</f>
        <v>PIOLIN ALBANIL 24</v>
      </c>
      <c r="D3342" s="41" t="str">
        <f>VLOOKUP(B3342,'[1]87-20-0'!$B$2:$G$10000, 4,0)</f>
        <v>SELSA</v>
      </c>
      <c r="E3342" s="41" t="str">
        <f>VLOOKUP(B3342,'[1]87-20-0'!$B$2:$G$10000, 5,0)</f>
        <v>PIOLIN</v>
      </c>
      <c r="F3342" s="42">
        <f>VLOOKUP(B3342,'[1]87-20-0'!$B$2:$G$10000, 6,0)</f>
        <v>10383.5</v>
      </c>
      <c r="G3342" s="52">
        <f>F3342*(1-$B$15)*(1-(IF(ISERROR(VLOOKUP(A3342,'[2]BASE OFERTAS'!$A$2:$D$800,4,FALSE)),"0 ",VLOOKUP(A3342,'[2]BASE OFERTAS'!$A$2:$D$800,4,FALSE))))</f>
        <v>9137.48</v>
      </c>
      <c r="H3342" s="43"/>
      <c r="I3342" s="44">
        <f t="shared" si="103"/>
        <v>0</v>
      </c>
    </row>
    <row r="3343" spans="1:9" x14ac:dyDescent="0.2">
      <c r="A3343" s="53" t="str">
        <f t="shared" si="102"/>
        <v>SELSAPIOLIN</v>
      </c>
      <c r="B3343" s="41" t="str">
        <f>'[1]87-20-0'!B3327</f>
        <v>P27S</v>
      </c>
      <c r="C3343" s="41" t="str">
        <f>VLOOKUP(B3343,'[1]87-20-0'!$B$2:$G$10000, 3,0)</f>
        <v>PIOLIN ALBANIL 27</v>
      </c>
      <c r="D3343" s="41" t="str">
        <f>VLOOKUP(B3343,'[1]87-20-0'!$B$2:$G$10000, 4,0)</f>
        <v>SELSA</v>
      </c>
      <c r="E3343" s="41" t="str">
        <f>VLOOKUP(B3343,'[1]87-20-0'!$B$2:$G$10000, 5,0)</f>
        <v>PIOLIN</v>
      </c>
      <c r="F3343" s="42">
        <f>VLOOKUP(B3343,'[1]87-20-0'!$B$2:$G$10000, 6,0)</f>
        <v>10383.5</v>
      </c>
      <c r="G3343" s="52">
        <f>F3343*(1-$B$15)*(1-(IF(ISERROR(VLOOKUP(A3343,'[2]BASE OFERTAS'!$A$2:$D$800,4,FALSE)),"0 ",VLOOKUP(A3343,'[2]BASE OFERTAS'!$A$2:$D$800,4,FALSE))))</f>
        <v>9137.48</v>
      </c>
      <c r="H3343" s="43"/>
      <c r="I3343" s="44">
        <f t="shared" si="103"/>
        <v>0</v>
      </c>
    </row>
    <row r="3344" spans="1:9" x14ac:dyDescent="0.2">
      <c r="A3344" s="53" t="str">
        <f t="shared" si="102"/>
        <v>SELSAPIOLIN</v>
      </c>
      <c r="B3344" s="41" t="str">
        <f>'[1]87-20-0'!B3328</f>
        <v>P30S</v>
      </c>
      <c r="C3344" s="41" t="str">
        <f>VLOOKUP(B3344,'[1]87-20-0'!$B$2:$G$10000, 3,0)</f>
        <v>PIOLIN ALBANIL 30</v>
      </c>
      <c r="D3344" s="41" t="str">
        <f>VLOOKUP(B3344,'[1]87-20-0'!$B$2:$G$10000, 4,0)</f>
        <v>SELSA</v>
      </c>
      <c r="E3344" s="41" t="str">
        <f>VLOOKUP(B3344,'[1]87-20-0'!$B$2:$G$10000, 5,0)</f>
        <v>PIOLIN</v>
      </c>
      <c r="F3344" s="42">
        <f>VLOOKUP(B3344,'[1]87-20-0'!$B$2:$G$10000, 6,0)</f>
        <v>10383.5</v>
      </c>
      <c r="G3344" s="52">
        <f>F3344*(1-$B$15)*(1-(IF(ISERROR(VLOOKUP(A3344,'[2]BASE OFERTAS'!$A$2:$D$800,4,FALSE)),"0 ",VLOOKUP(A3344,'[2]BASE OFERTAS'!$A$2:$D$800,4,FALSE))))</f>
        <v>9137.48</v>
      </c>
      <c r="H3344" s="43"/>
      <c r="I3344" s="44">
        <f t="shared" si="103"/>
        <v>0</v>
      </c>
    </row>
    <row r="3345" spans="1:9" x14ac:dyDescent="0.2">
      <c r="A3345" s="53" t="str">
        <f t="shared" si="102"/>
        <v>SELSAPIOLIN</v>
      </c>
      <c r="B3345" s="41" t="str">
        <f>'[1]87-20-0'!B3329</f>
        <v>P36S</v>
      </c>
      <c r="C3345" s="41" t="str">
        <f>VLOOKUP(B3345,'[1]87-20-0'!$B$2:$G$10000, 3,0)</f>
        <v>PIOLIN ALBANIL 36</v>
      </c>
      <c r="D3345" s="41" t="str">
        <f>VLOOKUP(B3345,'[1]87-20-0'!$B$2:$G$10000, 4,0)</f>
        <v>SELSA</v>
      </c>
      <c r="E3345" s="41" t="str">
        <f>VLOOKUP(B3345,'[1]87-20-0'!$B$2:$G$10000, 5,0)</f>
        <v>PIOLIN</v>
      </c>
      <c r="F3345" s="42">
        <f>VLOOKUP(B3345,'[1]87-20-0'!$B$2:$G$10000, 6,0)</f>
        <v>10383.5</v>
      </c>
      <c r="G3345" s="52">
        <f>F3345*(1-$B$15)*(1-(IF(ISERROR(VLOOKUP(A3345,'[2]BASE OFERTAS'!$A$2:$D$800,4,FALSE)),"0 ",VLOOKUP(A3345,'[2]BASE OFERTAS'!$A$2:$D$800,4,FALSE))))</f>
        <v>9137.48</v>
      </c>
      <c r="H3345" s="43"/>
      <c r="I3345" s="44">
        <f t="shared" si="103"/>
        <v>0</v>
      </c>
    </row>
    <row r="3346" spans="1:9" x14ac:dyDescent="0.2">
      <c r="A3346" s="53" t="str">
        <f t="shared" si="102"/>
        <v>SELSAPIOLIN</v>
      </c>
      <c r="B3346" s="41" t="str">
        <f>'[1]87-20-0'!B3330</f>
        <v>P42S</v>
      </c>
      <c r="C3346" s="41" t="str">
        <f>VLOOKUP(B3346,'[1]87-20-0'!$B$2:$G$10000, 3,0)</f>
        <v>PIOLIN ALBANIL 42</v>
      </c>
      <c r="D3346" s="41" t="str">
        <f>VLOOKUP(B3346,'[1]87-20-0'!$B$2:$G$10000, 4,0)</f>
        <v>SELSA</v>
      </c>
      <c r="E3346" s="41" t="str">
        <f>VLOOKUP(B3346,'[1]87-20-0'!$B$2:$G$10000, 5,0)</f>
        <v>PIOLIN</v>
      </c>
      <c r="F3346" s="42">
        <f>VLOOKUP(B3346,'[1]87-20-0'!$B$2:$G$10000, 6,0)</f>
        <v>10383.5</v>
      </c>
      <c r="G3346" s="52">
        <f>F3346*(1-$B$15)*(1-(IF(ISERROR(VLOOKUP(A3346,'[2]BASE OFERTAS'!$A$2:$D$800,4,FALSE)),"0 ",VLOOKUP(A3346,'[2]BASE OFERTAS'!$A$2:$D$800,4,FALSE))))</f>
        <v>9137.48</v>
      </c>
      <c r="H3346" s="43"/>
      <c r="I3346" s="44">
        <f t="shared" si="103"/>
        <v>0</v>
      </c>
    </row>
    <row r="3347" spans="1:9" x14ac:dyDescent="0.2">
      <c r="A3347" s="53" t="str">
        <f t="shared" ref="A3347:A3410" si="104">D3347&amp;E3347</f>
        <v>SELSAPIOLIN</v>
      </c>
      <c r="B3347" s="41" t="str">
        <f>'[1]87-20-0'!B3331</f>
        <v>P48S</v>
      </c>
      <c r="C3347" s="41" t="str">
        <f>VLOOKUP(B3347,'[1]87-20-0'!$B$2:$G$10000, 3,0)</f>
        <v>PIOLIN ALBANIL 48</v>
      </c>
      <c r="D3347" s="41" t="str">
        <f>VLOOKUP(B3347,'[1]87-20-0'!$B$2:$G$10000, 4,0)</f>
        <v>SELSA</v>
      </c>
      <c r="E3347" s="41" t="str">
        <f>VLOOKUP(B3347,'[1]87-20-0'!$B$2:$G$10000, 5,0)</f>
        <v>PIOLIN</v>
      </c>
      <c r="F3347" s="42">
        <f>VLOOKUP(B3347,'[1]87-20-0'!$B$2:$G$10000, 6,0)</f>
        <v>10383.5</v>
      </c>
      <c r="G3347" s="52">
        <f>F3347*(1-$B$15)*(1-(IF(ISERROR(VLOOKUP(A3347,'[2]BASE OFERTAS'!$A$2:$D$800,4,FALSE)),"0 ",VLOOKUP(A3347,'[2]BASE OFERTAS'!$A$2:$D$800,4,FALSE))))</f>
        <v>9137.48</v>
      </c>
      <c r="H3347" s="43"/>
      <c r="I3347" s="44">
        <f t="shared" ref="I3347:I3410" si="105">H3347*G3347</f>
        <v>0</v>
      </c>
    </row>
    <row r="3348" spans="1:9" x14ac:dyDescent="0.2">
      <c r="A3348" s="53" t="str">
        <f t="shared" si="104"/>
        <v>SELSAPIOLIN</v>
      </c>
      <c r="B3348" s="41" t="str">
        <f>'[1]87-20-0'!B3332</f>
        <v>P60S</v>
      </c>
      <c r="C3348" s="41" t="str">
        <f>VLOOKUP(B3348,'[1]87-20-0'!$B$2:$G$10000, 3,0)</f>
        <v>PIOLIN ALBANIL 60</v>
      </c>
      <c r="D3348" s="41" t="str">
        <f>VLOOKUP(B3348,'[1]87-20-0'!$B$2:$G$10000, 4,0)</f>
        <v>SELSA</v>
      </c>
      <c r="E3348" s="41" t="str">
        <f>VLOOKUP(B3348,'[1]87-20-0'!$B$2:$G$10000, 5,0)</f>
        <v>PIOLIN</v>
      </c>
      <c r="F3348" s="42">
        <f>VLOOKUP(B3348,'[1]87-20-0'!$B$2:$G$10000, 6,0)</f>
        <v>10383.5</v>
      </c>
      <c r="G3348" s="52">
        <f>F3348*(1-$B$15)*(1-(IF(ISERROR(VLOOKUP(A3348,'[2]BASE OFERTAS'!$A$2:$D$800,4,FALSE)),"0 ",VLOOKUP(A3348,'[2]BASE OFERTAS'!$A$2:$D$800,4,FALSE))))</f>
        <v>9137.48</v>
      </c>
      <c r="H3348" s="43"/>
      <c r="I3348" s="44">
        <f t="shared" si="105"/>
        <v>0</v>
      </c>
    </row>
    <row r="3349" spans="1:9" x14ac:dyDescent="0.2">
      <c r="A3349" s="53" t="str">
        <f t="shared" si="104"/>
        <v>SELSAPIOLIN</v>
      </c>
      <c r="B3349" s="41" t="str">
        <f>'[1]87-20-0'!B3333</f>
        <v>P72S</v>
      </c>
      <c r="C3349" s="41" t="str">
        <f>VLOOKUP(B3349,'[1]87-20-0'!$B$2:$G$10000, 3,0)</f>
        <v>PIOLIN ALBANIL 72</v>
      </c>
      <c r="D3349" s="41" t="str">
        <f>VLOOKUP(B3349,'[1]87-20-0'!$B$2:$G$10000, 4,0)</f>
        <v>SELSA</v>
      </c>
      <c r="E3349" s="41" t="str">
        <f>VLOOKUP(B3349,'[1]87-20-0'!$B$2:$G$10000, 5,0)</f>
        <v>PIOLIN</v>
      </c>
      <c r="F3349" s="42">
        <f>VLOOKUP(B3349,'[1]87-20-0'!$B$2:$G$10000, 6,0)</f>
        <v>10383.5</v>
      </c>
      <c r="G3349" s="52">
        <f>F3349*(1-$B$15)*(1-(IF(ISERROR(VLOOKUP(A3349,'[2]BASE OFERTAS'!$A$2:$D$800,4,FALSE)),"0 ",VLOOKUP(A3349,'[2]BASE OFERTAS'!$A$2:$D$800,4,FALSE))))</f>
        <v>9137.48</v>
      </c>
      <c r="H3349" s="43"/>
      <c r="I3349" s="44">
        <f t="shared" si="105"/>
        <v>0</v>
      </c>
    </row>
    <row r="3350" spans="1:9" x14ac:dyDescent="0.2">
      <c r="A3350" s="53" t="str">
        <f t="shared" si="104"/>
        <v>SELSAPIOLIN</v>
      </c>
      <c r="B3350" s="41" t="str">
        <f>'[1]87-20-0'!B3334</f>
        <v>P84S</v>
      </c>
      <c r="C3350" s="41" t="str">
        <f>VLOOKUP(B3350,'[1]87-20-0'!$B$2:$G$10000, 3,0)</f>
        <v>PIOLIN ALBANIL 84</v>
      </c>
      <c r="D3350" s="41" t="str">
        <f>VLOOKUP(B3350,'[1]87-20-0'!$B$2:$G$10000, 4,0)</f>
        <v>SELSA</v>
      </c>
      <c r="E3350" s="41" t="str">
        <f>VLOOKUP(B3350,'[1]87-20-0'!$B$2:$G$10000, 5,0)</f>
        <v>PIOLIN</v>
      </c>
      <c r="F3350" s="42">
        <f>VLOOKUP(B3350,'[1]87-20-0'!$B$2:$G$10000, 6,0)</f>
        <v>10383.5</v>
      </c>
      <c r="G3350" s="52">
        <f>F3350*(1-$B$15)*(1-(IF(ISERROR(VLOOKUP(A3350,'[2]BASE OFERTAS'!$A$2:$D$800,4,FALSE)),"0 ",VLOOKUP(A3350,'[2]BASE OFERTAS'!$A$2:$D$800,4,FALSE))))</f>
        <v>9137.48</v>
      </c>
      <c r="H3350" s="43"/>
      <c r="I3350" s="44">
        <f t="shared" si="105"/>
        <v>0</v>
      </c>
    </row>
    <row r="3351" spans="1:9" x14ac:dyDescent="0.2">
      <c r="A3351" s="53" t="str">
        <f t="shared" si="104"/>
        <v>SELSAPIOLIN</v>
      </c>
      <c r="B3351" s="41" t="str">
        <f>'[1]87-20-0'!B3335</f>
        <v>P96S</v>
      </c>
      <c r="C3351" s="41" t="str">
        <f>VLOOKUP(B3351,'[1]87-20-0'!$B$2:$G$10000, 3,0)</f>
        <v>PIOLIN ALBANIL 96</v>
      </c>
      <c r="D3351" s="41" t="str">
        <f>VLOOKUP(B3351,'[1]87-20-0'!$B$2:$G$10000, 4,0)</f>
        <v>SELSA</v>
      </c>
      <c r="E3351" s="41" t="str">
        <f>VLOOKUP(B3351,'[1]87-20-0'!$B$2:$G$10000, 5,0)</f>
        <v>PIOLIN</v>
      </c>
      <c r="F3351" s="42">
        <f>VLOOKUP(B3351,'[1]87-20-0'!$B$2:$G$10000, 6,0)</f>
        <v>12312.02</v>
      </c>
      <c r="G3351" s="52">
        <f>F3351*(1-$B$15)*(1-(IF(ISERROR(VLOOKUP(A3351,'[2]BASE OFERTAS'!$A$2:$D$800,4,FALSE)),"0 ",VLOOKUP(A3351,'[2]BASE OFERTAS'!$A$2:$D$800,4,FALSE))))</f>
        <v>10834.577600000001</v>
      </c>
      <c r="H3351" s="43"/>
      <c r="I3351" s="44">
        <f t="shared" si="105"/>
        <v>0</v>
      </c>
    </row>
    <row r="3352" spans="1:9" x14ac:dyDescent="0.2">
      <c r="A3352" s="53" t="str">
        <f t="shared" si="104"/>
        <v>SELSAPIOLIN OVILLOS</v>
      </c>
      <c r="B3352" s="41" t="str">
        <f>'[1]87-20-0'!B3336</f>
        <v>PO21S</v>
      </c>
      <c r="C3352" s="41" t="str">
        <f>VLOOKUP(B3352,'[1]87-20-0'!$B$2:$G$10000, 3,0)</f>
        <v>PIOLIN OVILLOS N 21</v>
      </c>
      <c r="D3352" s="41" t="str">
        <f>VLOOKUP(B3352,'[1]87-20-0'!$B$2:$G$10000, 4,0)</f>
        <v>SELSA</v>
      </c>
      <c r="E3352" s="41" t="str">
        <f>VLOOKUP(B3352,'[1]87-20-0'!$B$2:$G$10000, 5,0)</f>
        <v>PIOLIN OVILLOS</v>
      </c>
      <c r="F3352" s="42">
        <f>VLOOKUP(B3352,'[1]87-20-0'!$B$2:$G$10000, 6,0)</f>
        <v>13317.04</v>
      </c>
      <c r="G3352" s="52">
        <f>F3352*(1-$B$15)*(1-(IF(ISERROR(VLOOKUP(A3352,'[2]BASE OFERTAS'!$A$2:$D$800,4,FALSE)),"0 ",VLOOKUP(A3352,'[2]BASE OFERTAS'!$A$2:$D$800,4,FALSE))))</f>
        <v>11718.995200000001</v>
      </c>
      <c r="H3352" s="43"/>
      <c r="I3352" s="44">
        <f t="shared" si="105"/>
        <v>0</v>
      </c>
    </row>
    <row r="3353" spans="1:9" x14ac:dyDescent="0.2">
      <c r="A3353" s="53" t="str">
        <f t="shared" si="104"/>
        <v>SELSAPIOLIN OVILLOS</v>
      </c>
      <c r="B3353" s="41" t="str">
        <f>'[1]87-20-0'!B3337</f>
        <v>PO24S</v>
      </c>
      <c r="C3353" s="41" t="str">
        <f>VLOOKUP(B3353,'[1]87-20-0'!$B$2:$G$10000, 3,0)</f>
        <v>PIOLIN OVILLOS N 24</v>
      </c>
      <c r="D3353" s="41" t="str">
        <f>VLOOKUP(B3353,'[1]87-20-0'!$B$2:$G$10000, 4,0)</f>
        <v>SELSA</v>
      </c>
      <c r="E3353" s="41" t="str">
        <f>VLOOKUP(B3353,'[1]87-20-0'!$B$2:$G$10000, 5,0)</f>
        <v>PIOLIN OVILLOS</v>
      </c>
      <c r="F3353" s="42">
        <f>VLOOKUP(B3353,'[1]87-20-0'!$B$2:$G$10000, 6,0)</f>
        <v>11996.51</v>
      </c>
      <c r="G3353" s="52">
        <f>F3353*(1-$B$15)*(1-(IF(ISERROR(VLOOKUP(A3353,'[2]BASE OFERTAS'!$A$2:$D$800,4,FALSE)),"0 ",VLOOKUP(A3353,'[2]BASE OFERTAS'!$A$2:$D$800,4,FALSE))))</f>
        <v>10556.9288</v>
      </c>
      <c r="H3353" s="43"/>
      <c r="I3353" s="44">
        <f t="shared" si="105"/>
        <v>0</v>
      </c>
    </row>
    <row r="3354" spans="1:9" x14ac:dyDescent="0.2">
      <c r="A3354" s="53" t="str">
        <f t="shared" si="104"/>
        <v>SELSAPIOLIN OVILLOS</v>
      </c>
      <c r="B3354" s="41" t="str">
        <f>'[1]87-20-0'!B3338</f>
        <v>PO27S</v>
      </c>
      <c r="C3354" s="41" t="str">
        <f>VLOOKUP(B3354,'[1]87-20-0'!$B$2:$G$10000, 3,0)</f>
        <v>PIOLIN OVILLOS N 27</v>
      </c>
      <c r="D3354" s="41" t="str">
        <f>VLOOKUP(B3354,'[1]87-20-0'!$B$2:$G$10000, 4,0)</f>
        <v>SELSA</v>
      </c>
      <c r="E3354" s="41" t="str">
        <f>VLOOKUP(B3354,'[1]87-20-0'!$B$2:$G$10000, 5,0)</f>
        <v>PIOLIN OVILLOS</v>
      </c>
      <c r="F3354" s="42">
        <f>VLOOKUP(B3354,'[1]87-20-0'!$B$2:$G$10000, 6,0)</f>
        <v>11996.51</v>
      </c>
      <c r="G3354" s="52">
        <f>F3354*(1-$B$15)*(1-(IF(ISERROR(VLOOKUP(A3354,'[2]BASE OFERTAS'!$A$2:$D$800,4,FALSE)),"0 ",VLOOKUP(A3354,'[2]BASE OFERTAS'!$A$2:$D$800,4,FALSE))))</f>
        <v>10556.9288</v>
      </c>
      <c r="H3354" s="43"/>
      <c r="I3354" s="44">
        <f t="shared" si="105"/>
        <v>0</v>
      </c>
    </row>
    <row r="3355" spans="1:9" x14ac:dyDescent="0.2">
      <c r="A3355" s="53" t="str">
        <f t="shared" si="104"/>
        <v>EL ROBLEPIQUETA</v>
      </c>
      <c r="B3355" s="41" t="str">
        <f>'[1]87-20-0'!B3339</f>
        <v>PS</v>
      </c>
      <c r="C3355" s="41" t="str">
        <f>VLOOKUP(B3355,'[1]87-20-0'!$B$2:$G$10000, 3,0)</f>
        <v>PIQUETA SOLDADOR</v>
      </c>
      <c r="D3355" s="41" t="str">
        <f>VLOOKUP(B3355,'[1]87-20-0'!$B$2:$G$10000, 4,0)</f>
        <v>EL ROBLE</v>
      </c>
      <c r="E3355" s="41" t="str">
        <f>VLOOKUP(B3355,'[1]87-20-0'!$B$2:$G$10000, 5,0)</f>
        <v>PIQUETA</v>
      </c>
      <c r="F3355" s="42">
        <f>VLOOKUP(B3355,'[1]87-20-0'!$B$2:$G$10000, 6,0)</f>
        <v>7133.92</v>
      </c>
      <c r="G3355" s="52">
        <f>F3355*(1-$B$15)*(1-(IF(ISERROR(VLOOKUP(A3355,'[2]BASE OFERTAS'!$A$2:$D$800,4,FALSE)),"0 ",VLOOKUP(A3355,'[2]BASE OFERTAS'!$A$2:$D$800,4,FALSE))))</f>
        <v>7133.92</v>
      </c>
      <c r="H3355" s="43"/>
      <c r="I3355" s="44">
        <f t="shared" si="105"/>
        <v>0</v>
      </c>
    </row>
    <row r="3356" spans="1:9" x14ac:dyDescent="0.2">
      <c r="A3356" s="53" t="str">
        <f t="shared" si="104"/>
        <v>MAZZUCAPIQUETA SOLDADOR</v>
      </c>
      <c r="B3356" s="41" t="str">
        <f>'[1]87-20-0'!B3340</f>
        <v>PSM</v>
      </c>
      <c r="C3356" s="41" t="str">
        <f>VLOOKUP(B3356,'[1]87-20-0'!$B$2:$G$10000, 3,0)</f>
        <v>PIQUETA SOLDADOR</v>
      </c>
      <c r="D3356" s="41" t="str">
        <f>VLOOKUP(B3356,'[1]87-20-0'!$B$2:$G$10000, 4,0)</f>
        <v>MAZZUCA</v>
      </c>
      <c r="E3356" s="41" t="str">
        <f>VLOOKUP(B3356,'[1]87-20-0'!$B$2:$G$10000, 5,0)</f>
        <v>PIQUETA SOLDADOR</v>
      </c>
      <c r="F3356" s="42">
        <f>VLOOKUP(B3356,'[1]87-20-0'!$B$2:$G$10000, 6,0)</f>
        <v>9709.98</v>
      </c>
      <c r="G3356" s="52">
        <f>F3356*(1-$B$15)*(1-(IF(ISERROR(VLOOKUP(A3356,'[2]BASE OFERTAS'!$A$2:$D$800,4,FALSE)),"0 ",VLOOKUP(A3356,'[2]BASE OFERTAS'!$A$2:$D$800,4,FALSE))))</f>
        <v>9709.98</v>
      </c>
      <c r="H3356" s="43"/>
      <c r="I3356" s="44">
        <f t="shared" si="105"/>
        <v>0</v>
      </c>
    </row>
    <row r="3357" spans="1:9" x14ac:dyDescent="0.2">
      <c r="A3357" s="53" t="str">
        <f t="shared" si="104"/>
        <v>NEIKEPISTOLA APLICADOR</v>
      </c>
      <c r="B3357" s="41" t="str">
        <f>'[1]87-20-0'!B3341</f>
        <v>PACH</v>
      </c>
      <c r="C3357" s="41" t="str">
        <f>VLOOKUP(B3357,'[1]87-20-0'!$B$2:$G$10000, 3,0)</f>
        <v>PIS APLIC SIL *REFORZADA*</v>
      </c>
      <c r="D3357" s="41" t="str">
        <f>VLOOKUP(B3357,'[1]87-20-0'!$B$2:$G$10000, 4,0)</f>
        <v>NEIKE</v>
      </c>
      <c r="E3357" s="41" t="str">
        <f>VLOOKUP(B3357,'[1]87-20-0'!$B$2:$G$10000, 5,0)</f>
        <v>PISTOLA APLICADOR</v>
      </c>
      <c r="F3357" s="42">
        <f>VLOOKUP(B3357,'[1]87-20-0'!$B$2:$G$10000, 6,0)</f>
        <v>7683.74</v>
      </c>
      <c r="G3357" s="52">
        <f>F3357*(1-$B$15)*(1-(IF(ISERROR(VLOOKUP(A3357,'[2]BASE OFERTAS'!$A$2:$D$800,4,FALSE)),"0 ",VLOOKUP(A3357,'[2]BASE OFERTAS'!$A$2:$D$800,4,FALSE))))</f>
        <v>7683.74</v>
      </c>
      <c r="H3357" s="43"/>
      <c r="I3357" s="44">
        <f t="shared" si="105"/>
        <v>0</v>
      </c>
    </row>
    <row r="3358" spans="1:9" x14ac:dyDescent="0.2">
      <c r="A3358" s="53" t="str">
        <f t="shared" si="104"/>
        <v>ARGENRAPPISTOLA APLICADOR</v>
      </c>
      <c r="B3358" s="41" t="str">
        <f>'[1]87-20-0'!B3342</f>
        <v>PAA</v>
      </c>
      <c r="C3358" s="41" t="str">
        <f>VLOOKUP(B3358,'[1]87-20-0'!$B$2:$G$10000, 3,0)</f>
        <v>PIST APLICADOR PROF SILIC</v>
      </c>
      <c r="D3358" s="41" t="str">
        <f>VLOOKUP(B3358,'[1]87-20-0'!$B$2:$G$10000, 4,0)</f>
        <v>ARGENRAP</v>
      </c>
      <c r="E3358" s="41" t="str">
        <f>VLOOKUP(B3358,'[1]87-20-0'!$B$2:$G$10000, 5,0)</f>
        <v>PISTOLA APLICADOR</v>
      </c>
      <c r="F3358" s="42">
        <f>VLOOKUP(B3358,'[1]87-20-0'!$B$2:$G$10000, 6,0)</f>
        <v>4259.03</v>
      </c>
      <c r="G3358" s="52">
        <f>F3358*(1-$B$15)*(1-(IF(ISERROR(VLOOKUP(A3358,'[2]BASE OFERTAS'!$A$2:$D$800,4,FALSE)),"0 ",VLOOKUP(A3358,'[2]BASE OFERTAS'!$A$2:$D$800,4,FALSE))))</f>
        <v>4259.03</v>
      </c>
      <c r="H3358" s="43"/>
      <c r="I3358" s="44">
        <f t="shared" si="105"/>
        <v>0</v>
      </c>
    </row>
    <row r="3359" spans="1:9" x14ac:dyDescent="0.2">
      <c r="A3359" s="53" t="str">
        <f t="shared" si="104"/>
        <v>VITAL GASRIEGO</v>
      </c>
      <c r="B3359" s="41" t="str">
        <f>'[1]87-20-0'!B3343</f>
        <v>PP7V</v>
      </c>
      <c r="C3359" s="41" t="str">
        <f>VLOOKUP(B3359,'[1]87-20-0'!$B$2:$G$10000, 3,0)</f>
        <v>PISTOL PULVERIZADOR 7 FUN</v>
      </c>
      <c r="D3359" s="41" t="str">
        <f>VLOOKUP(B3359,'[1]87-20-0'!$B$2:$G$10000, 4,0)</f>
        <v>VITAL GAS</v>
      </c>
      <c r="E3359" s="41" t="str">
        <f>VLOOKUP(B3359,'[1]87-20-0'!$B$2:$G$10000, 5,0)</f>
        <v>RIEGO</v>
      </c>
      <c r="F3359" s="42">
        <f>VLOOKUP(B3359,'[1]87-20-0'!$B$2:$G$10000, 6,0)</f>
        <v>4006.97</v>
      </c>
      <c r="G3359" s="52">
        <f>F3359*(1-$B$15)*(1-(IF(ISERROR(VLOOKUP(A3359,'[2]BASE OFERTAS'!$A$2:$D$800,4,FALSE)),"0 ",VLOOKUP(A3359,'[2]BASE OFERTAS'!$A$2:$D$800,4,FALSE))))</f>
        <v>3526.1335999999997</v>
      </c>
      <c r="H3359" s="43"/>
      <c r="I3359" s="44">
        <f t="shared" si="105"/>
        <v>0</v>
      </c>
    </row>
    <row r="3360" spans="1:9" x14ac:dyDescent="0.2">
      <c r="A3360" s="53" t="str">
        <f t="shared" si="104"/>
        <v>ELESCUERZOPITON</v>
      </c>
      <c r="B3360" s="41" t="str">
        <f>'[1]87-20-0'!B3344</f>
        <v>PCTA10EE</v>
      </c>
      <c r="C3360" s="41" t="str">
        <f>VLOOKUP(B3360,'[1]87-20-0'!$B$2:$G$10000, 3,0)</f>
        <v>PIT C/TOPE ABIERTO 10 (25</v>
      </c>
      <c r="D3360" s="41" t="str">
        <f>VLOOKUP(B3360,'[1]87-20-0'!$B$2:$G$10000, 4,0)</f>
        <v>ELESCUERZO</v>
      </c>
      <c r="E3360" s="41" t="str">
        <f>VLOOKUP(B3360,'[1]87-20-0'!$B$2:$G$10000, 5,0)</f>
        <v>PITON</v>
      </c>
      <c r="F3360" s="42">
        <f>VLOOKUP(B3360,'[1]87-20-0'!$B$2:$G$10000, 6,0)</f>
        <v>9368.65</v>
      </c>
      <c r="G3360" s="52">
        <f>F3360*(1-$B$15)*(1-(IF(ISERROR(VLOOKUP(A3360,'[2]BASE OFERTAS'!$A$2:$D$800,4,FALSE)),"0 ",VLOOKUP(A3360,'[2]BASE OFERTAS'!$A$2:$D$800,4,FALSE))))</f>
        <v>9368.65</v>
      </c>
      <c r="H3360" s="43"/>
      <c r="I3360" s="44">
        <f t="shared" si="105"/>
        <v>0</v>
      </c>
    </row>
    <row r="3361" spans="1:9" x14ac:dyDescent="0.2">
      <c r="A3361" s="53" t="str">
        <f t="shared" si="104"/>
        <v>ELESCUERZOPITON</v>
      </c>
      <c r="B3361" s="41" t="str">
        <f>'[1]87-20-0'!B3345</f>
        <v>PCTA12EE</v>
      </c>
      <c r="C3361" s="41" t="str">
        <f>VLOOKUP(B3361,'[1]87-20-0'!$B$2:$G$10000, 3,0)</f>
        <v>PIT C/TOPE ABIERTO 12 (20</v>
      </c>
      <c r="D3361" s="41" t="str">
        <f>VLOOKUP(B3361,'[1]87-20-0'!$B$2:$G$10000, 4,0)</f>
        <v>ELESCUERZO</v>
      </c>
      <c r="E3361" s="41" t="str">
        <f>VLOOKUP(B3361,'[1]87-20-0'!$B$2:$G$10000, 5,0)</f>
        <v>PITON</v>
      </c>
      <c r="F3361" s="42">
        <f>VLOOKUP(B3361,'[1]87-20-0'!$B$2:$G$10000, 6,0)</f>
        <v>12135.44</v>
      </c>
      <c r="G3361" s="52">
        <f>F3361*(1-$B$15)*(1-(IF(ISERROR(VLOOKUP(A3361,'[2]BASE OFERTAS'!$A$2:$D$800,4,FALSE)),"0 ",VLOOKUP(A3361,'[2]BASE OFERTAS'!$A$2:$D$800,4,FALSE))))</f>
        <v>12135.44</v>
      </c>
      <c r="H3361" s="43"/>
      <c r="I3361" s="44">
        <f t="shared" si="105"/>
        <v>0</v>
      </c>
    </row>
    <row r="3362" spans="1:9" x14ac:dyDescent="0.2">
      <c r="A3362" s="53" t="str">
        <f t="shared" si="104"/>
        <v>ELESCUERZOPITON</v>
      </c>
      <c r="B3362" s="41" t="str">
        <f>'[1]87-20-0'!B3346</f>
        <v>PCTA4EE</v>
      </c>
      <c r="C3362" s="41" t="str">
        <f>VLOOKUP(B3362,'[1]87-20-0'!$B$2:$G$10000, 3,0)</f>
        <v>PIT C/TOPE ABIERTO 4 (100</v>
      </c>
      <c r="D3362" s="41" t="str">
        <f>VLOOKUP(B3362,'[1]87-20-0'!$B$2:$G$10000, 4,0)</f>
        <v>ELESCUERZO</v>
      </c>
      <c r="E3362" s="41" t="str">
        <f>VLOOKUP(B3362,'[1]87-20-0'!$B$2:$G$10000, 5,0)</f>
        <v>PITON</v>
      </c>
      <c r="F3362" s="42">
        <f>VLOOKUP(B3362,'[1]87-20-0'!$B$2:$G$10000, 6,0)</f>
        <v>7178.71</v>
      </c>
      <c r="G3362" s="52">
        <f>F3362*(1-$B$15)*(1-(IF(ISERROR(VLOOKUP(A3362,'[2]BASE OFERTAS'!$A$2:$D$800,4,FALSE)),"0 ",VLOOKUP(A3362,'[2]BASE OFERTAS'!$A$2:$D$800,4,FALSE))))</f>
        <v>7178.71</v>
      </c>
      <c r="H3362" s="43"/>
      <c r="I3362" s="44">
        <f t="shared" si="105"/>
        <v>0</v>
      </c>
    </row>
    <row r="3363" spans="1:9" x14ac:dyDescent="0.2">
      <c r="A3363" s="53" t="str">
        <f t="shared" si="104"/>
        <v>ELESCUERZOPITON</v>
      </c>
      <c r="B3363" s="41" t="str">
        <f>'[1]87-20-0'!B3347</f>
        <v>PCTA5EE</v>
      </c>
      <c r="C3363" s="41" t="str">
        <f>VLOOKUP(B3363,'[1]87-20-0'!$B$2:$G$10000, 3,0)</f>
        <v>PIT C/TOPE ABIERTO 5 (50)</v>
      </c>
      <c r="D3363" s="41" t="str">
        <f>VLOOKUP(B3363,'[1]87-20-0'!$B$2:$G$10000, 4,0)</f>
        <v>ELESCUERZO</v>
      </c>
      <c r="E3363" s="41" t="str">
        <f>VLOOKUP(B3363,'[1]87-20-0'!$B$2:$G$10000, 5,0)</f>
        <v>PITON</v>
      </c>
      <c r="F3363" s="42">
        <f>VLOOKUP(B3363,'[1]87-20-0'!$B$2:$G$10000, 6,0)</f>
        <v>4593.5200000000004</v>
      </c>
      <c r="G3363" s="52">
        <f>F3363*(1-$B$15)*(1-(IF(ISERROR(VLOOKUP(A3363,'[2]BASE OFERTAS'!$A$2:$D$800,4,FALSE)),"0 ",VLOOKUP(A3363,'[2]BASE OFERTAS'!$A$2:$D$800,4,FALSE))))</f>
        <v>4593.5200000000004</v>
      </c>
      <c r="H3363" s="43"/>
      <c r="I3363" s="44">
        <f t="shared" si="105"/>
        <v>0</v>
      </c>
    </row>
    <row r="3364" spans="1:9" x14ac:dyDescent="0.2">
      <c r="A3364" s="53" t="str">
        <f t="shared" si="104"/>
        <v>ELESCUERZOPITON</v>
      </c>
      <c r="B3364" s="41" t="str">
        <f>'[1]87-20-0'!B3348</f>
        <v>PCTA6EE</v>
      </c>
      <c r="C3364" s="41" t="str">
        <f>VLOOKUP(B3364,'[1]87-20-0'!$B$2:$G$10000, 3,0)</f>
        <v>PIT C/TOPE ABIERTO 6 (50)</v>
      </c>
      <c r="D3364" s="41" t="str">
        <f>VLOOKUP(B3364,'[1]87-20-0'!$B$2:$G$10000, 4,0)</f>
        <v>ELESCUERZO</v>
      </c>
      <c r="E3364" s="41" t="str">
        <f>VLOOKUP(B3364,'[1]87-20-0'!$B$2:$G$10000, 5,0)</f>
        <v>PITON</v>
      </c>
      <c r="F3364" s="42">
        <f>VLOOKUP(B3364,'[1]87-20-0'!$B$2:$G$10000, 6,0)</f>
        <v>6062.38</v>
      </c>
      <c r="G3364" s="52">
        <f>F3364*(1-$B$15)*(1-(IF(ISERROR(VLOOKUP(A3364,'[2]BASE OFERTAS'!$A$2:$D$800,4,FALSE)),"0 ",VLOOKUP(A3364,'[2]BASE OFERTAS'!$A$2:$D$800,4,FALSE))))</f>
        <v>6062.38</v>
      </c>
      <c r="H3364" s="43"/>
      <c r="I3364" s="44">
        <f t="shared" si="105"/>
        <v>0</v>
      </c>
    </row>
    <row r="3365" spans="1:9" x14ac:dyDescent="0.2">
      <c r="A3365" s="53" t="str">
        <f t="shared" si="104"/>
        <v>ELESCUERZOPITON</v>
      </c>
      <c r="B3365" s="41" t="str">
        <f>'[1]87-20-0'!B3349</f>
        <v>PCTA8EE</v>
      </c>
      <c r="C3365" s="41" t="str">
        <f>VLOOKUP(B3365,'[1]87-20-0'!$B$2:$G$10000, 3,0)</f>
        <v>PIT C/TOPE ABIERTO 8 (50)</v>
      </c>
      <c r="D3365" s="41" t="str">
        <f>VLOOKUP(B3365,'[1]87-20-0'!$B$2:$G$10000, 4,0)</f>
        <v>ELESCUERZO</v>
      </c>
      <c r="E3365" s="41" t="str">
        <f>VLOOKUP(B3365,'[1]87-20-0'!$B$2:$G$10000, 5,0)</f>
        <v>PITON</v>
      </c>
      <c r="F3365" s="42">
        <f>VLOOKUP(B3365,'[1]87-20-0'!$B$2:$G$10000, 6,0)</f>
        <v>9828</v>
      </c>
      <c r="G3365" s="52">
        <f>F3365*(1-$B$15)*(1-(IF(ISERROR(VLOOKUP(A3365,'[2]BASE OFERTAS'!$A$2:$D$800,4,FALSE)),"0 ",VLOOKUP(A3365,'[2]BASE OFERTAS'!$A$2:$D$800,4,FALSE))))</f>
        <v>9828</v>
      </c>
      <c r="H3365" s="43"/>
      <c r="I3365" s="44">
        <f t="shared" si="105"/>
        <v>0</v>
      </c>
    </row>
    <row r="3366" spans="1:9" x14ac:dyDescent="0.2">
      <c r="A3366" s="53" t="str">
        <f t="shared" si="104"/>
        <v>ELESCUERZOPITON</v>
      </c>
      <c r="B3366" s="41" t="str">
        <f>'[1]87-20-0'!B3350</f>
        <v>PCTC10EE</v>
      </c>
      <c r="C3366" s="41" t="str">
        <f>VLOOKUP(B3366,'[1]87-20-0'!$B$2:$G$10000, 3,0)</f>
        <v>PIT C/TOPE CERRADO 10 (25</v>
      </c>
      <c r="D3366" s="41" t="str">
        <f>VLOOKUP(B3366,'[1]87-20-0'!$B$2:$G$10000, 4,0)</f>
        <v>ELESCUERZO</v>
      </c>
      <c r="E3366" s="41" t="str">
        <f>VLOOKUP(B3366,'[1]87-20-0'!$B$2:$G$10000, 5,0)</f>
        <v>PITON</v>
      </c>
      <c r="F3366" s="42">
        <f>VLOOKUP(B3366,'[1]87-20-0'!$B$2:$G$10000, 6,0)</f>
        <v>9368.65</v>
      </c>
      <c r="G3366" s="52">
        <f>F3366*(1-$B$15)*(1-(IF(ISERROR(VLOOKUP(A3366,'[2]BASE OFERTAS'!$A$2:$D$800,4,FALSE)),"0 ",VLOOKUP(A3366,'[2]BASE OFERTAS'!$A$2:$D$800,4,FALSE))))</f>
        <v>9368.65</v>
      </c>
      <c r="H3366" s="43"/>
      <c r="I3366" s="44">
        <f t="shared" si="105"/>
        <v>0</v>
      </c>
    </row>
    <row r="3367" spans="1:9" x14ac:dyDescent="0.2">
      <c r="A3367" s="53" t="str">
        <f t="shared" si="104"/>
        <v>ELESCUERZOPITON</v>
      </c>
      <c r="B3367" s="41" t="str">
        <f>'[1]87-20-0'!B3351</f>
        <v>PCTC12EE</v>
      </c>
      <c r="C3367" s="41" t="str">
        <f>VLOOKUP(B3367,'[1]87-20-0'!$B$2:$G$10000, 3,0)</f>
        <v>PIT C/TOPE CERRADO 12 (20</v>
      </c>
      <c r="D3367" s="41" t="str">
        <f>VLOOKUP(B3367,'[1]87-20-0'!$B$2:$G$10000, 4,0)</f>
        <v>ELESCUERZO</v>
      </c>
      <c r="E3367" s="41" t="str">
        <f>VLOOKUP(B3367,'[1]87-20-0'!$B$2:$G$10000, 5,0)</f>
        <v>PITON</v>
      </c>
      <c r="F3367" s="42">
        <f>VLOOKUP(B3367,'[1]87-20-0'!$B$2:$G$10000, 6,0)</f>
        <v>12135.44</v>
      </c>
      <c r="G3367" s="52">
        <f>F3367*(1-$B$15)*(1-(IF(ISERROR(VLOOKUP(A3367,'[2]BASE OFERTAS'!$A$2:$D$800,4,FALSE)),"0 ",VLOOKUP(A3367,'[2]BASE OFERTAS'!$A$2:$D$800,4,FALSE))))</f>
        <v>12135.44</v>
      </c>
      <c r="H3367" s="43"/>
      <c r="I3367" s="44">
        <f t="shared" si="105"/>
        <v>0</v>
      </c>
    </row>
    <row r="3368" spans="1:9" x14ac:dyDescent="0.2">
      <c r="A3368" s="53" t="str">
        <f t="shared" si="104"/>
        <v>ELESCUERZOPITON</v>
      </c>
      <c r="B3368" s="41" t="str">
        <f>'[1]87-20-0'!B3352</f>
        <v>PCTC4EE</v>
      </c>
      <c r="C3368" s="41" t="str">
        <f>VLOOKUP(B3368,'[1]87-20-0'!$B$2:$G$10000, 3,0)</f>
        <v>PIT C/TOPE CERRADO 4 (100</v>
      </c>
      <c r="D3368" s="41" t="str">
        <f>VLOOKUP(B3368,'[1]87-20-0'!$B$2:$G$10000, 4,0)</f>
        <v>ELESCUERZO</v>
      </c>
      <c r="E3368" s="41" t="str">
        <f>VLOOKUP(B3368,'[1]87-20-0'!$B$2:$G$10000, 5,0)</f>
        <v>PITON</v>
      </c>
      <c r="F3368" s="42">
        <f>VLOOKUP(B3368,'[1]87-20-0'!$B$2:$G$10000, 6,0)</f>
        <v>7178.71</v>
      </c>
      <c r="G3368" s="52">
        <f>F3368*(1-$B$15)*(1-(IF(ISERROR(VLOOKUP(A3368,'[2]BASE OFERTAS'!$A$2:$D$800,4,FALSE)),"0 ",VLOOKUP(A3368,'[2]BASE OFERTAS'!$A$2:$D$800,4,FALSE))))</f>
        <v>7178.71</v>
      </c>
      <c r="H3368" s="43"/>
      <c r="I3368" s="44">
        <f t="shared" si="105"/>
        <v>0</v>
      </c>
    </row>
    <row r="3369" spans="1:9" x14ac:dyDescent="0.2">
      <c r="A3369" s="53" t="str">
        <f t="shared" si="104"/>
        <v>ELESCUERZOPITON</v>
      </c>
      <c r="B3369" s="41" t="str">
        <f>'[1]87-20-0'!B3353</f>
        <v>PCTC5EE</v>
      </c>
      <c r="C3369" s="41" t="str">
        <f>VLOOKUP(B3369,'[1]87-20-0'!$B$2:$G$10000, 3,0)</f>
        <v>PIT C/TOPE CERRADO 5 (50)</v>
      </c>
      <c r="D3369" s="41" t="str">
        <f>VLOOKUP(B3369,'[1]87-20-0'!$B$2:$G$10000, 4,0)</f>
        <v>ELESCUERZO</v>
      </c>
      <c r="E3369" s="41" t="str">
        <f>VLOOKUP(B3369,'[1]87-20-0'!$B$2:$G$10000, 5,0)</f>
        <v>PITON</v>
      </c>
      <c r="F3369" s="42">
        <f>VLOOKUP(B3369,'[1]87-20-0'!$B$2:$G$10000, 6,0)</f>
        <v>4593.5200000000004</v>
      </c>
      <c r="G3369" s="52">
        <f>F3369*(1-$B$15)*(1-(IF(ISERROR(VLOOKUP(A3369,'[2]BASE OFERTAS'!$A$2:$D$800,4,FALSE)),"0 ",VLOOKUP(A3369,'[2]BASE OFERTAS'!$A$2:$D$800,4,FALSE))))</f>
        <v>4593.5200000000004</v>
      </c>
      <c r="H3369" s="43"/>
      <c r="I3369" s="44">
        <f t="shared" si="105"/>
        <v>0</v>
      </c>
    </row>
    <row r="3370" spans="1:9" x14ac:dyDescent="0.2">
      <c r="A3370" s="53" t="str">
        <f t="shared" si="104"/>
        <v>ELESCUERZOPITON</v>
      </c>
      <c r="B3370" s="41" t="str">
        <f>'[1]87-20-0'!B3354</f>
        <v>PCTC6EE</v>
      </c>
      <c r="C3370" s="41" t="str">
        <f>VLOOKUP(B3370,'[1]87-20-0'!$B$2:$G$10000, 3,0)</f>
        <v>PIT C/TOPE CERRADO 6 (50)</v>
      </c>
      <c r="D3370" s="41" t="str">
        <f>VLOOKUP(B3370,'[1]87-20-0'!$B$2:$G$10000, 4,0)</f>
        <v>ELESCUERZO</v>
      </c>
      <c r="E3370" s="41" t="str">
        <f>VLOOKUP(B3370,'[1]87-20-0'!$B$2:$G$10000, 5,0)</f>
        <v>PITON</v>
      </c>
      <c r="F3370" s="42">
        <f>VLOOKUP(B3370,'[1]87-20-0'!$B$2:$G$10000, 6,0)</f>
        <v>6062.38</v>
      </c>
      <c r="G3370" s="52">
        <f>F3370*(1-$B$15)*(1-(IF(ISERROR(VLOOKUP(A3370,'[2]BASE OFERTAS'!$A$2:$D$800,4,FALSE)),"0 ",VLOOKUP(A3370,'[2]BASE OFERTAS'!$A$2:$D$800,4,FALSE))))</f>
        <v>6062.38</v>
      </c>
      <c r="H3370" s="43"/>
      <c r="I3370" s="44">
        <f t="shared" si="105"/>
        <v>0</v>
      </c>
    </row>
    <row r="3371" spans="1:9" x14ac:dyDescent="0.2">
      <c r="A3371" s="53" t="str">
        <f t="shared" si="104"/>
        <v>ELESCUERZOPITON</v>
      </c>
      <c r="B3371" s="41" t="str">
        <f>'[1]87-20-0'!B3355</f>
        <v>PCTC8EE</v>
      </c>
      <c r="C3371" s="41" t="str">
        <f>VLOOKUP(B3371,'[1]87-20-0'!$B$2:$G$10000, 3,0)</f>
        <v>PIT C/TOPE CERRADO 8 (50)</v>
      </c>
      <c r="D3371" s="41" t="str">
        <f>VLOOKUP(B3371,'[1]87-20-0'!$B$2:$G$10000, 4,0)</f>
        <v>ELESCUERZO</v>
      </c>
      <c r="E3371" s="41" t="str">
        <f>VLOOKUP(B3371,'[1]87-20-0'!$B$2:$G$10000, 5,0)</f>
        <v>PITON</v>
      </c>
      <c r="F3371" s="42">
        <f>VLOOKUP(B3371,'[1]87-20-0'!$B$2:$G$10000, 6,0)</f>
        <v>9828</v>
      </c>
      <c r="G3371" s="52">
        <f>F3371*(1-$B$15)*(1-(IF(ISERROR(VLOOKUP(A3371,'[2]BASE OFERTAS'!$A$2:$D$800,4,FALSE)),"0 ",VLOOKUP(A3371,'[2]BASE OFERTAS'!$A$2:$D$800,4,FALSE))))</f>
        <v>9828</v>
      </c>
      <c r="H3371" s="43"/>
      <c r="I3371" s="44">
        <f t="shared" si="105"/>
        <v>0</v>
      </c>
    </row>
    <row r="3372" spans="1:9" x14ac:dyDescent="0.2">
      <c r="A3372" s="53" t="str">
        <f t="shared" si="104"/>
        <v>ELESCUERZOPITON</v>
      </c>
      <c r="B3372" s="41" t="str">
        <f>'[1]87-20-0'!B3356</f>
        <v>PCTE10EE</v>
      </c>
      <c r="C3372" s="41" t="str">
        <f>VLOOKUP(B3372,'[1]87-20-0'!$B$2:$G$10000, 3,0)</f>
        <v>PIT C/TOPE ESCUADR 10 (25</v>
      </c>
      <c r="D3372" s="41" t="str">
        <f>VLOOKUP(B3372,'[1]87-20-0'!$B$2:$G$10000, 4,0)</f>
        <v>ELESCUERZO</v>
      </c>
      <c r="E3372" s="41" t="str">
        <f>VLOOKUP(B3372,'[1]87-20-0'!$B$2:$G$10000, 5,0)</f>
        <v>PITON</v>
      </c>
      <c r="F3372" s="42">
        <f>VLOOKUP(B3372,'[1]87-20-0'!$B$2:$G$10000, 6,0)</f>
        <v>8546.08</v>
      </c>
      <c r="G3372" s="52">
        <f>F3372*(1-$B$15)*(1-(IF(ISERROR(VLOOKUP(A3372,'[2]BASE OFERTAS'!$A$2:$D$800,4,FALSE)),"0 ",VLOOKUP(A3372,'[2]BASE OFERTAS'!$A$2:$D$800,4,FALSE))))</f>
        <v>8546.08</v>
      </c>
      <c r="H3372" s="43"/>
      <c r="I3372" s="44">
        <f t="shared" si="105"/>
        <v>0</v>
      </c>
    </row>
    <row r="3373" spans="1:9" x14ac:dyDescent="0.2">
      <c r="A3373" s="53" t="str">
        <f t="shared" si="104"/>
        <v>ELESCUERZOPITON</v>
      </c>
      <c r="B3373" s="41" t="str">
        <f>'[1]87-20-0'!B3357</f>
        <v>PCTE12EE</v>
      </c>
      <c r="C3373" s="41" t="str">
        <f>VLOOKUP(B3373,'[1]87-20-0'!$B$2:$G$10000, 3,0)</f>
        <v>PIT C/TOPE ESCUADR 12 (20</v>
      </c>
      <c r="D3373" s="41" t="str">
        <f>VLOOKUP(B3373,'[1]87-20-0'!$B$2:$G$10000, 4,0)</f>
        <v>ELESCUERZO</v>
      </c>
      <c r="E3373" s="41" t="str">
        <f>VLOOKUP(B3373,'[1]87-20-0'!$B$2:$G$10000, 5,0)</f>
        <v>PITON</v>
      </c>
      <c r="F3373" s="42">
        <f>VLOOKUP(B3373,'[1]87-20-0'!$B$2:$G$10000, 6,0)</f>
        <v>12135.44</v>
      </c>
      <c r="G3373" s="52">
        <f>F3373*(1-$B$15)*(1-(IF(ISERROR(VLOOKUP(A3373,'[2]BASE OFERTAS'!$A$2:$D$800,4,FALSE)),"0 ",VLOOKUP(A3373,'[2]BASE OFERTAS'!$A$2:$D$800,4,FALSE))))</f>
        <v>12135.44</v>
      </c>
      <c r="H3373" s="43"/>
      <c r="I3373" s="44">
        <f t="shared" si="105"/>
        <v>0</v>
      </c>
    </row>
    <row r="3374" spans="1:9" x14ac:dyDescent="0.2">
      <c r="A3374" s="53" t="str">
        <f t="shared" si="104"/>
        <v>ELESCUERZOPITON</v>
      </c>
      <c r="B3374" s="41" t="str">
        <f>'[1]87-20-0'!B3358</f>
        <v>PCTE4EE</v>
      </c>
      <c r="C3374" s="41" t="str">
        <f>VLOOKUP(B3374,'[1]87-20-0'!$B$2:$G$10000, 3,0)</f>
        <v>PIT C/TOPE ESCUADR 4 (100</v>
      </c>
      <c r="D3374" s="41" t="str">
        <f>VLOOKUP(B3374,'[1]87-20-0'!$B$2:$G$10000, 4,0)</f>
        <v>ELESCUERZO</v>
      </c>
      <c r="E3374" s="41" t="str">
        <f>VLOOKUP(B3374,'[1]87-20-0'!$B$2:$G$10000, 5,0)</f>
        <v>PITON</v>
      </c>
      <c r="F3374" s="42">
        <f>VLOOKUP(B3374,'[1]87-20-0'!$B$2:$G$10000, 6,0)</f>
        <v>7178.71</v>
      </c>
      <c r="G3374" s="52">
        <f>F3374*(1-$B$15)*(1-(IF(ISERROR(VLOOKUP(A3374,'[2]BASE OFERTAS'!$A$2:$D$800,4,FALSE)),"0 ",VLOOKUP(A3374,'[2]BASE OFERTAS'!$A$2:$D$800,4,FALSE))))</f>
        <v>7178.71</v>
      </c>
      <c r="H3374" s="43"/>
      <c r="I3374" s="44">
        <f t="shared" si="105"/>
        <v>0</v>
      </c>
    </row>
    <row r="3375" spans="1:9" x14ac:dyDescent="0.2">
      <c r="A3375" s="53" t="str">
        <f t="shared" si="104"/>
        <v>ELESCUERZOPITON</v>
      </c>
      <c r="B3375" s="41" t="str">
        <f>'[1]87-20-0'!B3359</f>
        <v>PCTE5EE</v>
      </c>
      <c r="C3375" s="41" t="str">
        <f>VLOOKUP(B3375,'[1]87-20-0'!$B$2:$G$10000, 3,0)</f>
        <v>PIT C/TOPE ESCUADR 5 (50)</v>
      </c>
      <c r="D3375" s="41" t="str">
        <f>VLOOKUP(B3375,'[1]87-20-0'!$B$2:$G$10000, 4,0)</f>
        <v>ELESCUERZO</v>
      </c>
      <c r="E3375" s="41" t="str">
        <f>VLOOKUP(B3375,'[1]87-20-0'!$B$2:$G$10000, 5,0)</f>
        <v>PITON</v>
      </c>
      <c r="F3375" s="42">
        <f>VLOOKUP(B3375,'[1]87-20-0'!$B$2:$G$10000, 6,0)</f>
        <v>4593.5200000000004</v>
      </c>
      <c r="G3375" s="52">
        <f>F3375*(1-$B$15)*(1-(IF(ISERROR(VLOOKUP(A3375,'[2]BASE OFERTAS'!$A$2:$D$800,4,FALSE)),"0 ",VLOOKUP(A3375,'[2]BASE OFERTAS'!$A$2:$D$800,4,FALSE))))</f>
        <v>4593.5200000000004</v>
      </c>
      <c r="H3375" s="43"/>
      <c r="I3375" s="44">
        <f t="shared" si="105"/>
        <v>0</v>
      </c>
    </row>
    <row r="3376" spans="1:9" x14ac:dyDescent="0.2">
      <c r="A3376" s="53" t="str">
        <f t="shared" si="104"/>
        <v>ELESCUERZOPITON</v>
      </c>
      <c r="B3376" s="41" t="str">
        <f>'[1]87-20-0'!B3360</f>
        <v>PCTE6EE</v>
      </c>
      <c r="C3376" s="41" t="str">
        <f>VLOOKUP(B3376,'[1]87-20-0'!$B$2:$G$10000, 3,0)</f>
        <v>PIT C/TOPE ESCUADR 6 (50)</v>
      </c>
      <c r="D3376" s="41" t="str">
        <f>VLOOKUP(B3376,'[1]87-20-0'!$B$2:$G$10000, 4,0)</f>
        <v>ELESCUERZO</v>
      </c>
      <c r="E3376" s="41" t="str">
        <f>VLOOKUP(B3376,'[1]87-20-0'!$B$2:$G$10000, 5,0)</f>
        <v>PITON</v>
      </c>
      <c r="F3376" s="42">
        <f>VLOOKUP(B3376,'[1]87-20-0'!$B$2:$G$10000, 6,0)</f>
        <v>6062.38</v>
      </c>
      <c r="G3376" s="52">
        <f>F3376*(1-$B$15)*(1-(IF(ISERROR(VLOOKUP(A3376,'[2]BASE OFERTAS'!$A$2:$D$800,4,FALSE)),"0 ",VLOOKUP(A3376,'[2]BASE OFERTAS'!$A$2:$D$800,4,FALSE))))</f>
        <v>6062.38</v>
      </c>
      <c r="H3376" s="43"/>
      <c r="I3376" s="44">
        <f t="shared" si="105"/>
        <v>0</v>
      </c>
    </row>
    <row r="3377" spans="1:9" x14ac:dyDescent="0.2">
      <c r="A3377" s="53" t="str">
        <f t="shared" si="104"/>
        <v>ELESCUERZOPITON</v>
      </c>
      <c r="B3377" s="41" t="str">
        <f>'[1]87-20-0'!B3361</f>
        <v>PCTE8EE</v>
      </c>
      <c r="C3377" s="41" t="str">
        <f>VLOOKUP(B3377,'[1]87-20-0'!$B$2:$G$10000, 3,0)</f>
        <v>PIT C/TOPE ESCUADR 8 (50)</v>
      </c>
      <c r="D3377" s="41" t="str">
        <f>VLOOKUP(B3377,'[1]87-20-0'!$B$2:$G$10000, 4,0)</f>
        <v>ELESCUERZO</v>
      </c>
      <c r="E3377" s="41" t="str">
        <f>VLOOKUP(B3377,'[1]87-20-0'!$B$2:$G$10000, 5,0)</f>
        <v>PITON</v>
      </c>
      <c r="F3377" s="42">
        <f>VLOOKUP(B3377,'[1]87-20-0'!$B$2:$G$10000, 6,0)</f>
        <v>9828</v>
      </c>
      <c r="G3377" s="52">
        <f>F3377*(1-$B$15)*(1-(IF(ISERROR(VLOOKUP(A3377,'[2]BASE OFERTAS'!$A$2:$D$800,4,FALSE)),"0 ",VLOOKUP(A3377,'[2]BASE OFERTAS'!$A$2:$D$800,4,FALSE))))</f>
        <v>9828</v>
      </c>
      <c r="H3377" s="43"/>
      <c r="I3377" s="44">
        <f t="shared" si="105"/>
        <v>0</v>
      </c>
    </row>
    <row r="3378" spans="1:9" x14ac:dyDescent="0.2">
      <c r="A3378" s="53" t="str">
        <f t="shared" si="104"/>
        <v>ELESCUERZOPITON</v>
      </c>
      <c r="B3378" s="41" t="str">
        <f>'[1]87-20-0'!B3362</f>
        <v>PS47670E</v>
      </c>
      <c r="C3378" s="41" t="str">
        <f>VLOOKUP(B3378,'[1]87-20-0'!$B$2:$G$10000, 3,0)</f>
        <v>PIT SOLDADO 4,76x 70 (50)</v>
      </c>
      <c r="D3378" s="41" t="str">
        <f>VLOOKUP(B3378,'[1]87-20-0'!$B$2:$G$10000, 4,0)</f>
        <v>ELESCUERZO</v>
      </c>
      <c r="E3378" s="41" t="str">
        <f>VLOOKUP(B3378,'[1]87-20-0'!$B$2:$G$10000, 5,0)</f>
        <v>PITON</v>
      </c>
      <c r="F3378" s="42">
        <f>VLOOKUP(B3378,'[1]87-20-0'!$B$2:$G$10000, 6,0)</f>
        <v>11860.36</v>
      </c>
      <c r="G3378" s="52">
        <f>F3378*(1-$B$15)*(1-(IF(ISERROR(VLOOKUP(A3378,'[2]BASE OFERTAS'!$A$2:$D$800,4,FALSE)),"0 ",VLOOKUP(A3378,'[2]BASE OFERTAS'!$A$2:$D$800,4,FALSE))))</f>
        <v>11860.36</v>
      </c>
      <c r="H3378" s="43"/>
      <c r="I3378" s="44">
        <f t="shared" si="105"/>
        <v>0</v>
      </c>
    </row>
    <row r="3379" spans="1:9" x14ac:dyDescent="0.2">
      <c r="A3379" s="53" t="str">
        <f t="shared" si="104"/>
        <v>ELESCUERZOPITON</v>
      </c>
      <c r="B3379" s="41" t="str">
        <f>'[1]87-20-0'!B3363</f>
        <v>PS47680E</v>
      </c>
      <c r="C3379" s="41" t="str">
        <f>VLOOKUP(B3379,'[1]87-20-0'!$B$2:$G$10000, 3,0)</f>
        <v>PIT SOLDADO 4,76x 80 (50)</v>
      </c>
      <c r="D3379" s="41" t="str">
        <f>VLOOKUP(B3379,'[1]87-20-0'!$B$2:$G$10000, 4,0)</f>
        <v>ELESCUERZO</v>
      </c>
      <c r="E3379" s="41" t="str">
        <f>VLOOKUP(B3379,'[1]87-20-0'!$B$2:$G$10000, 5,0)</f>
        <v>PITON</v>
      </c>
      <c r="F3379" s="42">
        <f>VLOOKUP(B3379,'[1]87-20-0'!$B$2:$G$10000, 6,0)</f>
        <v>12813.79</v>
      </c>
      <c r="G3379" s="52">
        <f>F3379*(1-$B$15)*(1-(IF(ISERROR(VLOOKUP(A3379,'[2]BASE OFERTAS'!$A$2:$D$800,4,FALSE)),"0 ",VLOOKUP(A3379,'[2]BASE OFERTAS'!$A$2:$D$800,4,FALSE))))</f>
        <v>12813.79</v>
      </c>
      <c r="H3379" s="43"/>
      <c r="I3379" s="44">
        <f t="shared" si="105"/>
        <v>0</v>
      </c>
    </row>
    <row r="3380" spans="1:9" x14ac:dyDescent="0.2">
      <c r="A3380" s="53" t="str">
        <f t="shared" si="104"/>
        <v>ELESCUERZOPITON</v>
      </c>
      <c r="B3380" s="41" t="str">
        <f>'[1]87-20-0'!B3364</f>
        <v>PS63570E</v>
      </c>
      <c r="C3380" s="41" t="str">
        <f>VLOOKUP(B3380,'[1]87-20-0'!$B$2:$G$10000, 3,0)</f>
        <v>PIT SOLDADO 6,35x 70 (25)</v>
      </c>
      <c r="D3380" s="41" t="str">
        <f>VLOOKUP(B3380,'[1]87-20-0'!$B$2:$G$10000, 4,0)</f>
        <v>ELESCUERZO</v>
      </c>
      <c r="E3380" s="41" t="str">
        <f>VLOOKUP(B3380,'[1]87-20-0'!$B$2:$G$10000, 5,0)</f>
        <v>PITON</v>
      </c>
      <c r="F3380" s="42">
        <f>VLOOKUP(B3380,'[1]87-20-0'!$B$2:$G$10000, 6,0)</f>
        <v>11135.95</v>
      </c>
      <c r="G3380" s="52">
        <f>F3380*(1-$B$15)*(1-(IF(ISERROR(VLOOKUP(A3380,'[2]BASE OFERTAS'!$A$2:$D$800,4,FALSE)),"0 ",VLOOKUP(A3380,'[2]BASE OFERTAS'!$A$2:$D$800,4,FALSE))))</f>
        <v>11135.95</v>
      </c>
      <c r="H3380" s="43"/>
      <c r="I3380" s="44">
        <f t="shared" si="105"/>
        <v>0</v>
      </c>
    </row>
    <row r="3381" spans="1:9" x14ac:dyDescent="0.2">
      <c r="A3381" s="53" t="str">
        <f t="shared" si="104"/>
        <v>ELESCUERZOPITON</v>
      </c>
      <c r="B3381" s="41" t="str">
        <f>'[1]87-20-0'!B3365</f>
        <v>PS63580E</v>
      </c>
      <c r="C3381" s="41" t="str">
        <f>VLOOKUP(B3381,'[1]87-20-0'!$B$2:$G$10000, 3,0)</f>
        <v>PIT SOLDADO 6,35x 80 (25)</v>
      </c>
      <c r="D3381" s="41" t="str">
        <f>VLOOKUP(B3381,'[1]87-20-0'!$B$2:$G$10000, 4,0)</f>
        <v>ELESCUERZO</v>
      </c>
      <c r="E3381" s="41" t="str">
        <f>VLOOKUP(B3381,'[1]87-20-0'!$B$2:$G$10000, 5,0)</f>
        <v>PITON</v>
      </c>
      <c r="F3381" s="42">
        <f>VLOOKUP(B3381,'[1]87-20-0'!$B$2:$G$10000, 6,0)</f>
        <v>11708.13</v>
      </c>
      <c r="G3381" s="52">
        <f>F3381*(1-$B$15)*(1-(IF(ISERROR(VLOOKUP(A3381,'[2]BASE OFERTAS'!$A$2:$D$800,4,FALSE)),"0 ",VLOOKUP(A3381,'[2]BASE OFERTAS'!$A$2:$D$800,4,FALSE))))</f>
        <v>11708.13</v>
      </c>
      <c r="H3381" s="43"/>
      <c r="I3381" s="44">
        <f t="shared" si="105"/>
        <v>0</v>
      </c>
    </row>
    <row r="3382" spans="1:9" x14ac:dyDescent="0.2">
      <c r="A3382" s="53" t="str">
        <f t="shared" si="104"/>
        <v>ELESCUERZOPITON</v>
      </c>
      <c r="B3382" s="41" t="str">
        <f>'[1]87-20-0'!B3366</f>
        <v>PS63590E</v>
      </c>
      <c r="C3382" s="41" t="str">
        <f>VLOOKUP(B3382,'[1]87-20-0'!$B$2:$G$10000, 3,0)</f>
        <v>PIT SOLDADO 6,35x 90 (25)</v>
      </c>
      <c r="D3382" s="41" t="str">
        <f>VLOOKUP(B3382,'[1]87-20-0'!$B$2:$G$10000, 4,0)</f>
        <v>ELESCUERZO</v>
      </c>
      <c r="E3382" s="41" t="str">
        <f>VLOOKUP(B3382,'[1]87-20-0'!$B$2:$G$10000, 5,0)</f>
        <v>PITON</v>
      </c>
      <c r="F3382" s="42">
        <f>VLOOKUP(B3382,'[1]87-20-0'!$B$2:$G$10000, 6,0)</f>
        <v>12356.44</v>
      </c>
      <c r="G3382" s="52">
        <f>F3382*(1-$B$15)*(1-(IF(ISERROR(VLOOKUP(A3382,'[2]BASE OFERTAS'!$A$2:$D$800,4,FALSE)),"0 ",VLOOKUP(A3382,'[2]BASE OFERTAS'!$A$2:$D$800,4,FALSE))))</f>
        <v>12356.44</v>
      </c>
      <c r="H3382" s="43"/>
      <c r="I3382" s="44">
        <f t="shared" si="105"/>
        <v>0</v>
      </c>
    </row>
    <row r="3383" spans="1:9" x14ac:dyDescent="0.2">
      <c r="A3383" s="53" t="str">
        <f t="shared" si="104"/>
        <v>ELESCUERZOPITON</v>
      </c>
      <c r="B3383" s="41" t="str">
        <f>'[1]87-20-0'!B3367</f>
        <v>PS635100</v>
      </c>
      <c r="C3383" s="41" t="str">
        <f>VLOOKUP(B3383,'[1]87-20-0'!$B$2:$G$10000, 3,0)</f>
        <v>PIT SOLDADO 6,35x100 (25)</v>
      </c>
      <c r="D3383" s="41" t="str">
        <f>VLOOKUP(B3383,'[1]87-20-0'!$B$2:$G$10000, 4,0)</f>
        <v>ELESCUERZO</v>
      </c>
      <c r="E3383" s="41" t="str">
        <f>VLOOKUP(B3383,'[1]87-20-0'!$B$2:$G$10000, 5,0)</f>
        <v>PITON</v>
      </c>
      <c r="F3383" s="42">
        <f>VLOOKUP(B3383,'[1]87-20-0'!$B$2:$G$10000, 6,0)</f>
        <v>13080.85</v>
      </c>
      <c r="G3383" s="52">
        <f>F3383*(1-$B$15)*(1-(IF(ISERROR(VLOOKUP(A3383,'[2]BASE OFERTAS'!$A$2:$D$800,4,FALSE)),"0 ",VLOOKUP(A3383,'[2]BASE OFERTAS'!$A$2:$D$800,4,FALSE))))</f>
        <v>13080.85</v>
      </c>
      <c r="H3383" s="43"/>
      <c r="I3383" s="44">
        <f t="shared" si="105"/>
        <v>0</v>
      </c>
    </row>
    <row r="3384" spans="1:9" x14ac:dyDescent="0.2">
      <c r="A3384" s="53" t="str">
        <f t="shared" si="104"/>
        <v>ELESCUERZOPITON</v>
      </c>
      <c r="B3384" s="41" t="str">
        <f>'[1]87-20-0'!B3368</f>
        <v>PS79480E</v>
      </c>
      <c r="C3384" s="41" t="str">
        <f>VLOOKUP(B3384,'[1]87-20-0'!$B$2:$G$10000, 3,0)</f>
        <v>PIT SOLDADO 7,94x 80 (25)</v>
      </c>
      <c r="D3384" s="41" t="str">
        <f>VLOOKUP(B3384,'[1]87-20-0'!$B$2:$G$10000, 4,0)</f>
        <v>ELESCUERZO</v>
      </c>
      <c r="E3384" s="41" t="str">
        <f>VLOOKUP(B3384,'[1]87-20-0'!$B$2:$G$10000, 5,0)</f>
        <v>PITON</v>
      </c>
      <c r="F3384" s="42">
        <f>VLOOKUP(B3384,'[1]87-20-0'!$B$2:$G$10000, 6,0)</f>
        <v>14492.29</v>
      </c>
      <c r="G3384" s="52">
        <f>F3384*(1-$B$15)*(1-(IF(ISERROR(VLOOKUP(A3384,'[2]BASE OFERTAS'!$A$2:$D$800,4,FALSE)),"0 ",VLOOKUP(A3384,'[2]BASE OFERTAS'!$A$2:$D$800,4,FALSE))))</f>
        <v>14492.29</v>
      </c>
      <c r="H3384" s="43"/>
      <c r="I3384" s="44">
        <f t="shared" si="105"/>
        <v>0</v>
      </c>
    </row>
    <row r="3385" spans="1:9" x14ac:dyDescent="0.2">
      <c r="A3385" s="53" t="str">
        <f t="shared" si="104"/>
        <v>ELESCUERZOPITON</v>
      </c>
      <c r="B3385" s="41" t="str">
        <f>'[1]87-20-0'!B3369</f>
        <v>PS79490E</v>
      </c>
      <c r="C3385" s="41" t="str">
        <f>VLOOKUP(B3385,'[1]87-20-0'!$B$2:$G$10000, 3,0)</f>
        <v>PIT SOLDADO 7,94x 90 (25)</v>
      </c>
      <c r="D3385" s="41" t="str">
        <f>VLOOKUP(B3385,'[1]87-20-0'!$B$2:$G$10000, 4,0)</f>
        <v>ELESCUERZO</v>
      </c>
      <c r="E3385" s="41" t="str">
        <f>VLOOKUP(B3385,'[1]87-20-0'!$B$2:$G$10000, 5,0)</f>
        <v>PITON</v>
      </c>
      <c r="F3385" s="42">
        <f>VLOOKUP(B3385,'[1]87-20-0'!$B$2:$G$10000, 6,0)</f>
        <v>15445.71</v>
      </c>
      <c r="G3385" s="52">
        <f>F3385*(1-$B$15)*(1-(IF(ISERROR(VLOOKUP(A3385,'[2]BASE OFERTAS'!$A$2:$D$800,4,FALSE)),"0 ",VLOOKUP(A3385,'[2]BASE OFERTAS'!$A$2:$D$800,4,FALSE))))</f>
        <v>15445.71</v>
      </c>
      <c r="H3385" s="43"/>
      <c r="I3385" s="44">
        <f t="shared" si="105"/>
        <v>0</v>
      </c>
    </row>
    <row r="3386" spans="1:9" x14ac:dyDescent="0.2">
      <c r="A3386" s="53" t="str">
        <f t="shared" si="104"/>
        <v>ELESCUERZOPITON</v>
      </c>
      <c r="B3386" s="41" t="str">
        <f>'[1]87-20-0'!B3370</f>
        <v>PS794100</v>
      </c>
      <c r="C3386" s="41" t="str">
        <f>VLOOKUP(B3386,'[1]87-20-0'!$B$2:$G$10000, 3,0)</f>
        <v>PIT SOLDADO 7,94x100 (25)</v>
      </c>
      <c r="D3386" s="41" t="str">
        <f>VLOOKUP(B3386,'[1]87-20-0'!$B$2:$G$10000, 4,0)</f>
        <v>ELESCUERZO</v>
      </c>
      <c r="E3386" s="41" t="str">
        <f>VLOOKUP(B3386,'[1]87-20-0'!$B$2:$G$10000, 5,0)</f>
        <v>PITON</v>
      </c>
      <c r="F3386" s="42">
        <f>VLOOKUP(B3386,'[1]87-20-0'!$B$2:$G$10000, 6,0)</f>
        <v>16513.310000000001</v>
      </c>
      <c r="G3386" s="52">
        <f>F3386*(1-$B$15)*(1-(IF(ISERROR(VLOOKUP(A3386,'[2]BASE OFERTAS'!$A$2:$D$800,4,FALSE)),"0 ",VLOOKUP(A3386,'[2]BASE OFERTAS'!$A$2:$D$800,4,FALSE))))</f>
        <v>16513.310000000001</v>
      </c>
      <c r="H3386" s="43"/>
      <c r="I3386" s="44">
        <f t="shared" si="105"/>
        <v>0</v>
      </c>
    </row>
    <row r="3387" spans="1:9" x14ac:dyDescent="0.2">
      <c r="A3387" s="53" t="str">
        <f t="shared" si="104"/>
        <v>ELESCUERZOPITON</v>
      </c>
      <c r="B3387" s="41" t="str">
        <f>'[1]87-20-0'!B3371</f>
        <v>PS794110</v>
      </c>
      <c r="C3387" s="41" t="str">
        <f>VLOOKUP(B3387,'[1]87-20-0'!$B$2:$G$10000, 3,0)</f>
        <v>PIT SOLDADO 7,94x110 (25)</v>
      </c>
      <c r="D3387" s="41" t="str">
        <f>VLOOKUP(B3387,'[1]87-20-0'!$B$2:$G$10000, 4,0)</f>
        <v>ELESCUERZO</v>
      </c>
      <c r="E3387" s="41" t="str">
        <f>VLOOKUP(B3387,'[1]87-20-0'!$B$2:$G$10000, 5,0)</f>
        <v>PITON</v>
      </c>
      <c r="F3387" s="42">
        <f>VLOOKUP(B3387,'[1]87-20-0'!$B$2:$G$10000, 6,0)</f>
        <v>17695.73</v>
      </c>
      <c r="G3387" s="52">
        <f>F3387*(1-$B$15)*(1-(IF(ISERROR(VLOOKUP(A3387,'[2]BASE OFERTAS'!$A$2:$D$800,4,FALSE)),"0 ",VLOOKUP(A3387,'[2]BASE OFERTAS'!$A$2:$D$800,4,FALSE))))</f>
        <v>17695.73</v>
      </c>
      <c r="H3387" s="43"/>
      <c r="I3387" s="44">
        <f t="shared" si="105"/>
        <v>0</v>
      </c>
    </row>
    <row r="3388" spans="1:9" x14ac:dyDescent="0.2">
      <c r="A3388" s="53" t="str">
        <f t="shared" si="104"/>
        <v>ELESCUERZOPITON</v>
      </c>
      <c r="B3388" s="41" t="str">
        <f>'[1]87-20-0'!B3372</f>
        <v>PA1525EE</v>
      </c>
      <c r="C3388" s="41" t="str">
        <f>VLOOKUP(B3388,'[1]87-20-0'!$B$2:$G$10000, 3,0)</f>
        <v>PITON ABIERTO 15-25 (300)</v>
      </c>
      <c r="D3388" s="41" t="str">
        <f>VLOOKUP(B3388,'[1]87-20-0'!$B$2:$G$10000, 4,0)</f>
        <v>ELESCUERZO</v>
      </c>
      <c r="E3388" s="41" t="str">
        <f>VLOOKUP(B3388,'[1]87-20-0'!$B$2:$G$10000, 5,0)</f>
        <v>PITON</v>
      </c>
      <c r="F3388" s="42">
        <f>VLOOKUP(B3388,'[1]87-20-0'!$B$2:$G$10000, 6,0)</f>
        <v>6495.02</v>
      </c>
      <c r="G3388" s="52">
        <f>F3388*(1-$B$15)*(1-(IF(ISERROR(VLOOKUP(A3388,'[2]BASE OFERTAS'!$A$2:$D$800,4,FALSE)),"0 ",VLOOKUP(A3388,'[2]BASE OFERTAS'!$A$2:$D$800,4,FALSE))))</f>
        <v>6495.02</v>
      </c>
      <c r="H3388" s="43"/>
      <c r="I3388" s="44">
        <f t="shared" si="105"/>
        <v>0</v>
      </c>
    </row>
    <row r="3389" spans="1:9" x14ac:dyDescent="0.2">
      <c r="A3389" s="53" t="str">
        <f t="shared" si="104"/>
        <v>ELESCUERZOPITON</v>
      </c>
      <c r="B3389" s="41" t="str">
        <f>'[1]87-20-0'!B3373</f>
        <v>PA1630EE</v>
      </c>
      <c r="C3389" s="41" t="str">
        <f>VLOOKUP(B3389,'[1]87-20-0'!$B$2:$G$10000, 3,0)</f>
        <v>PITON ABIERTO 16-30 (200)</v>
      </c>
      <c r="D3389" s="41" t="str">
        <f>VLOOKUP(B3389,'[1]87-20-0'!$B$2:$G$10000, 4,0)</f>
        <v>ELESCUERZO</v>
      </c>
      <c r="E3389" s="41" t="str">
        <f>VLOOKUP(B3389,'[1]87-20-0'!$B$2:$G$10000, 5,0)</f>
        <v>PITON</v>
      </c>
      <c r="F3389" s="42">
        <f>VLOOKUP(B3389,'[1]87-20-0'!$B$2:$G$10000, 6,0)</f>
        <v>5640.42</v>
      </c>
      <c r="G3389" s="52">
        <f>F3389*(1-$B$15)*(1-(IF(ISERROR(VLOOKUP(A3389,'[2]BASE OFERTAS'!$A$2:$D$800,4,FALSE)),"0 ",VLOOKUP(A3389,'[2]BASE OFERTAS'!$A$2:$D$800,4,FALSE))))</f>
        <v>5640.42</v>
      </c>
      <c r="H3389" s="43"/>
      <c r="I3389" s="44">
        <f t="shared" si="105"/>
        <v>0</v>
      </c>
    </row>
    <row r="3390" spans="1:9" x14ac:dyDescent="0.2">
      <c r="A3390" s="53" t="str">
        <f t="shared" si="104"/>
        <v>ELESCUERZOPITON</v>
      </c>
      <c r="B3390" s="41" t="str">
        <f>'[1]87-20-0'!B3374</f>
        <v>PA1740EE</v>
      </c>
      <c r="C3390" s="41" t="str">
        <f>VLOOKUP(B3390,'[1]87-20-0'!$B$2:$G$10000, 3,0)</f>
        <v>PITON ABIERTO 17-40 (200)</v>
      </c>
      <c r="D3390" s="41" t="str">
        <f>VLOOKUP(B3390,'[1]87-20-0'!$B$2:$G$10000, 4,0)</f>
        <v>ELESCUERZO</v>
      </c>
      <c r="E3390" s="41" t="str">
        <f>VLOOKUP(B3390,'[1]87-20-0'!$B$2:$G$10000, 5,0)</f>
        <v>PITON</v>
      </c>
      <c r="F3390" s="42">
        <f>VLOOKUP(B3390,'[1]87-20-0'!$B$2:$G$10000, 6,0)</f>
        <v>6708.67</v>
      </c>
      <c r="G3390" s="52">
        <f>F3390*(1-$B$15)*(1-(IF(ISERROR(VLOOKUP(A3390,'[2]BASE OFERTAS'!$A$2:$D$800,4,FALSE)),"0 ",VLOOKUP(A3390,'[2]BASE OFERTAS'!$A$2:$D$800,4,FALSE))))</f>
        <v>6708.67</v>
      </c>
      <c r="H3390" s="43"/>
      <c r="I3390" s="44">
        <f t="shared" si="105"/>
        <v>0</v>
      </c>
    </row>
    <row r="3391" spans="1:9" x14ac:dyDescent="0.2">
      <c r="A3391" s="53" t="str">
        <f t="shared" si="104"/>
        <v>ELESCUERZOPITON</v>
      </c>
      <c r="B3391" s="41" t="str">
        <f>'[1]87-20-0'!B3375</f>
        <v>PA1845EE</v>
      </c>
      <c r="C3391" s="41" t="str">
        <f>VLOOKUP(B3391,'[1]87-20-0'!$B$2:$G$10000, 3,0)</f>
        <v>PITON ABIERTO 18-45 (100)</v>
      </c>
      <c r="D3391" s="41" t="str">
        <f>VLOOKUP(B3391,'[1]87-20-0'!$B$2:$G$10000, 4,0)</f>
        <v>ELESCUERZO</v>
      </c>
      <c r="E3391" s="41" t="str">
        <f>VLOOKUP(B3391,'[1]87-20-0'!$B$2:$G$10000, 5,0)</f>
        <v>PITON</v>
      </c>
      <c r="F3391" s="42">
        <f>VLOOKUP(B3391,'[1]87-20-0'!$B$2:$G$10000, 6,0)</f>
        <v>5384.03</v>
      </c>
      <c r="G3391" s="52">
        <f>F3391*(1-$B$15)*(1-(IF(ISERROR(VLOOKUP(A3391,'[2]BASE OFERTAS'!$A$2:$D$800,4,FALSE)),"0 ",VLOOKUP(A3391,'[2]BASE OFERTAS'!$A$2:$D$800,4,FALSE))))</f>
        <v>5384.03</v>
      </c>
      <c r="H3391" s="43"/>
      <c r="I3391" s="44">
        <f t="shared" si="105"/>
        <v>0</v>
      </c>
    </row>
    <row r="3392" spans="1:9" x14ac:dyDescent="0.2">
      <c r="A3392" s="53" t="str">
        <f t="shared" si="104"/>
        <v>ELESCUERZOPITON</v>
      </c>
      <c r="B3392" s="41" t="str">
        <f>'[1]87-20-0'!B3376</f>
        <v>PA1950EE</v>
      </c>
      <c r="C3392" s="41" t="str">
        <f>VLOOKUP(B3392,'[1]87-20-0'!$B$2:$G$10000, 3,0)</f>
        <v>PITON ABIERTO 19-50 (100)</v>
      </c>
      <c r="D3392" s="41" t="str">
        <f>VLOOKUP(B3392,'[1]87-20-0'!$B$2:$G$10000, 4,0)</f>
        <v>ELESCUERZO</v>
      </c>
      <c r="E3392" s="41" t="str">
        <f>VLOOKUP(B3392,'[1]87-20-0'!$B$2:$G$10000, 5,0)</f>
        <v>PITON</v>
      </c>
      <c r="F3392" s="42">
        <f>VLOOKUP(B3392,'[1]87-20-0'!$B$2:$G$10000, 6,0)</f>
        <v>5512.22</v>
      </c>
      <c r="G3392" s="52">
        <f>F3392*(1-$B$15)*(1-(IF(ISERROR(VLOOKUP(A3392,'[2]BASE OFERTAS'!$A$2:$D$800,4,FALSE)),"0 ",VLOOKUP(A3392,'[2]BASE OFERTAS'!$A$2:$D$800,4,FALSE))))</f>
        <v>5512.22</v>
      </c>
      <c r="H3392" s="43"/>
      <c r="I3392" s="44">
        <f t="shared" si="105"/>
        <v>0</v>
      </c>
    </row>
    <row r="3393" spans="1:9" x14ac:dyDescent="0.2">
      <c r="A3393" s="53" t="str">
        <f t="shared" si="104"/>
        <v>ELESCUERZOPITON</v>
      </c>
      <c r="B3393" s="41" t="str">
        <f>'[1]87-20-0'!B3377</f>
        <v>PA2160EE</v>
      </c>
      <c r="C3393" s="41" t="str">
        <f>VLOOKUP(B3393,'[1]87-20-0'!$B$2:$G$10000, 3,0)</f>
        <v>PITON ABIERTO 21-60 (100)</v>
      </c>
      <c r="D3393" s="41" t="str">
        <f>VLOOKUP(B3393,'[1]87-20-0'!$B$2:$G$10000, 4,0)</f>
        <v>ELESCUERZO</v>
      </c>
      <c r="E3393" s="41" t="str">
        <f>VLOOKUP(B3393,'[1]87-20-0'!$B$2:$G$10000, 5,0)</f>
        <v>PITON</v>
      </c>
      <c r="F3393" s="42">
        <f>VLOOKUP(B3393,'[1]87-20-0'!$B$2:$G$10000, 6,0)</f>
        <v>6623.22</v>
      </c>
      <c r="G3393" s="52">
        <f>F3393*(1-$B$15)*(1-(IF(ISERROR(VLOOKUP(A3393,'[2]BASE OFERTAS'!$A$2:$D$800,4,FALSE)),"0 ",VLOOKUP(A3393,'[2]BASE OFERTAS'!$A$2:$D$800,4,FALSE))))</f>
        <v>6623.22</v>
      </c>
      <c r="H3393" s="43"/>
      <c r="I3393" s="44">
        <f t="shared" si="105"/>
        <v>0</v>
      </c>
    </row>
    <row r="3394" spans="1:9" x14ac:dyDescent="0.2">
      <c r="A3394" s="53" t="str">
        <f t="shared" si="104"/>
        <v>ELESCUERZOPITON</v>
      </c>
      <c r="B3394" s="41" t="str">
        <f>'[1]87-20-0'!B3378</f>
        <v>PA2170EE</v>
      </c>
      <c r="C3394" s="41" t="str">
        <f>VLOOKUP(B3394,'[1]87-20-0'!$B$2:$G$10000, 3,0)</f>
        <v>PITON ABIERTO 21-70 (100)</v>
      </c>
      <c r="D3394" s="41" t="str">
        <f>VLOOKUP(B3394,'[1]87-20-0'!$B$2:$G$10000, 4,0)</f>
        <v>ELESCUERZO</v>
      </c>
      <c r="E3394" s="41" t="str">
        <f>VLOOKUP(B3394,'[1]87-20-0'!$B$2:$G$10000, 5,0)</f>
        <v>PITON</v>
      </c>
      <c r="F3394" s="42">
        <f>VLOOKUP(B3394,'[1]87-20-0'!$B$2:$G$10000, 6,0)</f>
        <v>7606.02</v>
      </c>
      <c r="G3394" s="52">
        <f>F3394*(1-$B$15)*(1-(IF(ISERROR(VLOOKUP(A3394,'[2]BASE OFERTAS'!$A$2:$D$800,4,FALSE)),"0 ",VLOOKUP(A3394,'[2]BASE OFERTAS'!$A$2:$D$800,4,FALSE))))</f>
        <v>7606.02</v>
      </c>
      <c r="H3394" s="43"/>
      <c r="I3394" s="44">
        <f t="shared" si="105"/>
        <v>0</v>
      </c>
    </row>
    <row r="3395" spans="1:9" x14ac:dyDescent="0.2">
      <c r="A3395" s="53" t="str">
        <f t="shared" si="104"/>
        <v>ELESCUERZOPITON</v>
      </c>
      <c r="B3395" s="41" t="str">
        <f>'[1]87-20-0'!B3379</f>
        <v>PA2380EE</v>
      </c>
      <c r="C3395" s="41" t="str">
        <f>VLOOKUP(B3395,'[1]87-20-0'!$B$2:$G$10000, 3,0)</f>
        <v>PITON ABIERTO 23-80 (50)</v>
      </c>
      <c r="D3395" s="41" t="str">
        <f>VLOOKUP(B3395,'[1]87-20-0'!$B$2:$G$10000, 4,0)</f>
        <v>ELESCUERZO</v>
      </c>
      <c r="E3395" s="41" t="str">
        <f>VLOOKUP(B3395,'[1]87-20-0'!$B$2:$G$10000, 5,0)</f>
        <v>PITON</v>
      </c>
      <c r="F3395" s="42">
        <f>VLOOKUP(B3395,'[1]87-20-0'!$B$2:$G$10000, 6,0)</f>
        <v>5341.3</v>
      </c>
      <c r="G3395" s="52">
        <f>F3395*(1-$B$15)*(1-(IF(ISERROR(VLOOKUP(A3395,'[2]BASE OFERTAS'!$A$2:$D$800,4,FALSE)),"0 ",VLOOKUP(A3395,'[2]BASE OFERTAS'!$A$2:$D$800,4,FALSE))))</f>
        <v>5341.3</v>
      </c>
      <c r="H3395" s="43"/>
      <c r="I3395" s="44">
        <f t="shared" si="105"/>
        <v>0</v>
      </c>
    </row>
    <row r="3396" spans="1:9" x14ac:dyDescent="0.2">
      <c r="A3396" s="53" t="str">
        <f t="shared" si="104"/>
        <v>ELESCUERZOPITON</v>
      </c>
      <c r="B3396" s="41" t="str">
        <f>'[1]87-20-0'!B3380</f>
        <v>PA24100E</v>
      </c>
      <c r="C3396" s="41" t="str">
        <f>VLOOKUP(B3396,'[1]87-20-0'!$B$2:$G$10000, 3,0)</f>
        <v>PITON ABIERTO 24-100 (25)</v>
      </c>
      <c r="D3396" s="41" t="str">
        <f>VLOOKUP(B3396,'[1]87-20-0'!$B$2:$G$10000, 4,0)</f>
        <v>ELESCUERZO</v>
      </c>
      <c r="E3396" s="41" t="str">
        <f>VLOOKUP(B3396,'[1]87-20-0'!$B$2:$G$10000, 5,0)</f>
        <v>PITON</v>
      </c>
      <c r="F3396" s="42">
        <f>VLOOKUP(B3396,'[1]87-20-0'!$B$2:$G$10000, 6,0)</f>
        <v>3674.82</v>
      </c>
      <c r="G3396" s="52">
        <f>F3396*(1-$B$15)*(1-(IF(ISERROR(VLOOKUP(A3396,'[2]BASE OFERTAS'!$A$2:$D$800,4,FALSE)),"0 ",VLOOKUP(A3396,'[2]BASE OFERTAS'!$A$2:$D$800,4,FALSE))))</f>
        <v>3674.82</v>
      </c>
      <c r="H3396" s="43"/>
      <c r="I3396" s="44">
        <f t="shared" si="105"/>
        <v>0</v>
      </c>
    </row>
    <row r="3397" spans="1:9" x14ac:dyDescent="0.2">
      <c r="A3397" s="53" t="str">
        <f t="shared" si="104"/>
        <v>ELESCUERZOPITON</v>
      </c>
      <c r="B3397" s="41" t="str">
        <f>'[1]87-20-0'!B3381</f>
        <v>PC1525EE</v>
      </c>
      <c r="C3397" s="41" t="str">
        <f>VLOOKUP(B3397,'[1]87-20-0'!$B$2:$G$10000, 3,0)</f>
        <v>PITON CERRADO 15-25 (300)</v>
      </c>
      <c r="D3397" s="41" t="str">
        <f>VLOOKUP(B3397,'[1]87-20-0'!$B$2:$G$10000, 4,0)</f>
        <v>ELESCUERZO</v>
      </c>
      <c r="E3397" s="41" t="str">
        <f>VLOOKUP(B3397,'[1]87-20-0'!$B$2:$G$10000, 5,0)</f>
        <v>PITON</v>
      </c>
      <c r="F3397" s="42">
        <f>VLOOKUP(B3397,'[1]87-20-0'!$B$2:$G$10000, 6,0)</f>
        <v>6495.02</v>
      </c>
      <c r="G3397" s="52">
        <f>F3397*(1-$B$15)*(1-(IF(ISERROR(VLOOKUP(A3397,'[2]BASE OFERTAS'!$A$2:$D$800,4,FALSE)),"0 ",VLOOKUP(A3397,'[2]BASE OFERTAS'!$A$2:$D$800,4,FALSE))))</f>
        <v>6495.02</v>
      </c>
      <c r="H3397" s="43"/>
      <c r="I3397" s="44">
        <f t="shared" si="105"/>
        <v>0</v>
      </c>
    </row>
    <row r="3398" spans="1:9" x14ac:dyDescent="0.2">
      <c r="A3398" s="53" t="str">
        <f t="shared" si="104"/>
        <v>ELESCUERZOPITON</v>
      </c>
      <c r="B3398" s="41" t="str">
        <f>'[1]87-20-0'!B3382</f>
        <v>PC1630EE</v>
      </c>
      <c r="C3398" s="41" t="str">
        <f>VLOOKUP(B3398,'[1]87-20-0'!$B$2:$G$10000, 3,0)</f>
        <v>PITON CERRADO 16-30 (200)</v>
      </c>
      <c r="D3398" s="41" t="str">
        <f>VLOOKUP(B3398,'[1]87-20-0'!$B$2:$G$10000, 4,0)</f>
        <v>ELESCUERZO</v>
      </c>
      <c r="E3398" s="41" t="str">
        <f>VLOOKUP(B3398,'[1]87-20-0'!$B$2:$G$10000, 5,0)</f>
        <v>PITON</v>
      </c>
      <c r="F3398" s="42">
        <f>VLOOKUP(B3398,'[1]87-20-0'!$B$2:$G$10000, 6,0)</f>
        <v>5640.42</v>
      </c>
      <c r="G3398" s="52">
        <f>F3398*(1-$B$15)*(1-(IF(ISERROR(VLOOKUP(A3398,'[2]BASE OFERTAS'!$A$2:$D$800,4,FALSE)),"0 ",VLOOKUP(A3398,'[2]BASE OFERTAS'!$A$2:$D$800,4,FALSE))))</f>
        <v>5640.42</v>
      </c>
      <c r="H3398" s="43"/>
      <c r="I3398" s="44">
        <f t="shared" si="105"/>
        <v>0</v>
      </c>
    </row>
    <row r="3399" spans="1:9" x14ac:dyDescent="0.2">
      <c r="A3399" s="53" t="str">
        <f t="shared" si="104"/>
        <v>ELESCUERZOPITON</v>
      </c>
      <c r="B3399" s="41" t="str">
        <f>'[1]87-20-0'!B3383</f>
        <v>PC1635EE</v>
      </c>
      <c r="C3399" s="41" t="str">
        <f>VLOOKUP(B3399,'[1]87-20-0'!$B$2:$G$10000, 3,0)</f>
        <v>PITON CERRADO 16-35 (200)</v>
      </c>
      <c r="D3399" s="41" t="str">
        <f>VLOOKUP(B3399,'[1]87-20-0'!$B$2:$G$10000, 4,0)</f>
        <v>ELESCUERZO</v>
      </c>
      <c r="E3399" s="41" t="str">
        <f>VLOOKUP(B3399,'[1]87-20-0'!$B$2:$G$10000, 5,0)</f>
        <v>PITON</v>
      </c>
      <c r="F3399" s="42">
        <f>VLOOKUP(B3399,'[1]87-20-0'!$B$2:$G$10000, 6,0)</f>
        <v>5939.53</v>
      </c>
      <c r="G3399" s="52">
        <f>F3399*(1-$B$15)*(1-(IF(ISERROR(VLOOKUP(A3399,'[2]BASE OFERTAS'!$A$2:$D$800,4,FALSE)),"0 ",VLOOKUP(A3399,'[2]BASE OFERTAS'!$A$2:$D$800,4,FALSE))))</f>
        <v>5939.53</v>
      </c>
      <c r="H3399" s="43"/>
      <c r="I3399" s="44">
        <f t="shared" si="105"/>
        <v>0</v>
      </c>
    </row>
    <row r="3400" spans="1:9" x14ac:dyDescent="0.2">
      <c r="A3400" s="53" t="str">
        <f t="shared" si="104"/>
        <v>ELESCUERZOPITON</v>
      </c>
      <c r="B3400" s="41" t="str">
        <f>'[1]87-20-0'!B3384</f>
        <v>PC1740EE</v>
      </c>
      <c r="C3400" s="41" t="str">
        <f>VLOOKUP(B3400,'[1]87-20-0'!$B$2:$G$10000, 3,0)</f>
        <v>PITON CERRADO 17-40 (200)</v>
      </c>
      <c r="D3400" s="41" t="str">
        <f>VLOOKUP(B3400,'[1]87-20-0'!$B$2:$G$10000, 4,0)</f>
        <v>ELESCUERZO</v>
      </c>
      <c r="E3400" s="41" t="str">
        <f>VLOOKUP(B3400,'[1]87-20-0'!$B$2:$G$10000, 5,0)</f>
        <v>PITON</v>
      </c>
      <c r="F3400" s="42">
        <f>VLOOKUP(B3400,'[1]87-20-0'!$B$2:$G$10000, 6,0)</f>
        <v>6708.67</v>
      </c>
      <c r="G3400" s="52">
        <f>F3400*(1-$B$15)*(1-(IF(ISERROR(VLOOKUP(A3400,'[2]BASE OFERTAS'!$A$2:$D$800,4,FALSE)),"0 ",VLOOKUP(A3400,'[2]BASE OFERTAS'!$A$2:$D$800,4,FALSE))))</f>
        <v>6708.67</v>
      </c>
      <c r="H3400" s="43"/>
      <c r="I3400" s="44">
        <f t="shared" si="105"/>
        <v>0</v>
      </c>
    </row>
    <row r="3401" spans="1:9" x14ac:dyDescent="0.2">
      <c r="A3401" s="53" t="str">
        <f t="shared" si="104"/>
        <v>ELESCUERZOPITON</v>
      </c>
      <c r="B3401" s="41" t="str">
        <f>'[1]87-20-0'!B3385</f>
        <v>PC1840EE</v>
      </c>
      <c r="C3401" s="41" t="str">
        <f>VLOOKUP(B3401,'[1]87-20-0'!$B$2:$G$10000, 3,0)</f>
        <v>PITON CERRADO 18-40 (100)</v>
      </c>
      <c r="D3401" s="41" t="str">
        <f>VLOOKUP(B3401,'[1]87-20-0'!$B$2:$G$10000, 4,0)</f>
        <v>ELESCUERZO</v>
      </c>
      <c r="E3401" s="41" t="str">
        <f>VLOOKUP(B3401,'[1]87-20-0'!$B$2:$G$10000, 5,0)</f>
        <v>PITON</v>
      </c>
      <c r="F3401" s="42">
        <f>VLOOKUP(B3401,'[1]87-20-0'!$B$2:$G$10000, 6,0)</f>
        <v>4443.97</v>
      </c>
      <c r="G3401" s="52">
        <f>F3401*(1-$B$15)*(1-(IF(ISERROR(VLOOKUP(A3401,'[2]BASE OFERTAS'!$A$2:$D$800,4,FALSE)),"0 ",VLOOKUP(A3401,'[2]BASE OFERTAS'!$A$2:$D$800,4,FALSE))))</f>
        <v>4443.97</v>
      </c>
      <c r="H3401" s="43"/>
      <c r="I3401" s="44">
        <f t="shared" si="105"/>
        <v>0</v>
      </c>
    </row>
    <row r="3402" spans="1:9" x14ac:dyDescent="0.2">
      <c r="A3402" s="53" t="str">
        <f t="shared" si="104"/>
        <v>ELESCUERZOPITON</v>
      </c>
      <c r="B3402" s="41" t="str">
        <f>'[1]87-20-0'!B3386</f>
        <v>PC1845EE</v>
      </c>
      <c r="C3402" s="41" t="str">
        <f>VLOOKUP(B3402,'[1]87-20-0'!$B$2:$G$10000, 3,0)</f>
        <v>PITON CERRADO 18-45 (100)</v>
      </c>
      <c r="D3402" s="41" t="str">
        <f>VLOOKUP(B3402,'[1]87-20-0'!$B$2:$G$10000, 4,0)</f>
        <v>ELESCUERZO</v>
      </c>
      <c r="E3402" s="41" t="str">
        <f>VLOOKUP(B3402,'[1]87-20-0'!$B$2:$G$10000, 5,0)</f>
        <v>PITON</v>
      </c>
      <c r="F3402" s="42">
        <f>VLOOKUP(B3402,'[1]87-20-0'!$B$2:$G$10000, 6,0)</f>
        <v>5384.03</v>
      </c>
      <c r="G3402" s="52">
        <f>F3402*(1-$B$15)*(1-(IF(ISERROR(VLOOKUP(A3402,'[2]BASE OFERTAS'!$A$2:$D$800,4,FALSE)),"0 ",VLOOKUP(A3402,'[2]BASE OFERTAS'!$A$2:$D$800,4,FALSE))))</f>
        <v>5384.03</v>
      </c>
      <c r="H3402" s="43"/>
      <c r="I3402" s="44">
        <f t="shared" si="105"/>
        <v>0</v>
      </c>
    </row>
    <row r="3403" spans="1:9" x14ac:dyDescent="0.2">
      <c r="A3403" s="53" t="str">
        <f t="shared" si="104"/>
        <v>ELESCUERZOPITON</v>
      </c>
      <c r="B3403" s="41" t="str">
        <f>'[1]87-20-0'!B3387</f>
        <v>PC1950EE</v>
      </c>
      <c r="C3403" s="41" t="str">
        <f>VLOOKUP(B3403,'[1]87-20-0'!$B$2:$G$10000, 3,0)</f>
        <v>PITON CERRADO 19-50 (100)</v>
      </c>
      <c r="D3403" s="41" t="str">
        <f>VLOOKUP(B3403,'[1]87-20-0'!$B$2:$G$10000, 4,0)</f>
        <v>ELESCUERZO</v>
      </c>
      <c r="E3403" s="41" t="str">
        <f>VLOOKUP(B3403,'[1]87-20-0'!$B$2:$G$10000, 5,0)</f>
        <v>PITON</v>
      </c>
      <c r="F3403" s="42">
        <f>VLOOKUP(B3403,'[1]87-20-0'!$B$2:$G$10000, 6,0)</f>
        <v>5512.22</v>
      </c>
      <c r="G3403" s="52">
        <f>F3403*(1-$B$15)*(1-(IF(ISERROR(VLOOKUP(A3403,'[2]BASE OFERTAS'!$A$2:$D$800,4,FALSE)),"0 ",VLOOKUP(A3403,'[2]BASE OFERTAS'!$A$2:$D$800,4,FALSE))))</f>
        <v>5512.22</v>
      </c>
      <c r="H3403" s="43"/>
      <c r="I3403" s="44">
        <f t="shared" si="105"/>
        <v>0</v>
      </c>
    </row>
    <row r="3404" spans="1:9" x14ac:dyDescent="0.2">
      <c r="A3404" s="53" t="str">
        <f t="shared" si="104"/>
        <v>ELESCUERZOPITON</v>
      </c>
      <c r="B3404" s="41" t="str">
        <f>'[1]87-20-0'!B3388</f>
        <v>PC2160EE</v>
      </c>
      <c r="C3404" s="41" t="str">
        <f>VLOOKUP(B3404,'[1]87-20-0'!$B$2:$G$10000, 3,0)</f>
        <v>PITON CERRADO 21-60 (100)</v>
      </c>
      <c r="D3404" s="41" t="str">
        <f>VLOOKUP(B3404,'[1]87-20-0'!$B$2:$G$10000, 4,0)</f>
        <v>ELESCUERZO</v>
      </c>
      <c r="E3404" s="41" t="str">
        <f>VLOOKUP(B3404,'[1]87-20-0'!$B$2:$G$10000, 5,0)</f>
        <v>PITON</v>
      </c>
      <c r="F3404" s="42">
        <f>VLOOKUP(B3404,'[1]87-20-0'!$B$2:$G$10000, 6,0)</f>
        <v>6623.22</v>
      </c>
      <c r="G3404" s="52">
        <f>F3404*(1-$B$15)*(1-(IF(ISERROR(VLOOKUP(A3404,'[2]BASE OFERTAS'!$A$2:$D$800,4,FALSE)),"0 ",VLOOKUP(A3404,'[2]BASE OFERTAS'!$A$2:$D$800,4,FALSE))))</f>
        <v>6623.22</v>
      </c>
      <c r="H3404" s="43"/>
      <c r="I3404" s="44">
        <f t="shared" si="105"/>
        <v>0</v>
      </c>
    </row>
    <row r="3405" spans="1:9" x14ac:dyDescent="0.2">
      <c r="A3405" s="53" t="str">
        <f t="shared" si="104"/>
        <v>ELESCUERZOPITON</v>
      </c>
      <c r="B3405" s="41" t="str">
        <f>'[1]87-20-0'!B3389</f>
        <v>PC2170EE</v>
      </c>
      <c r="C3405" s="41" t="str">
        <f>VLOOKUP(B3405,'[1]87-20-0'!$B$2:$G$10000, 3,0)</f>
        <v>PITON CERRADO 21-70 (100)</v>
      </c>
      <c r="D3405" s="41" t="str">
        <f>VLOOKUP(B3405,'[1]87-20-0'!$B$2:$G$10000, 4,0)</f>
        <v>ELESCUERZO</v>
      </c>
      <c r="E3405" s="41" t="str">
        <f>VLOOKUP(B3405,'[1]87-20-0'!$B$2:$G$10000, 5,0)</f>
        <v>PITON</v>
      </c>
      <c r="F3405" s="42">
        <f>VLOOKUP(B3405,'[1]87-20-0'!$B$2:$G$10000, 6,0)</f>
        <v>7606.02</v>
      </c>
      <c r="G3405" s="52">
        <f>F3405*(1-$B$15)*(1-(IF(ISERROR(VLOOKUP(A3405,'[2]BASE OFERTAS'!$A$2:$D$800,4,FALSE)),"0 ",VLOOKUP(A3405,'[2]BASE OFERTAS'!$A$2:$D$800,4,FALSE))))</f>
        <v>7606.02</v>
      </c>
      <c r="H3405" s="43"/>
      <c r="I3405" s="44">
        <f t="shared" si="105"/>
        <v>0</v>
      </c>
    </row>
    <row r="3406" spans="1:9" x14ac:dyDescent="0.2">
      <c r="A3406" s="53" t="str">
        <f t="shared" si="104"/>
        <v>ELESCUERZOPITON</v>
      </c>
      <c r="B3406" s="41" t="str">
        <f>'[1]87-20-0'!B3390</f>
        <v>PC2380EE</v>
      </c>
      <c r="C3406" s="41" t="str">
        <f>VLOOKUP(B3406,'[1]87-20-0'!$B$2:$G$10000, 3,0)</f>
        <v>PITON CERRADO 23-80 (50)</v>
      </c>
      <c r="D3406" s="41" t="str">
        <f>VLOOKUP(B3406,'[1]87-20-0'!$B$2:$G$10000, 4,0)</f>
        <v>ELESCUERZO</v>
      </c>
      <c r="E3406" s="41" t="str">
        <f>VLOOKUP(B3406,'[1]87-20-0'!$B$2:$G$10000, 5,0)</f>
        <v>PITON</v>
      </c>
      <c r="F3406" s="42">
        <f>VLOOKUP(B3406,'[1]87-20-0'!$B$2:$G$10000, 6,0)</f>
        <v>5341.3</v>
      </c>
      <c r="G3406" s="52">
        <f>F3406*(1-$B$15)*(1-(IF(ISERROR(VLOOKUP(A3406,'[2]BASE OFERTAS'!$A$2:$D$800,4,FALSE)),"0 ",VLOOKUP(A3406,'[2]BASE OFERTAS'!$A$2:$D$800,4,FALSE))))</f>
        <v>5341.3</v>
      </c>
      <c r="H3406" s="43"/>
      <c r="I3406" s="44">
        <f t="shared" si="105"/>
        <v>0</v>
      </c>
    </row>
    <row r="3407" spans="1:9" x14ac:dyDescent="0.2">
      <c r="A3407" s="53" t="str">
        <f t="shared" si="104"/>
        <v>ELESCUERZOPITON</v>
      </c>
      <c r="B3407" s="41" t="str">
        <f>'[1]87-20-0'!B3391</f>
        <v>PC24100E</v>
      </c>
      <c r="C3407" s="41" t="str">
        <f>VLOOKUP(B3407,'[1]87-20-0'!$B$2:$G$10000, 3,0)</f>
        <v>PITON CERRADO 24-100 (25)</v>
      </c>
      <c r="D3407" s="41" t="str">
        <f>VLOOKUP(B3407,'[1]87-20-0'!$B$2:$G$10000, 4,0)</f>
        <v>ELESCUERZO</v>
      </c>
      <c r="E3407" s="41" t="str">
        <f>VLOOKUP(B3407,'[1]87-20-0'!$B$2:$G$10000, 5,0)</f>
        <v>PITON</v>
      </c>
      <c r="F3407" s="42">
        <f>VLOOKUP(B3407,'[1]87-20-0'!$B$2:$G$10000, 6,0)</f>
        <v>3674.82</v>
      </c>
      <c r="G3407" s="52">
        <f>F3407*(1-$B$15)*(1-(IF(ISERROR(VLOOKUP(A3407,'[2]BASE OFERTAS'!$A$2:$D$800,4,FALSE)),"0 ",VLOOKUP(A3407,'[2]BASE OFERTAS'!$A$2:$D$800,4,FALSE))))</f>
        <v>3674.82</v>
      </c>
      <c r="H3407" s="43"/>
      <c r="I3407" s="44">
        <f t="shared" si="105"/>
        <v>0</v>
      </c>
    </row>
    <row r="3408" spans="1:9" x14ac:dyDescent="0.2">
      <c r="A3408" s="53" t="str">
        <f t="shared" si="104"/>
        <v>GHERARDIPIZON</v>
      </c>
      <c r="B3408" s="41" t="str">
        <f>'[1]87-20-0'!B3392</f>
        <v>PG</v>
      </c>
      <c r="C3408" s="41" t="str">
        <f>VLOOKUP(B3408,'[1]87-20-0'!$B$2:$G$10000, 3,0)</f>
        <v>PIZON DE ACERO</v>
      </c>
      <c r="D3408" s="41" t="str">
        <f>VLOOKUP(B3408,'[1]87-20-0'!$B$2:$G$10000, 4,0)</f>
        <v>GHERARDI</v>
      </c>
      <c r="E3408" s="41" t="str">
        <f>VLOOKUP(B3408,'[1]87-20-0'!$B$2:$G$10000, 5,0)</f>
        <v>PIZON</v>
      </c>
      <c r="F3408" s="42">
        <f>VLOOKUP(B3408,'[1]87-20-0'!$B$2:$G$10000, 6,0)</f>
        <v>28104.26</v>
      </c>
      <c r="G3408" s="52">
        <f>F3408*(1-$B$15)*(1-(IF(ISERROR(VLOOKUP(A3408,'[2]BASE OFERTAS'!$A$2:$D$800,4,FALSE)),"0 ",VLOOKUP(A3408,'[2]BASE OFERTAS'!$A$2:$D$800,4,FALSE))))</f>
        <v>28104.26</v>
      </c>
      <c r="H3408" s="43"/>
      <c r="I3408" s="44">
        <f t="shared" si="105"/>
        <v>0</v>
      </c>
    </row>
    <row r="3409" spans="1:9" x14ac:dyDescent="0.2">
      <c r="A3409" s="53" t="str">
        <f t="shared" si="104"/>
        <v>SCPLANCHUELA</v>
      </c>
      <c r="B3409" s="41" t="str">
        <f>'[1]87-20-0'!B3393</f>
        <v>P50SC</v>
      </c>
      <c r="C3409" s="41" t="str">
        <f>VLOOKUP(B3409,'[1]87-20-0'!$B$2:$G$10000, 3,0)</f>
        <v>PLANCHUELA CROMA  50</v>
      </c>
      <c r="D3409" s="41" t="str">
        <f>VLOOKUP(B3409,'[1]87-20-0'!$B$2:$G$10000, 4,0)</f>
        <v>SC</v>
      </c>
      <c r="E3409" s="41" t="str">
        <f>VLOOKUP(B3409,'[1]87-20-0'!$B$2:$G$10000, 5,0)</f>
        <v>PLANCHUELA</v>
      </c>
      <c r="F3409" s="42">
        <f>VLOOKUP(B3409,'[1]87-20-0'!$B$2:$G$10000, 6,0)</f>
        <v>1736.28</v>
      </c>
      <c r="G3409" s="52">
        <f>F3409*(1-$B$15)*(1-(IF(ISERROR(VLOOKUP(A3409,'[2]BASE OFERTAS'!$A$2:$D$800,4,FALSE)),"0 ",VLOOKUP(A3409,'[2]BASE OFERTAS'!$A$2:$D$800,4,FALSE))))</f>
        <v>1736.28</v>
      </c>
      <c r="H3409" s="43"/>
      <c r="I3409" s="44">
        <f t="shared" si="105"/>
        <v>0</v>
      </c>
    </row>
    <row r="3410" spans="1:9" x14ac:dyDescent="0.2">
      <c r="A3410" s="53" t="str">
        <f t="shared" si="104"/>
        <v>SCPLANCHUELA</v>
      </c>
      <c r="B3410" s="41" t="str">
        <f>'[1]87-20-0'!B3394</f>
        <v>P76SC</v>
      </c>
      <c r="C3410" s="41" t="str">
        <f>VLOOKUP(B3410,'[1]87-20-0'!$B$2:$G$10000, 3,0)</f>
        <v>PLANCHUELA CROMA  76</v>
      </c>
      <c r="D3410" s="41" t="str">
        <f>VLOOKUP(B3410,'[1]87-20-0'!$B$2:$G$10000, 4,0)</f>
        <v>SC</v>
      </c>
      <c r="E3410" s="41" t="str">
        <f>VLOOKUP(B3410,'[1]87-20-0'!$B$2:$G$10000, 5,0)</f>
        <v>PLANCHUELA</v>
      </c>
      <c r="F3410" s="42">
        <f>VLOOKUP(B3410,'[1]87-20-0'!$B$2:$G$10000, 6,0)</f>
        <v>2668.22</v>
      </c>
      <c r="G3410" s="52">
        <f>F3410*(1-$B$15)*(1-(IF(ISERROR(VLOOKUP(A3410,'[2]BASE OFERTAS'!$A$2:$D$800,4,FALSE)),"0 ",VLOOKUP(A3410,'[2]BASE OFERTAS'!$A$2:$D$800,4,FALSE))))</f>
        <v>2668.22</v>
      </c>
      <c r="H3410" s="43"/>
      <c r="I3410" s="44">
        <f t="shared" si="105"/>
        <v>0</v>
      </c>
    </row>
    <row r="3411" spans="1:9" x14ac:dyDescent="0.2">
      <c r="A3411" s="53" t="str">
        <f t="shared" ref="A3411:A3474" si="106">D3411&amp;E3411</f>
        <v>SCPLANCHUELA</v>
      </c>
      <c r="B3411" s="41" t="str">
        <f>'[1]87-20-0'!B3395</f>
        <v>P100SC</v>
      </c>
      <c r="C3411" s="41" t="str">
        <f>VLOOKUP(B3411,'[1]87-20-0'!$B$2:$G$10000, 3,0)</f>
        <v>PLANCHUELA CROMA 100</v>
      </c>
      <c r="D3411" s="41" t="str">
        <f>VLOOKUP(B3411,'[1]87-20-0'!$B$2:$G$10000, 4,0)</f>
        <v>SC</v>
      </c>
      <c r="E3411" s="41" t="str">
        <f>VLOOKUP(B3411,'[1]87-20-0'!$B$2:$G$10000, 5,0)</f>
        <v>PLANCHUELA</v>
      </c>
      <c r="F3411" s="42">
        <f>VLOOKUP(B3411,'[1]87-20-0'!$B$2:$G$10000, 6,0)</f>
        <v>4287.8500000000004</v>
      </c>
      <c r="G3411" s="52">
        <f>F3411*(1-$B$15)*(1-(IF(ISERROR(VLOOKUP(A3411,'[2]BASE OFERTAS'!$A$2:$D$800,4,FALSE)),"0 ",VLOOKUP(A3411,'[2]BASE OFERTAS'!$A$2:$D$800,4,FALSE))))</f>
        <v>4287.8500000000004</v>
      </c>
      <c r="H3411" s="43"/>
      <c r="I3411" s="44">
        <f t="shared" ref="I3411:I3474" si="107">H3411*G3411</f>
        <v>0</v>
      </c>
    </row>
    <row r="3412" spans="1:9" x14ac:dyDescent="0.2">
      <c r="A3412" s="53" t="str">
        <f t="shared" si="106"/>
        <v>SCPLANCHUELA</v>
      </c>
      <c r="B3412" s="41" t="str">
        <f>'[1]87-20-0'!B3396</f>
        <v>P125SC</v>
      </c>
      <c r="C3412" s="41" t="str">
        <f>VLOOKUP(B3412,'[1]87-20-0'!$B$2:$G$10000, 3,0)</f>
        <v>PLANCHUELA CROMA 125</v>
      </c>
      <c r="D3412" s="41" t="str">
        <f>VLOOKUP(B3412,'[1]87-20-0'!$B$2:$G$10000, 4,0)</f>
        <v>SC</v>
      </c>
      <c r="E3412" s="41" t="str">
        <f>VLOOKUP(B3412,'[1]87-20-0'!$B$2:$G$10000, 5,0)</f>
        <v>PLANCHUELA</v>
      </c>
      <c r="F3412" s="42">
        <f>VLOOKUP(B3412,'[1]87-20-0'!$B$2:$G$10000, 6,0)</f>
        <v>5439.06</v>
      </c>
      <c r="G3412" s="52">
        <f>F3412*(1-$B$15)*(1-(IF(ISERROR(VLOOKUP(A3412,'[2]BASE OFERTAS'!$A$2:$D$800,4,FALSE)),"0 ",VLOOKUP(A3412,'[2]BASE OFERTAS'!$A$2:$D$800,4,FALSE))))</f>
        <v>5439.06</v>
      </c>
      <c r="H3412" s="43"/>
      <c r="I3412" s="44">
        <f t="shared" si="107"/>
        <v>0</v>
      </c>
    </row>
    <row r="3413" spans="1:9" x14ac:dyDescent="0.2">
      <c r="A3413" s="53" t="str">
        <f t="shared" si="106"/>
        <v>SCPLANCHUELA</v>
      </c>
      <c r="B3413" s="41" t="str">
        <f>'[1]87-20-0'!B3397</f>
        <v>P150SC</v>
      </c>
      <c r="C3413" s="41" t="str">
        <f>VLOOKUP(B3413,'[1]87-20-0'!$B$2:$G$10000, 3,0)</f>
        <v>PLANCHUELA CROMA 150</v>
      </c>
      <c r="D3413" s="41" t="str">
        <f>VLOOKUP(B3413,'[1]87-20-0'!$B$2:$G$10000, 4,0)</f>
        <v>SC</v>
      </c>
      <c r="E3413" s="41" t="str">
        <f>VLOOKUP(B3413,'[1]87-20-0'!$B$2:$G$10000, 5,0)</f>
        <v>PLANCHUELA</v>
      </c>
      <c r="F3413" s="42">
        <f>VLOOKUP(B3413,'[1]87-20-0'!$B$2:$G$10000, 6,0)</f>
        <v>8226.1200000000008</v>
      </c>
      <c r="G3413" s="52">
        <f>F3413*(1-$B$15)*(1-(IF(ISERROR(VLOOKUP(A3413,'[2]BASE OFERTAS'!$A$2:$D$800,4,FALSE)),"0 ",VLOOKUP(A3413,'[2]BASE OFERTAS'!$A$2:$D$800,4,FALSE))))</f>
        <v>8226.1200000000008</v>
      </c>
      <c r="H3413" s="43"/>
      <c r="I3413" s="44">
        <f t="shared" si="107"/>
        <v>0</v>
      </c>
    </row>
    <row r="3414" spans="1:9" x14ac:dyDescent="0.2">
      <c r="A3414" s="53" t="str">
        <f t="shared" si="106"/>
        <v>SCPLANCHUELA</v>
      </c>
      <c r="B3414" s="41" t="str">
        <f>'[1]87-20-0'!B3398</f>
        <v>P175SC</v>
      </c>
      <c r="C3414" s="41" t="str">
        <f>VLOOKUP(B3414,'[1]87-20-0'!$B$2:$G$10000, 3,0)</f>
        <v>PLANCHUELA CROMA 175</v>
      </c>
      <c r="D3414" s="41" t="str">
        <f>VLOOKUP(B3414,'[1]87-20-0'!$B$2:$G$10000, 4,0)</f>
        <v>SC</v>
      </c>
      <c r="E3414" s="41" t="str">
        <f>VLOOKUP(B3414,'[1]87-20-0'!$B$2:$G$10000, 5,0)</f>
        <v>PLANCHUELA</v>
      </c>
      <c r="F3414" s="42">
        <f>VLOOKUP(B3414,'[1]87-20-0'!$B$2:$G$10000, 6,0)</f>
        <v>11399.21</v>
      </c>
      <c r="G3414" s="52">
        <f>F3414*(1-$B$15)*(1-(IF(ISERROR(VLOOKUP(A3414,'[2]BASE OFERTAS'!$A$2:$D$800,4,FALSE)),"0 ",VLOOKUP(A3414,'[2]BASE OFERTAS'!$A$2:$D$800,4,FALSE))))</f>
        <v>11399.21</v>
      </c>
      <c r="H3414" s="43"/>
      <c r="I3414" s="44">
        <f t="shared" si="107"/>
        <v>0</v>
      </c>
    </row>
    <row r="3415" spans="1:9" x14ac:dyDescent="0.2">
      <c r="A3415" s="53" t="str">
        <f t="shared" si="106"/>
        <v>SCPLANCHUELA</v>
      </c>
      <c r="B3415" s="41" t="str">
        <f>'[1]87-20-0'!B3399</f>
        <v>P200SC</v>
      </c>
      <c r="C3415" s="41" t="str">
        <f>VLOOKUP(B3415,'[1]87-20-0'!$B$2:$G$10000, 3,0)</f>
        <v>PLANCHUELA CROMA 200</v>
      </c>
      <c r="D3415" s="41" t="str">
        <f>VLOOKUP(B3415,'[1]87-20-0'!$B$2:$G$10000, 4,0)</f>
        <v>SC</v>
      </c>
      <c r="E3415" s="41" t="str">
        <f>VLOOKUP(B3415,'[1]87-20-0'!$B$2:$G$10000, 5,0)</f>
        <v>PLANCHUELA</v>
      </c>
      <c r="F3415" s="42">
        <f>VLOOKUP(B3415,'[1]87-20-0'!$B$2:$G$10000, 6,0)</f>
        <v>12842</v>
      </c>
      <c r="G3415" s="52">
        <f>F3415*(1-$B$15)*(1-(IF(ISERROR(VLOOKUP(A3415,'[2]BASE OFERTAS'!$A$2:$D$800,4,FALSE)),"0 ",VLOOKUP(A3415,'[2]BASE OFERTAS'!$A$2:$D$800,4,FALSE))))</f>
        <v>12842</v>
      </c>
      <c r="H3415" s="43"/>
      <c r="I3415" s="44">
        <f t="shared" si="107"/>
        <v>0</v>
      </c>
    </row>
    <row r="3416" spans="1:9" x14ac:dyDescent="0.2">
      <c r="A3416" s="53" t="str">
        <f t="shared" si="106"/>
        <v>SCPLANCHUELA</v>
      </c>
      <c r="B3416" s="41" t="str">
        <f>'[1]87-20-0'!B3400</f>
        <v>P250SC</v>
      </c>
      <c r="C3416" s="41" t="str">
        <f>VLOOKUP(B3416,'[1]87-20-0'!$B$2:$G$10000, 3,0)</f>
        <v>PLANCHUELA CROMA 250</v>
      </c>
      <c r="D3416" s="41" t="str">
        <f>VLOOKUP(B3416,'[1]87-20-0'!$B$2:$G$10000, 4,0)</f>
        <v>SC</v>
      </c>
      <c r="E3416" s="41" t="str">
        <f>VLOOKUP(B3416,'[1]87-20-0'!$B$2:$G$10000, 5,0)</f>
        <v>PLANCHUELA</v>
      </c>
      <c r="F3416" s="42">
        <f>VLOOKUP(B3416,'[1]87-20-0'!$B$2:$G$10000, 6,0)</f>
        <v>19923.939999999999</v>
      </c>
      <c r="G3416" s="52">
        <f>F3416*(1-$B$15)*(1-(IF(ISERROR(VLOOKUP(A3416,'[2]BASE OFERTAS'!$A$2:$D$800,4,FALSE)),"0 ",VLOOKUP(A3416,'[2]BASE OFERTAS'!$A$2:$D$800,4,FALSE))))</f>
        <v>19923.939999999999</v>
      </c>
      <c r="H3416" s="43"/>
      <c r="I3416" s="44">
        <f t="shared" si="107"/>
        <v>0</v>
      </c>
    </row>
    <row r="3417" spans="1:9" x14ac:dyDescent="0.2">
      <c r="A3417" s="53" t="str">
        <f t="shared" si="106"/>
        <v>SCPLANCHUELA</v>
      </c>
      <c r="B3417" s="41" t="str">
        <f>'[1]87-20-0'!B3401</f>
        <v>P300SC</v>
      </c>
      <c r="C3417" s="41" t="str">
        <f>VLOOKUP(B3417,'[1]87-20-0'!$B$2:$G$10000, 3,0)</f>
        <v>PLANCHUELA CROMA 300</v>
      </c>
      <c r="D3417" s="41" t="str">
        <f>VLOOKUP(B3417,'[1]87-20-0'!$B$2:$G$10000, 4,0)</f>
        <v>SC</v>
      </c>
      <c r="E3417" s="41" t="str">
        <f>VLOOKUP(B3417,'[1]87-20-0'!$B$2:$G$10000, 5,0)</f>
        <v>PLANCHUELA</v>
      </c>
      <c r="F3417" s="42">
        <f>VLOOKUP(B3417,'[1]87-20-0'!$B$2:$G$10000, 6,0)</f>
        <v>23853.29</v>
      </c>
      <c r="G3417" s="52">
        <f>F3417*(1-$B$15)*(1-(IF(ISERROR(VLOOKUP(A3417,'[2]BASE OFERTAS'!$A$2:$D$800,4,FALSE)),"0 ",VLOOKUP(A3417,'[2]BASE OFERTAS'!$A$2:$D$800,4,FALSE))))</f>
        <v>23853.29</v>
      </c>
      <c r="H3417" s="43"/>
      <c r="I3417" s="44">
        <f t="shared" si="107"/>
        <v>0</v>
      </c>
    </row>
    <row r="3418" spans="1:9" x14ac:dyDescent="0.2">
      <c r="A3418" s="53" t="str">
        <f t="shared" si="106"/>
        <v>TOTHPLOMADA</v>
      </c>
      <c r="B3418" s="41" t="str">
        <f>'[1]87-20-0'!B3402</f>
        <v>P200</v>
      </c>
      <c r="C3418" s="41" t="str">
        <f>VLOOKUP(B3418,'[1]87-20-0'!$B$2:$G$10000, 3,0)</f>
        <v>PLOMADA ALBANIL  200gr</v>
      </c>
      <c r="D3418" s="41" t="str">
        <f>VLOOKUP(B3418,'[1]87-20-0'!$B$2:$G$10000, 4,0)</f>
        <v>TOTH</v>
      </c>
      <c r="E3418" s="41" t="str">
        <f>VLOOKUP(B3418,'[1]87-20-0'!$B$2:$G$10000, 5,0)</f>
        <v>PLOMADA</v>
      </c>
      <c r="F3418" s="42">
        <f>VLOOKUP(B3418,'[1]87-20-0'!$B$2:$G$10000, 6,0)</f>
        <v>3353.95</v>
      </c>
      <c r="G3418" s="52">
        <f>F3418*(1-$B$15)*(1-(IF(ISERROR(VLOOKUP(A3418,'[2]BASE OFERTAS'!$A$2:$D$800,4,FALSE)),"0 ",VLOOKUP(A3418,'[2]BASE OFERTAS'!$A$2:$D$800,4,FALSE))))</f>
        <v>3353.95</v>
      </c>
      <c r="H3418" s="43"/>
      <c r="I3418" s="44">
        <f t="shared" si="107"/>
        <v>0</v>
      </c>
    </row>
    <row r="3419" spans="1:9" x14ac:dyDescent="0.2">
      <c r="A3419" s="53" t="str">
        <f t="shared" si="106"/>
        <v>TOTHPLOMADA</v>
      </c>
      <c r="B3419" s="41" t="str">
        <f>'[1]87-20-0'!B3403</f>
        <v>P300</v>
      </c>
      <c r="C3419" s="41" t="str">
        <f>VLOOKUP(B3419,'[1]87-20-0'!$B$2:$G$10000, 3,0)</f>
        <v>PLOMADA ALBANIL  300gr</v>
      </c>
      <c r="D3419" s="41" t="str">
        <f>VLOOKUP(B3419,'[1]87-20-0'!$B$2:$G$10000, 4,0)</f>
        <v>TOTH</v>
      </c>
      <c r="E3419" s="41" t="str">
        <f>VLOOKUP(B3419,'[1]87-20-0'!$B$2:$G$10000, 5,0)</f>
        <v>PLOMADA</v>
      </c>
      <c r="F3419" s="42">
        <f>VLOOKUP(B3419,'[1]87-20-0'!$B$2:$G$10000, 6,0)</f>
        <v>4323.9399999999996</v>
      </c>
      <c r="G3419" s="52">
        <f>F3419*(1-$B$15)*(1-(IF(ISERROR(VLOOKUP(A3419,'[2]BASE OFERTAS'!$A$2:$D$800,4,FALSE)),"0 ",VLOOKUP(A3419,'[2]BASE OFERTAS'!$A$2:$D$800,4,FALSE))))</f>
        <v>4323.9399999999996</v>
      </c>
      <c r="H3419" s="43"/>
      <c r="I3419" s="44">
        <f t="shared" si="107"/>
        <v>0</v>
      </c>
    </row>
    <row r="3420" spans="1:9" x14ac:dyDescent="0.2">
      <c r="A3420" s="53" t="str">
        <f t="shared" si="106"/>
        <v>TOTHPLOMADA</v>
      </c>
      <c r="B3420" s="41" t="str">
        <f>'[1]87-20-0'!B3404</f>
        <v>P400</v>
      </c>
      <c r="C3420" s="41" t="str">
        <f>VLOOKUP(B3420,'[1]87-20-0'!$B$2:$G$10000, 3,0)</f>
        <v>PLOMADA ALBANIL  400gr</v>
      </c>
      <c r="D3420" s="41" t="str">
        <f>VLOOKUP(B3420,'[1]87-20-0'!$B$2:$G$10000, 4,0)</f>
        <v>TOTH</v>
      </c>
      <c r="E3420" s="41" t="str">
        <f>VLOOKUP(B3420,'[1]87-20-0'!$B$2:$G$10000, 5,0)</f>
        <v>PLOMADA</v>
      </c>
      <c r="F3420" s="42">
        <f>VLOOKUP(B3420,'[1]87-20-0'!$B$2:$G$10000, 6,0)</f>
        <v>4675.6499999999996</v>
      </c>
      <c r="G3420" s="52">
        <f>F3420*(1-$B$15)*(1-(IF(ISERROR(VLOOKUP(A3420,'[2]BASE OFERTAS'!$A$2:$D$800,4,FALSE)),"0 ",VLOOKUP(A3420,'[2]BASE OFERTAS'!$A$2:$D$800,4,FALSE))))</f>
        <v>4675.6499999999996</v>
      </c>
      <c r="H3420" s="43"/>
      <c r="I3420" s="44">
        <f t="shared" si="107"/>
        <v>0</v>
      </c>
    </row>
    <row r="3421" spans="1:9" x14ac:dyDescent="0.2">
      <c r="A3421" s="53" t="str">
        <f t="shared" si="106"/>
        <v>TOTHPLOMADA</v>
      </c>
      <c r="B3421" s="41" t="str">
        <f>'[1]87-20-0'!B3405</f>
        <v>P500</v>
      </c>
      <c r="C3421" s="41" t="str">
        <f>VLOOKUP(B3421,'[1]87-20-0'!$B$2:$G$10000, 3,0)</f>
        <v>PLOMADA ALBANIL  500gr</v>
      </c>
      <c r="D3421" s="41" t="str">
        <f>VLOOKUP(B3421,'[1]87-20-0'!$B$2:$G$10000, 4,0)</f>
        <v>TOTH</v>
      </c>
      <c r="E3421" s="41" t="str">
        <f>VLOOKUP(B3421,'[1]87-20-0'!$B$2:$G$10000, 5,0)</f>
        <v>PLOMADA</v>
      </c>
      <c r="F3421" s="42">
        <f>VLOOKUP(B3421,'[1]87-20-0'!$B$2:$G$10000, 6,0)</f>
        <v>5605.87</v>
      </c>
      <c r="G3421" s="52">
        <f>F3421*(1-$B$15)*(1-(IF(ISERROR(VLOOKUP(A3421,'[2]BASE OFERTAS'!$A$2:$D$800,4,FALSE)),"0 ",VLOOKUP(A3421,'[2]BASE OFERTAS'!$A$2:$D$800,4,FALSE))))</f>
        <v>5605.87</v>
      </c>
      <c r="H3421" s="43"/>
      <c r="I3421" s="44">
        <f t="shared" si="107"/>
        <v>0</v>
      </c>
    </row>
    <row r="3422" spans="1:9" x14ac:dyDescent="0.2">
      <c r="A3422" s="53" t="str">
        <f t="shared" si="106"/>
        <v>TOTHPLOMADA</v>
      </c>
      <c r="B3422" s="41" t="str">
        <f>'[1]87-20-0'!B3406</f>
        <v>P700</v>
      </c>
      <c r="C3422" s="41" t="str">
        <f>VLOOKUP(B3422,'[1]87-20-0'!$B$2:$G$10000, 3,0)</f>
        <v>PLOMADA ALBANIL  700gr</v>
      </c>
      <c r="D3422" s="41" t="str">
        <f>VLOOKUP(B3422,'[1]87-20-0'!$B$2:$G$10000, 4,0)</f>
        <v>TOTH</v>
      </c>
      <c r="E3422" s="41" t="str">
        <f>VLOOKUP(B3422,'[1]87-20-0'!$B$2:$G$10000, 5,0)</f>
        <v>PLOMADA</v>
      </c>
      <c r="F3422" s="42">
        <f>VLOOKUP(B3422,'[1]87-20-0'!$B$2:$G$10000, 6,0)</f>
        <v>6088.38</v>
      </c>
      <c r="G3422" s="52">
        <f>F3422*(1-$B$15)*(1-(IF(ISERROR(VLOOKUP(A3422,'[2]BASE OFERTAS'!$A$2:$D$800,4,FALSE)),"0 ",VLOOKUP(A3422,'[2]BASE OFERTAS'!$A$2:$D$800,4,FALSE))))</f>
        <v>6088.38</v>
      </c>
      <c r="H3422" s="43"/>
      <c r="I3422" s="44">
        <f t="shared" si="107"/>
        <v>0</v>
      </c>
    </row>
    <row r="3423" spans="1:9" x14ac:dyDescent="0.2">
      <c r="A3423" s="53" t="str">
        <f t="shared" si="106"/>
        <v>TOTHPLOMADA</v>
      </c>
      <c r="B3423" s="41" t="str">
        <f>'[1]87-20-0'!B3407</f>
        <v>P1000</v>
      </c>
      <c r="C3423" s="41" t="str">
        <f>VLOOKUP(B3423,'[1]87-20-0'!$B$2:$G$10000, 3,0)</f>
        <v>PLOMADA ALBANIL 1000gr</v>
      </c>
      <c r="D3423" s="41" t="str">
        <f>VLOOKUP(B3423,'[1]87-20-0'!$B$2:$G$10000, 4,0)</f>
        <v>TOTH</v>
      </c>
      <c r="E3423" s="41" t="str">
        <f>VLOOKUP(B3423,'[1]87-20-0'!$B$2:$G$10000, 5,0)</f>
        <v>PLOMADA</v>
      </c>
      <c r="F3423" s="42">
        <f>VLOOKUP(B3423,'[1]87-20-0'!$B$2:$G$10000, 6,0)</f>
        <v>7680.45</v>
      </c>
      <c r="G3423" s="52">
        <f>F3423*(1-$B$15)*(1-(IF(ISERROR(VLOOKUP(A3423,'[2]BASE OFERTAS'!$A$2:$D$800,4,FALSE)),"0 ",VLOOKUP(A3423,'[2]BASE OFERTAS'!$A$2:$D$800,4,FALSE))))</f>
        <v>7680.45</v>
      </c>
      <c r="H3423" s="43"/>
      <c r="I3423" s="44">
        <f t="shared" si="107"/>
        <v>0</v>
      </c>
    </row>
    <row r="3424" spans="1:9" x14ac:dyDescent="0.2">
      <c r="A3424" s="53" t="str">
        <f t="shared" si="106"/>
        <v>VITAL GASCORREA</v>
      </c>
      <c r="B3424" s="41" t="str">
        <f>'[1]87-20-0'!B3408</f>
        <v>PLEV</v>
      </c>
      <c r="C3424" s="41" t="str">
        <f>VLOOKUP(B3424,'[1]87-20-0'!$B$2:$G$10000, 3,0)</f>
        <v>POLEA P/LAVARROP P/EQUIPO</v>
      </c>
      <c r="D3424" s="41" t="str">
        <f>VLOOKUP(B3424,'[1]87-20-0'!$B$2:$G$10000, 4,0)</f>
        <v>VITAL GAS</v>
      </c>
      <c r="E3424" s="41" t="str">
        <f>VLOOKUP(B3424,'[1]87-20-0'!$B$2:$G$10000, 5,0)</f>
        <v>CORREA</v>
      </c>
      <c r="F3424" s="42">
        <f>VLOOKUP(B3424,'[1]87-20-0'!$B$2:$G$10000, 6,0)</f>
        <v>828.01</v>
      </c>
      <c r="G3424" s="52">
        <f>F3424*(1-$B$15)*(1-(IF(ISERROR(VLOOKUP(A3424,'[2]BASE OFERTAS'!$A$2:$D$800,4,FALSE)),"0 ",VLOOKUP(A3424,'[2]BASE OFERTAS'!$A$2:$D$800,4,FALSE))))</f>
        <v>828.01</v>
      </c>
      <c r="H3424" s="43"/>
      <c r="I3424" s="44">
        <f t="shared" si="107"/>
        <v>0</v>
      </c>
    </row>
    <row r="3425" spans="1:9" x14ac:dyDescent="0.2">
      <c r="A3425" s="53" t="str">
        <f t="shared" si="106"/>
        <v>VITAL GASCORREA</v>
      </c>
      <c r="B3425" s="41" t="str">
        <f>'[1]87-20-0'!B3409</f>
        <v>PLMV</v>
      </c>
      <c r="C3425" s="41" t="str">
        <f>VLOOKUP(B3425,'[1]87-20-0'!$B$2:$G$10000, 3,0)</f>
        <v>POLEA P/LAVARROPA P/MOTOR</v>
      </c>
      <c r="D3425" s="41" t="str">
        <f>VLOOKUP(B3425,'[1]87-20-0'!$B$2:$G$10000, 4,0)</f>
        <v>VITAL GAS</v>
      </c>
      <c r="E3425" s="41" t="str">
        <f>VLOOKUP(B3425,'[1]87-20-0'!$B$2:$G$10000, 5,0)</f>
        <v>CORREA</v>
      </c>
      <c r="F3425" s="42">
        <f>VLOOKUP(B3425,'[1]87-20-0'!$B$2:$G$10000, 6,0)</f>
        <v>1009.75</v>
      </c>
      <c r="G3425" s="52">
        <f>F3425*(1-$B$15)*(1-(IF(ISERROR(VLOOKUP(A3425,'[2]BASE OFERTAS'!$A$2:$D$800,4,FALSE)),"0 ",VLOOKUP(A3425,'[2]BASE OFERTAS'!$A$2:$D$800,4,FALSE))))</f>
        <v>1009.75</v>
      </c>
      <c r="H3425" s="43"/>
      <c r="I3425" s="44">
        <f t="shared" si="107"/>
        <v>0</v>
      </c>
    </row>
    <row r="3426" spans="1:9" x14ac:dyDescent="0.2">
      <c r="A3426" s="53" t="str">
        <f t="shared" si="106"/>
        <v>SIRAPOLEA</v>
      </c>
      <c r="B3426" s="41" t="str">
        <f>'[1]87-20-0'!B3410</f>
        <v>P20F</v>
      </c>
      <c r="C3426" s="41" t="str">
        <f>VLOOKUP(B3426,'[1]87-20-0'!$B$2:$G$10000, 3,0)</f>
        <v>POLEA P/PERSIAN N 20</v>
      </c>
      <c r="D3426" s="41" t="str">
        <f>VLOOKUP(B3426,'[1]87-20-0'!$B$2:$G$10000, 4,0)</f>
        <v>SIRA</v>
      </c>
      <c r="E3426" s="41" t="str">
        <f>VLOOKUP(B3426,'[1]87-20-0'!$B$2:$G$10000, 5,0)</f>
        <v>POLEA</v>
      </c>
      <c r="F3426" s="42">
        <f>VLOOKUP(B3426,'[1]87-20-0'!$B$2:$G$10000, 6,0)</f>
        <v>3960.07</v>
      </c>
      <c r="G3426" s="52">
        <f>F3426*(1-$B$15)*(1-(IF(ISERROR(VLOOKUP(A3426,'[2]BASE OFERTAS'!$A$2:$D$800,4,FALSE)),"0 ",VLOOKUP(A3426,'[2]BASE OFERTAS'!$A$2:$D$800,4,FALSE))))</f>
        <v>3960.07</v>
      </c>
      <c r="H3426" s="43"/>
      <c r="I3426" s="44">
        <f t="shared" si="107"/>
        <v>0</v>
      </c>
    </row>
    <row r="3427" spans="1:9" x14ac:dyDescent="0.2">
      <c r="A3427" s="53" t="str">
        <f t="shared" si="106"/>
        <v>SIRAPOLEA</v>
      </c>
      <c r="B3427" s="41" t="str">
        <f>'[1]87-20-0'!B3411</f>
        <v>P23F</v>
      </c>
      <c r="C3427" s="41" t="str">
        <f>VLOOKUP(B3427,'[1]87-20-0'!$B$2:$G$10000, 3,0)</f>
        <v>POLEA P/PERSIAN N 23</v>
      </c>
      <c r="D3427" s="41" t="str">
        <f>VLOOKUP(B3427,'[1]87-20-0'!$B$2:$G$10000, 4,0)</f>
        <v>SIRA</v>
      </c>
      <c r="E3427" s="41" t="str">
        <f>VLOOKUP(B3427,'[1]87-20-0'!$B$2:$G$10000, 5,0)</f>
        <v>POLEA</v>
      </c>
      <c r="F3427" s="42">
        <f>VLOOKUP(B3427,'[1]87-20-0'!$B$2:$G$10000, 6,0)</f>
        <v>4629.24</v>
      </c>
      <c r="G3427" s="52">
        <f>F3427*(1-$B$15)*(1-(IF(ISERROR(VLOOKUP(A3427,'[2]BASE OFERTAS'!$A$2:$D$800,4,FALSE)),"0 ",VLOOKUP(A3427,'[2]BASE OFERTAS'!$A$2:$D$800,4,FALSE))))</f>
        <v>4629.24</v>
      </c>
      <c r="H3427" s="43"/>
      <c r="I3427" s="44">
        <f t="shared" si="107"/>
        <v>0</v>
      </c>
    </row>
    <row r="3428" spans="1:9" x14ac:dyDescent="0.2">
      <c r="A3428" s="53" t="str">
        <f t="shared" si="106"/>
        <v>LUPUMPOMO</v>
      </c>
      <c r="B3428" s="41" t="str">
        <f>'[1]87-20-0'!B3412</f>
        <v>PRDB</v>
      </c>
      <c r="C3428" s="41" t="str">
        <f>VLOOKUP(B3428,'[1]87-20-0'!$B$2:$G$10000, 3,0)</f>
        <v>POMO REDO D/BALA PUL</v>
      </c>
      <c r="D3428" s="41" t="str">
        <f>VLOOKUP(B3428,'[1]87-20-0'!$B$2:$G$10000, 4,0)</f>
        <v>LUPUM</v>
      </c>
      <c r="E3428" s="41" t="str">
        <f>VLOOKUP(B3428,'[1]87-20-0'!$B$2:$G$10000, 5,0)</f>
        <v>POMO</v>
      </c>
      <c r="F3428" s="42">
        <f>VLOOKUP(B3428,'[1]87-20-0'!$B$2:$G$10000, 6,0)</f>
        <v>30892.33</v>
      </c>
      <c r="G3428" s="52">
        <f>F3428*(1-$B$15)*(1-(IF(ISERROR(VLOOKUP(A3428,'[2]BASE OFERTAS'!$A$2:$D$800,4,FALSE)),"0 ",VLOOKUP(A3428,'[2]BASE OFERTAS'!$A$2:$D$800,4,FALSE))))</f>
        <v>30892.33</v>
      </c>
      <c r="H3428" s="43"/>
      <c r="I3428" s="44">
        <f t="shared" si="107"/>
        <v>0</v>
      </c>
    </row>
    <row r="3429" spans="1:9" x14ac:dyDescent="0.2">
      <c r="A3429" s="53" t="str">
        <f t="shared" si="106"/>
        <v>LUPUMPOMO</v>
      </c>
      <c r="B3429" s="41" t="str">
        <f>'[1]87-20-0'!B3413</f>
        <v>PRG</v>
      </c>
      <c r="C3429" s="41" t="str">
        <f>VLOOKUP(B3429,'[1]87-20-0'!$B$2:$G$10000, 3,0)</f>
        <v>POMO REDON GIRAT PUL</v>
      </c>
      <c r="D3429" s="41" t="str">
        <f>VLOOKUP(B3429,'[1]87-20-0'!$B$2:$G$10000, 4,0)</f>
        <v>LUPUM</v>
      </c>
      <c r="E3429" s="41" t="str">
        <f>VLOOKUP(B3429,'[1]87-20-0'!$B$2:$G$10000, 5,0)</f>
        <v>POMO</v>
      </c>
      <c r="F3429" s="42">
        <f>VLOOKUP(B3429,'[1]87-20-0'!$B$2:$G$10000, 6,0)</f>
        <v>18473.52</v>
      </c>
      <c r="G3429" s="52">
        <f>F3429*(1-$B$15)*(1-(IF(ISERROR(VLOOKUP(A3429,'[2]BASE OFERTAS'!$A$2:$D$800,4,FALSE)),"0 ",VLOOKUP(A3429,'[2]BASE OFERTAS'!$A$2:$D$800,4,FALSE))))</f>
        <v>18473.52</v>
      </c>
      <c r="H3429" s="43"/>
      <c r="I3429" s="44">
        <f t="shared" si="107"/>
        <v>0</v>
      </c>
    </row>
    <row r="3430" spans="1:9" x14ac:dyDescent="0.2">
      <c r="A3430" s="53" t="str">
        <f t="shared" si="106"/>
        <v>LUPUMPOMO</v>
      </c>
      <c r="B3430" s="41" t="str">
        <f>'[1]87-20-0'!B3414</f>
        <v>PRF</v>
      </c>
      <c r="C3430" s="41" t="str">
        <f>VLOOKUP(B3430,'[1]87-20-0'!$B$2:$G$10000, 3,0)</f>
        <v>POMO REDOND FIJO PUL</v>
      </c>
      <c r="D3430" s="41" t="str">
        <f>VLOOKUP(B3430,'[1]87-20-0'!$B$2:$G$10000, 4,0)</f>
        <v>LUPUM</v>
      </c>
      <c r="E3430" s="41" t="str">
        <f>VLOOKUP(B3430,'[1]87-20-0'!$B$2:$G$10000, 5,0)</f>
        <v>POMO</v>
      </c>
      <c r="F3430" s="42">
        <f>VLOOKUP(B3430,'[1]87-20-0'!$B$2:$G$10000, 6,0)</f>
        <v>18473.54</v>
      </c>
      <c r="G3430" s="52">
        <f>F3430*(1-$B$15)*(1-(IF(ISERROR(VLOOKUP(A3430,'[2]BASE OFERTAS'!$A$2:$D$800,4,FALSE)),"0 ",VLOOKUP(A3430,'[2]BASE OFERTAS'!$A$2:$D$800,4,FALSE))))</f>
        <v>18473.54</v>
      </c>
      <c r="H3430" s="43"/>
      <c r="I3430" s="44">
        <f t="shared" si="107"/>
        <v>0</v>
      </c>
    </row>
    <row r="3431" spans="1:9" x14ac:dyDescent="0.2">
      <c r="A3431" s="53" t="str">
        <f t="shared" si="106"/>
        <v>CRECCHIOPRECINTO</v>
      </c>
      <c r="B3431" s="41" t="str">
        <f>'[1]87-20-0'!B3415</f>
        <v>PB25100C</v>
      </c>
      <c r="C3431" s="41" t="str">
        <f>VLOOKUP(B3431,'[1]87-20-0'!$B$2:$G$10000, 3,0)</f>
        <v>PRECIN BLANC 2,5x100</v>
      </c>
      <c r="D3431" s="41" t="str">
        <f>VLOOKUP(B3431,'[1]87-20-0'!$B$2:$G$10000, 4,0)</f>
        <v>CRECCHIO</v>
      </c>
      <c r="E3431" s="41" t="str">
        <f>VLOOKUP(B3431,'[1]87-20-0'!$B$2:$G$10000, 5,0)</f>
        <v>PRECINTO</v>
      </c>
      <c r="F3431" s="42">
        <f>VLOOKUP(B3431,'[1]87-20-0'!$B$2:$G$10000, 6,0)</f>
        <v>733.64</v>
      </c>
      <c r="G3431" s="52">
        <f>F3431*(1-$B$15)*(1-(IF(ISERROR(VLOOKUP(A3431,'[2]BASE OFERTAS'!$A$2:$D$800,4,FALSE)),"0 ",VLOOKUP(A3431,'[2]BASE OFERTAS'!$A$2:$D$800,4,FALSE))))</f>
        <v>733.64</v>
      </c>
      <c r="H3431" s="43"/>
      <c r="I3431" s="44">
        <f t="shared" si="107"/>
        <v>0</v>
      </c>
    </row>
    <row r="3432" spans="1:9" x14ac:dyDescent="0.2">
      <c r="A3432" s="53" t="str">
        <f t="shared" si="106"/>
        <v>CRECCHIOPRECINTO</v>
      </c>
      <c r="B3432" s="41" t="str">
        <f>'[1]87-20-0'!B3416</f>
        <v>PB25140C</v>
      </c>
      <c r="C3432" s="41" t="str">
        <f>VLOOKUP(B3432,'[1]87-20-0'!$B$2:$G$10000, 3,0)</f>
        <v>PRECIN BLANC 2,5x140</v>
      </c>
      <c r="D3432" s="41" t="str">
        <f>VLOOKUP(B3432,'[1]87-20-0'!$B$2:$G$10000, 4,0)</f>
        <v>CRECCHIO</v>
      </c>
      <c r="E3432" s="41" t="str">
        <f>VLOOKUP(B3432,'[1]87-20-0'!$B$2:$G$10000, 5,0)</f>
        <v>PRECINTO</v>
      </c>
      <c r="F3432" s="42">
        <f>VLOOKUP(B3432,'[1]87-20-0'!$B$2:$G$10000, 6,0)</f>
        <v>1311.02</v>
      </c>
      <c r="G3432" s="52">
        <f>F3432*(1-$B$15)*(1-(IF(ISERROR(VLOOKUP(A3432,'[2]BASE OFERTAS'!$A$2:$D$800,4,FALSE)),"0 ",VLOOKUP(A3432,'[2]BASE OFERTAS'!$A$2:$D$800,4,FALSE))))</f>
        <v>1311.02</v>
      </c>
      <c r="H3432" s="43"/>
      <c r="I3432" s="44">
        <f t="shared" si="107"/>
        <v>0</v>
      </c>
    </row>
    <row r="3433" spans="1:9" x14ac:dyDescent="0.2">
      <c r="A3433" s="53" t="str">
        <f t="shared" si="106"/>
        <v>CRECCHIOPRECINTO</v>
      </c>
      <c r="B3433" s="41" t="str">
        <f>'[1]87-20-0'!B3417</f>
        <v>PB36150C</v>
      </c>
      <c r="C3433" s="41" t="str">
        <f>VLOOKUP(B3433,'[1]87-20-0'!$B$2:$G$10000, 3,0)</f>
        <v>PRECIN BLANC 3,6x150</v>
      </c>
      <c r="D3433" s="41" t="str">
        <f>VLOOKUP(B3433,'[1]87-20-0'!$B$2:$G$10000, 4,0)</f>
        <v>CRECCHIO</v>
      </c>
      <c r="E3433" s="41" t="str">
        <f>VLOOKUP(B3433,'[1]87-20-0'!$B$2:$G$10000, 5,0)</f>
        <v>PRECINTO</v>
      </c>
      <c r="F3433" s="42">
        <f>VLOOKUP(B3433,'[1]87-20-0'!$B$2:$G$10000, 6,0)</f>
        <v>1645.68</v>
      </c>
      <c r="G3433" s="52">
        <f>F3433*(1-$B$15)*(1-(IF(ISERROR(VLOOKUP(A3433,'[2]BASE OFERTAS'!$A$2:$D$800,4,FALSE)),"0 ",VLOOKUP(A3433,'[2]BASE OFERTAS'!$A$2:$D$800,4,FALSE))))</f>
        <v>1645.68</v>
      </c>
      <c r="H3433" s="43"/>
      <c r="I3433" s="44">
        <f t="shared" si="107"/>
        <v>0</v>
      </c>
    </row>
    <row r="3434" spans="1:9" x14ac:dyDescent="0.2">
      <c r="A3434" s="53" t="str">
        <f t="shared" si="106"/>
        <v>CRECCHIOPRECINTO</v>
      </c>
      <c r="B3434" s="41" t="str">
        <f>'[1]87-20-0'!B3418</f>
        <v>PB36200C</v>
      </c>
      <c r="C3434" s="41" t="str">
        <f>VLOOKUP(B3434,'[1]87-20-0'!$B$2:$G$10000, 3,0)</f>
        <v>PRECIN BLANC 3,6x200</v>
      </c>
      <c r="D3434" s="41" t="str">
        <f>VLOOKUP(B3434,'[1]87-20-0'!$B$2:$G$10000, 4,0)</f>
        <v>CRECCHIO</v>
      </c>
      <c r="E3434" s="41" t="str">
        <f>VLOOKUP(B3434,'[1]87-20-0'!$B$2:$G$10000, 5,0)</f>
        <v>PRECINTO</v>
      </c>
      <c r="F3434" s="42">
        <f>VLOOKUP(B3434,'[1]87-20-0'!$B$2:$G$10000, 6,0)</f>
        <v>2516.2399999999998</v>
      </c>
      <c r="G3434" s="52">
        <f>F3434*(1-$B$15)*(1-(IF(ISERROR(VLOOKUP(A3434,'[2]BASE OFERTAS'!$A$2:$D$800,4,FALSE)),"0 ",VLOOKUP(A3434,'[2]BASE OFERTAS'!$A$2:$D$800,4,FALSE))))</f>
        <v>2516.2399999999998</v>
      </c>
      <c r="H3434" s="43"/>
      <c r="I3434" s="44">
        <f t="shared" si="107"/>
        <v>0</v>
      </c>
    </row>
    <row r="3435" spans="1:9" x14ac:dyDescent="0.2">
      <c r="A3435" s="53" t="str">
        <f t="shared" si="106"/>
        <v>CRECCHIOPRECINTO</v>
      </c>
      <c r="B3435" s="41" t="str">
        <f>'[1]87-20-0'!B3419</f>
        <v>PB36250C</v>
      </c>
      <c r="C3435" s="41" t="str">
        <f>VLOOKUP(B3435,'[1]87-20-0'!$B$2:$G$10000, 3,0)</f>
        <v>PRECIN BLANC 3,6x250</v>
      </c>
      <c r="D3435" s="41" t="str">
        <f>VLOOKUP(B3435,'[1]87-20-0'!$B$2:$G$10000, 4,0)</f>
        <v>CRECCHIO</v>
      </c>
      <c r="E3435" s="41" t="str">
        <f>VLOOKUP(B3435,'[1]87-20-0'!$B$2:$G$10000, 5,0)</f>
        <v>PRECINTO</v>
      </c>
      <c r="F3435" s="42">
        <f>VLOOKUP(B3435,'[1]87-20-0'!$B$2:$G$10000, 6,0)</f>
        <v>3218.76</v>
      </c>
      <c r="G3435" s="52">
        <f>F3435*(1-$B$15)*(1-(IF(ISERROR(VLOOKUP(A3435,'[2]BASE OFERTAS'!$A$2:$D$800,4,FALSE)),"0 ",VLOOKUP(A3435,'[2]BASE OFERTAS'!$A$2:$D$800,4,FALSE))))</f>
        <v>3218.76</v>
      </c>
      <c r="H3435" s="43"/>
      <c r="I3435" s="44">
        <f t="shared" si="107"/>
        <v>0</v>
      </c>
    </row>
    <row r="3436" spans="1:9" x14ac:dyDescent="0.2">
      <c r="A3436" s="53" t="str">
        <f t="shared" si="106"/>
        <v>CRECCHIOPRECINTO</v>
      </c>
      <c r="B3436" s="41" t="str">
        <f>'[1]87-20-0'!B3420</f>
        <v>PB36300C</v>
      </c>
      <c r="C3436" s="41" t="str">
        <f>VLOOKUP(B3436,'[1]87-20-0'!$B$2:$G$10000, 3,0)</f>
        <v>PRECIN BLANC 3,6x300</v>
      </c>
      <c r="D3436" s="41" t="str">
        <f>VLOOKUP(B3436,'[1]87-20-0'!$B$2:$G$10000, 4,0)</f>
        <v>CRECCHIO</v>
      </c>
      <c r="E3436" s="41" t="str">
        <f>VLOOKUP(B3436,'[1]87-20-0'!$B$2:$G$10000, 5,0)</f>
        <v>PRECINTO</v>
      </c>
      <c r="F3436" s="42">
        <f>VLOOKUP(B3436,'[1]87-20-0'!$B$2:$G$10000, 6,0)</f>
        <v>4226.2299999999996</v>
      </c>
      <c r="G3436" s="52">
        <f>F3436*(1-$B$15)*(1-(IF(ISERROR(VLOOKUP(A3436,'[2]BASE OFERTAS'!$A$2:$D$800,4,FALSE)),"0 ",VLOOKUP(A3436,'[2]BASE OFERTAS'!$A$2:$D$800,4,FALSE))))</f>
        <v>4226.2299999999996</v>
      </c>
      <c r="H3436" s="43"/>
      <c r="I3436" s="44">
        <f t="shared" si="107"/>
        <v>0</v>
      </c>
    </row>
    <row r="3437" spans="1:9" x14ac:dyDescent="0.2">
      <c r="A3437" s="53" t="str">
        <f t="shared" si="106"/>
        <v>CRECCHIOPRECINTO</v>
      </c>
      <c r="B3437" s="41" t="str">
        <f>'[1]87-20-0'!B3421</f>
        <v>PB36350C</v>
      </c>
      <c r="C3437" s="41" t="str">
        <f>VLOOKUP(B3437,'[1]87-20-0'!$B$2:$G$10000, 3,0)</f>
        <v>PRECIN BLANC 3,6x350</v>
      </c>
      <c r="D3437" s="41" t="str">
        <f>VLOOKUP(B3437,'[1]87-20-0'!$B$2:$G$10000, 4,0)</f>
        <v>CRECCHIO</v>
      </c>
      <c r="E3437" s="41" t="str">
        <f>VLOOKUP(B3437,'[1]87-20-0'!$B$2:$G$10000, 5,0)</f>
        <v>PRECINTO</v>
      </c>
      <c r="F3437" s="42">
        <f>VLOOKUP(B3437,'[1]87-20-0'!$B$2:$G$10000, 6,0)</f>
        <v>5298.69</v>
      </c>
      <c r="G3437" s="52">
        <f>F3437*(1-$B$15)*(1-(IF(ISERROR(VLOOKUP(A3437,'[2]BASE OFERTAS'!$A$2:$D$800,4,FALSE)),"0 ",VLOOKUP(A3437,'[2]BASE OFERTAS'!$A$2:$D$800,4,FALSE))))</f>
        <v>5298.69</v>
      </c>
      <c r="H3437" s="43"/>
      <c r="I3437" s="44">
        <f t="shared" si="107"/>
        <v>0</v>
      </c>
    </row>
    <row r="3438" spans="1:9" x14ac:dyDescent="0.2">
      <c r="A3438" s="53" t="str">
        <f t="shared" si="106"/>
        <v>CRECCHIOPRECINTO</v>
      </c>
      <c r="B3438" s="41" t="str">
        <f>'[1]87-20-0'!B3422</f>
        <v>PB48180C</v>
      </c>
      <c r="C3438" s="41" t="str">
        <f>VLOOKUP(B3438,'[1]87-20-0'!$B$2:$G$10000, 3,0)</f>
        <v>PRECIN BLANC 4,8x180</v>
      </c>
      <c r="D3438" s="41" t="str">
        <f>VLOOKUP(B3438,'[1]87-20-0'!$B$2:$G$10000, 4,0)</f>
        <v>CRECCHIO</v>
      </c>
      <c r="E3438" s="41" t="str">
        <f>VLOOKUP(B3438,'[1]87-20-0'!$B$2:$G$10000, 5,0)</f>
        <v>PRECINTO</v>
      </c>
      <c r="F3438" s="42">
        <f>VLOOKUP(B3438,'[1]87-20-0'!$B$2:$G$10000, 6,0)</f>
        <v>2843.99</v>
      </c>
      <c r="G3438" s="52">
        <f>F3438*(1-$B$15)*(1-(IF(ISERROR(VLOOKUP(A3438,'[2]BASE OFERTAS'!$A$2:$D$800,4,FALSE)),"0 ",VLOOKUP(A3438,'[2]BASE OFERTAS'!$A$2:$D$800,4,FALSE))))</f>
        <v>2843.99</v>
      </c>
      <c r="H3438" s="43"/>
      <c r="I3438" s="44">
        <f t="shared" si="107"/>
        <v>0</v>
      </c>
    </row>
    <row r="3439" spans="1:9" x14ac:dyDescent="0.2">
      <c r="A3439" s="53" t="str">
        <f t="shared" si="106"/>
        <v>CRECCHIOPRECINTO</v>
      </c>
      <c r="B3439" s="41" t="str">
        <f>'[1]87-20-0'!B3423</f>
        <v>PB48200C</v>
      </c>
      <c r="C3439" s="41" t="str">
        <f>VLOOKUP(B3439,'[1]87-20-0'!$B$2:$G$10000, 3,0)</f>
        <v>PRECIN BLANC 4,8x200</v>
      </c>
      <c r="D3439" s="41" t="str">
        <f>VLOOKUP(B3439,'[1]87-20-0'!$B$2:$G$10000, 4,0)</f>
        <v>CRECCHIO</v>
      </c>
      <c r="E3439" s="41" t="str">
        <f>VLOOKUP(B3439,'[1]87-20-0'!$B$2:$G$10000, 5,0)</f>
        <v>PRECINTO</v>
      </c>
      <c r="F3439" s="42">
        <f>VLOOKUP(B3439,'[1]87-20-0'!$B$2:$G$10000, 6,0)</f>
        <v>3079.78</v>
      </c>
      <c r="G3439" s="52">
        <f>F3439*(1-$B$15)*(1-(IF(ISERROR(VLOOKUP(A3439,'[2]BASE OFERTAS'!$A$2:$D$800,4,FALSE)),"0 ",VLOOKUP(A3439,'[2]BASE OFERTAS'!$A$2:$D$800,4,FALSE))))</f>
        <v>3079.78</v>
      </c>
      <c r="H3439" s="43"/>
      <c r="I3439" s="44">
        <f t="shared" si="107"/>
        <v>0</v>
      </c>
    </row>
    <row r="3440" spans="1:9" x14ac:dyDescent="0.2">
      <c r="A3440" s="53" t="str">
        <f t="shared" si="106"/>
        <v>CRECCHIOPRECINTO</v>
      </c>
      <c r="B3440" s="41" t="str">
        <f>'[1]87-20-0'!B3424</f>
        <v>PB48250C</v>
      </c>
      <c r="C3440" s="41" t="str">
        <f>VLOOKUP(B3440,'[1]87-20-0'!$B$2:$G$10000, 3,0)</f>
        <v>PRECIN BLANC 4,8x250</v>
      </c>
      <c r="D3440" s="41" t="str">
        <f>VLOOKUP(B3440,'[1]87-20-0'!$B$2:$G$10000, 4,0)</f>
        <v>CRECCHIO</v>
      </c>
      <c r="E3440" s="41" t="str">
        <f>VLOOKUP(B3440,'[1]87-20-0'!$B$2:$G$10000, 5,0)</f>
        <v>PRECINTO</v>
      </c>
      <c r="F3440" s="42">
        <f>VLOOKUP(B3440,'[1]87-20-0'!$B$2:$G$10000, 6,0)</f>
        <v>4309.21</v>
      </c>
      <c r="G3440" s="52">
        <f>F3440*(1-$B$15)*(1-(IF(ISERROR(VLOOKUP(A3440,'[2]BASE OFERTAS'!$A$2:$D$800,4,FALSE)),"0 ",VLOOKUP(A3440,'[2]BASE OFERTAS'!$A$2:$D$800,4,FALSE))))</f>
        <v>4309.21</v>
      </c>
      <c r="H3440" s="43"/>
      <c r="I3440" s="44">
        <f t="shared" si="107"/>
        <v>0</v>
      </c>
    </row>
    <row r="3441" spans="1:9" x14ac:dyDescent="0.2">
      <c r="A3441" s="53" t="str">
        <f t="shared" si="106"/>
        <v>CRECCHIOPRECINTO</v>
      </c>
      <c r="B3441" s="41" t="str">
        <f>'[1]87-20-0'!B3425</f>
        <v>PB48300C</v>
      </c>
      <c r="C3441" s="41" t="str">
        <f>VLOOKUP(B3441,'[1]87-20-0'!$B$2:$G$10000, 3,0)</f>
        <v>PRECIN BLANC 4,8x300</v>
      </c>
      <c r="D3441" s="41" t="str">
        <f>VLOOKUP(B3441,'[1]87-20-0'!$B$2:$G$10000, 4,0)</f>
        <v>CRECCHIO</v>
      </c>
      <c r="E3441" s="41" t="str">
        <f>VLOOKUP(B3441,'[1]87-20-0'!$B$2:$G$10000, 5,0)</f>
        <v>PRECINTO</v>
      </c>
      <c r="F3441" s="42">
        <f>VLOOKUP(B3441,'[1]87-20-0'!$B$2:$G$10000, 6,0)</f>
        <v>5208.8</v>
      </c>
      <c r="G3441" s="52">
        <f>F3441*(1-$B$15)*(1-(IF(ISERROR(VLOOKUP(A3441,'[2]BASE OFERTAS'!$A$2:$D$800,4,FALSE)),"0 ",VLOOKUP(A3441,'[2]BASE OFERTAS'!$A$2:$D$800,4,FALSE))))</f>
        <v>5208.8</v>
      </c>
      <c r="H3441" s="43"/>
      <c r="I3441" s="44">
        <f t="shared" si="107"/>
        <v>0</v>
      </c>
    </row>
    <row r="3442" spans="1:9" x14ac:dyDescent="0.2">
      <c r="A3442" s="53" t="str">
        <f t="shared" si="106"/>
        <v>CRECCHIOPRECINTO</v>
      </c>
      <c r="B3442" s="41" t="str">
        <f>'[1]87-20-0'!B3426</f>
        <v>PB48350C</v>
      </c>
      <c r="C3442" s="41" t="str">
        <f>VLOOKUP(B3442,'[1]87-20-0'!$B$2:$G$10000, 3,0)</f>
        <v>PRECIN BLANC 4,8x350</v>
      </c>
      <c r="D3442" s="41" t="str">
        <f>VLOOKUP(B3442,'[1]87-20-0'!$B$2:$G$10000, 4,0)</f>
        <v>CRECCHIO</v>
      </c>
      <c r="E3442" s="41" t="str">
        <f>VLOOKUP(B3442,'[1]87-20-0'!$B$2:$G$10000, 5,0)</f>
        <v>PRECINTO</v>
      </c>
      <c r="F3442" s="42">
        <f>VLOOKUP(B3442,'[1]87-20-0'!$B$2:$G$10000, 6,0)</f>
        <v>6969.96</v>
      </c>
      <c r="G3442" s="52">
        <f>F3442*(1-$B$15)*(1-(IF(ISERROR(VLOOKUP(A3442,'[2]BASE OFERTAS'!$A$2:$D$800,4,FALSE)),"0 ",VLOOKUP(A3442,'[2]BASE OFERTAS'!$A$2:$D$800,4,FALSE))))</f>
        <v>6969.96</v>
      </c>
      <c r="H3442" s="43"/>
      <c r="I3442" s="44">
        <f t="shared" si="107"/>
        <v>0</v>
      </c>
    </row>
    <row r="3443" spans="1:9" x14ac:dyDescent="0.2">
      <c r="A3443" s="53" t="str">
        <f t="shared" si="106"/>
        <v>CRECCHIOPRECINTO</v>
      </c>
      <c r="B3443" s="41" t="str">
        <f>'[1]87-20-0'!B3427</f>
        <v>PB48400C</v>
      </c>
      <c r="C3443" s="41" t="str">
        <f>VLOOKUP(B3443,'[1]87-20-0'!$B$2:$G$10000, 3,0)</f>
        <v>PRECIN BLANC 4,8x400</v>
      </c>
      <c r="D3443" s="41" t="str">
        <f>VLOOKUP(B3443,'[1]87-20-0'!$B$2:$G$10000, 4,0)</f>
        <v>CRECCHIO</v>
      </c>
      <c r="E3443" s="41" t="str">
        <f>VLOOKUP(B3443,'[1]87-20-0'!$B$2:$G$10000, 5,0)</f>
        <v>PRECINTO</v>
      </c>
      <c r="F3443" s="42">
        <f>VLOOKUP(B3443,'[1]87-20-0'!$B$2:$G$10000, 6,0)</f>
        <v>7778.98</v>
      </c>
      <c r="G3443" s="52">
        <f>F3443*(1-$B$15)*(1-(IF(ISERROR(VLOOKUP(A3443,'[2]BASE OFERTAS'!$A$2:$D$800,4,FALSE)),"0 ",VLOOKUP(A3443,'[2]BASE OFERTAS'!$A$2:$D$800,4,FALSE))))</f>
        <v>7778.98</v>
      </c>
      <c r="H3443" s="43"/>
      <c r="I3443" s="44">
        <f t="shared" si="107"/>
        <v>0</v>
      </c>
    </row>
    <row r="3444" spans="1:9" x14ac:dyDescent="0.2">
      <c r="A3444" s="53" t="str">
        <f t="shared" si="106"/>
        <v>CRECCHIOPRECINTO</v>
      </c>
      <c r="B3444" s="41" t="str">
        <f>'[1]87-20-0'!B3428</f>
        <v>PB48450C</v>
      </c>
      <c r="C3444" s="41" t="str">
        <f>VLOOKUP(B3444,'[1]87-20-0'!$B$2:$G$10000, 3,0)</f>
        <v>PRECIN BLANC 4,8x450</v>
      </c>
      <c r="D3444" s="41" t="str">
        <f>VLOOKUP(B3444,'[1]87-20-0'!$B$2:$G$10000, 4,0)</f>
        <v>CRECCHIO</v>
      </c>
      <c r="E3444" s="41" t="str">
        <f>VLOOKUP(B3444,'[1]87-20-0'!$B$2:$G$10000, 5,0)</f>
        <v>PRECINTO</v>
      </c>
      <c r="F3444" s="42">
        <f>VLOOKUP(B3444,'[1]87-20-0'!$B$2:$G$10000, 6,0)</f>
        <v>9739.2800000000007</v>
      </c>
      <c r="G3444" s="52">
        <f>F3444*(1-$B$15)*(1-(IF(ISERROR(VLOOKUP(A3444,'[2]BASE OFERTAS'!$A$2:$D$800,4,FALSE)),"0 ",VLOOKUP(A3444,'[2]BASE OFERTAS'!$A$2:$D$800,4,FALSE))))</f>
        <v>9739.2800000000007</v>
      </c>
      <c r="H3444" s="43"/>
      <c r="I3444" s="44">
        <f t="shared" si="107"/>
        <v>0</v>
      </c>
    </row>
    <row r="3445" spans="1:9" x14ac:dyDescent="0.2">
      <c r="A3445" s="53" t="str">
        <f t="shared" si="106"/>
        <v>CRECCHIOPRECINTO</v>
      </c>
      <c r="B3445" s="41" t="str">
        <f>'[1]87-20-0'!B3429</f>
        <v>PB75300C</v>
      </c>
      <c r="C3445" s="41" t="str">
        <f>VLOOKUP(B3445,'[1]87-20-0'!$B$2:$G$10000, 3,0)</f>
        <v>PRECIN BLANC 7,5x300</v>
      </c>
      <c r="D3445" s="41" t="str">
        <f>VLOOKUP(B3445,'[1]87-20-0'!$B$2:$G$10000, 4,0)</f>
        <v>CRECCHIO</v>
      </c>
      <c r="E3445" s="41" t="str">
        <f>VLOOKUP(B3445,'[1]87-20-0'!$B$2:$G$10000, 5,0)</f>
        <v>PRECINTO</v>
      </c>
      <c r="F3445" s="42">
        <f>VLOOKUP(B3445,'[1]87-20-0'!$B$2:$G$10000, 6,0)</f>
        <v>8827.93</v>
      </c>
      <c r="G3445" s="52">
        <f>F3445*(1-$B$15)*(1-(IF(ISERROR(VLOOKUP(A3445,'[2]BASE OFERTAS'!$A$2:$D$800,4,FALSE)),"0 ",VLOOKUP(A3445,'[2]BASE OFERTAS'!$A$2:$D$800,4,FALSE))))</f>
        <v>8827.93</v>
      </c>
      <c r="H3445" s="43"/>
      <c r="I3445" s="44">
        <f t="shared" si="107"/>
        <v>0</v>
      </c>
    </row>
    <row r="3446" spans="1:9" x14ac:dyDescent="0.2">
      <c r="A3446" s="53" t="str">
        <f t="shared" si="106"/>
        <v>CRECCHIOPRECINTO</v>
      </c>
      <c r="B3446" s="41" t="str">
        <f>'[1]87-20-0'!B3430</f>
        <v>PB75350C</v>
      </c>
      <c r="C3446" s="41" t="str">
        <f>VLOOKUP(B3446,'[1]87-20-0'!$B$2:$G$10000, 3,0)</f>
        <v>PRECIN BLANC 7,5x350</v>
      </c>
      <c r="D3446" s="41" t="str">
        <f>VLOOKUP(B3446,'[1]87-20-0'!$B$2:$G$10000, 4,0)</f>
        <v>CRECCHIO</v>
      </c>
      <c r="E3446" s="41" t="str">
        <f>VLOOKUP(B3446,'[1]87-20-0'!$B$2:$G$10000, 5,0)</f>
        <v>PRECINTO</v>
      </c>
      <c r="F3446" s="42">
        <f>VLOOKUP(B3446,'[1]87-20-0'!$B$2:$G$10000, 6,0)</f>
        <v>11337.94</v>
      </c>
      <c r="G3446" s="52">
        <f>F3446*(1-$B$15)*(1-(IF(ISERROR(VLOOKUP(A3446,'[2]BASE OFERTAS'!$A$2:$D$800,4,FALSE)),"0 ",VLOOKUP(A3446,'[2]BASE OFERTAS'!$A$2:$D$800,4,FALSE))))</f>
        <v>11337.94</v>
      </c>
      <c r="H3446" s="43"/>
      <c r="I3446" s="44">
        <f t="shared" si="107"/>
        <v>0</v>
      </c>
    </row>
    <row r="3447" spans="1:9" x14ac:dyDescent="0.2">
      <c r="A3447" s="53" t="str">
        <f t="shared" si="106"/>
        <v>CRECCHIOPRECINTO</v>
      </c>
      <c r="B3447" s="41" t="str">
        <f>'[1]87-20-0'!B3431</f>
        <v>PB75400C</v>
      </c>
      <c r="C3447" s="41" t="str">
        <f>VLOOKUP(B3447,'[1]87-20-0'!$B$2:$G$10000, 3,0)</f>
        <v>PRECIN BLANC 7,5x400</v>
      </c>
      <c r="D3447" s="41" t="str">
        <f>VLOOKUP(B3447,'[1]87-20-0'!$B$2:$G$10000, 4,0)</f>
        <v>CRECCHIO</v>
      </c>
      <c r="E3447" s="41" t="str">
        <f>VLOOKUP(B3447,'[1]87-20-0'!$B$2:$G$10000, 5,0)</f>
        <v>PRECINTO</v>
      </c>
      <c r="F3447" s="42">
        <f>VLOOKUP(B3447,'[1]87-20-0'!$B$2:$G$10000, 6,0)</f>
        <v>13215.96</v>
      </c>
      <c r="G3447" s="52">
        <f>F3447*(1-$B$15)*(1-(IF(ISERROR(VLOOKUP(A3447,'[2]BASE OFERTAS'!$A$2:$D$800,4,FALSE)),"0 ",VLOOKUP(A3447,'[2]BASE OFERTAS'!$A$2:$D$800,4,FALSE))))</f>
        <v>13215.96</v>
      </c>
      <c r="H3447" s="43"/>
      <c r="I3447" s="44">
        <f t="shared" si="107"/>
        <v>0</v>
      </c>
    </row>
    <row r="3448" spans="1:9" x14ac:dyDescent="0.2">
      <c r="A3448" s="53" t="str">
        <f t="shared" si="106"/>
        <v>CRECCHIOPRECINTO</v>
      </c>
      <c r="B3448" s="41" t="str">
        <f>'[1]87-20-0'!B3432</f>
        <v>PB75450C</v>
      </c>
      <c r="C3448" s="41" t="str">
        <f>VLOOKUP(B3448,'[1]87-20-0'!$B$2:$G$10000, 3,0)</f>
        <v>PRECIN BLANC 7,5x450</v>
      </c>
      <c r="D3448" s="41" t="str">
        <f>VLOOKUP(B3448,'[1]87-20-0'!$B$2:$G$10000, 4,0)</f>
        <v>CRECCHIO</v>
      </c>
      <c r="E3448" s="41" t="str">
        <f>VLOOKUP(B3448,'[1]87-20-0'!$B$2:$G$10000, 5,0)</f>
        <v>PRECINTO</v>
      </c>
      <c r="F3448" s="42">
        <f>VLOOKUP(B3448,'[1]87-20-0'!$B$2:$G$10000, 6,0)</f>
        <v>7584.67</v>
      </c>
      <c r="G3448" s="52">
        <f>F3448*(1-$B$15)*(1-(IF(ISERROR(VLOOKUP(A3448,'[2]BASE OFERTAS'!$A$2:$D$800,4,FALSE)),"0 ",VLOOKUP(A3448,'[2]BASE OFERTAS'!$A$2:$D$800,4,FALSE))))</f>
        <v>7584.67</v>
      </c>
      <c r="H3448" s="43"/>
      <c r="I3448" s="44">
        <f t="shared" si="107"/>
        <v>0</v>
      </c>
    </row>
    <row r="3449" spans="1:9" x14ac:dyDescent="0.2">
      <c r="A3449" s="53" t="str">
        <f t="shared" si="106"/>
        <v>CRECCHIOPRECINTO</v>
      </c>
      <c r="B3449" s="41" t="str">
        <f>'[1]87-20-0'!B3433</f>
        <v>PB75500C</v>
      </c>
      <c r="C3449" s="41" t="str">
        <f>VLOOKUP(B3449,'[1]87-20-0'!$B$2:$G$10000, 3,0)</f>
        <v>PRECIN BLANC 7,5x500</v>
      </c>
      <c r="D3449" s="41" t="str">
        <f>VLOOKUP(B3449,'[1]87-20-0'!$B$2:$G$10000, 4,0)</f>
        <v>CRECCHIO</v>
      </c>
      <c r="E3449" s="41" t="str">
        <f>VLOOKUP(B3449,'[1]87-20-0'!$B$2:$G$10000, 5,0)</f>
        <v>PRECINTO</v>
      </c>
      <c r="F3449" s="42">
        <f>VLOOKUP(B3449,'[1]87-20-0'!$B$2:$G$10000, 6,0)</f>
        <v>9833.32</v>
      </c>
      <c r="G3449" s="52">
        <f>F3449*(1-$B$15)*(1-(IF(ISERROR(VLOOKUP(A3449,'[2]BASE OFERTAS'!$A$2:$D$800,4,FALSE)),"0 ",VLOOKUP(A3449,'[2]BASE OFERTAS'!$A$2:$D$800,4,FALSE))))</f>
        <v>9833.32</v>
      </c>
      <c r="H3449" s="43"/>
      <c r="I3449" s="44">
        <f t="shared" si="107"/>
        <v>0</v>
      </c>
    </row>
    <row r="3450" spans="1:9" x14ac:dyDescent="0.2">
      <c r="A3450" s="53" t="str">
        <f t="shared" si="106"/>
        <v>CRECCHIOPRECINTO</v>
      </c>
      <c r="B3450" s="41" t="str">
        <f>'[1]87-20-0'!B3434</f>
        <v>PB95400C</v>
      </c>
      <c r="C3450" s="41" t="str">
        <f>VLOOKUP(B3450,'[1]87-20-0'!$B$2:$G$10000, 3,0)</f>
        <v>PRECIN BLANC 9,5x400</v>
      </c>
      <c r="D3450" s="41" t="str">
        <f>VLOOKUP(B3450,'[1]87-20-0'!$B$2:$G$10000, 4,0)</f>
        <v>CRECCHIO</v>
      </c>
      <c r="E3450" s="41" t="str">
        <f>VLOOKUP(B3450,'[1]87-20-0'!$B$2:$G$10000, 5,0)</f>
        <v>PRECINTO</v>
      </c>
      <c r="F3450" s="42">
        <f>VLOOKUP(B3450,'[1]87-20-0'!$B$2:$G$10000, 6,0)</f>
        <v>8581.08</v>
      </c>
      <c r="G3450" s="52">
        <f>F3450*(1-$B$15)*(1-(IF(ISERROR(VLOOKUP(A3450,'[2]BASE OFERTAS'!$A$2:$D$800,4,FALSE)),"0 ",VLOOKUP(A3450,'[2]BASE OFERTAS'!$A$2:$D$800,4,FALSE))))</f>
        <v>8581.08</v>
      </c>
      <c r="H3450" s="43"/>
      <c r="I3450" s="44">
        <f t="shared" si="107"/>
        <v>0</v>
      </c>
    </row>
    <row r="3451" spans="1:9" x14ac:dyDescent="0.2">
      <c r="A3451" s="53" t="str">
        <f t="shared" si="106"/>
        <v>CRECCHIOPRECINTO</v>
      </c>
      <c r="B3451" s="41" t="str">
        <f>'[1]87-20-0'!B3435</f>
        <v>PB95500C</v>
      </c>
      <c r="C3451" s="41" t="str">
        <f>VLOOKUP(B3451,'[1]87-20-0'!$B$2:$G$10000, 3,0)</f>
        <v>PRECIN BLANC 9,5x500</v>
      </c>
      <c r="D3451" s="41" t="str">
        <f>VLOOKUP(B3451,'[1]87-20-0'!$B$2:$G$10000, 4,0)</f>
        <v>CRECCHIO</v>
      </c>
      <c r="E3451" s="41" t="str">
        <f>VLOOKUP(B3451,'[1]87-20-0'!$B$2:$G$10000, 5,0)</f>
        <v>PRECINTO</v>
      </c>
      <c r="F3451" s="42">
        <f>VLOOKUP(B3451,'[1]87-20-0'!$B$2:$G$10000, 6,0)</f>
        <v>12782.41</v>
      </c>
      <c r="G3451" s="52">
        <f>F3451*(1-$B$15)*(1-(IF(ISERROR(VLOOKUP(A3451,'[2]BASE OFERTAS'!$A$2:$D$800,4,FALSE)),"0 ",VLOOKUP(A3451,'[2]BASE OFERTAS'!$A$2:$D$800,4,FALSE))))</f>
        <v>12782.41</v>
      </c>
      <c r="H3451" s="43"/>
      <c r="I3451" s="44">
        <f t="shared" si="107"/>
        <v>0</v>
      </c>
    </row>
    <row r="3452" spans="1:9" x14ac:dyDescent="0.2">
      <c r="A3452" s="53" t="str">
        <f t="shared" si="106"/>
        <v>CRECCHIOPRECINTO</v>
      </c>
      <c r="B3452" s="41" t="str">
        <f>'[1]87-20-0'!B3436</f>
        <v>PB95600C</v>
      </c>
      <c r="C3452" s="41" t="str">
        <f>VLOOKUP(B3452,'[1]87-20-0'!$B$2:$G$10000, 3,0)</f>
        <v>PRECIN BLANC 9,5x600</v>
      </c>
      <c r="D3452" s="41" t="str">
        <f>VLOOKUP(B3452,'[1]87-20-0'!$B$2:$G$10000, 4,0)</f>
        <v>CRECCHIO</v>
      </c>
      <c r="E3452" s="41" t="str">
        <f>VLOOKUP(B3452,'[1]87-20-0'!$B$2:$G$10000, 5,0)</f>
        <v>PRECINTO</v>
      </c>
      <c r="F3452" s="42">
        <f>VLOOKUP(B3452,'[1]87-20-0'!$B$2:$G$10000, 6,0)</f>
        <v>16782.53</v>
      </c>
      <c r="G3452" s="52">
        <f>F3452*(1-$B$15)*(1-(IF(ISERROR(VLOOKUP(A3452,'[2]BASE OFERTAS'!$A$2:$D$800,4,FALSE)),"0 ",VLOOKUP(A3452,'[2]BASE OFERTAS'!$A$2:$D$800,4,FALSE))))</f>
        <v>16782.53</v>
      </c>
      <c r="H3452" s="43"/>
      <c r="I3452" s="44">
        <f t="shared" si="107"/>
        <v>0</v>
      </c>
    </row>
    <row r="3453" spans="1:9" x14ac:dyDescent="0.2">
      <c r="A3453" s="53" t="str">
        <f t="shared" si="106"/>
        <v>CRECCHIOPRECINTO</v>
      </c>
      <c r="B3453" s="41" t="str">
        <f>'[1]87-20-0'!B3437</f>
        <v>PN25100C</v>
      </c>
      <c r="C3453" s="41" t="str">
        <f>VLOOKUP(B3453,'[1]87-20-0'!$B$2:$G$10000, 3,0)</f>
        <v>PRECINT NEGR 2,5x100</v>
      </c>
      <c r="D3453" s="41" t="str">
        <f>VLOOKUP(B3453,'[1]87-20-0'!$B$2:$G$10000, 4,0)</f>
        <v>CRECCHIO</v>
      </c>
      <c r="E3453" s="41" t="str">
        <f>VLOOKUP(B3453,'[1]87-20-0'!$B$2:$G$10000, 5,0)</f>
        <v>PRECINTO</v>
      </c>
      <c r="F3453" s="42">
        <f>VLOOKUP(B3453,'[1]87-20-0'!$B$2:$G$10000, 6,0)</f>
        <v>733.64</v>
      </c>
      <c r="G3453" s="52">
        <f>F3453*(1-$B$15)*(1-(IF(ISERROR(VLOOKUP(A3453,'[2]BASE OFERTAS'!$A$2:$D$800,4,FALSE)),"0 ",VLOOKUP(A3453,'[2]BASE OFERTAS'!$A$2:$D$800,4,FALSE))))</f>
        <v>733.64</v>
      </c>
      <c r="H3453" s="43"/>
      <c r="I3453" s="44">
        <f t="shared" si="107"/>
        <v>0</v>
      </c>
    </row>
    <row r="3454" spans="1:9" x14ac:dyDescent="0.2">
      <c r="A3454" s="53" t="str">
        <f t="shared" si="106"/>
        <v>CRECCHIOPRECINTO</v>
      </c>
      <c r="B3454" s="41" t="str">
        <f>'[1]87-20-0'!B3438</f>
        <v>PN25140C</v>
      </c>
      <c r="C3454" s="41" t="str">
        <f>VLOOKUP(B3454,'[1]87-20-0'!$B$2:$G$10000, 3,0)</f>
        <v>PRECINT NEGR 2,5x140</v>
      </c>
      <c r="D3454" s="41" t="str">
        <f>VLOOKUP(B3454,'[1]87-20-0'!$B$2:$G$10000, 4,0)</f>
        <v>CRECCHIO</v>
      </c>
      <c r="E3454" s="41" t="str">
        <f>VLOOKUP(B3454,'[1]87-20-0'!$B$2:$G$10000, 5,0)</f>
        <v>PRECINTO</v>
      </c>
      <c r="F3454" s="42">
        <f>VLOOKUP(B3454,'[1]87-20-0'!$B$2:$G$10000, 6,0)</f>
        <v>1311.02</v>
      </c>
      <c r="G3454" s="52">
        <f>F3454*(1-$B$15)*(1-(IF(ISERROR(VLOOKUP(A3454,'[2]BASE OFERTAS'!$A$2:$D$800,4,FALSE)),"0 ",VLOOKUP(A3454,'[2]BASE OFERTAS'!$A$2:$D$800,4,FALSE))))</f>
        <v>1311.02</v>
      </c>
      <c r="H3454" s="43"/>
      <c r="I3454" s="44">
        <f t="shared" si="107"/>
        <v>0</v>
      </c>
    </row>
    <row r="3455" spans="1:9" x14ac:dyDescent="0.2">
      <c r="A3455" s="53" t="str">
        <f t="shared" si="106"/>
        <v>CRECCHIOPRECINTO</v>
      </c>
      <c r="B3455" s="41" t="str">
        <f>'[1]87-20-0'!B3439</f>
        <v>PN36150C</v>
      </c>
      <c r="C3455" s="41" t="str">
        <f>VLOOKUP(B3455,'[1]87-20-0'!$B$2:$G$10000, 3,0)</f>
        <v>PRECINT NEGR 3,6x150</v>
      </c>
      <c r="D3455" s="41" t="str">
        <f>VLOOKUP(B3455,'[1]87-20-0'!$B$2:$G$10000, 4,0)</f>
        <v>CRECCHIO</v>
      </c>
      <c r="E3455" s="41" t="str">
        <f>VLOOKUP(B3455,'[1]87-20-0'!$B$2:$G$10000, 5,0)</f>
        <v>PRECINTO</v>
      </c>
      <c r="F3455" s="42">
        <f>VLOOKUP(B3455,'[1]87-20-0'!$B$2:$G$10000, 6,0)</f>
        <v>1645.68</v>
      </c>
      <c r="G3455" s="52">
        <f>F3455*(1-$B$15)*(1-(IF(ISERROR(VLOOKUP(A3455,'[2]BASE OFERTAS'!$A$2:$D$800,4,FALSE)),"0 ",VLOOKUP(A3455,'[2]BASE OFERTAS'!$A$2:$D$800,4,FALSE))))</f>
        <v>1645.68</v>
      </c>
      <c r="H3455" s="43"/>
      <c r="I3455" s="44">
        <f t="shared" si="107"/>
        <v>0</v>
      </c>
    </row>
    <row r="3456" spans="1:9" x14ac:dyDescent="0.2">
      <c r="A3456" s="53" t="str">
        <f t="shared" si="106"/>
        <v>CRECCHIOPRECINTO</v>
      </c>
      <c r="B3456" s="41" t="str">
        <f>'[1]87-20-0'!B3440</f>
        <v>PN36200C</v>
      </c>
      <c r="C3456" s="41" t="str">
        <f>VLOOKUP(B3456,'[1]87-20-0'!$B$2:$G$10000, 3,0)</f>
        <v>PRECINT NEGR 3,6x200</v>
      </c>
      <c r="D3456" s="41" t="str">
        <f>VLOOKUP(B3456,'[1]87-20-0'!$B$2:$G$10000, 4,0)</f>
        <v>CRECCHIO</v>
      </c>
      <c r="E3456" s="41" t="str">
        <f>VLOOKUP(B3456,'[1]87-20-0'!$B$2:$G$10000, 5,0)</f>
        <v>PRECINTO</v>
      </c>
      <c r="F3456" s="42">
        <f>VLOOKUP(B3456,'[1]87-20-0'!$B$2:$G$10000, 6,0)</f>
        <v>2516.2399999999998</v>
      </c>
      <c r="G3456" s="52">
        <f>F3456*(1-$B$15)*(1-(IF(ISERROR(VLOOKUP(A3456,'[2]BASE OFERTAS'!$A$2:$D$800,4,FALSE)),"0 ",VLOOKUP(A3456,'[2]BASE OFERTAS'!$A$2:$D$800,4,FALSE))))</f>
        <v>2516.2399999999998</v>
      </c>
      <c r="H3456" s="43"/>
      <c r="I3456" s="44">
        <f t="shared" si="107"/>
        <v>0</v>
      </c>
    </row>
    <row r="3457" spans="1:9" x14ac:dyDescent="0.2">
      <c r="A3457" s="53" t="str">
        <f t="shared" si="106"/>
        <v>CRECCHIOPRECINTO</v>
      </c>
      <c r="B3457" s="41" t="str">
        <f>'[1]87-20-0'!B3441</f>
        <v>PN36250C</v>
      </c>
      <c r="C3457" s="41" t="str">
        <f>VLOOKUP(B3457,'[1]87-20-0'!$B$2:$G$10000, 3,0)</f>
        <v>PRECINT NEGR 3,6x250</v>
      </c>
      <c r="D3457" s="41" t="str">
        <f>VLOOKUP(B3457,'[1]87-20-0'!$B$2:$G$10000, 4,0)</f>
        <v>CRECCHIO</v>
      </c>
      <c r="E3457" s="41" t="str">
        <f>VLOOKUP(B3457,'[1]87-20-0'!$B$2:$G$10000, 5,0)</f>
        <v>PRECINTO</v>
      </c>
      <c r="F3457" s="42">
        <f>VLOOKUP(B3457,'[1]87-20-0'!$B$2:$G$10000, 6,0)</f>
        <v>3218.76</v>
      </c>
      <c r="G3457" s="52">
        <f>F3457*(1-$B$15)*(1-(IF(ISERROR(VLOOKUP(A3457,'[2]BASE OFERTAS'!$A$2:$D$800,4,FALSE)),"0 ",VLOOKUP(A3457,'[2]BASE OFERTAS'!$A$2:$D$800,4,FALSE))))</f>
        <v>3218.76</v>
      </c>
      <c r="H3457" s="43"/>
      <c r="I3457" s="44">
        <f t="shared" si="107"/>
        <v>0</v>
      </c>
    </row>
    <row r="3458" spans="1:9" x14ac:dyDescent="0.2">
      <c r="A3458" s="53" t="str">
        <f t="shared" si="106"/>
        <v>CRECCHIOPRECINTO</v>
      </c>
      <c r="B3458" s="41" t="str">
        <f>'[1]87-20-0'!B3442</f>
        <v>PN36300C</v>
      </c>
      <c r="C3458" s="41" t="str">
        <f>VLOOKUP(B3458,'[1]87-20-0'!$B$2:$G$10000, 3,0)</f>
        <v>PRECINT NEGR 3,6x300</v>
      </c>
      <c r="D3458" s="41" t="str">
        <f>VLOOKUP(B3458,'[1]87-20-0'!$B$2:$G$10000, 4,0)</f>
        <v>CRECCHIO</v>
      </c>
      <c r="E3458" s="41" t="str">
        <f>VLOOKUP(B3458,'[1]87-20-0'!$B$2:$G$10000, 5,0)</f>
        <v>PRECINTO</v>
      </c>
      <c r="F3458" s="42">
        <f>VLOOKUP(B3458,'[1]87-20-0'!$B$2:$G$10000, 6,0)</f>
        <v>4226.2299999999996</v>
      </c>
      <c r="G3458" s="52">
        <f>F3458*(1-$B$15)*(1-(IF(ISERROR(VLOOKUP(A3458,'[2]BASE OFERTAS'!$A$2:$D$800,4,FALSE)),"0 ",VLOOKUP(A3458,'[2]BASE OFERTAS'!$A$2:$D$800,4,FALSE))))</f>
        <v>4226.2299999999996</v>
      </c>
      <c r="H3458" s="43"/>
      <c r="I3458" s="44">
        <f t="shared" si="107"/>
        <v>0</v>
      </c>
    </row>
    <row r="3459" spans="1:9" x14ac:dyDescent="0.2">
      <c r="A3459" s="53" t="str">
        <f t="shared" si="106"/>
        <v>CRECCHIOPRECINTO</v>
      </c>
      <c r="B3459" s="41" t="str">
        <f>'[1]87-20-0'!B3443</f>
        <v>PN36350C</v>
      </c>
      <c r="C3459" s="41" t="str">
        <f>VLOOKUP(B3459,'[1]87-20-0'!$B$2:$G$10000, 3,0)</f>
        <v>PRECINT NEGR 3,6x350</v>
      </c>
      <c r="D3459" s="41" t="str">
        <f>VLOOKUP(B3459,'[1]87-20-0'!$B$2:$G$10000, 4,0)</f>
        <v>CRECCHIO</v>
      </c>
      <c r="E3459" s="41" t="str">
        <f>VLOOKUP(B3459,'[1]87-20-0'!$B$2:$G$10000, 5,0)</f>
        <v>PRECINTO</v>
      </c>
      <c r="F3459" s="42">
        <f>VLOOKUP(B3459,'[1]87-20-0'!$B$2:$G$10000, 6,0)</f>
        <v>5298.69</v>
      </c>
      <c r="G3459" s="52">
        <f>F3459*(1-$B$15)*(1-(IF(ISERROR(VLOOKUP(A3459,'[2]BASE OFERTAS'!$A$2:$D$800,4,FALSE)),"0 ",VLOOKUP(A3459,'[2]BASE OFERTAS'!$A$2:$D$800,4,FALSE))))</f>
        <v>5298.69</v>
      </c>
      <c r="H3459" s="43"/>
      <c r="I3459" s="44">
        <f t="shared" si="107"/>
        <v>0</v>
      </c>
    </row>
    <row r="3460" spans="1:9" x14ac:dyDescent="0.2">
      <c r="A3460" s="53" t="str">
        <f t="shared" si="106"/>
        <v>CRECCHIOPRECINTO</v>
      </c>
      <c r="B3460" s="41" t="str">
        <f>'[1]87-20-0'!B3444</f>
        <v>PN48180C</v>
      </c>
      <c r="C3460" s="41" t="str">
        <f>VLOOKUP(B3460,'[1]87-20-0'!$B$2:$G$10000, 3,0)</f>
        <v>PRECINT NEGR 4,8x180</v>
      </c>
      <c r="D3460" s="41" t="str">
        <f>VLOOKUP(B3460,'[1]87-20-0'!$B$2:$G$10000, 4,0)</f>
        <v>CRECCHIO</v>
      </c>
      <c r="E3460" s="41" t="str">
        <f>VLOOKUP(B3460,'[1]87-20-0'!$B$2:$G$10000, 5,0)</f>
        <v>PRECINTO</v>
      </c>
      <c r="F3460" s="42">
        <f>VLOOKUP(B3460,'[1]87-20-0'!$B$2:$G$10000, 6,0)</f>
        <v>2843.99</v>
      </c>
      <c r="G3460" s="52">
        <f>F3460*(1-$B$15)*(1-(IF(ISERROR(VLOOKUP(A3460,'[2]BASE OFERTAS'!$A$2:$D$800,4,FALSE)),"0 ",VLOOKUP(A3460,'[2]BASE OFERTAS'!$A$2:$D$800,4,FALSE))))</f>
        <v>2843.99</v>
      </c>
      <c r="H3460" s="43"/>
      <c r="I3460" s="44">
        <f t="shared" si="107"/>
        <v>0</v>
      </c>
    </row>
    <row r="3461" spans="1:9" x14ac:dyDescent="0.2">
      <c r="A3461" s="53" t="str">
        <f t="shared" si="106"/>
        <v>CRECCHIOPRECINTO</v>
      </c>
      <c r="B3461" s="41" t="str">
        <f>'[1]87-20-0'!B3445</f>
        <v>PN48200C</v>
      </c>
      <c r="C3461" s="41" t="str">
        <f>VLOOKUP(B3461,'[1]87-20-0'!$B$2:$G$10000, 3,0)</f>
        <v>PRECINT NEGR 4,8x200</v>
      </c>
      <c r="D3461" s="41" t="str">
        <f>VLOOKUP(B3461,'[1]87-20-0'!$B$2:$G$10000, 4,0)</f>
        <v>CRECCHIO</v>
      </c>
      <c r="E3461" s="41" t="str">
        <f>VLOOKUP(B3461,'[1]87-20-0'!$B$2:$G$10000, 5,0)</f>
        <v>PRECINTO</v>
      </c>
      <c r="F3461" s="42">
        <f>VLOOKUP(B3461,'[1]87-20-0'!$B$2:$G$10000, 6,0)</f>
        <v>3079.78</v>
      </c>
      <c r="G3461" s="52">
        <f>F3461*(1-$B$15)*(1-(IF(ISERROR(VLOOKUP(A3461,'[2]BASE OFERTAS'!$A$2:$D$800,4,FALSE)),"0 ",VLOOKUP(A3461,'[2]BASE OFERTAS'!$A$2:$D$800,4,FALSE))))</f>
        <v>3079.78</v>
      </c>
      <c r="H3461" s="43"/>
      <c r="I3461" s="44">
        <f t="shared" si="107"/>
        <v>0</v>
      </c>
    </row>
    <row r="3462" spans="1:9" x14ac:dyDescent="0.2">
      <c r="A3462" s="53" t="str">
        <f t="shared" si="106"/>
        <v>CRECCHIOPRECINTO</v>
      </c>
      <c r="B3462" s="41" t="str">
        <f>'[1]87-20-0'!B3446</f>
        <v>PN48250C</v>
      </c>
      <c r="C3462" s="41" t="str">
        <f>VLOOKUP(B3462,'[1]87-20-0'!$B$2:$G$10000, 3,0)</f>
        <v>PRECINT NEGR 4,8x250</v>
      </c>
      <c r="D3462" s="41" t="str">
        <f>VLOOKUP(B3462,'[1]87-20-0'!$B$2:$G$10000, 4,0)</f>
        <v>CRECCHIO</v>
      </c>
      <c r="E3462" s="41" t="str">
        <f>VLOOKUP(B3462,'[1]87-20-0'!$B$2:$G$10000, 5,0)</f>
        <v>PRECINTO</v>
      </c>
      <c r="F3462" s="42">
        <f>VLOOKUP(B3462,'[1]87-20-0'!$B$2:$G$10000, 6,0)</f>
        <v>4309.21</v>
      </c>
      <c r="G3462" s="52">
        <f>F3462*(1-$B$15)*(1-(IF(ISERROR(VLOOKUP(A3462,'[2]BASE OFERTAS'!$A$2:$D$800,4,FALSE)),"0 ",VLOOKUP(A3462,'[2]BASE OFERTAS'!$A$2:$D$800,4,FALSE))))</f>
        <v>4309.21</v>
      </c>
      <c r="H3462" s="43"/>
      <c r="I3462" s="44">
        <f t="shared" si="107"/>
        <v>0</v>
      </c>
    </row>
    <row r="3463" spans="1:9" x14ac:dyDescent="0.2">
      <c r="A3463" s="53" t="str">
        <f t="shared" si="106"/>
        <v>CRECCHIOPRECINTO</v>
      </c>
      <c r="B3463" s="41" t="str">
        <f>'[1]87-20-0'!B3447</f>
        <v>PN48300C</v>
      </c>
      <c r="C3463" s="41" t="str">
        <f>VLOOKUP(B3463,'[1]87-20-0'!$B$2:$G$10000, 3,0)</f>
        <v>PRECINT NEGR 4,8x300</v>
      </c>
      <c r="D3463" s="41" t="str">
        <f>VLOOKUP(B3463,'[1]87-20-0'!$B$2:$G$10000, 4,0)</f>
        <v>CRECCHIO</v>
      </c>
      <c r="E3463" s="41" t="str">
        <f>VLOOKUP(B3463,'[1]87-20-0'!$B$2:$G$10000, 5,0)</f>
        <v>PRECINTO</v>
      </c>
      <c r="F3463" s="42">
        <f>VLOOKUP(B3463,'[1]87-20-0'!$B$2:$G$10000, 6,0)</f>
        <v>5208.8</v>
      </c>
      <c r="G3463" s="52">
        <f>F3463*(1-$B$15)*(1-(IF(ISERROR(VLOOKUP(A3463,'[2]BASE OFERTAS'!$A$2:$D$800,4,FALSE)),"0 ",VLOOKUP(A3463,'[2]BASE OFERTAS'!$A$2:$D$800,4,FALSE))))</f>
        <v>5208.8</v>
      </c>
      <c r="H3463" s="43"/>
      <c r="I3463" s="44">
        <f t="shared" si="107"/>
        <v>0</v>
      </c>
    </row>
    <row r="3464" spans="1:9" x14ac:dyDescent="0.2">
      <c r="A3464" s="53" t="str">
        <f t="shared" si="106"/>
        <v>CRECCHIOPRECINTO</v>
      </c>
      <c r="B3464" s="41" t="str">
        <f>'[1]87-20-0'!B3448</f>
        <v>PN48350C</v>
      </c>
      <c r="C3464" s="41" t="str">
        <f>VLOOKUP(B3464,'[1]87-20-0'!$B$2:$G$10000, 3,0)</f>
        <v>PRECINT NEGR 4,8x350</v>
      </c>
      <c r="D3464" s="41" t="str">
        <f>VLOOKUP(B3464,'[1]87-20-0'!$B$2:$G$10000, 4,0)</f>
        <v>CRECCHIO</v>
      </c>
      <c r="E3464" s="41" t="str">
        <f>VLOOKUP(B3464,'[1]87-20-0'!$B$2:$G$10000, 5,0)</f>
        <v>PRECINTO</v>
      </c>
      <c r="F3464" s="42">
        <f>VLOOKUP(B3464,'[1]87-20-0'!$B$2:$G$10000, 6,0)</f>
        <v>6969.96</v>
      </c>
      <c r="G3464" s="52">
        <f>F3464*(1-$B$15)*(1-(IF(ISERROR(VLOOKUP(A3464,'[2]BASE OFERTAS'!$A$2:$D$800,4,FALSE)),"0 ",VLOOKUP(A3464,'[2]BASE OFERTAS'!$A$2:$D$800,4,FALSE))))</f>
        <v>6969.96</v>
      </c>
      <c r="H3464" s="43"/>
      <c r="I3464" s="44">
        <f t="shared" si="107"/>
        <v>0</v>
      </c>
    </row>
    <row r="3465" spans="1:9" x14ac:dyDescent="0.2">
      <c r="A3465" s="53" t="str">
        <f t="shared" si="106"/>
        <v>CRECCHIOPRECINTO</v>
      </c>
      <c r="B3465" s="41" t="str">
        <f>'[1]87-20-0'!B3449</f>
        <v>PN48400C</v>
      </c>
      <c r="C3465" s="41" t="str">
        <f>VLOOKUP(B3465,'[1]87-20-0'!$B$2:$G$10000, 3,0)</f>
        <v>PRECINT NEGR 4,8x400</v>
      </c>
      <c r="D3465" s="41" t="str">
        <f>VLOOKUP(B3465,'[1]87-20-0'!$B$2:$G$10000, 4,0)</f>
        <v>CRECCHIO</v>
      </c>
      <c r="E3465" s="41" t="str">
        <f>VLOOKUP(B3465,'[1]87-20-0'!$B$2:$G$10000, 5,0)</f>
        <v>PRECINTO</v>
      </c>
      <c r="F3465" s="42">
        <f>VLOOKUP(B3465,'[1]87-20-0'!$B$2:$G$10000, 6,0)</f>
        <v>7778.98</v>
      </c>
      <c r="G3465" s="52">
        <f>F3465*(1-$B$15)*(1-(IF(ISERROR(VLOOKUP(A3465,'[2]BASE OFERTAS'!$A$2:$D$800,4,FALSE)),"0 ",VLOOKUP(A3465,'[2]BASE OFERTAS'!$A$2:$D$800,4,FALSE))))</f>
        <v>7778.98</v>
      </c>
      <c r="H3465" s="43"/>
      <c r="I3465" s="44">
        <f t="shared" si="107"/>
        <v>0</v>
      </c>
    </row>
    <row r="3466" spans="1:9" x14ac:dyDescent="0.2">
      <c r="A3466" s="53" t="str">
        <f t="shared" si="106"/>
        <v>CRECCHIOPRECINTO</v>
      </c>
      <c r="B3466" s="41" t="str">
        <f>'[1]87-20-0'!B3450</f>
        <v>PN48450C</v>
      </c>
      <c r="C3466" s="41" t="str">
        <f>VLOOKUP(B3466,'[1]87-20-0'!$B$2:$G$10000, 3,0)</f>
        <v>PRECINT NEGR 4,8x450</v>
      </c>
      <c r="D3466" s="41" t="str">
        <f>VLOOKUP(B3466,'[1]87-20-0'!$B$2:$G$10000, 4,0)</f>
        <v>CRECCHIO</v>
      </c>
      <c r="E3466" s="41" t="str">
        <f>VLOOKUP(B3466,'[1]87-20-0'!$B$2:$G$10000, 5,0)</f>
        <v>PRECINTO</v>
      </c>
      <c r="F3466" s="42">
        <f>VLOOKUP(B3466,'[1]87-20-0'!$B$2:$G$10000, 6,0)</f>
        <v>9739.2800000000007</v>
      </c>
      <c r="G3466" s="52">
        <f>F3466*(1-$B$15)*(1-(IF(ISERROR(VLOOKUP(A3466,'[2]BASE OFERTAS'!$A$2:$D$800,4,FALSE)),"0 ",VLOOKUP(A3466,'[2]BASE OFERTAS'!$A$2:$D$800,4,FALSE))))</f>
        <v>9739.2800000000007</v>
      </c>
      <c r="H3466" s="43"/>
      <c r="I3466" s="44">
        <f t="shared" si="107"/>
        <v>0</v>
      </c>
    </row>
    <row r="3467" spans="1:9" x14ac:dyDescent="0.2">
      <c r="A3467" s="53" t="str">
        <f t="shared" si="106"/>
        <v>CRECCHIOPRECINTO</v>
      </c>
      <c r="B3467" s="41" t="str">
        <f>'[1]87-20-0'!B3451</f>
        <v>PN75300C</v>
      </c>
      <c r="C3467" s="41" t="str">
        <f>VLOOKUP(B3467,'[1]87-20-0'!$B$2:$G$10000, 3,0)</f>
        <v>PRECINT NEGR 7,5x300</v>
      </c>
      <c r="D3467" s="41" t="str">
        <f>VLOOKUP(B3467,'[1]87-20-0'!$B$2:$G$10000, 4,0)</f>
        <v>CRECCHIO</v>
      </c>
      <c r="E3467" s="41" t="str">
        <f>VLOOKUP(B3467,'[1]87-20-0'!$B$2:$G$10000, 5,0)</f>
        <v>PRECINTO</v>
      </c>
      <c r="F3467" s="42">
        <f>VLOOKUP(B3467,'[1]87-20-0'!$B$2:$G$10000, 6,0)</f>
        <v>8827.93</v>
      </c>
      <c r="G3467" s="52">
        <f>F3467*(1-$B$15)*(1-(IF(ISERROR(VLOOKUP(A3467,'[2]BASE OFERTAS'!$A$2:$D$800,4,FALSE)),"0 ",VLOOKUP(A3467,'[2]BASE OFERTAS'!$A$2:$D$800,4,FALSE))))</f>
        <v>8827.93</v>
      </c>
      <c r="H3467" s="43"/>
      <c r="I3467" s="44">
        <f t="shared" si="107"/>
        <v>0</v>
      </c>
    </row>
    <row r="3468" spans="1:9" x14ac:dyDescent="0.2">
      <c r="A3468" s="53" t="str">
        <f t="shared" si="106"/>
        <v>CRECCHIOPRECINTO</v>
      </c>
      <c r="B3468" s="41" t="str">
        <f>'[1]87-20-0'!B3452</f>
        <v>PN75350C</v>
      </c>
      <c r="C3468" s="41" t="str">
        <f>VLOOKUP(B3468,'[1]87-20-0'!$B$2:$G$10000, 3,0)</f>
        <v>PRECINT NEGR 7,5x350</v>
      </c>
      <c r="D3468" s="41" t="str">
        <f>VLOOKUP(B3468,'[1]87-20-0'!$B$2:$G$10000, 4,0)</f>
        <v>CRECCHIO</v>
      </c>
      <c r="E3468" s="41" t="str">
        <f>VLOOKUP(B3468,'[1]87-20-0'!$B$2:$G$10000, 5,0)</f>
        <v>PRECINTO</v>
      </c>
      <c r="F3468" s="42">
        <f>VLOOKUP(B3468,'[1]87-20-0'!$B$2:$G$10000, 6,0)</f>
        <v>11337.94</v>
      </c>
      <c r="G3468" s="52">
        <f>F3468*(1-$B$15)*(1-(IF(ISERROR(VLOOKUP(A3468,'[2]BASE OFERTAS'!$A$2:$D$800,4,FALSE)),"0 ",VLOOKUP(A3468,'[2]BASE OFERTAS'!$A$2:$D$800,4,FALSE))))</f>
        <v>11337.94</v>
      </c>
      <c r="H3468" s="43"/>
      <c r="I3468" s="44">
        <f t="shared" si="107"/>
        <v>0</v>
      </c>
    </row>
    <row r="3469" spans="1:9" x14ac:dyDescent="0.2">
      <c r="A3469" s="53" t="str">
        <f t="shared" si="106"/>
        <v>CRECCHIOPRECINTO</v>
      </c>
      <c r="B3469" s="41" t="str">
        <f>'[1]87-20-0'!B3453</f>
        <v>PN75400C</v>
      </c>
      <c r="C3469" s="41" t="str">
        <f>VLOOKUP(B3469,'[1]87-20-0'!$B$2:$G$10000, 3,0)</f>
        <v>PRECINT NEGR 7,5x400</v>
      </c>
      <c r="D3469" s="41" t="str">
        <f>VLOOKUP(B3469,'[1]87-20-0'!$B$2:$G$10000, 4,0)</f>
        <v>CRECCHIO</v>
      </c>
      <c r="E3469" s="41" t="str">
        <f>VLOOKUP(B3469,'[1]87-20-0'!$B$2:$G$10000, 5,0)</f>
        <v>PRECINTO</v>
      </c>
      <c r="F3469" s="42">
        <f>VLOOKUP(B3469,'[1]87-20-0'!$B$2:$G$10000, 6,0)</f>
        <v>13215.96</v>
      </c>
      <c r="G3469" s="52">
        <f>F3469*(1-$B$15)*(1-(IF(ISERROR(VLOOKUP(A3469,'[2]BASE OFERTAS'!$A$2:$D$800,4,FALSE)),"0 ",VLOOKUP(A3469,'[2]BASE OFERTAS'!$A$2:$D$800,4,FALSE))))</f>
        <v>13215.96</v>
      </c>
      <c r="H3469" s="43"/>
      <c r="I3469" s="44">
        <f t="shared" si="107"/>
        <v>0</v>
      </c>
    </row>
    <row r="3470" spans="1:9" x14ac:dyDescent="0.2">
      <c r="A3470" s="53" t="str">
        <f t="shared" si="106"/>
        <v>CRECCHIOPRECINTO</v>
      </c>
      <c r="B3470" s="41" t="str">
        <f>'[1]87-20-0'!B3454</f>
        <v>PN75450C</v>
      </c>
      <c r="C3470" s="41" t="str">
        <f>VLOOKUP(B3470,'[1]87-20-0'!$B$2:$G$10000, 3,0)</f>
        <v>PRECINT NEGR 7,5x450</v>
      </c>
      <c r="D3470" s="41" t="str">
        <f>VLOOKUP(B3470,'[1]87-20-0'!$B$2:$G$10000, 4,0)</f>
        <v>CRECCHIO</v>
      </c>
      <c r="E3470" s="41" t="str">
        <f>VLOOKUP(B3470,'[1]87-20-0'!$B$2:$G$10000, 5,0)</f>
        <v>PRECINTO</v>
      </c>
      <c r="F3470" s="42">
        <f>VLOOKUP(B3470,'[1]87-20-0'!$B$2:$G$10000, 6,0)</f>
        <v>7584.67</v>
      </c>
      <c r="G3470" s="52">
        <f>F3470*(1-$B$15)*(1-(IF(ISERROR(VLOOKUP(A3470,'[2]BASE OFERTAS'!$A$2:$D$800,4,FALSE)),"0 ",VLOOKUP(A3470,'[2]BASE OFERTAS'!$A$2:$D$800,4,FALSE))))</f>
        <v>7584.67</v>
      </c>
      <c r="H3470" s="43"/>
      <c r="I3470" s="44">
        <f t="shared" si="107"/>
        <v>0</v>
      </c>
    </row>
    <row r="3471" spans="1:9" x14ac:dyDescent="0.2">
      <c r="A3471" s="53" t="str">
        <f t="shared" si="106"/>
        <v>CRECCHIOPRECINTO</v>
      </c>
      <c r="B3471" s="41" t="str">
        <f>'[1]87-20-0'!B3455</f>
        <v>PN75500C</v>
      </c>
      <c r="C3471" s="41" t="str">
        <f>VLOOKUP(B3471,'[1]87-20-0'!$B$2:$G$10000, 3,0)</f>
        <v>PRECINT NEGR 7,5x500</v>
      </c>
      <c r="D3471" s="41" t="str">
        <f>VLOOKUP(B3471,'[1]87-20-0'!$B$2:$G$10000, 4,0)</f>
        <v>CRECCHIO</v>
      </c>
      <c r="E3471" s="41" t="str">
        <f>VLOOKUP(B3471,'[1]87-20-0'!$B$2:$G$10000, 5,0)</f>
        <v>PRECINTO</v>
      </c>
      <c r="F3471" s="42">
        <f>VLOOKUP(B3471,'[1]87-20-0'!$B$2:$G$10000, 6,0)</f>
        <v>9833.32</v>
      </c>
      <c r="G3471" s="52">
        <f>F3471*(1-$B$15)*(1-(IF(ISERROR(VLOOKUP(A3471,'[2]BASE OFERTAS'!$A$2:$D$800,4,FALSE)),"0 ",VLOOKUP(A3471,'[2]BASE OFERTAS'!$A$2:$D$800,4,FALSE))))</f>
        <v>9833.32</v>
      </c>
      <c r="H3471" s="43"/>
      <c r="I3471" s="44">
        <f t="shared" si="107"/>
        <v>0</v>
      </c>
    </row>
    <row r="3472" spans="1:9" x14ac:dyDescent="0.2">
      <c r="A3472" s="53" t="str">
        <f t="shared" si="106"/>
        <v>CRECCHIOPRECINTO</v>
      </c>
      <c r="B3472" s="41" t="str">
        <f>'[1]87-20-0'!B3456</f>
        <v>PN95400C</v>
      </c>
      <c r="C3472" s="41" t="str">
        <f>VLOOKUP(B3472,'[1]87-20-0'!$B$2:$G$10000, 3,0)</f>
        <v>PRECINT NEGR 9,5x400</v>
      </c>
      <c r="D3472" s="41" t="str">
        <f>VLOOKUP(B3472,'[1]87-20-0'!$B$2:$G$10000, 4,0)</f>
        <v>CRECCHIO</v>
      </c>
      <c r="E3472" s="41" t="str">
        <f>VLOOKUP(B3472,'[1]87-20-0'!$B$2:$G$10000, 5,0)</f>
        <v>PRECINTO</v>
      </c>
      <c r="F3472" s="42">
        <f>VLOOKUP(B3472,'[1]87-20-0'!$B$2:$G$10000, 6,0)</f>
        <v>13215.96</v>
      </c>
      <c r="G3472" s="52">
        <f>F3472*(1-$B$15)*(1-(IF(ISERROR(VLOOKUP(A3472,'[2]BASE OFERTAS'!$A$2:$D$800,4,FALSE)),"0 ",VLOOKUP(A3472,'[2]BASE OFERTAS'!$A$2:$D$800,4,FALSE))))</f>
        <v>13215.96</v>
      </c>
      <c r="H3472" s="43"/>
      <c r="I3472" s="44">
        <f t="shared" si="107"/>
        <v>0</v>
      </c>
    </row>
    <row r="3473" spans="1:9" x14ac:dyDescent="0.2">
      <c r="A3473" s="53" t="str">
        <f t="shared" si="106"/>
        <v>CRECCHIOPRECINTO</v>
      </c>
      <c r="B3473" s="41" t="str">
        <f>'[1]87-20-0'!B3457</f>
        <v>PN95500C</v>
      </c>
      <c r="C3473" s="41" t="str">
        <f>VLOOKUP(B3473,'[1]87-20-0'!$B$2:$G$10000, 3,0)</f>
        <v>PRECINT NEGR 9,5x500</v>
      </c>
      <c r="D3473" s="41" t="str">
        <f>VLOOKUP(B3473,'[1]87-20-0'!$B$2:$G$10000, 4,0)</f>
        <v>CRECCHIO</v>
      </c>
      <c r="E3473" s="41" t="str">
        <f>VLOOKUP(B3473,'[1]87-20-0'!$B$2:$G$10000, 5,0)</f>
        <v>PRECINTO</v>
      </c>
      <c r="F3473" s="42">
        <f>VLOOKUP(B3473,'[1]87-20-0'!$B$2:$G$10000, 6,0)</f>
        <v>12782.41</v>
      </c>
      <c r="G3473" s="52">
        <f>F3473*(1-$B$15)*(1-(IF(ISERROR(VLOOKUP(A3473,'[2]BASE OFERTAS'!$A$2:$D$800,4,FALSE)),"0 ",VLOOKUP(A3473,'[2]BASE OFERTAS'!$A$2:$D$800,4,FALSE))))</f>
        <v>12782.41</v>
      </c>
      <c r="H3473" s="43"/>
      <c r="I3473" s="44">
        <f t="shared" si="107"/>
        <v>0</v>
      </c>
    </row>
    <row r="3474" spans="1:9" x14ac:dyDescent="0.2">
      <c r="A3474" s="53" t="str">
        <f t="shared" si="106"/>
        <v>CRECCHIOPRECINTO</v>
      </c>
      <c r="B3474" s="41" t="str">
        <f>'[1]87-20-0'!B3458</f>
        <v>PN95600C</v>
      </c>
      <c r="C3474" s="41" t="str">
        <f>VLOOKUP(B3474,'[1]87-20-0'!$B$2:$G$10000, 3,0)</f>
        <v>PRECINT NEGR 9,5x600</v>
      </c>
      <c r="D3474" s="41" t="str">
        <f>VLOOKUP(B3474,'[1]87-20-0'!$B$2:$G$10000, 4,0)</f>
        <v>CRECCHIO</v>
      </c>
      <c r="E3474" s="41" t="str">
        <f>VLOOKUP(B3474,'[1]87-20-0'!$B$2:$G$10000, 5,0)</f>
        <v>PRECINTO</v>
      </c>
      <c r="F3474" s="42">
        <f>VLOOKUP(B3474,'[1]87-20-0'!$B$2:$G$10000, 6,0)</f>
        <v>16782.53</v>
      </c>
      <c r="G3474" s="52">
        <f>F3474*(1-$B$15)*(1-(IF(ISERROR(VLOOKUP(A3474,'[2]BASE OFERTAS'!$A$2:$D$800,4,FALSE)),"0 ",VLOOKUP(A3474,'[2]BASE OFERTAS'!$A$2:$D$800,4,FALSE))))</f>
        <v>16782.53</v>
      </c>
      <c r="H3474" s="43"/>
      <c r="I3474" s="44">
        <f t="shared" si="107"/>
        <v>0</v>
      </c>
    </row>
    <row r="3475" spans="1:9" x14ac:dyDescent="0.2">
      <c r="A3475" s="53" t="str">
        <f t="shared" ref="A3475:A3538" si="108">D3475&amp;E3475</f>
        <v>CRECCHIOPRECINTO</v>
      </c>
      <c r="B3475" s="41" t="str">
        <f>'[1]87-20-0'!B3459</f>
        <v>PG48400C</v>
      </c>
      <c r="C3475" s="41" t="str">
        <f>VLOOKUP(B3475,'[1]87-20-0'!$B$2:$G$10000, 3,0)</f>
        <v>PRECINTO #GRIS# 4,8x400</v>
      </c>
      <c r="D3475" s="41" t="str">
        <f>VLOOKUP(B3475,'[1]87-20-0'!$B$2:$G$10000, 4,0)</f>
        <v>CRECCHIO</v>
      </c>
      <c r="E3475" s="41" t="str">
        <f>VLOOKUP(B3475,'[1]87-20-0'!$B$2:$G$10000, 5,0)</f>
        <v>PRECINTO</v>
      </c>
      <c r="F3475" s="42">
        <f>VLOOKUP(B3475,'[1]87-20-0'!$B$2:$G$10000, 6,0)</f>
        <v>7778.98</v>
      </c>
      <c r="G3475" s="52">
        <f>F3475*(1-$B$15)*(1-(IF(ISERROR(VLOOKUP(A3475,'[2]BASE OFERTAS'!$A$2:$D$800,4,FALSE)),"0 ",VLOOKUP(A3475,'[2]BASE OFERTAS'!$A$2:$D$800,4,FALSE))))</f>
        <v>7778.98</v>
      </c>
      <c r="H3475" s="43"/>
      <c r="I3475" s="44">
        <f t="shared" ref="I3475:I3538" si="109">H3475*G3475</f>
        <v>0</v>
      </c>
    </row>
    <row r="3476" spans="1:9" x14ac:dyDescent="0.2">
      <c r="A3476" s="53" t="str">
        <f t="shared" si="108"/>
        <v>ELESCUERZOPRENSA</v>
      </c>
      <c r="B3476" s="41" t="str">
        <f>'[1]87-20-0'!B3460</f>
        <v>PC50EE</v>
      </c>
      <c r="C3476" s="41" t="str">
        <f>VLOOKUP(B3476,'[1]87-20-0'!$B$2:$G$10000, 3,0)</f>
        <v>PRENSA CALAR  50mm (x6)</v>
      </c>
      <c r="D3476" s="41" t="str">
        <f>VLOOKUP(B3476,'[1]87-20-0'!$B$2:$G$10000, 4,0)</f>
        <v>ELESCUERZO</v>
      </c>
      <c r="E3476" s="41" t="str">
        <f>VLOOKUP(B3476,'[1]87-20-0'!$B$2:$G$10000, 5,0)</f>
        <v>PRENSA</v>
      </c>
      <c r="F3476" s="42">
        <f>VLOOKUP(B3476,'[1]87-20-0'!$B$2:$G$10000, 6,0)</f>
        <v>20155.400000000001</v>
      </c>
      <c r="G3476" s="52">
        <f>F3476*(1-$B$15)*(1-(IF(ISERROR(VLOOKUP(A3476,'[2]BASE OFERTAS'!$A$2:$D$800,4,FALSE)),"0 ",VLOOKUP(A3476,'[2]BASE OFERTAS'!$A$2:$D$800,4,FALSE))))</f>
        <v>20155.400000000001</v>
      </c>
      <c r="H3476" s="43"/>
      <c r="I3476" s="44">
        <f t="shared" si="109"/>
        <v>0</v>
      </c>
    </row>
    <row r="3477" spans="1:9" x14ac:dyDescent="0.2">
      <c r="A3477" s="53" t="str">
        <f t="shared" si="108"/>
        <v>ELESCUERZOPRENSA</v>
      </c>
      <c r="B3477" s="41" t="str">
        <f>'[1]87-20-0'!B3461</f>
        <v>PC75EE</v>
      </c>
      <c r="C3477" s="41" t="str">
        <f>VLOOKUP(B3477,'[1]87-20-0'!$B$2:$G$10000, 3,0)</f>
        <v>PRENSA CALAR  75mm (x6)</v>
      </c>
      <c r="D3477" s="41" t="str">
        <f>VLOOKUP(B3477,'[1]87-20-0'!$B$2:$G$10000, 4,0)</f>
        <v>ELESCUERZO</v>
      </c>
      <c r="E3477" s="41" t="str">
        <f>VLOOKUP(B3477,'[1]87-20-0'!$B$2:$G$10000, 5,0)</f>
        <v>PRENSA</v>
      </c>
      <c r="F3477" s="42">
        <f>VLOOKUP(B3477,'[1]87-20-0'!$B$2:$G$10000, 6,0)</f>
        <v>24646.11</v>
      </c>
      <c r="G3477" s="52">
        <f>F3477*(1-$B$15)*(1-(IF(ISERROR(VLOOKUP(A3477,'[2]BASE OFERTAS'!$A$2:$D$800,4,FALSE)),"0 ",VLOOKUP(A3477,'[2]BASE OFERTAS'!$A$2:$D$800,4,FALSE))))</f>
        <v>24646.11</v>
      </c>
      <c r="H3477" s="43"/>
      <c r="I3477" s="44">
        <f t="shared" si="109"/>
        <v>0</v>
      </c>
    </row>
    <row r="3478" spans="1:9" x14ac:dyDescent="0.2">
      <c r="A3478" s="53" t="str">
        <f t="shared" si="108"/>
        <v>ELESCUERZOPRENSA</v>
      </c>
      <c r="B3478" s="41" t="str">
        <f>'[1]87-20-0'!B3462</f>
        <v>PC100EE</v>
      </c>
      <c r="C3478" s="41" t="str">
        <f>VLOOKUP(B3478,'[1]87-20-0'!$B$2:$G$10000, 3,0)</f>
        <v>PRENSA CALAR 100mm (x6)</v>
      </c>
      <c r="D3478" s="41" t="str">
        <f>VLOOKUP(B3478,'[1]87-20-0'!$B$2:$G$10000, 4,0)</f>
        <v>ELESCUERZO</v>
      </c>
      <c r="E3478" s="41" t="str">
        <f>VLOOKUP(B3478,'[1]87-20-0'!$B$2:$G$10000, 5,0)</f>
        <v>PRENSA</v>
      </c>
      <c r="F3478" s="42">
        <f>VLOOKUP(B3478,'[1]87-20-0'!$B$2:$G$10000, 6,0)</f>
        <v>29155.49</v>
      </c>
      <c r="G3478" s="52">
        <f>F3478*(1-$B$15)*(1-(IF(ISERROR(VLOOKUP(A3478,'[2]BASE OFERTAS'!$A$2:$D$800,4,FALSE)),"0 ",VLOOKUP(A3478,'[2]BASE OFERTAS'!$A$2:$D$800,4,FALSE))))</f>
        <v>29155.49</v>
      </c>
      <c r="H3478" s="43"/>
      <c r="I3478" s="44">
        <f t="shared" si="109"/>
        <v>0</v>
      </c>
    </row>
    <row r="3479" spans="1:9" x14ac:dyDescent="0.2">
      <c r="A3479" s="53" t="str">
        <f t="shared" si="108"/>
        <v>VENIERPROTECTOR SUBCARR</v>
      </c>
      <c r="B3479" s="41" t="str">
        <f>'[1]87-20-0'!B3463</f>
        <v>PSCB1V</v>
      </c>
      <c r="C3479" s="41" t="str">
        <f>VLOOKUP(B3479,'[1]87-20-0'!$B$2:$G$10000, 3,0)</f>
        <v>PRO SUBCARRO Blanc 1</v>
      </c>
      <c r="D3479" s="41" t="str">
        <f>VLOOKUP(B3479,'[1]87-20-0'!$B$2:$G$10000, 4,0)</f>
        <v>VENIER</v>
      </c>
      <c r="E3479" s="41" t="str">
        <f>VLOOKUP(B3479,'[1]87-20-0'!$B$2:$G$10000, 5,0)</f>
        <v>PROTECTOR SUBCARR</v>
      </c>
      <c r="F3479" s="42">
        <f>VLOOKUP(B3479,'[1]87-20-0'!$B$2:$G$10000, 6,0)</f>
        <v>20712.009999999998</v>
      </c>
      <c r="G3479" s="52">
        <f>F3479*(1-$B$15)*(1-(IF(ISERROR(VLOOKUP(A3479,'[2]BASE OFERTAS'!$A$2:$D$800,4,FALSE)),"0 ",VLOOKUP(A3479,'[2]BASE OFERTAS'!$A$2:$D$800,4,FALSE))))</f>
        <v>20712.009999999998</v>
      </c>
      <c r="H3479" s="43"/>
      <c r="I3479" s="44">
        <f t="shared" si="109"/>
        <v>0</v>
      </c>
    </row>
    <row r="3480" spans="1:9" x14ac:dyDescent="0.2">
      <c r="A3480" s="53" t="str">
        <f t="shared" si="108"/>
        <v>VENIERPROTECTOR SUBCARR</v>
      </c>
      <c r="B3480" s="41" t="str">
        <f>'[1]87-20-0'!B3464</f>
        <v>PSCB4V</v>
      </c>
      <c r="C3480" s="41" t="str">
        <f>VLOOKUP(B3480,'[1]87-20-0'!$B$2:$G$10000, 3,0)</f>
        <v>PRO SUBCARRO Blanc 4</v>
      </c>
      <c r="D3480" s="41" t="str">
        <f>VLOOKUP(B3480,'[1]87-20-0'!$B$2:$G$10000, 4,0)</f>
        <v>VENIER</v>
      </c>
      <c r="E3480" s="41" t="str">
        <f>VLOOKUP(B3480,'[1]87-20-0'!$B$2:$G$10000, 5,0)</f>
        <v>PROTECTOR SUBCARR</v>
      </c>
      <c r="F3480" s="42">
        <f>VLOOKUP(B3480,'[1]87-20-0'!$B$2:$G$10000, 6,0)</f>
        <v>64639.58</v>
      </c>
      <c r="G3480" s="52">
        <f>F3480*(1-$B$15)*(1-(IF(ISERROR(VLOOKUP(A3480,'[2]BASE OFERTAS'!$A$2:$D$800,4,FALSE)),"0 ",VLOOKUP(A3480,'[2]BASE OFERTAS'!$A$2:$D$800,4,FALSE))))</f>
        <v>64639.58</v>
      </c>
      <c r="H3480" s="43"/>
      <c r="I3480" s="44">
        <f t="shared" si="109"/>
        <v>0</v>
      </c>
    </row>
    <row r="3481" spans="1:9" x14ac:dyDescent="0.2">
      <c r="A3481" s="53" t="str">
        <f t="shared" si="108"/>
        <v>VENIERPROTECTOR SUBCARR</v>
      </c>
      <c r="B3481" s="41" t="str">
        <f>'[1]87-20-0'!B3465</f>
        <v>PSCN1V</v>
      </c>
      <c r="C3481" s="41" t="str">
        <f>VLOOKUP(B3481,'[1]87-20-0'!$B$2:$G$10000, 3,0)</f>
        <v>PRO SUBCARRO Negro 1</v>
      </c>
      <c r="D3481" s="41" t="str">
        <f>VLOOKUP(B3481,'[1]87-20-0'!$B$2:$G$10000, 4,0)</f>
        <v>VENIER</v>
      </c>
      <c r="E3481" s="41" t="str">
        <f>VLOOKUP(B3481,'[1]87-20-0'!$B$2:$G$10000, 5,0)</f>
        <v>PROTECTOR SUBCARR</v>
      </c>
      <c r="F3481" s="42">
        <f>VLOOKUP(B3481,'[1]87-20-0'!$B$2:$G$10000, 6,0)</f>
        <v>5552.41</v>
      </c>
      <c r="G3481" s="52">
        <f>F3481*(1-$B$15)*(1-(IF(ISERROR(VLOOKUP(A3481,'[2]BASE OFERTAS'!$A$2:$D$800,4,FALSE)),"0 ",VLOOKUP(A3481,'[2]BASE OFERTAS'!$A$2:$D$800,4,FALSE))))</f>
        <v>5552.41</v>
      </c>
      <c r="H3481" s="43"/>
      <c r="I3481" s="44">
        <f t="shared" si="109"/>
        <v>0</v>
      </c>
    </row>
    <row r="3482" spans="1:9" x14ac:dyDescent="0.2">
      <c r="A3482" s="53" t="str">
        <f t="shared" si="108"/>
        <v>VENIERPROTECTOR SUBCARR</v>
      </c>
      <c r="B3482" s="41" t="str">
        <f>'[1]87-20-0'!B3466</f>
        <v>PSCN4V</v>
      </c>
      <c r="C3482" s="41" t="str">
        <f>VLOOKUP(B3482,'[1]87-20-0'!$B$2:$G$10000, 3,0)</f>
        <v>PRO SUBCARRO Negro 4</v>
      </c>
      <c r="D3482" s="41" t="str">
        <f>VLOOKUP(B3482,'[1]87-20-0'!$B$2:$G$10000, 4,0)</f>
        <v>VENIER</v>
      </c>
      <c r="E3482" s="41" t="str">
        <f>VLOOKUP(B3482,'[1]87-20-0'!$B$2:$G$10000, 5,0)</f>
        <v>PROTECTOR SUBCARR</v>
      </c>
      <c r="F3482" s="42">
        <f>VLOOKUP(B3482,'[1]87-20-0'!$B$2:$G$10000, 6,0)</f>
        <v>18663.21</v>
      </c>
      <c r="G3482" s="52">
        <f>F3482*(1-$B$15)*(1-(IF(ISERROR(VLOOKUP(A3482,'[2]BASE OFERTAS'!$A$2:$D$800,4,FALSE)),"0 ",VLOOKUP(A3482,'[2]BASE OFERTAS'!$A$2:$D$800,4,FALSE))))</f>
        <v>18663.21</v>
      </c>
      <c r="H3482" s="43"/>
      <c r="I3482" s="44">
        <f t="shared" si="109"/>
        <v>0</v>
      </c>
    </row>
    <row r="3483" spans="1:9" x14ac:dyDescent="0.2">
      <c r="A3483" s="53" t="str">
        <f t="shared" si="108"/>
        <v>VITAL GASREPUESTO CALEFON</v>
      </c>
      <c r="B3483" s="41" t="str">
        <f>'[1]87-20-0'!B3467</f>
        <v>PCV</v>
      </c>
      <c r="C3483" s="41" t="str">
        <f>VLOOKUP(B3483,'[1]87-20-0'!$B$2:$G$10000, 3,0)</f>
        <v>PROLONG ELEC CALEF M/H 2m</v>
      </c>
      <c r="D3483" s="41" t="str">
        <f>VLOOKUP(B3483,'[1]87-20-0'!$B$2:$G$10000, 4,0)</f>
        <v>VITAL GAS</v>
      </c>
      <c r="E3483" s="41" t="str">
        <f>VLOOKUP(B3483,'[1]87-20-0'!$B$2:$G$10000, 5,0)</f>
        <v>REPUESTO CALEFON</v>
      </c>
      <c r="F3483" s="42">
        <f>VLOOKUP(B3483,'[1]87-20-0'!$B$2:$G$10000, 6,0)</f>
        <v>2241.17</v>
      </c>
      <c r="G3483" s="52">
        <f>F3483*(1-$B$15)*(1-(IF(ISERROR(VLOOKUP(A3483,'[2]BASE OFERTAS'!$A$2:$D$800,4,FALSE)),"0 ",VLOOKUP(A3483,'[2]BASE OFERTAS'!$A$2:$D$800,4,FALSE))))</f>
        <v>2241.17</v>
      </c>
      <c r="H3483" s="43"/>
      <c r="I3483" s="44">
        <f t="shared" si="109"/>
        <v>0</v>
      </c>
    </row>
    <row r="3484" spans="1:9" x14ac:dyDescent="0.2">
      <c r="A3484" s="53" t="str">
        <f t="shared" si="108"/>
        <v>RHEINTUBO</v>
      </c>
      <c r="B3484" s="41" t="str">
        <f>'[1]87-20-0'!B3468</f>
        <v>P3R</v>
      </c>
      <c r="C3484" s="41" t="str">
        <f>VLOOKUP(B3484,'[1]87-20-0'!$B$2:$G$10000, 3,0)</f>
        <v>PROLONGACION P/TUBO  3"</v>
      </c>
      <c r="D3484" s="41" t="str">
        <f>VLOOKUP(B3484,'[1]87-20-0'!$B$2:$G$10000, 4,0)</f>
        <v>RHEIN</v>
      </c>
      <c r="E3484" s="41" t="str">
        <f>VLOOKUP(B3484,'[1]87-20-0'!$B$2:$G$10000, 5,0)</f>
        <v>TUBO</v>
      </c>
      <c r="F3484" s="42">
        <f>VLOOKUP(B3484,'[1]87-20-0'!$B$2:$G$10000, 6,0)</f>
        <v>2580.2199999999998</v>
      </c>
      <c r="G3484" s="52">
        <f>F3484*(1-$B$15)*(1-(IF(ISERROR(VLOOKUP(A3484,'[2]BASE OFERTAS'!$A$2:$D$800,4,FALSE)),"0 ",VLOOKUP(A3484,'[2]BASE OFERTAS'!$A$2:$D$800,4,FALSE))))</f>
        <v>2270.5935999999997</v>
      </c>
      <c r="H3484" s="43"/>
      <c r="I3484" s="44">
        <f t="shared" si="109"/>
        <v>0</v>
      </c>
    </row>
    <row r="3485" spans="1:9" x14ac:dyDescent="0.2">
      <c r="A3485" s="53" t="str">
        <f t="shared" si="108"/>
        <v>RHEINTUBO</v>
      </c>
      <c r="B3485" s="41" t="str">
        <f>'[1]87-20-0'!B3469</f>
        <v>P6R</v>
      </c>
      <c r="C3485" s="41" t="str">
        <f>VLOOKUP(B3485,'[1]87-20-0'!$B$2:$G$10000, 3,0)</f>
        <v>PROLONGACION P/TUBO  6"</v>
      </c>
      <c r="D3485" s="41" t="str">
        <f>VLOOKUP(B3485,'[1]87-20-0'!$B$2:$G$10000, 4,0)</f>
        <v>RHEIN</v>
      </c>
      <c r="E3485" s="41" t="str">
        <f>VLOOKUP(B3485,'[1]87-20-0'!$B$2:$G$10000, 5,0)</f>
        <v>TUBO</v>
      </c>
      <c r="F3485" s="42">
        <f>VLOOKUP(B3485,'[1]87-20-0'!$B$2:$G$10000, 6,0)</f>
        <v>3557.8</v>
      </c>
      <c r="G3485" s="52">
        <f>F3485*(1-$B$15)*(1-(IF(ISERROR(VLOOKUP(A3485,'[2]BASE OFERTAS'!$A$2:$D$800,4,FALSE)),"0 ",VLOOKUP(A3485,'[2]BASE OFERTAS'!$A$2:$D$800,4,FALSE))))</f>
        <v>3130.864</v>
      </c>
      <c r="H3485" s="43"/>
      <c r="I3485" s="44">
        <f t="shared" si="109"/>
        <v>0</v>
      </c>
    </row>
    <row r="3486" spans="1:9" x14ac:dyDescent="0.2">
      <c r="A3486" s="53" t="str">
        <f t="shared" si="108"/>
        <v>RHEINTUBO</v>
      </c>
      <c r="B3486" s="41" t="str">
        <f>'[1]87-20-0'!B3470</f>
        <v>P10R</v>
      </c>
      <c r="C3486" s="41" t="str">
        <f>VLOOKUP(B3486,'[1]87-20-0'!$B$2:$G$10000, 3,0)</f>
        <v>PROLONGACION P/TUBO 10"</v>
      </c>
      <c r="D3486" s="41" t="str">
        <f>VLOOKUP(B3486,'[1]87-20-0'!$B$2:$G$10000, 4,0)</f>
        <v>RHEIN</v>
      </c>
      <c r="E3486" s="41" t="str">
        <f>VLOOKUP(B3486,'[1]87-20-0'!$B$2:$G$10000, 5,0)</f>
        <v>TUBO</v>
      </c>
      <c r="F3486" s="42">
        <f>VLOOKUP(B3486,'[1]87-20-0'!$B$2:$G$10000, 6,0)</f>
        <v>6274</v>
      </c>
      <c r="G3486" s="52">
        <f>F3486*(1-$B$15)*(1-(IF(ISERROR(VLOOKUP(A3486,'[2]BASE OFERTAS'!$A$2:$D$800,4,FALSE)),"0 ",VLOOKUP(A3486,'[2]BASE OFERTAS'!$A$2:$D$800,4,FALSE))))</f>
        <v>5521.12</v>
      </c>
      <c r="H3486" s="43"/>
      <c r="I3486" s="44">
        <f t="shared" si="109"/>
        <v>0</v>
      </c>
    </row>
    <row r="3487" spans="1:9" x14ac:dyDescent="0.2">
      <c r="A3487" s="53" t="str">
        <f t="shared" si="108"/>
        <v>VENIERIMPERMEABILIZANTE</v>
      </c>
      <c r="B3487" s="41" t="str">
        <f>'[1]87-20-0'!B3471</f>
        <v>PLT10V</v>
      </c>
      <c r="C3487" s="41" t="str">
        <f>VLOOKUP(B3487,'[1]87-20-0'!$B$2:$G$10000, 3,0)</f>
        <v>PROTECTO LADR/TEJ 10</v>
      </c>
      <c r="D3487" s="41" t="str">
        <f>VLOOKUP(B3487,'[1]87-20-0'!$B$2:$G$10000, 4,0)</f>
        <v>VENIER</v>
      </c>
      <c r="E3487" s="41" t="str">
        <f>VLOOKUP(B3487,'[1]87-20-0'!$B$2:$G$10000, 5,0)</f>
        <v>IMPERMEABILIZANTE</v>
      </c>
      <c r="F3487" s="42">
        <f>VLOOKUP(B3487,'[1]87-20-0'!$B$2:$G$10000, 6,0)</f>
        <v>41575.64</v>
      </c>
      <c r="G3487" s="52">
        <f>F3487*(1-$B$15)*(1-(IF(ISERROR(VLOOKUP(A3487,'[2]BASE OFERTAS'!$A$2:$D$800,4,FALSE)),"0 ",VLOOKUP(A3487,'[2]BASE OFERTAS'!$A$2:$D$800,4,FALSE))))</f>
        <v>41575.64</v>
      </c>
      <c r="H3487" s="43"/>
      <c r="I3487" s="44">
        <f t="shared" si="109"/>
        <v>0</v>
      </c>
    </row>
    <row r="3488" spans="1:9" x14ac:dyDescent="0.2">
      <c r="A3488" s="53" t="str">
        <f t="shared" si="108"/>
        <v>VENIERIMPERMEABILIZANTE</v>
      </c>
      <c r="B3488" s="41" t="str">
        <f>'[1]87-20-0'!B3472</f>
        <v>PLT20V</v>
      </c>
      <c r="C3488" s="41" t="str">
        <f>VLOOKUP(B3488,'[1]87-20-0'!$B$2:$G$10000, 3,0)</f>
        <v>PROTECTO LADR/TEJ 20</v>
      </c>
      <c r="D3488" s="41" t="str">
        <f>VLOOKUP(B3488,'[1]87-20-0'!$B$2:$G$10000, 4,0)</f>
        <v>VENIER</v>
      </c>
      <c r="E3488" s="41" t="str">
        <f>VLOOKUP(B3488,'[1]87-20-0'!$B$2:$G$10000, 5,0)</f>
        <v>IMPERMEABILIZANTE</v>
      </c>
      <c r="F3488" s="42">
        <f>VLOOKUP(B3488,'[1]87-20-0'!$B$2:$G$10000, 6,0)</f>
        <v>76243.62</v>
      </c>
      <c r="G3488" s="52">
        <f>F3488*(1-$B$15)*(1-(IF(ISERROR(VLOOKUP(A3488,'[2]BASE OFERTAS'!$A$2:$D$800,4,FALSE)),"0 ",VLOOKUP(A3488,'[2]BASE OFERTAS'!$A$2:$D$800,4,FALSE))))</f>
        <v>76243.62</v>
      </c>
      <c r="H3488" s="43"/>
      <c r="I3488" s="44">
        <f t="shared" si="109"/>
        <v>0</v>
      </c>
    </row>
    <row r="3489" spans="1:9" x14ac:dyDescent="0.2">
      <c r="A3489" s="53" t="str">
        <f t="shared" si="108"/>
        <v>VENIERIMPERMEABILIZANTE</v>
      </c>
      <c r="B3489" s="41" t="str">
        <f>'[1]87-20-0'!B3473</f>
        <v>PLT1V</v>
      </c>
      <c r="C3489" s="41" t="str">
        <f>VLOOKUP(B3489,'[1]87-20-0'!$B$2:$G$10000, 3,0)</f>
        <v>PROTECTO LADR/TEJA 1</v>
      </c>
      <c r="D3489" s="41" t="str">
        <f>VLOOKUP(B3489,'[1]87-20-0'!$B$2:$G$10000, 4,0)</f>
        <v>VENIER</v>
      </c>
      <c r="E3489" s="41" t="str">
        <f>VLOOKUP(B3489,'[1]87-20-0'!$B$2:$G$10000, 5,0)</f>
        <v>IMPERMEABILIZANTE</v>
      </c>
      <c r="F3489" s="42">
        <f>VLOOKUP(B3489,'[1]87-20-0'!$B$2:$G$10000, 6,0)</f>
        <v>6574.44</v>
      </c>
      <c r="G3489" s="52">
        <f>F3489*(1-$B$15)*(1-(IF(ISERROR(VLOOKUP(A3489,'[2]BASE OFERTAS'!$A$2:$D$800,4,FALSE)),"0 ",VLOOKUP(A3489,'[2]BASE OFERTAS'!$A$2:$D$800,4,FALSE))))</f>
        <v>6574.44</v>
      </c>
      <c r="H3489" s="43"/>
      <c r="I3489" s="44">
        <f t="shared" si="109"/>
        <v>0</v>
      </c>
    </row>
    <row r="3490" spans="1:9" x14ac:dyDescent="0.2">
      <c r="A3490" s="53" t="str">
        <f t="shared" si="108"/>
        <v>VENIERIMPERMEABILIZANTE</v>
      </c>
      <c r="B3490" s="41" t="str">
        <f>'[1]87-20-0'!B3474</f>
        <v>PLT4V</v>
      </c>
      <c r="C3490" s="41" t="str">
        <f>VLOOKUP(B3490,'[1]87-20-0'!$B$2:$G$10000, 3,0)</f>
        <v>PROTECTO LADR/TEJA 4</v>
      </c>
      <c r="D3490" s="41" t="str">
        <f>VLOOKUP(B3490,'[1]87-20-0'!$B$2:$G$10000, 4,0)</f>
        <v>VENIER</v>
      </c>
      <c r="E3490" s="41" t="str">
        <f>VLOOKUP(B3490,'[1]87-20-0'!$B$2:$G$10000, 5,0)</f>
        <v>IMPERMEABILIZANTE</v>
      </c>
      <c r="F3490" s="42">
        <f>VLOOKUP(B3490,'[1]87-20-0'!$B$2:$G$10000, 6,0)</f>
        <v>19697.07</v>
      </c>
      <c r="G3490" s="52">
        <f>F3490*(1-$B$15)*(1-(IF(ISERROR(VLOOKUP(A3490,'[2]BASE OFERTAS'!$A$2:$D$800,4,FALSE)),"0 ",VLOOKUP(A3490,'[2]BASE OFERTAS'!$A$2:$D$800,4,FALSE))))</f>
        <v>19697.07</v>
      </c>
      <c r="H3490" s="43"/>
      <c r="I3490" s="44">
        <f t="shared" si="109"/>
        <v>0</v>
      </c>
    </row>
    <row r="3491" spans="1:9" x14ac:dyDescent="0.2">
      <c r="A3491" s="53" t="str">
        <f t="shared" si="108"/>
        <v>VITAL GASPROTECTOR</v>
      </c>
      <c r="B3491" s="41" t="str">
        <f>'[1]87-20-0'!B3475</f>
        <v>PFV</v>
      </c>
      <c r="C3491" s="41" t="str">
        <f>VLOOKUP(B3491,'[1]87-20-0'!$B$2:$G$10000, 3,0)</f>
        <v>PROTECTOR FACIAL</v>
      </c>
      <c r="D3491" s="41" t="str">
        <f>VLOOKUP(B3491,'[1]87-20-0'!$B$2:$G$10000, 4,0)</f>
        <v>VITAL GAS</v>
      </c>
      <c r="E3491" s="41" t="str">
        <f>VLOOKUP(B3491,'[1]87-20-0'!$B$2:$G$10000, 5,0)</f>
        <v>PROTECTOR</v>
      </c>
      <c r="F3491" s="42">
        <f>VLOOKUP(B3491,'[1]87-20-0'!$B$2:$G$10000, 6,0)</f>
        <v>1229.72</v>
      </c>
      <c r="G3491" s="52">
        <f>F3491*(1-$B$15)*(1-(IF(ISERROR(VLOOKUP(A3491,'[2]BASE OFERTAS'!$A$2:$D$800,4,FALSE)),"0 ",VLOOKUP(A3491,'[2]BASE OFERTAS'!$A$2:$D$800,4,FALSE))))</f>
        <v>1229.72</v>
      </c>
      <c r="H3491" s="43"/>
      <c r="I3491" s="44">
        <f t="shared" si="109"/>
        <v>0</v>
      </c>
    </row>
    <row r="3492" spans="1:9" x14ac:dyDescent="0.2">
      <c r="A3492" s="53" t="str">
        <f t="shared" si="108"/>
        <v>VENIERPROTECTOR BRONCE</v>
      </c>
      <c r="B3492" s="41" t="str">
        <f>'[1]87-20-0'!B3476</f>
        <v>PBV</v>
      </c>
      <c r="C3492" s="41" t="str">
        <f>VLOOKUP(B3492,'[1]87-20-0'!$B$2:$G$10000, 3,0)</f>
        <v>PROTECTOR P/BRONCE</v>
      </c>
      <c r="D3492" s="41" t="str">
        <f>VLOOKUP(B3492,'[1]87-20-0'!$B$2:$G$10000, 4,0)</f>
        <v>VENIER</v>
      </c>
      <c r="E3492" s="41" t="str">
        <f>VLOOKUP(B3492,'[1]87-20-0'!$B$2:$G$10000, 5,0)</f>
        <v>PROTECTOR BRONCE</v>
      </c>
      <c r="F3492" s="42">
        <f>VLOOKUP(B3492,'[1]87-20-0'!$B$2:$G$10000, 6,0)</f>
        <v>4846.84</v>
      </c>
      <c r="G3492" s="52">
        <f>F3492*(1-$B$15)*(1-(IF(ISERROR(VLOOKUP(A3492,'[2]BASE OFERTAS'!$A$2:$D$800,4,FALSE)),"0 ",VLOOKUP(A3492,'[2]BASE OFERTAS'!$A$2:$D$800,4,FALSE))))</f>
        <v>4846.84</v>
      </c>
      <c r="H3492" s="43"/>
      <c r="I3492" s="44">
        <f t="shared" si="109"/>
        <v>0</v>
      </c>
    </row>
    <row r="3493" spans="1:9" x14ac:dyDescent="0.2">
      <c r="A3493" s="53" t="str">
        <f t="shared" si="108"/>
        <v>METZPUNTA ATORNILLAR</v>
      </c>
      <c r="B3493" s="41" t="str">
        <f>'[1]87-20-0'!B3477</f>
        <v>PAP2100M</v>
      </c>
      <c r="C3493" s="41" t="str">
        <f>VLOOKUP(B3493,'[1]87-20-0'!$B$2:$G$10000, 3,0)</f>
        <v>PUN ATORN S2 PHIL PH2x100</v>
      </c>
      <c r="D3493" s="41" t="str">
        <f>VLOOKUP(B3493,'[1]87-20-0'!$B$2:$G$10000, 4,0)</f>
        <v>METZ</v>
      </c>
      <c r="E3493" s="41" t="str">
        <f>VLOOKUP(B3493,'[1]87-20-0'!$B$2:$G$10000, 5,0)</f>
        <v>PUNTA ATORNILLAR</v>
      </c>
      <c r="F3493" s="42">
        <f>VLOOKUP(B3493,'[1]87-20-0'!$B$2:$G$10000, 6,0)</f>
        <v>2130.2600000000002</v>
      </c>
      <c r="G3493" s="52">
        <f>F3493*(1-$B$15)*(1-(IF(ISERROR(VLOOKUP(A3493,'[2]BASE OFERTAS'!$A$2:$D$800,4,FALSE)),"0 ",VLOOKUP(A3493,'[2]BASE OFERTAS'!$A$2:$D$800,4,FALSE))))</f>
        <v>1874.6288000000002</v>
      </c>
      <c r="H3493" s="43"/>
      <c r="I3493" s="44">
        <f t="shared" si="109"/>
        <v>0</v>
      </c>
    </row>
    <row r="3494" spans="1:9" x14ac:dyDescent="0.2">
      <c r="A3494" s="53" t="str">
        <f t="shared" si="108"/>
        <v>METZPUNTA ATORNILLAR</v>
      </c>
      <c r="B3494" s="41" t="str">
        <f>'[1]87-20-0'!B3478</f>
        <v>PAP225M</v>
      </c>
      <c r="C3494" s="41" t="str">
        <f>VLOOKUP(B3494,'[1]87-20-0'!$B$2:$G$10000, 3,0)</f>
        <v>PUN ATORN S2 PHILI PH2x25</v>
      </c>
      <c r="D3494" s="41" t="str">
        <f>VLOOKUP(B3494,'[1]87-20-0'!$B$2:$G$10000, 4,0)</f>
        <v>METZ</v>
      </c>
      <c r="E3494" s="41" t="str">
        <f>VLOOKUP(B3494,'[1]87-20-0'!$B$2:$G$10000, 5,0)</f>
        <v>PUNTA ATORNILLAR</v>
      </c>
      <c r="F3494" s="42">
        <f>VLOOKUP(B3494,'[1]87-20-0'!$B$2:$G$10000, 6,0)</f>
        <v>377.13</v>
      </c>
      <c r="G3494" s="52">
        <f>F3494*(1-$B$15)*(1-(IF(ISERROR(VLOOKUP(A3494,'[2]BASE OFERTAS'!$A$2:$D$800,4,FALSE)),"0 ",VLOOKUP(A3494,'[2]BASE OFERTAS'!$A$2:$D$800,4,FALSE))))</f>
        <v>331.87439999999998</v>
      </c>
      <c r="H3494" s="43"/>
      <c r="I3494" s="44">
        <f t="shared" si="109"/>
        <v>0</v>
      </c>
    </row>
    <row r="3495" spans="1:9" x14ac:dyDescent="0.2">
      <c r="A3495" s="53" t="str">
        <f t="shared" si="108"/>
        <v>METZPUNTA ATORNILLAR</v>
      </c>
      <c r="B3495" s="41" t="str">
        <f>'[1]87-20-0'!B3479</f>
        <v>PAP250M</v>
      </c>
      <c r="C3495" s="41" t="str">
        <f>VLOOKUP(B3495,'[1]87-20-0'!$B$2:$G$10000, 3,0)</f>
        <v>PUN ATORN S2 PHILI PH2x50</v>
      </c>
      <c r="D3495" s="41" t="str">
        <f>VLOOKUP(B3495,'[1]87-20-0'!$B$2:$G$10000, 4,0)</f>
        <v>METZ</v>
      </c>
      <c r="E3495" s="41" t="str">
        <f>VLOOKUP(B3495,'[1]87-20-0'!$B$2:$G$10000, 5,0)</f>
        <v>PUNTA ATORNILLAR</v>
      </c>
      <c r="F3495" s="42">
        <f>VLOOKUP(B3495,'[1]87-20-0'!$B$2:$G$10000, 6,0)</f>
        <v>531.14</v>
      </c>
      <c r="G3495" s="52">
        <f>F3495*(1-$B$15)*(1-(IF(ISERROR(VLOOKUP(A3495,'[2]BASE OFERTAS'!$A$2:$D$800,4,FALSE)),"0 ",VLOOKUP(A3495,'[2]BASE OFERTAS'!$A$2:$D$800,4,FALSE))))</f>
        <v>467.40319999999997</v>
      </c>
      <c r="H3495" s="43"/>
      <c r="I3495" s="44">
        <f t="shared" si="109"/>
        <v>0</v>
      </c>
    </row>
    <row r="3496" spans="1:9" x14ac:dyDescent="0.2">
      <c r="A3496" s="53" t="str">
        <f t="shared" si="108"/>
        <v>METZPUNTA ATORNILLAR</v>
      </c>
      <c r="B3496" s="41" t="str">
        <f>'[1]87-20-0'!B3480</f>
        <v>PAP275M</v>
      </c>
      <c r="C3496" s="41" t="str">
        <f>VLOOKUP(B3496,'[1]87-20-0'!$B$2:$G$10000, 3,0)</f>
        <v>PUN ATORN S2 PHILI PH2x75</v>
      </c>
      <c r="D3496" s="41" t="str">
        <f>VLOOKUP(B3496,'[1]87-20-0'!$B$2:$G$10000, 4,0)</f>
        <v>METZ</v>
      </c>
      <c r="E3496" s="41" t="str">
        <f>VLOOKUP(B3496,'[1]87-20-0'!$B$2:$G$10000, 5,0)</f>
        <v>PUNTA ATORNILLAR</v>
      </c>
      <c r="F3496" s="42">
        <f>VLOOKUP(B3496,'[1]87-20-0'!$B$2:$G$10000, 6,0)</f>
        <v>1600.9</v>
      </c>
      <c r="G3496" s="52">
        <f>F3496*(1-$B$15)*(1-(IF(ISERROR(VLOOKUP(A3496,'[2]BASE OFERTAS'!$A$2:$D$800,4,FALSE)),"0 ",VLOOKUP(A3496,'[2]BASE OFERTAS'!$A$2:$D$800,4,FALSE))))</f>
        <v>1408.7920000000001</v>
      </c>
      <c r="H3496" s="43"/>
      <c r="I3496" s="44">
        <f t="shared" si="109"/>
        <v>0</v>
      </c>
    </row>
    <row r="3497" spans="1:9" x14ac:dyDescent="0.2">
      <c r="A3497" s="53" t="str">
        <f t="shared" si="108"/>
        <v>EL ROBLEPUNTA</v>
      </c>
      <c r="B3497" s="41" t="str">
        <f>'[1]87-20-0'!B3481</f>
        <v>P20</v>
      </c>
      <c r="C3497" s="41" t="str">
        <f>VLOOKUP(B3497,'[1]87-20-0'!$B$2:$G$10000, 3,0)</f>
        <v>PUNTA 20 cm.</v>
      </c>
      <c r="D3497" s="41" t="str">
        <f>VLOOKUP(B3497,'[1]87-20-0'!$B$2:$G$10000, 4,0)</f>
        <v>EL ROBLE</v>
      </c>
      <c r="E3497" s="41" t="str">
        <f>VLOOKUP(B3497,'[1]87-20-0'!$B$2:$G$10000, 5,0)</f>
        <v>PUNTA</v>
      </c>
      <c r="F3497" s="42">
        <f>VLOOKUP(B3497,'[1]87-20-0'!$B$2:$G$10000, 6,0)</f>
        <v>4315.8500000000004</v>
      </c>
      <c r="G3497" s="52">
        <f>F3497*(1-$B$15)*(1-(IF(ISERROR(VLOOKUP(A3497,'[2]BASE OFERTAS'!$A$2:$D$800,4,FALSE)),"0 ",VLOOKUP(A3497,'[2]BASE OFERTAS'!$A$2:$D$800,4,FALSE))))</f>
        <v>4315.8500000000004</v>
      </c>
      <c r="H3497" s="43"/>
      <c r="I3497" s="44">
        <f t="shared" si="109"/>
        <v>0</v>
      </c>
    </row>
    <row r="3498" spans="1:9" x14ac:dyDescent="0.2">
      <c r="A3498" s="53" t="str">
        <f t="shared" si="108"/>
        <v>GHERARDIPUNTA</v>
      </c>
      <c r="B3498" s="41" t="str">
        <f>'[1]87-20-0'!B3482</f>
        <v>P20G</v>
      </c>
      <c r="C3498" s="41" t="str">
        <f>VLOOKUP(B3498,'[1]87-20-0'!$B$2:$G$10000, 3,0)</f>
        <v>PUNTA 20cm</v>
      </c>
      <c r="D3498" s="41" t="str">
        <f>VLOOKUP(B3498,'[1]87-20-0'!$B$2:$G$10000, 4,0)</f>
        <v>GHERARDI</v>
      </c>
      <c r="E3498" s="41" t="str">
        <f>VLOOKUP(B3498,'[1]87-20-0'!$B$2:$G$10000, 5,0)</f>
        <v>PUNTA</v>
      </c>
      <c r="F3498" s="42">
        <f>VLOOKUP(B3498,'[1]87-20-0'!$B$2:$G$10000, 6,0)</f>
        <v>4443.32</v>
      </c>
      <c r="G3498" s="52">
        <f>F3498*(1-$B$15)*(1-(IF(ISERROR(VLOOKUP(A3498,'[2]BASE OFERTAS'!$A$2:$D$800,4,FALSE)),"0 ",VLOOKUP(A3498,'[2]BASE OFERTAS'!$A$2:$D$800,4,FALSE))))</f>
        <v>4443.32</v>
      </c>
      <c r="H3498" s="43"/>
      <c r="I3498" s="44">
        <f t="shared" si="109"/>
        <v>0</v>
      </c>
    </row>
    <row r="3499" spans="1:9" x14ac:dyDescent="0.2">
      <c r="A3499" s="53" t="str">
        <f t="shared" si="108"/>
        <v>EL ROBLEPUNTA</v>
      </c>
      <c r="B3499" s="41" t="str">
        <f>'[1]87-20-0'!B3483</f>
        <v>P25</v>
      </c>
      <c r="C3499" s="41" t="str">
        <f>VLOOKUP(B3499,'[1]87-20-0'!$B$2:$G$10000, 3,0)</f>
        <v>PUNTA 25 cm.</v>
      </c>
      <c r="D3499" s="41" t="str">
        <f>VLOOKUP(B3499,'[1]87-20-0'!$B$2:$G$10000, 4,0)</f>
        <v>EL ROBLE</v>
      </c>
      <c r="E3499" s="41" t="str">
        <f>VLOOKUP(B3499,'[1]87-20-0'!$B$2:$G$10000, 5,0)</f>
        <v>PUNTA</v>
      </c>
      <c r="F3499" s="42">
        <f>VLOOKUP(B3499,'[1]87-20-0'!$B$2:$G$10000, 6,0)</f>
        <v>4568.5</v>
      </c>
      <c r="G3499" s="52">
        <f>F3499*(1-$B$15)*(1-(IF(ISERROR(VLOOKUP(A3499,'[2]BASE OFERTAS'!$A$2:$D$800,4,FALSE)),"0 ",VLOOKUP(A3499,'[2]BASE OFERTAS'!$A$2:$D$800,4,FALSE))))</f>
        <v>4568.5</v>
      </c>
      <c r="H3499" s="43"/>
      <c r="I3499" s="44">
        <f t="shared" si="109"/>
        <v>0</v>
      </c>
    </row>
    <row r="3500" spans="1:9" x14ac:dyDescent="0.2">
      <c r="A3500" s="53" t="str">
        <f t="shared" si="108"/>
        <v>GHERARDIPUNTA</v>
      </c>
      <c r="B3500" s="41" t="str">
        <f>'[1]87-20-0'!B3484</f>
        <v>P25G</v>
      </c>
      <c r="C3500" s="41" t="str">
        <f>VLOOKUP(B3500,'[1]87-20-0'!$B$2:$G$10000, 3,0)</f>
        <v>PUNTA 25cm</v>
      </c>
      <c r="D3500" s="41" t="str">
        <f>VLOOKUP(B3500,'[1]87-20-0'!$B$2:$G$10000, 4,0)</f>
        <v>GHERARDI</v>
      </c>
      <c r="E3500" s="41" t="str">
        <f>VLOOKUP(B3500,'[1]87-20-0'!$B$2:$G$10000, 5,0)</f>
        <v>PUNTA</v>
      </c>
      <c r="F3500" s="42">
        <f>VLOOKUP(B3500,'[1]87-20-0'!$B$2:$G$10000, 6,0)</f>
        <v>4689.16</v>
      </c>
      <c r="G3500" s="52">
        <f>F3500*(1-$B$15)*(1-(IF(ISERROR(VLOOKUP(A3500,'[2]BASE OFERTAS'!$A$2:$D$800,4,FALSE)),"0 ",VLOOKUP(A3500,'[2]BASE OFERTAS'!$A$2:$D$800,4,FALSE))))</f>
        <v>4689.16</v>
      </c>
      <c r="H3500" s="43"/>
      <c r="I3500" s="44">
        <f t="shared" si="109"/>
        <v>0</v>
      </c>
    </row>
    <row r="3501" spans="1:9" x14ac:dyDescent="0.2">
      <c r="A3501" s="53" t="str">
        <f t="shared" si="108"/>
        <v>VIRGAPUNTA</v>
      </c>
      <c r="B3501" s="41" t="str">
        <f>'[1]87-20-0'!B3485</f>
        <v>P25V</v>
      </c>
      <c r="C3501" s="41" t="str">
        <f>VLOOKUP(B3501,'[1]87-20-0'!$B$2:$G$10000, 3,0)</f>
        <v>PUNTA 3/4  **25cm**</v>
      </c>
      <c r="D3501" s="41" t="str">
        <f>VLOOKUP(B3501,'[1]87-20-0'!$B$2:$G$10000, 4,0)</f>
        <v>VIRGA</v>
      </c>
      <c r="E3501" s="41" t="str">
        <f>VLOOKUP(B3501,'[1]87-20-0'!$B$2:$G$10000, 5,0)</f>
        <v>PUNTA</v>
      </c>
      <c r="F3501" s="42">
        <f>VLOOKUP(B3501,'[1]87-20-0'!$B$2:$G$10000, 6,0)</f>
        <v>2408.65</v>
      </c>
      <c r="G3501" s="52">
        <f>F3501*(1-$B$15)*(1-(IF(ISERROR(VLOOKUP(A3501,'[2]BASE OFERTAS'!$A$2:$D$800,4,FALSE)),"0 ",VLOOKUP(A3501,'[2]BASE OFERTAS'!$A$2:$D$800,4,FALSE))))</f>
        <v>2408.65</v>
      </c>
      <c r="H3501" s="43"/>
      <c r="I3501" s="44">
        <f t="shared" si="109"/>
        <v>0</v>
      </c>
    </row>
    <row r="3502" spans="1:9" x14ac:dyDescent="0.2">
      <c r="A3502" s="53" t="str">
        <f t="shared" si="108"/>
        <v>VIRGAPUNTA</v>
      </c>
      <c r="B3502" s="41" t="str">
        <f>'[1]87-20-0'!B3486</f>
        <v>P30V</v>
      </c>
      <c r="C3502" s="41" t="str">
        <f>VLOOKUP(B3502,'[1]87-20-0'!$B$2:$G$10000, 3,0)</f>
        <v>PUNTA 3/4  **30cm**</v>
      </c>
      <c r="D3502" s="41" t="str">
        <f>VLOOKUP(B3502,'[1]87-20-0'!$B$2:$G$10000, 4,0)</f>
        <v>VIRGA</v>
      </c>
      <c r="E3502" s="41" t="str">
        <f>VLOOKUP(B3502,'[1]87-20-0'!$B$2:$G$10000, 5,0)</f>
        <v>PUNTA</v>
      </c>
      <c r="F3502" s="42">
        <f>VLOOKUP(B3502,'[1]87-20-0'!$B$2:$G$10000, 6,0)</f>
        <v>2676.27</v>
      </c>
      <c r="G3502" s="52">
        <f>F3502*(1-$B$15)*(1-(IF(ISERROR(VLOOKUP(A3502,'[2]BASE OFERTAS'!$A$2:$D$800,4,FALSE)),"0 ",VLOOKUP(A3502,'[2]BASE OFERTAS'!$A$2:$D$800,4,FALSE))))</f>
        <v>2676.27</v>
      </c>
      <c r="H3502" s="43"/>
      <c r="I3502" s="44">
        <f t="shared" si="109"/>
        <v>0</v>
      </c>
    </row>
    <row r="3503" spans="1:9" x14ac:dyDescent="0.2">
      <c r="A3503" s="53" t="str">
        <f t="shared" si="108"/>
        <v>VIRGAPUNTA</v>
      </c>
      <c r="B3503" s="41" t="str">
        <f>'[1]87-20-0'!B3487</f>
        <v>P35V</v>
      </c>
      <c r="C3503" s="41" t="str">
        <f>VLOOKUP(B3503,'[1]87-20-0'!$B$2:$G$10000, 3,0)</f>
        <v>PUNTA 3/4  **35cm**</v>
      </c>
      <c r="D3503" s="41" t="str">
        <f>VLOOKUP(B3503,'[1]87-20-0'!$B$2:$G$10000, 4,0)</f>
        <v>VIRGA</v>
      </c>
      <c r="E3503" s="41" t="str">
        <f>VLOOKUP(B3503,'[1]87-20-0'!$B$2:$G$10000, 5,0)</f>
        <v>PUNTA</v>
      </c>
      <c r="F3503" s="42">
        <f>VLOOKUP(B3503,'[1]87-20-0'!$B$2:$G$10000, 6,0)</f>
        <v>2943.9</v>
      </c>
      <c r="G3503" s="52">
        <f>F3503*(1-$B$15)*(1-(IF(ISERROR(VLOOKUP(A3503,'[2]BASE OFERTAS'!$A$2:$D$800,4,FALSE)),"0 ",VLOOKUP(A3503,'[2]BASE OFERTAS'!$A$2:$D$800,4,FALSE))))</f>
        <v>2943.9</v>
      </c>
      <c r="H3503" s="43"/>
      <c r="I3503" s="44">
        <f t="shared" si="109"/>
        <v>0</v>
      </c>
    </row>
    <row r="3504" spans="1:9" x14ac:dyDescent="0.2">
      <c r="A3504" s="53" t="str">
        <f t="shared" si="108"/>
        <v>MAZZUCAPUNTA</v>
      </c>
      <c r="B3504" s="41" t="str">
        <f>'[1]87-20-0'!B3488</f>
        <v>P20M</v>
      </c>
      <c r="C3504" s="41" t="str">
        <f>VLOOKUP(B3504,'[1]87-20-0'!$B$2:$G$10000, 3,0)</f>
        <v>PUNTA 3/4  20cm</v>
      </c>
      <c r="D3504" s="41" t="str">
        <f>VLOOKUP(B3504,'[1]87-20-0'!$B$2:$G$10000, 4,0)</f>
        <v>MAZZUCA</v>
      </c>
      <c r="E3504" s="41" t="str">
        <f>VLOOKUP(B3504,'[1]87-20-0'!$B$2:$G$10000, 5,0)</f>
        <v>PUNTA</v>
      </c>
      <c r="F3504" s="42">
        <f>VLOOKUP(B3504,'[1]87-20-0'!$B$2:$G$10000, 6,0)</f>
        <v>4180.7700000000004</v>
      </c>
      <c r="G3504" s="52">
        <f>F3504*(1-$B$15)*(1-(IF(ISERROR(VLOOKUP(A3504,'[2]BASE OFERTAS'!$A$2:$D$800,4,FALSE)),"0 ",VLOOKUP(A3504,'[2]BASE OFERTAS'!$A$2:$D$800,4,FALSE))))</f>
        <v>4180.7700000000004</v>
      </c>
      <c r="H3504" s="43"/>
      <c r="I3504" s="44">
        <f t="shared" si="109"/>
        <v>0</v>
      </c>
    </row>
    <row r="3505" spans="1:9" x14ac:dyDescent="0.2">
      <c r="A3505" s="53" t="str">
        <f t="shared" si="108"/>
        <v>MAZZUCAPUNTA</v>
      </c>
      <c r="B3505" s="41" t="str">
        <f>'[1]87-20-0'!B3489</f>
        <v>P40M</v>
      </c>
      <c r="C3505" s="41" t="str">
        <f>VLOOKUP(B3505,'[1]87-20-0'!$B$2:$G$10000, 3,0)</f>
        <v>PUNTA 3/4  40cm</v>
      </c>
      <c r="D3505" s="41" t="str">
        <f>VLOOKUP(B3505,'[1]87-20-0'!$B$2:$G$10000, 4,0)</f>
        <v>MAZZUCA</v>
      </c>
      <c r="E3505" s="41" t="str">
        <f>VLOOKUP(B3505,'[1]87-20-0'!$B$2:$G$10000, 5,0)</f>
        <v>PUNTA</v>
      </c>
      <c r="F3505" s="42">
        <f>VLOOKUP(B3505,'[1]87-20-0'!$B$2:$G$10000, 6,0)</f>
        <v>6401.31</v>
      </c>
      <c r="G3505" s="52">
        <f>F3505*(1-$B$15)*(1-(IF(ISERROR(VLOOKUP(A3505,'[2]BASE OFERTAS'!$A$2:$D$800,4,FALSE)),"0 ",VLOOKUP(A3505,'[2]BASE OFERTAS'!$A$2:$D$800,4,FALSE))))</f>
        <v>6401.31</v>
      </c>
      <c r="H3505" s="43"/>
      <c r="I3505" s="44">
        <f t="shared" si="109"/>
        <v>0</v>
      </c>
    </row>
    <row r="3506" spans="1:9" x14ac:dyDescent="0.2">
      <c r="A3506" s="53" t="str">
        <f t="shared" si="108"/>
        <v>MAZZUCAPUNTA</v>
      </c>
      <c r="B3506" s="41" t="str">
        <f>'[1]87-20-0'!B3490</f>
        <v>P45M</v>
      </c>
      <c r="C3506" s="41" t="str">
        <f>VLOOKUP(B3506,'[1]87-20-0'!$B$2:$G$10000, 3,0)</f>
        <v>PUNTA 3/4  45cm</v>
      </c>
      <c r="D3506" s="41" t="str">
        <f>VLOOKUP(B3506,'[1]87-20-0'!$B$2:$G$10000, 4,0)</f>
        <v>MAZZUCA</v>
      </c>
      <c r="E3506" s="41" t="str">
        <f>VLOOKUP(B3506,'[1]87-20-0'!$B$2:$G$10000, 5,0)</f>
        <v>PUNTA</v>
      </c>
      <c r="F3506" s="42">
        <f>VLOOKUP(B3506,'[1]87-20-0'!$B$2:$G$10000, 6,0)</f>
        <v>7216.84</v>
      </c>
      <c r="G3506" s="52">
        <f>F3506*(1-$B$15)*(1-(IF(ISERROR(VLOOKUP(A3506,'[2]BASE OFERTAS'!$A$2:$D$800,4,FALSE)),"0 ",VLOOKUP(A3506,'[2]BASE OFERTAS'!$A$2:$D$800,4,FALSE))))</f>
        <v>7216.84</v>
      </c>
      <c r="H3506" s="43"/>
      <c r="I3506" s="44">
        <f t="shared" si="109"/>
        <v>0</v>
      </c>
    </row>
    <row r="3507" spans="1:9" x14ac:dyDescent="0.2">
      <c r="A3507" s="53" t="str">
        <f t="shared" si="108"/>
        <v>MAZZUCAPUNTA</v>
      </c>
      <c r="B3507" s="41" t="str">
        <f>'[1]87-20-0'!B3491</f>
        <v>P50M</v>
      </c>
      <c r="C3507" s="41" t="str">
        <f>VLOOKUP(B3507,'[1]87-20-0'!$B$2:$G$10000, 3,0)</f>
        <v>PUNTA 3/4  50cm</v>
      </c>
      <c r="D3507" s="41" t="str">
        <f>VLOOKUP(B3507,'[1]87-20-0'!$B$2:$G$10000, 4,0)</f>
        <v>MAZZUCA</v>
      </c>
      <c r="E3507" s="41" t="str">
        <f>VLOOKUP(B3507,'[1]87-20-0'!$B$2:$G$10000, 5,0)</f>
        <v>PUNTA</v>
      </c>
      <c r="F3507" s="42">
        <f>VLOOKUP(B3507,'[1]87-20-0'!$B$2:$G$10000, 6,0)</f>
        <v>8201.4500000000007</v>
      </c>
      <c r="G3507" s="52">
        <f>F3507*(1-$B$15)*(1-(IF(ISERROR(VLOOKUP(A3507,'[2]BASE OFERTAS'!$A$2:$D$800,4,FALSE)),"0 ",VLOOKUP(A3507,'[2]BASE OFERTAS'!$A$2:$D$800,4,FALSE))))</f>
        <v>8201.4500000000007</v>
      </c>
      <c r="H3507" s="43"/>
      <c r="I3507" s="44">
        <f t="shared" si="109"/>
        <v>0</v>
      </c>
    </row>
    <row r="3508" spans="1:9" x14ac:dyDescent="0.2">
      <c r="A3508" s="53" t="str">
        <f t="shared" si="108"/>
        <v>EL ROBLEPUNTA</v>
      </c>
      <c r="B3508" s="41" t="str">
        <f>'[1]87-20-0'!B3492</f>
        <v>P30</v>
      </c>
      <c r="C3508" s="41" t="str">
        <f>VLOOKUP(B3508,'[1]87-20-0'!$B$2:$G$10000, 3,0)</f>
        <v>PUNTA 30 cm.</v>
      </c>
      <c r="D3508" s="41" t="str">
        <f>VLOOKUP(B3508,'[1]87-20-0'!$B$2:$G$10000, 4,0)</f>
        <v>EL ROBLE</v>
      </c>
      <c r="E3508" s="41" t="str">
        <f>VLOOKUP(B3508,'[1]87-20-0'!$B$2:$G$10000, 5,0)</f>
        <v>PUNTA</v>
      </c>
      <c r="F3508" s="42">
        <f>VLOOKUP(B3508,'[1]87-20-0'!$B$2:$G$10000, 6,0)</f>
        <v>5282.38</v>
      </c>
      <c r="G3508" s="52">
        <f>F3508*(1-$B$15)*(1-(IF(ISERROR(VLOOKUP(A3508,'[2]BASE OFERTAS'!$A$2:$D$800,4,FALSE)),"0 ",VLOOKUP(A3508,'[2]BASE OFERTAS'!$A$2:$D$800,4,FALSE))))</f>
        <v>5282.38</v>
      </c>
      <c r="H3508" s="43"/>
      <c r="I3508" s="44">
        <f t="shared" si="109"/>
        <v>0</v>
      </c>
    </row>
    <row r="3509" spans="1:9" x14ac:dyDescent="0.2">
      <c r="A3509" s="53" t="str">
        <f t="shared" si="108"/>
        <v>GHERARDIPUNTA</v>
      </c>
      <c r="B3509" s="41" t="str">
        <f>'[1]87-20-0'!B3493</f>
        <v>P30G</v>
      </c>
      <c r="C3509" s="41" t="str">
        <f>VLOOKUP(B3509,'[1]87-20-0'!$B$2:$G$10000, 3,0)</f>
        <v>PUNTA 30cm</v>
      </c>
      <c r="D3509" s="41" t="str">
        <f>VLOOKUP(B3509,'[1]87-20-0'!$B$2:$G$10000, 4,0)</f>
        <v>GHERARDI</v>
      </c>
      <c r="E3509" s="41" t="str">
        <f>VLOOKUP(B3509,'[1]87-20-0'!$B$2:$G$10000, 5,0)</f>
        <v>PUNTA</v>
      </c>
      <c r="F3509" s="42">
        <f>VLOOKUP(B3509,'[1]87-20-0'!$B$2:$G$10000, 6,0)</f>
        <v>4878.9399999999996</v>
      </c>
      <c r="G3509" s="52">
        <f>F3509*(1-$B$15)*(1-(IF(ISERROR(VLOOKUP(A3509,'[2]BASE OFERTAS'!$A$2:$D$800,4,FALSE)),"0 ",VLOOKUP(A3509,'[2]BASE OFERTAS'!$A$2:$D$800,4,FALSE))))</f>
        <v>4878.9399999999996</v>
      </c>
      <c r="H3509" s="43"/>
      <c r="I3509" s="44">
        <f t="shared" si="109"/>
        <v>0</v>
      </c>
    </row>
    <row r="3510" spans="1:9" x14ac:dyDescent="0.2">
      <c r="A3510" s="53" t="str">
        <f t="shared" si="108"/>
        <v>EL ROBLEPUNTA</v>
      </c>
      <c r="B3510" s="41" t="str">
        <f>'[1]87-20-0'!B3494</f>
        <v>P35</v>
      </c>
      <c r="C3510" s="41" t="str">
        <f>VLOOKUP(B3510,'[1]87-20-0'!$B$2:$G$10000, 3,0)</f>
        <v>PUNTA 35 cm.</v>
      </c>
      <c r="D3510" s="41" t="str">
        <f>VLOOKUP(B3510,'[1]87-20-0'!$B$2:$G$10000, 4,0)</f>
        <v>EL ROBLE</v>
      </c>
      <c r="E3510" s="41" t="str">
        <f>VLOOKUP(B3510,'[1]87-20-0'!$B$2:$G$10000, 5,0)</f>
        <v>PUNTA</v>
      </c>
      <c r="F3510" s="42">
        <f>VLOOKUP(B3510,'[1]87-20-0'!$B$2:$G$10000, 6,0)</f>
        <v>6018.98</v>
      </c>
      <c r="G3510" s="52">
        <f>F3510*(1-$B$15)*(1-(IF(ISERROR(VLOOKUP(A3510,'[2]BASE OFERTAS'!$A$2:$D$800,4,FALSE)),"0 ",VLOOKUP(A3510,'[2]BASE OFERTAS'!$A$2:$D$800,4,FALSE))))</f>
        <v>6018.98</v>
      </c>
      <c r="H3510" s="43"/>
      <c r="I3510" s="44">
        <f t="shared" si="109"/>
        <v>0</v>
      </c>
    </row>
    <row r="3511" spans="1:9" x14ac:dyDescent="0.2">
      <c r="A3511" s="53" t="str">
        <f t="shared" si="108"/>
        <v>GHERARDIPUNTA</v>
      </c>
      <c r="B3511" s="41" t="str">
        <f>'[1]87-20-0'!B3495</f>
        <v>P35G</v>
      </c>
      <c r="C3511" s="41" t="str">
        <f>VLOOKUP(B3511,'[1]87-20-0'!$B$2:$G$10000, 3,0)</f>
        <v>PUNTA 35cm</v>
      </c>
      <c r="D3511" s="41" t="str">
        <f>VLOOKUP(B3511,'[1]87-20-0'!$B$2:$G$10000, 4,0)</f>
        <v>GHERARDI</v>
      </c>
      <c r="E3511" s="41" t="str">
        <f>VLOOKUP(B3511,'[1]87-20-0'!$B$2:$G$10000, 5,0)</f>
        <v>PUNTA</v>
      </c>
      <c r="F3511" s="42">
        <f>VLOOKUP(B3511,'[1]87-20-0'!$B$2:$G$10000, 6,0)</f>
        <v>5469.01</v>
      </c>
      <c r="G3511" s="52">
        <f>F3511*(1-$B$15)*(1-(IF(ISERROR(VLOOKUP(A3511,'[2]BASE OFERTAS'!$A$2:$D$800,4,FALSE)),"0 ",VLOOKUP(A3511,'[2]BASE OFERTAS'!$A$2:$D$800,4,FALSE))))</f>
        <v>5469.01</v>
      </c>
      <c r="H3511" s="43"/>
      <c r="I3511" s="44">
        <f t="shared" si="109"/>
        <v>0</v>
      </c>
    </row>
    <row r="3512" spans="1:9" x14ac:dyDescent="0.2">
      <c r="A3512" s="53" t="str">
        <f t="shared" si="108"/>
        <v>GHERARDIPUNTA</v>
      </c>
      <c r="B3512" s="41" t="str">
        <f>'[1]87-20-0'!B3496</f>
        <v>P40G</v>
      </c>
      <c r="C3512" s="41" t="str">
        <f>VLOOKUP(B3512,'[1]87-20-0'!$B$2:$G$10000, 3,0)</f>
        <v>PUNTA 40 cm</v>
      </c>
      <c r="D3512" s="41" t="str">
        <f>VLOOKUP(B3512,'[1]87-20-0'!$B$2:$G$10000, 4,0)</f>
        <v>GHERARDI</v>
      </c>
      <c r="E3512" s="41" t="str">
        <f>VLOOKUP(B3512,'[1]87-20-0'!$B$2:$G$10000, 5,0)</f>
        <v>PUNTA</v>
      </c>
      <c r="F3512" s="42">
        <f>VLOOKUP(B3512,'[1]87-20-0'!$B$2:$G$10000, 6,0)</f>
        <v>6125.41</v>
      </c>
      <c r="G3512" s="52">
        <f>F3512*(1-$B$15)*(1-(IF(ISERROR(VLOOKUP(A3512,'[2]BASE OFERTAS'!$A$2:$D$800,4,FALSE)),"0 ",VLOOKUP(A3512,'[2]BASE OFERTAS'!$A$2:$D$800,4,FALSE))))</f>
        <v>6125.41</v>
      </c>
      <c r="H3512" s="43"/>
      <c r="I3512" s="44">
        <f t="shared" si="109"/>
        <v>0</v>
      </c>
    </row>
    <row r="3513" spans="1:9" x14ac:dyDescent="0.2">
      <c r="A3513" s="53" t="str">
        <f t="shared" si="108"/>
        <v>EL ROBLEPUNTA</v>
      </c>
      <c r="B3513" s="41" t="str">
        <f>'[1]87-20-0'!B3497</f>
        <v>P40</v>
      </c>
      <c r="C3513" s="41" t="str">
        <f>VLOOKUP(B3513,'[1]87-20-0'!$B$2:$G$10000, 3,0)</f>
        <v>PUNTA 40 cm.</v>
      </c>
      <c r="D3513" s="41" t="str">
        <f>VLOOKUP(B3513,'[1]87-20-0'!$B$2:$G$10000, 4,0)</f>
        <v>EL ROBLE</v>
      </c>
      <c r="E3513" s="41" t="str">
        <f>VLOOKUP(B3513,'[1]87-20-0'!$B$2:$G$10000, 5,0)</f>
        <v>PUNTA</v>
      </c>
      <c r="F3513" s="42">
        <f>VLOOKUP(B3513,'[1]87-20-0'!$B$2:$G$10000, 6,0)</f>
        <v>6310.14</v>
      </c>
      <c r="G3513" s="52">
        <f>F3513*(1-$B$15)*(1-(IF(ISERROR(VLOOKUP(A3513,'[2]BASE OFERTAS'!$A$2:$D$800,4,FALSE)),"0 ",VLOOKUP(A3513,'[2]BASE OFERTAS'!$A$2:$D$800,4,FALSE))))</f>
        <v>6310.14</v>
      </c>
      <c r="H3513" s="43"/>
      <c r="I3513" s="44">
        <f t="shared" si="109"/>
        <v>0</v>
      </c>
    </row>
    <row r="3514" spans="1:9" x14ac:dyDescent="0.2">
      <c r="A3514" s="53" t="str">
        <f t="shared" si="108"/>
        <v>EL ROBLEPUNTA</v>
      </c>
      <c r="B3514" s="41" t="str">
        <f>'[1]87-20-0'!B3498</f>
        <v>P45</v>
      </c>
      <c r="C3514" s="41" t="str">
        <f>VLOOKUP(B3514,'[1]87-20-0'!$B$2:$G$10000, 3,0)</f>
        <v>PUNTA 45 cm.</v>
      </c>
      <c r="D3514" s="41" t="str">
        <f>VLOOKUP(B3514,'[1]87-20-0'!$B$2:$G$10000, 4,0)</f>
        <v>EL ROBLE</v>
      </c>
      <c r="E3514" s="41" t="str">
        <f>VLOOKUP(B3514,'[1]87-20-0'!$B$2:$G$10000, 5,0)</f>
        <v>PUNTA</v>
      </c>
      <c r="F3514" s="42">
        <f>VLOOKUP(B3514,'[1]87-20-0'!$B$2:$G$10000, 6,0)</f>
        <v>7105.39</v>
      </c>
      <c r="G3514" s="52">
        <f>F3514*(1-$B$15)*(1-(IF(ISERROR(VLOOKUP(A3514,'[2]BASE OFERTAS'!$A$2:$D$800,4,FALSE)),"0 ",VLOOKUP(A3514,'[2]BASE OFERTAS'!$A$2:$D$800,4,FALSE))))</f>
        <v>7105.39</v>
      </c>
      <c r="H3514" s="43"/>
      <c r="I3514" s="44">
        <f t="shared" si="109"/>
        <v>0</v>
      </c>
    </row>
    <row r="3515" spans="1:9" x14ac:dyDescent="0.2">
      <c r="A3515" s="53" t="str">
        <f t="shared" si="108"/>
        <v>METZPUNTA ATORNILLAR</v>
      </c>
      <c r="B3515" s="41" t="str">
        <f>'[1]87-20-0'!B3499</f>
        <v>PAS325M</v>
      </c>
      <c r="C3515" s="41" t="str">
        <f>VLOOKUP(B3515,'[1]87-20-0'!$B$2:$G$10000, 3,0)</f>
        <v>PUNTA ATORN S2 PLANA 3x25</v>
      </c>
      <c r="D3515" s="41" t="str">
        <f>VLOOKUP(B3515,'[1]87-20-0'!$B$2:$G$10000, 4,0)</f>
        <v>METZ</v>
      </c>
      <c r="E3515" s="41" t="str">
        <f>VLOOKUP(B3515,'[1]87-20-0'!$B$2:$G$10000, 5,0)</f>
        <v>PUNTA ATORNILLAR</v>
      </c>
      <c r="F3515" s="42">
        <f>VLOOKUP(B3515,'[1]87-20-0'!$B$2:$G$10000, 6,0)</f>
        <v>532.99</v>
      </c>
      <c r="G3515" s="52">
        <f>F3515*(1-$B$15)*(1-(IF(ISERROR(VLOOKUP(A3515,'[2]BASE OFERTAS'!$A$2:$D$800,4,FALSE)),"0 ",VLOOKUP(A3515,'[2]BASE OFERTAS'!$A$2:$D$800,4,FALSE))))</f>
        <v>469.03120000000001</v>
      </c>
      <c r="H3515" s="43"/>
      <c r="I3515" s="44">
        <f t="shared" si="109"/>
        <v>0</v>
      </c>
    </row>
    <row r="3516" spans="1:9" x14ac:dyDescent="0.2">
      <c r="A3516" s="53" t="str">
        <f t="shared" si="108"/>
        <v>METZPUNTA ATORNILLAR</v>
      </c>
      <c r="B3516" s="41" t="str">
        <f>'[1]87-20-0'!B3500</f>
        <v>PAS425M</v>
      </c>
      <c r="C3516" s="41" t="str">
        <f>VLOOKUP(B3516,'[1]87-20-0'!$B$2:$G$10000, 3,0)</f>
        <v>PUNTA ATORN S2 PLANA 4x25</v>
      </c>
      <c r="D3516" s="41" t="str">
        <f>VLOOKUP(B3516,'[1]87-20-0'!$B$2:$G$10000, 4,0)</f>
        <v>METZ</v>
      </c>
      <c r="E3516" s="41" t="str">
        <f>VLOOKUP(B3516,'[1]87-20-0'!$B$2:$G$10000, 5,0)</f>
        <v>PUNTA ATORNILLAR</v>
      </c>
      <c r="F3516" s="42">
        <f>VLOOKUP(B3516,'[1]87-20-0'!$B$2:$G$10000, 6,0)</f>
        <v>762.62</v>
      </c>
      <c r="G3516" s="52">
        <f>F3516*(1-$B$15)*(1-(IF(ISERROR(VLOOKUP(A3516,'[2]BASE OFERTAS'!$A$2:$D$800,4,FALSE)),"0 ",VLOOKUP(A3516,'[2]BASE OFERTAS'!$A$2:$D$800,4,FALSE))))</f>
        <v>671.10559999999998</v>
      </c>
      <c r="H3516" s="43"/>
      <c r="I3516" s="44">
        <f t="shared" si="109"/>
        <v>0</v>
      </c>
    </row>
    <row r="3517" spans="1:9" x14ac:dyDescent="0.2">
      <c r="A3517" s="53" t="str">
        <f t="shared" si="108"/>
        <v>METZPUNTA ATORNILLAR</v>
      </c>
      <c r="B3517" s="41" t="str">
        <f>'[1]87-20-0'!B3501</f>
        <v>PAS525M</v>
      </c>
      <c r="C3517" s="41" t="str">
        <f>VLOOKUP(B3517,'[1]87-20-0'!$B$2:$G$10000, 3,0)</f>
        <v>PUNTA ATORN S2 PLANA 5x25</v>
      </c>
      <c r="D3517" s="41" t="str">
        <f>VLOOKUP(B3517,'[1]87-20-0'!$B$2:$G$10000, 4,0)</f>
        <v>METZ</v>
      </c>
      <c r="E3517" s="41" t="str">
        <f>VLOOKUP(B3517,'[1]87-20-0'!$B$2:$G$10000, 5,0)</f>
        <v>PUNTA ATORNILLAR</v>
      </c>
      <c r="F3517" s="42">
        <f>VLOOKUP(B3517,'[1]87-20-0'!$B$2:$G$10000, 6,0)</f>
        <v>762.62</v>
      </c>
      <c r="G3517" s="52">
        <f>F3517*(1-$B$15)*(1-(IF(ISERROR(VLOOKUP(A3517,'[2]BASE OFERTAS'!$A$2:$D$800,4,FALSE)),"0 ",VLOOKUP(A3517,'[2]BASE OFERTAS'!$A$2:$D$800,4,FALSE))))</f>
        <v>671.10559999999998</v>
      </c>
      <c r="H3517" s="43"/>
      <c r="I3517" s="44">
        <f t="shared" si="109"/>
        <v>0</v>
      </c>
    </row>
    <row r="3518" spans="1:9" x14ac:dyDescent="0.2">
      <c r="A3518" s="53" t="str">
        <f t="shared" si="108"/>
        <v>METZPUNTA ATORNILLAR</v>
      </c>
      <c r="B3518" s="41" t="str">
        <f>'[1]87-20-0'!B3502</f>
        <v>PAS625M</v>
      </c>
      <c r="C3518" s="41" t="str">
        <f>VLOOKUP(B3518,'[1]87-20-0'!$B$2:$G$10000, 3,0)</f>
        <v>PUNTA ATORN S2 PLANA 6x25</v>
      </c>
      <c r="D3518" s="41" t="str">
        <f>VLOOKUP(B3518,'[1]87-20-0'!$B$2:$G$10000, 4,0)</f>
        <v>METZ</v>
      </c>
      <c r="E3518" s="41" t="str">
        <f>VLOOKUP(B3518,'[1]87-20-0'!$B$2:$G$10000, 5,0)</f>
        <v>PUNTA ATORNILLAR</v>
      </c>
      <c r="F3518" s="42">
        <f>VLOOKUP(B3518,'[1]87-20-0'!$B$2:$G$10000, 6,0)</f>
        <v>532.99</v>
      </c>
      <c r="G3518" s="52">
        <f>F3518*(1-$B$15)*(1-(IF(ISERROR(VLOOKUP(A3518,'[2]BASE OFERTAS'!$A$2:$D$800,4,FALSE)),"0 ",VLOOKUP(A3518,'[2]BASE OFERTAS'!$A$2:$D$800,4,FALSE))))</f>
        <v>469.03120000000001</v>
      </c>
      <c r="H3518" s="43"/>
      <c r="I3518" s="44">
        <f t="shared" si="109"/>
        <v>0</v>
      </c>
    </row>
    <row r="3519" spans="1:9" x14ac:dyDescent="0.2">
      <c r="A3519" s="53" t="str">
        <f t="shared" si="108"/>
        <v>SIRAPUNTA DE EJE</v>
      </c>
      <c r="B3519" s="41" t="str">
        <f>'[1]87-20-0'!B3503</f>
        <v>PER</v>
      </c>
      <c r="C3519" s="41" t="str">
        <f>VLOOKUP(B3519,'[1]87-20-0'!$B$2:$G$10000, 3,0)</f>
        <v>PUNTA EJE REFORZADA</v>
      </c>
      <c r="D3519" s="41" t="str">
        <f>VLOOKUP(B3519,'[1]87-20-0'!$B$2:$G$10000, 4,0)</f>
        <v>SIRA</v>
      </c>
      <c r="E3519" s="41" t="str">
        <f>VLOOKUP(B3519,'[1]87-20-0'!$B$2:$G$10000, 5,0)</f>
        <v>PUNTA DE EJE</v>
      </c>
      <c r="F3519" s="42">
        <f>VLOOKUP(B3519,'[1]87-20-0'!$B$2:$G$10000, 6,0)</f>
        <v>881.81</v>
      </c>
      <c r="G3519" s="52">
        <f>F3519*(1-$B$15)*(1-(IF(ISERROR(VLOOKUP(A3519,'[2]BASE OFERTAS'!$A$2:$D$800,4,FALSE)),"0 ",VLOOKUP(A3519,'[2]BASE OFERTAS'!$A$2:$D$800,4,FALSE))))</f>
        <v>881.81</v>
      </c>
      <c r="H3519" s="43"/>
      <c r="I3519" s="44">
        <f t="shared" si="109"/>
        <v>0</v>
      </c>
    </row>
    <row r="3520" spans="1:9" x14ac:dyDescent="0.2">
      <c r="A3520" s="53" t="str">
        <f t="shared" si="108"/>
        <v>TYROLITPUNTA MONTADA</v>
      </c>
      <c r="B3520" s="41" t="str">
        <f>'[1]87-20-0'!B3504</f>
        <v>PM2670T</v>
      </c>
      <c r="C3520" s="41" t="str">
        <f>VLOOKUP(B3520,'[1]87-20-0'!$B$2:$G$10000, 3,0)</f>
        <v>PUNTA MONTADA 26x70mm</v>
      </c>
      <c r="D3520" s="41" t="str">
        <f>VLOOKUP(B3520,'[1]87-20-0'!$B$2:$G$10000, 4,0)</f>
        <v>TYROLIT</v>
      </c>
      <c r="E3520" s="41" t="str">
        <f>VLOOKUP(B3520,'[1]87-20-0'!$B$2:$G$10000, 5,0)</f>
        <v>PUNTA MONTADA</v>
      </c>
      <c r="F3520" s="42">
        <f>VLOOKUP(B3520,'[1]87-20-0'!$B$2:$G$10000, 6,0)</f>
        <v>4979.1000000000004</v>
      </c>
      <c r="G3520" s="52">
        <f>F3520*(1-$B$15)*(1-(IF(ISERROR(VLOOKUP(A3520,'[2]BASE OFERTAS'!$A$2:$D$800,4,FALSE)),"0 ",VLOOKUP(A3520,'[2]BASE OFERTAS'!$A$2:$D$800,4,FALSE))))</f>
        <v>4979.1000000000004</v>
      </c>
      <c r="H3520" s="43"/>
      <c r="I3520" s="44">
        <f t="shared" si="109"/>
        <v>0</v>
      </c>
    </row>
    <row r="3521" spans="1:9" x14ac:dyDescent="0.2">
      <c r="A3521" s="53" t="str">
        <f t="shared" si="108"/>
        <v>RHEINMECHA COPA</v>
      </c>
      <c r="B3521" s="41" t="str">
        <f>'[1]87-20-0'!B3505</f>
        <v>PBMCR</v>
      </c>
      <c r="C3521" s="41" t="str">
        <f>VLOOKUP(B3521,'[1]87-20-0'!$B$2:$G$10000, 3,0)</f>
        <v>PUNTA PARA BASE MECH COPA</v>
      </c>
      <c r="D3521" s="41" t="str">
        <f>VLOOKUP(B3521,'[1]87-20-0'!$B$2:$G$10000, 4,0)</f>
        <v>RHEIN</v>
      </c>
      <c r="E3521" s="41" t="str">
        <f>VLOOKUP(B3521,'[1]87-20-0'!$B$2:$G$10000, 5,0)</f>
        <v>MECHA COPA</v>
      </c>
      <c r="F3521" s="42">
        <f>VLOOKUP(B3521,'[1]87-20-0'!$B$2:$G$10000, 6,0)</f>
        <v>2799.92</v>
      </c>
      <c r="G3521" s="52">
        <f>F3521*(1-$B$15)*(1-(IF(ISERROR(VLOOKUP(A3521,'[2]BASE OFERTAS'!$A$2:$D$800,4,FALSE)),"0 ",VLOOKUP(A3521,'[2]BASE OFERTAS'!$A$2:$D$800,4,FALSE))))</f>
        <v>2463.9295999999999</v>
      </c>
      <c r="H3521" s="43"/>
      <c r="I3521" s="44">
        <f t="shared" si="109"/>
        <v>0</v>
      </c>
    </row>
    <row r="3522" spans="1:9" x14ac:dyDescent="0.2">
      <c r="A3522" s="53" t="str">
        <f t="shared" si="108"/>
        <v>TF3QUITA SARRO</v>
      </c>
      <c r="B3522" s="41" t="str">
        <f>'[1]87-20-0'!B3506</f>
        <v>QS1T</v>
      </c>
      <c r="C3522" s="41" t="str">
        <f>VLOOKUP(B3522,'[1]87-20-0'!$B$2:$G$10000, 3,0)</f>
        <v>QUITA SARRO/OXIDO   1 lt</v>
      </c>
      <c r="D3522" s="41" t="str">
        <f>VLOOKUP(B3522,'[1]87-20-0'!$B$2:$G$10000, 4,0)</f>
        <v>TF3</v>
      </c>
      <c r="E3522" s="41" t="str">
        <f>VLOOKUP(B3522,'[1]87-20-0'!$B$2:$G$10000, 5,0)</f>
        <v>QUITA SARRO</v>
      </c>
      <c r="F3522" s="42">
        <f>VLOOKUP(B3522,'[1]87-20-0'!$B$2:$G$10000, 6,0)</f>
        <v>1587.69</v>
      </c>
      <c r="G3522" s="52">
        <f>F3522*(1-$B$15)*(1-(IF(ISERROR(VLOOKUP(A3522,'[2]BASE OFERTAS'!$A$2:$D$800,4,FALSE)),"0 ",VLOOKUP(A3522,'[2]BASE OFERTAS'!$A$2:$D$800,4,FALSE))))</f>
        <v>1587.69</v>
      </c>
      <c r="H3522" s="43"/>
      <c r="I3522" s="44">
        <f t="shared" si="109"/>
        <v>0</v>
      </c>
    </row>
    <row r="3523" spans="1:9" x14ac:dyDescent="0.2">
      <c r="A3523" s="53" t="str">
        <f t="shared" si="108"/>
        <v>TF3QUITA SARRO</v>
      </c>
      <c r="B3523" s="41" t="str">
        <f>'[1]87-20-0'!B3507</f>
        <v>QS12T</v>
      </c>
      <c r="C3523" s="41" t="str">
        <f>VLOOKUP(B3523,'[1]87-20-0'!$B$2:$G$10000, 3,0)</f>
        <v>QUITA SARRO/OXIDO  1/2 lt</v>
      </c>
      <c r="D3523" s="41" t="str">
        <f>VLOOKUP(B3523,'[1]87-20-0'!$B$2:$G$10000, 4,0)</f>
        <v>TF3</v>
      </c>
      <c r="E3523" s="41" t="str">
        <f>VLOOKUP(B3523,'[1]87-20-0'!$B$2:$G$10000, 5,0)</f>
        <v>QUITA SARRO</v>
      </c>
      <c r="F3523" s="42">
        <f>VLOOKUP(B3523,'[1]87-20-0'!$B$2:$G$10000, 6,0)</f>
        <v>1122.0999999999999</v>
      </c>
      <c r="G3523" s="52">
        <f>F3523*(1-$B$15)*(1-(IF(ISERROR(VLOOKUP(A3523,'[2]BASE OFERTAS'!$A$2:$D$800,4,FALSE)),"0 ",VLOOKUP(A3523,'[2]BASE OFERTAS'!$A$2:$D$800,4,FALSE))))</f>
        <v>1122.0999999999999</v>
      </c>
      <c r="H3523" s="43"/>
      <c r="I3523" s="44">
        <f t="shared" si="109"/>
        <v>0</v>
      </c>
    </row>
    <row r="3524" spans="1:9" x14ac:dyDescent="0.2">
      <c r="A3524" s="53" t="str">
        <f t="shared" si="108"/>
        <v>FERCASRASTR SIN RIENDA</v>
      </c>
      <c r="B3524" s="41" t="str">
        <f>'[1]87-20-0'!B3508</f>
        <v>RSR14F</v>
      </c>
      <c r="C3524" s="41" t="str">
        <f>VLOOKUP(B3524,'[1]87-20-0'!$B$2:$G$10000, 3,0)</f>
        <v>RASTRILLO "SIN" RIENDA 14</v>
      </c>
      <c r="D3524" s="41" t="str">
        <f>VLOOKUP(B3524,'[1]87-20-0'!$B$2:$G$10000, 4,0)</f>
        <v>FERCAS</v>
      </c>
      <c r="E3524" s="41" t="str">
        <f>VLOOKUP(B3524,'[1]87-20-0'!$B$2:$G$10000, 5,0)</f>
        <v>RASTR SIN RIENDA</v>
      </c>
      <c r="F3524" s="42">
        <f>VLOOKUP(B3524,'[1]87-20-0'!$B$2:$G$10000, 6,0)</f>
        <v>5268.27</v>
      </c>
      <c r="G3524" s="52">
        <f>F3524*(1-$B$15)*(1-(IF(ISERROR(VLOOKUP(A3524,'[2]BASE OFERTAS'!$A$2:$D$800,4,FALSE)),"0 ",VLOOKUP(A3524,'[2]BASE OFERTAS'!$A$2:$D$800,4,FALSE))))</f>
        <v>5268.27</v>
      </c>
      <c r="H3524" s="43"/>
      <c r="I3524" s="44">
        <f t="shared" si="109"/>
        <v>0</v>
      </c>
    </row>
    <row r="3525" spans="1:9" x14ac:dyDescent="0.2">
      <c r="A3525" s="53" t="str">
        <f t="shared" si="108"/>
        <v>FERCASRASTR SIN RIENDA</v>
      </c>
      <c r="B3525" s="41" t="str">
        <f>'[1]87-20-0'!B3509</f>
        <v>RSR16F</v>
      </c>
      <c r="C3525" s="41" t="str">
        <f>VLOOKUP(B3525,'[1]87-20-0'!$B$2:$G$10000, 3,0)</f>
        <v>RASTRILLO "SIN" RIENDA 16</v>
      </c>
      <c r="D3525" s="41" t="str">
        <f>VLOOKUP(B3525,'[1]87-20-0'!$B$2:$G$10000, 4,0)</f>
        <v>FERCAS</v>
      </c>
      <c r="E3525" s="41" t="str">
        <f>VLOOKUP(B3525,'[1]87-20-0'!$B$2:$G$10000, 5,0)</f>
        <v>RASTR SIN RIENDA</v>
      </c>
      <c r="F3525" s="42">
        <f>VLOOKUP(B3525,'[1]87-20-0'!$B$2:$G$10000, 6,0)</f>
        <v>5652.12</v>
      </c>
      <c r="G3525" s="52">
        <f>F3525*(1-$B$15)*(1-(IF(ISERROR(VLOOKUP(A3525,'[2]BASE OFERTAS'!$A$2:$D$800,4,FALSE)),"0 ",VLOOKUP(A3525,'[2]BASE OFERTAS'!$A$2:$D$800,4,FALSE))))</f>
        <v>5652.12</v>
      </c>
      <c r="H3525" s="43"/>
      <c r="I3525" s="44">
        <f t="shared" si="109"/>
        <v>0</v>
      </c>
    </row>
    <row r="3526" spans="1:9" x14ac:dyDescent="0.2">
      <c r="A3526" s="53" t="str">
        <f t="shared" si="108"/>
        <v>FERCASRASTR CON RIENDA</v>
      </c>
      <c r="B3526" s="41" t="str">
        <f>'[1]87-20-0'!B3510</f>
        <v>RCR14F</v>
      </c>
      <c r="C3526" s="41" t="str">
        <f>VLOOKUP(B3526,'[1]87-20-0'!$B$2:$G$10000, 3,0)</f>
        <v>RASTRILLO CON RIENDA 14</v>
      </c>
      <c r="D3526" s="41" t="str">
        <f>VLOOKUP(B3526,'[1]87-20-0'!$B$2:$G$10000, 4,0)</f>
        <v>FERCAS</v>
      </c>
      <c r="E3526" s="41" t="str">
        <f>VLOOKUP(B3526,'[1]87-20-0'!$B$2:$G$10000, 5,0)</f>
        <v>RASTR CON RIENDA</v>
      </c>
      <c r="F3526" s="42">
        <f>VLOOKUP(B3526,'[1]87-20-0'!$B$2:$G$10000, 6,0)</f>
        <v>6631.37</v>
      </c>
      <c r="G3526" s="52">
        <f>F3526*(1-$B$15)*(1-(IF(ISERROR(VLOOKUP(A3526,'[2]BASE OFERTAS'!$A$2:$D$800,4,FALSE)),"0 ",VLOOKUP(A3526,'[2]BASE OFERTAS'!$A$2:$D$800,4,FALSE))))</f>
        <v>6631.37</v>
      </c>
      <c r="H3526" s="43"/>
      <c r="I3526" s="44">
        <f t="shared" si="109"/>
        <v>0</v>
      </c>
    </row>
    <row r="3527" spans="1:9" x14ac:dyDescent="0.2">
      <c r="A3527" s="53" t="str">
        <f t="shared" si="108"/>
        <v>FERCASRASTR CON RIENDA</v>
      </c>
      <c r="B3527" s="41" t="str">
        <f>'[1]87-20-0'!B3511</f>
        <v>RCR16F</v>
      </c>
      <c r="C3527" s="41" t="str">
        <f>VLOOKUP(B3527,'[1]87-20-0'!$B$2:$G$10000, 3,0)</f>
        <v>RASTRILLO CON RIENDA 16</v>
      </c>
      <c r="D3527" s="41" t="str">
        <f>VLOOKUP(B3527,'[1]87-20-0'!$B$2:$G$10000, 4,0)</f>
        <v>FERCAS</v>
      </c>
      <c r="E3527" s="41" t="str">
        <f>VLOOKUP(B3527,'[1]87-20-0'!$B$2:$G$10000, 5,0)</f>
        <v>RASTR CON RIENDA</v>
      </c>
      <c r="F3527" s="42">
        <f>VLOOKUP(B3527,'[1]87-20-0'!$B$2:$G$10000, 6,0)</f>
        <v>7105.31</v>
      </c>
      <c r="G3527" s="52">
        <f>F3527*(1-$B$15)*(1-(IF(ISERROR(VLOOKUP(A3527,'[2]BASE OFERTAS'!$A$2:$D$800,4,FALSE)),"0 ",VLOOKUP(A3527,'[2]BASE OFERTAS'!$A$2:$D$800,4,FALSE))))</f>
        <v>7105.31</v>
      </c>
      <c r="H3527" s="43"/>
      <c r="I3527" s="44">
        <f t="shared" si="109"/>
        <v>0</v>
      </c>
    </row>
    <row r="3528" spans="1:9" x14ac:dyDescent="0.2">
      <c r="A3528" s="53" t="str">
        <f t="shared" si="108"/>
        <v>FERCASRASTR CON RIENDA</v>
      </c>
      <c r="B3528" s="41" t="str">
        <f>'[1]87-20-0'!B3512</f>
        <v>RCR18F</v>
      </c>
      <c r="C3528" s="41" t="str">
        <f>VLOOKUP(B3528,'[1]87-20-0'!$B$2:$G$10000, 3,0)</f>
        <v>RASTRILLO CON RIENDA 18</v>
      </c>
      <c r="D3528" s="41" t="str">
        <f>VLOOKUP(B3528,'[1]87-20-0'!$B$2:$G$10000, 4,0)</f>
        <v>FERCAS</v>
      </c>
      <c r="E3528" s="41" t="str">
        <f>VLOOKUP(B3528,'[1]87-20-0'!$B$2:$G$10000, 5,0)</f>
        <v>RASTR CON RIENDA</v>
      </c>
      <c r="F3528" s="42">
        <f>VLOOKUP(B3528,'[1]87-20-0'!$B$2:$G$10000, 6,0)</f>
        <v>7602.76</v>
      </c>
      <c r="G3528" s="52">
        <f>F3528*(1-$B$15)*(1-(IF(ISERROR(VLOOKUP(A3528,'[2]BASE OFERTAS'!$A$2:$D$800,4,FALSE)),"0 ",VLOOKUP(A3528,'[2]BASE OFERTAS'!$A$2:$D$800,4,FALSE))))</f>
        <v>7602.76</v>
      </c>
      <c r="H3528" s="43"/>
      <c r="I3528" s="44">
        <f t="shared" si="109"/>
        <v>0</v>
      </c>
    </row>
    <row r="3529" spans="1:9" x14ac:dyDescent="0.2">
      <c r="A3529" s="53" t="str">
        <f t="shared" si="108"/>
        <v>VITAL GASRIEGO</v>
      </c>
      <c r="B3529" s="41" t="str">
        <f>'[1]87-20-0'!B3513</f>
        <v>RAV</v>
      </c>
      <c r="C3529" s="41" t="str">
        <f>VLOOKUP(B3529,'[1]87-20-0'!$B$2:$G$10000, 3,0)</f>
        <v>REDUCT ADAPT MANG 1/2a3/4</v>
      </c>
      <c r="D3529" s="41" t="str">
        <f>VLOOKUP(B3529,'[1]87-20-0'!$B$2:$G$10000, 4,0)</f>
        <v>VITAL GAS</v>
      </c>
      <c r="E3529" s="41" t="str">
        <f>VLOOKUP(B3529,'[1]87-20-0'!$B$2:$G$10000, 5,0)</f>
        <v>RIEGO</v>
      </c>
      <c r="F3529" s="42">
        <f>VLOOKUP(B3529,'[1]87-20-0'!$B$2:$G$10000, 6,0)</f>
        <v>1175.3</v>
      </c>
      <c r="G3529" s="52">
        <f>F3529*(1-$B$15)*(1-(IF(ISERROR(VLOOKUP(A3529,'[2]BASE OFERTAS'!$A$2:$D$800,4,FALSE)),"0 ",VLOOKUP(A3529,'[2]BASE OFERTAS'!$A$2:$D$800,4,FALSE))))</f>
        <v>1034.2639999999999</v>
      </c>
      <c r="H3529" s="43"/>
      <c r="I3529" s="44">
        <f t="shared" si="109"/>
        <v>0</v>
      </c>
    </row>
    <row r="3530" spans="1:9" x14ac:dyDescent="0.2">
      <c r="A3530" s="53" t="str">
        <f t="shared" si="108"/>
        <v>PAZREGULADOR COMUN</v>
      </c>
      <c r="B3530" s="41" t="str">
        <f>'[1]87-20-0'!B3514</f>
        <v>R2P</v>
      </c>
      <c r="C3530" s="41" t="str">
        <f>VLOOKUP(B3530,'[1]87-20-0'!$B$2:$G$10000, 3,0)</f>
        <v>REGUL COM "2" METROS</v>
      </c>
      <c r="D3530" s="41" t="str">
        <f>VLOOKUP(B3530,'[1]87-20-0'!$B$2:$G$10000, 4,0)</f>
        <v>PAZ</v>
      </c>
      <c r="E3530" s="41" t="str">
        <f>VLOOKUP(B3530,'[1]87-20-0'!$B$2:$G$10000, 5,0)</f>
        <v>REGULADOR COMUN</v>
      </c>
      <c r="F3530" s="42">
        <f>VLOOKUP(B3530,'[1]87-20-0'!$B$2:$G$10000, 6,0)</f>
        <v>9067.19</v>
      </c>
      <c r="G3530" s="52">
        <f>F3530*(1-$B$15)*(1-(IF(ISERROR(VLOOKUP(A3530,'[2]BASE OFERTAS'!$A$2:$D$800,4,FALSE)),"0 ",VLOOKUP(A3530,'[2]BASE OFERTAS'!$A$2:$D$800,4,FALSE))))</f>
        <v>7979.1272000000008</v>
      </c>
      <c r="H3530" s="43"/>
      <c r="I3530" s="44">
        <f t="shared" si="109"/>
        <v>0</v>
      </c>
    </row>
    <row r="3531" spans="1:9" x14ac:dyDescent="0.2">
      <c r="A3531" s="53" t="str">
        <f t="shared" si="108"/>
        <v>VITAL GASREGULADOR</v>
      </c>
      <c r="B3531" s="41" t="str">
        <f>'[1]87-20-0'!B3515</f>
        <v>R150A</v>
      </c>
      <c r="C3531" s="41" t="str">
        <f>VLOOKUP(B3531,'[1]87-20-0'!$B$2:$G$10000, 3,0)</f>
        <v>REGUL MANG #1,50m# *ECON*</v>
      </c>
      <c r="D3531" s="41" t="str">
        <f>VLOOKUP(B3531,'[1]87-20-0'!$B$2:$G$10000, 4,0)</f>
        <v>VITAL GAS</v>
      </c>
      <c r="E3531" s="41" t="str">
        <f>VLOOKUP(B3531,'[1]87-20-0'!$B$2:$G$10000, 5,0)</f>
        <v>REGULADOR</v>
      </c>
      <c r="F3531" s="42">
        <f>VLOOKUP(B3531,'[1]87-20-0'!$B$2:$G$10000, 6,0)</f>
        <v>6352.72</v>
      </c>
      <c r="G3531" s="52">
        <f>F3531*(1-$B$15)*(1-(IF(ISERROR(VLOOKUP(A3531,'[2]BASE OFERTAS'!$A$2:$D$800,4,FALSE)),"0 ",VLOOKUP(A3531,'[2]BASE OFERTAS'!$A$2:$D$800,4,FALSE))))</f>
        <v>6352.72</v>
      </c>
      <c r="H3531" s="43"/>
      <c r="I3531" s="44">
        <f t="shared" si="109"/>
        <v>0</v>
      </c>
    </row>
    <row r="3532" spans="1:9" x14ac:dyDescent="0.2">
      <c r="A3532" s="53" t="str">
        <f t="shared" si="108"/>
        <v>VITAL GASREGULADOR</v>
      </c>
      <c r="B3532" s="41" t="str">
        <f>'[1]87-20-0'!B3516</f>
        <v>R2A</v>
      </c>
      <c r="C3532" s="41" t="str">
        <f>VLOOKUP(B3532,'[1]87-20-0'!$B$2:$G$10000, 3,0)</f>
        <v>REGUL MANG #2 Mts# *ECON*</v>
      </c>
      <c r="D3532" s="41" t="str">
        <f>VLOOKUP(B3532,'[1]87-20-0'!$B$2:$G$10000, 4,0)</f>
        <v>VITAL GAS</v>
      </c>
      <c r="E3532" s="41" t="str">
        <f>VLOOKUP(B3532,'[1]87-20-0'!$B$2:$G$10000, 5,0)</f>
        <v>REGULADOR</v>
      </c>
      <c r="F3532" s="42">
        <f>VLOOKUP(B3532,'[1]87-20-0'!$B$2:$G$10000, 6,0)</f>
        <v>6669.74</v>
      </c>
      <c r="G3532" s="52">
        <f>F3532*(1-$B$15)*(1-(IF(ISERROR(VLOOKUP(A3532,'[2]BASE OFERTAS'!$A$2:$D$800,4,FALSE)),"0 ",VLOOKUP(A3532,'[2]BASE OFERTAS'!$A$2:$D$800,4,FALSE))))</f>
        <v>6669.74</v>
      </c>
      <c r="H3532" s="43"/>
      <c r="I3532" s="44">
        <f t="shared" si="109"/>
        <v>0</v>
      </c>
    </row>
    <row r="3533" spans="1:9" x14ac:dyDescent="0.2">
      <c r="A3533" s="53" t="str">
        <f t="shared" si="108"/>
        <v>PAZREGULADOR COMUN</v>
      </c>
      <c r="B3533" s="41" t="str">
        <f>'[1]87-20-0'!B3517</f>
        <v>R150P</v>
      </c>
      <c r="C3533" s="41" t="str">
        <f>VLOOKUP(B3533,'[1]87-20-0'!$B$2:$G$10000, 3,0)</f>
        <v>REGULADOR **1,50mts**</v>
      </c>
      <c r="D3533" s="41" t="str">
        <f>VLOOKUP(B3533,'[1]87-20-0'!$B$2:$G$10000, 4,0)</f>
        <v>PAZ</v>
      </c>
      <c r="E3533" s="41" t="str">
        <f>VLOOKUP(B3533,'[1]87-20-0'!$B$2:$G$10000, 5,0)</f>
        <v>REGULADOR COMUN</v>
      </c>
      <c r="F3533" s="42">
        <f>VLOOKUP(B3533,'[1]87-20-0'!$B$2:$G$10000, 6,0)</f>
        <v>8589.27</v>
      </c>
      <c r="G3533" s="52">
        <f>F3533*(1-$B$15)*(1-(IF(ISERROR(VLOOKUP(A3533,'[2]BASE OFERTAS'!$A$2:$D$800,4,FALSE)),"0 ",VLOOKUP(A3533,'[2]BASE OFERTAS'!$A$2:$D$800,4,FALSE))))</f>
        <v>7558.5576000000001</v>
      </c>
      <c r="H3533" s="43"/>
      <c r="I3533" s="44">
        <f t="shared" si="109"/>
        <v>0</v>
      </c>
    </row>
    <row r="3534" spans="1:9" x14ac:dyDescent="0.2">
      <c r="A3534" s="53" t="str">
        <f t="shared" si="108"/>
        <v>PAZREGULADOR COMUN</v>
      </c>
      <c r="B3534" s="41" t="str">
        <f>'[1]87-20-0'!B3518</f>
        <v>RCP</v>
      </c>
      <c r="C3534" s="41" t="str">
        <f>VLOOKUP(B3534,'[1]87-20-0'!$B$2:$G$10000, 3,0)</f>
        <v>REGULADOR COMUN</v>
      </c>
      <c r="D3534" s="41" t="str">
        <f>VLOOKUP(B3534,'[1]87-20-0'!$B$2:$G$10000, 4,0)</f>
        <v>PAZ</v>
      </c>
      <c r="E3534" s="41" t="str">
        <f>VLOOKUP(B3534,'[1]87-20-0'!$B$2:$G$10000, 5,0)</f>
        <v>REGULADOR COMUN</v>
      </c>
      <c r="F3534" s="42">
        <f>VLOOKUP(B3534,'[1]87-20-0'!$B$2:$G$10000, 6,0)</f>
        <v>7845.84</v>
      </c>
      <c r="G3534" s="52">
        <f>F3534*(1-$B$15)*(1-(IF(ISERROR(VLOOKUP(A3534,'[2]BASE OFERTAS'!$A$2:$D$800,4,FALSE)),"0 ",VLOOKUP(A3534,'[2]BASE OFERTAS'!$A$2:$D$800,4,FALSE))))</f>
        <v>6904.3392000000003</v>
      </c>
      <c r="H3534" s="43"/>
      <c r="I3534" s="44">
        <f t="shared" si="109"/>
        <v>0</v>
      </c>
    </row>
    <row r="3535" spans="1:9" x14ac:dyDescent="0.2">
      <c r="A3535" s="53" t="str">
        <f t="shared" si="108"/>
        <v>VITAL GASREGULADOR</v>
      </c>
      <c r="B3535" s="41" t="str">
        <f>'[1]87-20-0'!B3519</f>
        <v>RCA</v>
      </c>
      <c r="C3535" s="41" t="str">
        <f>VLOOKUP(B3535,'[1]87-20-0'!$B$2:$G$10000, 3,0)</f>
        <v>REGULADOR COMUN *ECONOM*</v>
      </c>
      <c r="D3535" s="41" t="str">
        <f>VLOOKUP(B3535,'[1]87-20-0'!$B$2:$G$10000, 4,0)</f>
        <v>VITAL GAS</v>
      </c>
      <c r="E3535" s="41" t="str">
        <f>VLOOKUP(B3535,'[1]87-20-0'!$B$2:$G$10000, 5,0)</f>
        <v>REGULADOR</v>
      </c>
      <c r="F3535" s="42">
        <f>VLOOKUP(B3535,'[1]87-20-0'!$B$2:$G$10000, 6,0)</f>
        <v>5994.94</v>
      </c>
      <c r="G3535" s="52">
        <f>F3535*(1-$B$15)*(1-(IF(ISERROR(VLOOKUP(A3535,'[2]BASE OFERTAS'!$A$2:$D$800,4,FALSE)),"0 ",VLOOKUP(A3535,'[2]BASE OFERTAS'!$A$2:$D$800,4,FALSE))))</f>
        <v>5994.94</v>
      </c>
      <c r="H3535" s="43"/>
      <c r="I3535" s="44">
        <f t="shared" si="109"/>
        <v>0</v>
      </c>
    </row>
    <row r="3536" spans="1:9" x14ac:dyDescent="0.2">
      <c r="A3536" s="53" t="str">
        <f t="shared" si="108"/>
        <v>PAZREGULADOR GAS/NAT</v>
      </c>
      <c r="B3536" s="41" t="str">
        <f>'[1]87-20-0'!B3520</f>
        <v>RGNP</v>
      </c>
      <c r="C3536" s="41" t="str">
        <f>VLOOKUP(B3536,'[1]87-20-0'!$B$2:$G$10000, 3,0)</f>
        <v>REGULADOR GAS NATUR.</v>
      </c>
      <c r="D3536" s="41" t="str">
        <f>VLOOKUP(B3536,'[1]87-20-0'!$B$2:$G$10000, 4,0)</f>
        <v>PAZ</v>
      </c>
      <c r="E3536" s="41" t="str">
        <f>VLOOKUP(B3536,'[1]87-20-0'!$B$2:$G$10000, 5,0)</f>
        <v>REGULADOR GAS/NAT</v>
      </c>
      <c r="F3536" s="42">
        <f>VLOOKUP(B3536,'[1]87-20-0'!$B$2:$G$10000, 6,0)</f>
        <v>41685.18</v>
      </c>
      <c r="G3536" s="52">
        <f>F3536*(1-$B$15)*(1-(IF(ISERROR(VLOOKUP(A3536,'[2]BASE OFERTAS'!$A$2:$D$800,4,FALSE)),"0 ",VLOOKUP(A3536,'[2]BASE OFERTAS'!$A$2:$D$800,4,FALSE))))</f>
        <v>36682.958400000003</v>
      </c>
      <c r="H3536" s="43"/>
      <c r="I3536" s="44">
        <f t="shared" si="109"/>
        <v>0</v>
      </c>
    </row>
    <row r="3537" spans="1:9" x14ac:dyDescent="0.2">
      <c r="A3537" s="53" t="str">
        <f t="shared" si="108"/>
        <v>PAZREGULADOR SUPER</v>
      </c>
      <c r="B3537" s="41" t="str">
        <f>'[1]87-20-0'!B3521</f>
        <v>RSGP</v>
      </c>
      <c r="C3537" s="41" t="str">
        <f>VLOOKUP(B3537,'[1]87-20-0'!$B$2:$G$10000, 3,0)</f>
        <v>REGULADOR SUPER-GAS</v>
      </c>
      <c r="D3537" s="41" t="str">
        <f>VLOOKUP(B3537,'[1]87-20-0'!$B$2:$G$10000, 4,0)</f>
        <v>PAZ</v>
      </c>
      <c r="E3537" s="41" t="str">
        <f>VLOOKUP(B3537,'[1]87-20-0'!$B$2:$G$10000, 5,0)</f>
        <v>REGULADOR SUPER</v>
      </c>
      <c r="F3537" s="42">
        <f>VLOOKUP(B3537,'[1]87-20-0'!$B$2:$G$10000, 6,0)</f>
        <v>63058.8</v>
      </c>
      <c r="G3537" s="52">
        <f>F3537*(1-$B$15)*(1-(IF(ISERROR(VLOOKUP(A3537,'[2]BASE OFERTAS'!$A$2:$D$800,4,FALSE)),"0 ",VLOOKUP(A3537,'[2]BASE OFERTAS'!$A$2:$D$800,4,FALSE))))</f>
        <v>55491.744000000006</v>
      </c>
      <c r="H3537" s="43"/>
      <c r="I3537" s="44">
        <f t="shared" si="109"/>
        <v>0</v>
      </c>
    </row>
    <row r="3538" spans="1:9" x14ac:dyDescent="0.2">
      <c r="A3538" s="53" t="str">
        <f t="shared" si="108"/>
        <v>VITAL GASREJILLA</v>
      </c>
      <c r="B3538" s="41" t="str">
        <f>'[1]87-20-0'!B3522</f>
        <v>RA9V</v>
      </c>
      <c r="C3538" s="41" t="str">
        <f>VLOOKUP(B3538,'[1]87-20-0'!$B$2:$G$10000, 3,0)</f>
        <v>REJILLA ACERO INOXI  9x9</v>
      </c>
      <c r="D3538" s="41" t="str">
        <f>VLOOKUP(B3538,'[1]87-20-0'!$B$2:$G$10000, 4,0)</f>
        <v>VITAL GAS</v>
      </c>
      <c r="E3538" s="41" t="str">
        <f>VLOOKUP(B3538,'[1]87-20-0'!$B$2:$G$10000, 5,0)</f>
        <v>REJILLA</v>
      </c>
      <c r="F3538" s="42">
        <f>VLOOKUP(B3538,'[1]87-20-0'!$B$2:$G$10000, 6,0)</f>
        <v>1079.02</v>
      </c>
      <c r="G3538" s="52">
        <f>F3538*(1-$B$15)*(1-(IF(ISERROR(VLOOKUP(A3538,'[2]BASE OFERTAS'!$A$2:$D$800,4,FALSE)),"0 ",VLOOKUP(A3538,'[2]BASE OFERTAS'!$A$2:$D$800,4,FALSE))))</f>
        <v>1079.02</v>
      </c>
      <c r="H3538" s="43"/>
      <c r="I3538" s="44">
        <f t="shared" si="109"/>
        <v>0</v>
      </c>
    </row>
    <row r="3539" spans="1:9" x14ac:dyDescent="0.2">
      <c r="A3539" s="53" t="str">
        <f t="shared" ref="A3539:A3602" si="110">D3539&amp;E3539</f>
        <v>VITAL GASREJILLA</v>
      </c>
      <c r="B3539" s="41" t="str">
        <f>'[1]87-20-0'!B3523</f>
        <v>RA10V</v>
      </c>
      <c r="C3539" s="41" t="str">
        <f>VLOOKUP(B3539,'[1]87-20-0'!$B$2:$G$10000, 3,0)</f>
        <v>REJILLA ACERO INOXI 10x10</v>
      </c>
      <c r="D3539" s="41" t="str">
        <f>VLOOKUP(B3539,'[1]87-20-0'!$B$2:$G$10000, 4,0)</f>
        <v>VITAL GAS</v>
      </c>
      <c r="E3539" s="41" t="str">
        <f>VLOOKUP(B3539,'[1]87-20-0'!$B$2:$G$10000, 5,0)</f>
        <v>REJILLA</v>
      </c>
      <c r="F3539" s="42">
        <f>VLOOKUP(B3539,'[1]87-20-0'!$B$2:$G$10000, 6,0)</f>
        <v>1079.02</v>
      </c>
      <c r="G3539" s="52">
        <f>F3539*(1-$B$15)*(1-(IF(ISERROR(VLOOKUP(A3539,'[2]BASE OFERTAS'!$A$2:$D$800,4,FALSE)),"0 ",VLOOKUP(A3539,'[2]BASE OFERTAS'!$A$2:$D$800,4,FALSE))))</f>
        <v>1079.02</v>
      </c>
      <c r="H3539" s="43"/>
      <c r="I3539" s="44">
        <f t="shared" ref="I3539:I3602" si="111">H3539*G3539</f>
        <v>0</v>
      </c>
    </row>
    <row r="3540" spans="1:9" x14ac:dyDescent="0.2">
      <c r="A3540" s="53" t="str">
        <f t="shared" si="110"/>
        <v>VITAL GASREJILLA</v>
      </c>
      <c r="B3540" s="41" t="str">
        <f>'[1]87-20-0'!B3524</f>
        <v>RA12V</v>
      </c>
      <c r="C3540" s="41" t="str">
        <f>VLOOKUP(B3540,'[1]87-20-0'!$B$2:$G$10000, 3,0)</f>
        <v>REJILLA ACERO INOXI 12x12</v>
      </c>
      <c r="D3540" s="41" t="str">
        <f>VLOOKUP(B3540,'[1]87-20-0'!$B$2:$G$10000, 4,0)</f>
        <v>VITAL GAS</v>
      </c>
      <c r="E3540" s="41" t="str">
        <f>VLOOKUP(B3540,'[1]87-20-0'!$B$2:$G$10000, 5,0)</f>
        <v>REJILLA</v>
      </c>
      <c r="F3540" s="42">
        <f>VLOOKUP(B3540,'[1]87-20-0'!$B$2:$G$10000, 6,0)</f>
        <v>1509.33</v>
      </c>
      <c r="G3540" s="52">
        <f>F3540*(1-$B$15)*(1-(IF(ISERROR(VLOOKUP(A3540,'[2]BASE OFERTAS'!$A$2:$D$800,4,FALSE)),"0 ",VLOOKUP(A3540,'[2]BASE OFERTAS'!$A$2:$D$800,4,FALSE))))</f>
        <v>1509.33</v>
      </c>
      <c r="H3540" s="43"/>
      <c r="I3540" s="44">
        <f t="shared" si="111"/>
        <v>0</v>
      </c>
    </row>
    <row r="3541" spans="1:9" x14ac:dyDescent="0.2">
      <c r="A3541" s="53" t="str">
        <f t="shared" si="110"/>
        <v>VITAL GASREJILLA</v>
      </c>
      <c r="B3541" s="41" t="str">
        <f>'[1]87-20-0'!B3525</f>
        <v>RA15V</v>
      </c>
      <c r="C3541" s="41" t="str">
        <f>VLOOKUP(B3541,'[1]87-20-0'!$B$2:$G$10000, 3,0)</f>
        <v>REJILLA ACERO INOXI 15x15</v>
      </c>
      <c r="D3541" s="41" t="str">
        <f>VLOOKUP(B3541,'[1]87-20-0'!$B$2:$G$10000, 4,0)</f>
        <v>VITAL GAS</v>
      </c>
      <c r="E3541" s="41" t="str">
        <f>VLOOKUP(B3541,'[1]87-20-0'!$B$2:$G$10000, 5,0)</f>
        <v>REJILLA</v>
      </c>
      <c r="F3541" s="42">
        <f>VLOOKUP(B3541,'[1]87-20-0'!$B$2:$G$10000, 6,0)</f>
        <v>2031.73</v>
      </c>
      <c r="G3541" s="52">
        <f>F3541*(1-$B$15)*(1-(IF(ISERROR(VLOOKUP(A3541,'[2]BASE OFERTAS'!$A$2:$D$800,4,FALSE)),"0 ",VLOOKUP(A3541,'[2]BASE OFERTAS'!$A$2:$D$800,4,FALSE))))</f>
        <v>2031.73</v>
      </c>
      <c r="H3541" s="43"/>
      <c r="I3541" s="44">
        <f t="shared" si="111"/>
        <v>0</v>
      </c>
    </row>
    <row r="3542" spans="1:9" x14ac:dyDescent="0.2">
      <c r="A3542" s="53" t="str">
        <f t="shared" si="110"/>
        <v>VITAL GASREJILLA</v>
      </c>
      <c r="B3542" s="41" t="str">
        <f>'[1]87-20-0'!B3526</f>
        <v>RA20V</v>
      </c>
      <c r="C3542" s="41" t="str">
        <f>VLOOKUP(B3542,'[1]87-20-0'!$B$2:$G$10000, 3,0)</f>
        <v>REJILLA ACERO INOXI 20x20</v>
      </c>
      <c r="D3542" s="41" t="str">
        <f>VLOOKUP(B3542,'[1]87-20-0'!$B$2:$G$10000, 4,0)</f>
        <v>VITAL GAS</v>
      </c>
      <c r="E3542" s="41" t="str">
        <f>VLOOKUP(B3542,'[1]87-20-0'!$B$2:$G$10000, 5,0)</f>
        <v>REJILLA</v>
      </c>
      <c r="F3542" s="42">
        <f>VLOOKUP(B3542,'[1]87-20-0'!$B$2:$G$10000, 6,0)</f>
        <v>3137.64</v>
      </c>
      <c r="G3542" s="52">
        <f>F3542*(1-$B$15)*(1-(IF(ISERROR(VLOOKUP(A3542,'[2]BASE OFERTAS'!$A$2:$D$800,4,FALSE)),"0 ",VLOOKUP(A3542,'[2]BASE OFERTAS'!$A$2:$D$800,4,FALSE))))</f>
        <v>3137.64</v>
      </c>
      <c r="H3542" s="43"/>
      <c r="I3542" s="44">
        <f t="shared" si="111"/>
        <v>0</v>
      </c>
    </row>
    <row r="3543" spans="1:9" x14ac:dyDescent="0.2">
      <c r="A3543" s="53" t="str">
        <f t="shared" si="110"/>
        <v>VITAL GASREJILLA</v>
      </c>
      <c r="B3543" s="41" t="str">
        <f>'[1]87-20-0'!B3527</f>
        <v>RP10V</v>
      </c>
      <c r="C3543" s="41" t="str">
        <f>VLOOKUP(B3543,'[1]87-20-0'!$B$2:$G$10000, 3,0)</f>
        <v>REJILLA PLASTIC C/M 10x10</v>
      </c>
      <c r="D3543" s="41" t="str">
        <f>VLOOKUP(B3543,'[1]87-20-0'!$B$2:$G$10000, 4,0)</f>
        <v>VITAL GAS</v>
      </c>
      <c r="E3543" s="41" t="str">
        <f>VLOOKUP(B3543,'[1]87-20-0'!$B$2:$G$10000, 5,0)</f>
        <v>REJILLA</v>
      </c>
      <c r="F3543" s="42">
        <f>VLOOKUP(B3543,'[1]87-20-0'!$B$2:$G$10000, 6,0)</f>
        <v>549.29</v>
      </c>
      <c r="G3543" s="52">
        <f>F3543*(1-$B$15)*(1-(IF(ISERROR(VLOOKUP(A3543,'[2]BASE OFERTAS'!$A$2:$D$800,4,FALSE)),"0 ",VLOOKUP(A3543,'[2]BASE OFERTAS'!$A$2:$D$800,4,FALSE))))</f>
        <v>549.29</v>
      </c>
      <c r="H3543" s="43"/>
      <c r="I3543" s="44">
        <f t="shared" si="111"/>
        <v>0</v>
      </c>
    </row>
    <row r="3544" spans="1:9" x14ac:dyDescent="0.2">
      <c r="A3544" s="53" t="str">
        <f t="shared" si="110"/>
        <v>VITAL GASREJILLA</v>
      </c>
      <c r="B3544" s="41" t="str">
        <f>'[1]87-20-0'!B3528</f>
        <v>RP15V</v>
      </c>
      <c r="C3544" s="41" t="str">
        <f>VLOOKUP(B3544,'[1]87-20-0'!$B$2:$G$10000, 3,0)</f>
        <v>REJILLA PLASTIC C/M 15X15</v>
      </c>
      <c r="D3544" s="41" t="str">
        <f>VLOOKUP(B3544,'[1]87-20-0'!$B$2:$G$10000, 4,0)</f>
        <v>VITAL GAS</v>
      </c>
      <c r="E3544" s="41" t="str">
        <f>VLOOKUP(B3544,'[1]87-20-0'!$B$2:$G$10000, 5,0)</f>
        <v>REJILLA</v>
      </c>
      <c r="F3544" s="42">
        <f>VLOOKUP(B3544,'[1]87-20-0'!$B$2:$G$10000, 6,0)</f>
        <v>616.12</v>
      </c>
      <c r="G3544" s="52">
        <f>F3544*(1-$B$15)*(1-(IF(ISERROR(VLOOKUP(A3544,'[2]BASE OFERTAS'!$A$2:$D$800,4,FALSE)),"0 ",VLOOKUP(A3544,'[2]BASE OFERTAS'!$A$2:$D$800,4,FALSE))))</f>
        <v>616.12</v>
      </c>
      <c r="H3544" s="43"/>
      <c r="I3544" s="44">
        <f t="shared" si="111"/>
        <v>0</v>
      </c>
    </row>
    <row r="3545" spans="1:9" x14ac:dyDescent="0.2">
      <c r="A3545" s="53" t="str">
        <f t="shared" si="110"/>
        <v>VITAL GASREJILLA</v>
      </c>
      <c r="B3545" s="41" t="str">
        <f>'[1]87-20-0'!B3529</f>
        <v>RP20V</v>
      </c>
      <c r="C3545" s="41" t="str">
        <f>VLOOKUP(B3545,'[1]87-20-0'!$B$2:$G$10000, 3,0)</f>
        <v>REJILLA PLASTIC C/M 20X20</v>
      </c>
      <c r="D3545" s="41" t="str">
        <f>VLOOKUP(B3545,'[1]87-20-0'!$B$2:$G$10000, 4,0)</f>
        <v>VITAL GAS</v>
      </c>
      <c r="E3545" s="41" t="str">
        <f>VLOOKUP(B3545,'[1]87-20-0'!$B$2:$G$10000, 5,0)</f>
        <v>REJILLA</v>
      </c>
      <c r="F3545" s="42">
        <f>VLOOKUP(B3545,'[1]87-20-0'!$B$2:$G$10000, 6,0)</f>
        <v>844.31</v>
      </c>
      <c r="G3545" s="52">
        <f>F3545*(1-$B$15)*(1-(IF(ISERROR(VLOOKUP(A3545,'[2]BASE OFERTAS'!$A$2:$D$800,4,FALSE)),"0 ",VLOOKUP(A3545,'[2]BASE OFERTAS'!$A$2:$D$800,4,FALSE))))</f>
        <v>844.31</v>
      </c>
      <c r="H3545" s="43"/>
      <c r="I3545" s="44">
        <f t="shared" si="111"/>
        <v>0</v>
      </c>
    </row>
    <row r="3546" spans="1:9" x14ac:dyDescent="0.2">
      <c r="A3546" s="53" t="str">
        <f t="shared" si="110"/>
        <v>ARGENRAPREMACHADORA</v>
      </c>
      <c r="B3546" s="41" t="str">
        <f>'[1]87-20-0'!B3530</f>
        <v>R280A</v>
      </c>
      <c r="C3546" s="41" t="str">
        <f>VLOOKUP(B3546,'[1]87-20-0'!$B$2:$G$10000, 3,0)</f>
        <v>REMACHADORA AR280</v>
      </c>
      <c r="D3546" s="41" t="str">
        <f>VLOOKUP(B3546,'[1]87-20-0'!$B$2:$G$10000, 4,0)</f>
        <v>ARGENRAP</v>
      </c>
      <c r="E3546" s="41" t="str">
        <f>VLOOKUP(B3546,'[1]87-20-0'!$B$2:$G$10000, 5,0)</f>
        <v>REMACHADORA</v>
      </c>
      <c r="F3546" s="42">
        <f>VLOOKUP(B3546,'[1]87-20-0'!$B$2:$G$10000, 6,0)</f>
        <v>11001.58</v>
      </c>
      <c r="G3546" s="52">
        <f>F3546*(1-$B$15)*(1-(IF(ISERROR(VLOOKUP(A3546,'[2]BASE OFERTAS'!$A$2:$D$800,4,FALSE)),"0 ",VLOOKUP(A3546,'[2]BASE OFERTAS'!$A$2:$D$800,4,FALSE))))</f>
        <v>11001.58</v>
      </c>
      <c r="H3546" s="43"/>
      <c r="I3546" s="44">
        <f t="shared" si="111"/>
        <v>0</v>
      </c>
    </row>
    <row r="3547" spans="1:9" x14ac:dyDescent="0.2">
      <c r="A3547" s="53" t="str">
        <f t="shared" si="110"/>
        <v>ARGENRAPREMACHE RAPIDO</v>
      </c>
      <c r="B3547" s="41" t="str">
        <f>'[1]87-20-0'!B3531</f>
        <v>RR358A</v>
      </c>
      <c r="C3547" s="41" t="str">
        <f>VLOOKUP(B3547,'[1]87-20-0'!$B$2:$G$10000, 3,0)</f>
        <v>REMACHE RAPIDO 3,5 x  8</v>
      </c>
      <c r="D3547" s="41" t="str">
        <f>VLOOKUP(B3547,'[1]87-20-0'!$B$2:$G$10000, 4,0)</f>
        <v>ARGENRAP</v>
      </c>
      <c r="E3547" s="41" t="str">
        <f>VLOOKUP(B3547,'[1]87-20-0'!$B$2:$G$10000, 5,0)</f>
        <v>REMACHE RAPIDO</v>
      </c>
      <c r="F3547" s="42">
        <f>VLOOKUP(B3547,'[1]87-20-0'!$B$2:$G$10000, 6,0)</f>
        <v>10536.68</v>
      </c>
      <c r="G3547" s="52">
        <f>F3547*(1-$B$15)*(1-(IF(ISERROR(VLOOKUP(A3547,'[2]BASE OFERTAS'!$A$2:$D$800,4,FALSE)),"0 ",VLOOKUP(A3547,'[2]BASE OFERTAS'!$A$2:$D$800,4,FALSE))))</f>
        <v>10536.68</v>
      </c>
      <c r="H3547" s="43"/>
      <c r="I3547" s="44">
        <f t="shared" si="111"/>
        <v>0</v>
      </c>
    </row>
    <row r="3548" spans="1:9" x14ac:dyDescent="0.2">
      <c r="A3548" s="53" t="str">
        <f t="shared" si="110"/>
        <v>ARGENRAPREMACHE RAPIDO</v>
      </c>
      <c r="B3548" s="41" t="str">
        <f>'[1]87-20-0'!B3532</f>
        <v>RR3510A</v>
      </c>
      <c r="C3548" s="41" t="str">
        <f>VLOOKUP(B3548,'[1]87-20-0'!$B$2:$G$10000, 3,0)</f>
        <v>REMACHE RAPIDO 3,5 x 10</v>
      </c>
      <c r="D3548" s="41" t="str">
        <f>VLOOKUP(B3548,'[1]87-20-0'!$B$2:$G$10000, 4,0)</f>
        <v>ARGENRAP</v>
      </c>
      <c r="E3548" s="41" t="str">
        <f>VLOOKUP(B3548,'[1]87-20-0'!$B$2:$G$10000, 5,0)</f>
        <v>REMACHE RAPIDO</v>
      </c>
      <c r="F3548" s="42">
        <f>VLOOKUP(B3548,'[1]87-20-0'!$B$2:$G$10000, 6,0)</f>
        <v>11100.43</v>
      </c>
      <c r="G3548" s="52">
        <f>F3548*(1-$B$15)*(1-(IF(ISERROR(VLOOKUP(A3548,'[2]BASE OFERTAS'!$A$2:$D$800,4,FALSE)),"0 ",VLOOKUP(A3548,'[2]BASE OFERTAS'!$A$2:$D$800,4,FALSE))))</f>
        <v>11100.43</v>
      </c>
      <c r="H3548" s="43"/>
      <c r="I3548" s="44">
        <f t="shared" si="111"/>
        <v>0</v>
      </c>
    </row>
    <row r="3549" spans="1:9" x14ac:dyDescent="0.2">
      <c r="A3549" s="53" t="str">
        <f t="shared" si="110"/>
        <v>ARGENRAPREMACHE RAPIDO</v>
      </c>
      <c r="B3549" s="41" t="str">
        <f>'[1]87-20-0'!B3533</f>
        <v>RR3512A</v>
      </c>
      <c r="C3549" s="41" t="str">
        <f>VLOOKUP(B3549,'[1]87-20-0'!$B$2:$G$10000, 3,0)</f>
        <v>REMACHE RAPIDO 3,5 x 12</v>
      </c>
      <c r="D3549" s="41" t="str">
        <f>VLOOKUP(B3549,'[1]87-20-0'!$B$2:$G$10000, 4,0)</f>
        <v>ARGENRAP</v>
      </c>
      <c r="E3549" s="41" t="str">
        <f>VLOOKUP(B3549,'[1]87-20-0'!$B$2:$G$10000, 5,0)</f>
        <v>REMACHE RAPIDO</v>
      </c>
      <c r="F3549" s="42">
        <f>VLOOKUP(B3549,'[1]87-20-0'!$B$2:$G$10000, 6,0)</f>
        <v>11863.81</v>
      </c>
      <c r="G3549" s="52">
        <f>F3549*(1-$B$15)*(1-(IF(ISERROR(VLOOKUP(A3549,'[2]BASE OFERTAS'!$A$2:$D$800,4,FALSE)),"0 ",VLOOKUP(A3549,'[2]BASE OFERTAS'!$A$2:$D$800,4,FALSE))))</f>
        <v>11863.81</v>
      </c>
      <c r="H3549" s="43"/>
      <c r="I3549" s="44">
        <f t="shared" si="111"/>
        <v>0</v>
      </c>
    </row>
    <row r="3550" spans="1:9" x14ac:dyDescent="0.2">
      <c r="A3550" s="53" t="str">
        <f t="shared" si="110"/>
        <v>ARGENRAPREMACHE RAPIDO</v>
      </c>
      <c r="B3550" s="41" t="str">
        <f>'[1]87-20-0'!B3534</f>
        <v>RR3514A</v>
      </c>
      <c r="C3550" s="41" t="str">
        <f>VLOOKUP(B3550,'[1]87-20-0'!$B$2:$G$10000, 3,0)</f>
        <v>REMACHE RAPIDO 3,5 x 14</v>
      </c>
      <c r="D3550" s="41" t="str">
        <f>VLOOKUP(B3550,'[1]87-20-0'!$B$2:$G$10000, 4,0)</f>
        <v>ARGENRAP</v>
      </c>
      <c r="E3550" s="41" t="str">
        <f>VLOOKUP(B3550,'[1]87-20-0'!$B$2:$G$10000, 5,0)</f>
        <v>REMACHE RAPIDO</v>
      </c>
      <c r="F3550" s="42">
        <f>VLOOKUP(B3550,'[1]87-20-0'!$B$2:$G$10000, 6,0)</f>
        <v>12426.16</v>
      </c>
      <c r="G3550" s="52">
        <f>F3550*(1-$B$15)*(1-(IF(ISERROR(VLOOKUP(A3550,'[2]BASE OFERTAS'!$A$2:$D$800,4,FALSE)),"0 ",VLOOKUP(A3550,'[2]BASE OFERTAS'!$A$2:$D$800,4,FALSE))))</f>
        <v>12426.16</v>
      </c>
      <c r="H3550" s="43"/>
      <c r="I3550" s="44">
        <f t="shared" si="111"/>
        <v>0</v>
      </c>
    </row>
    <row r="3551" spans="1:9" x14ac:dyDescent="0.2">
      <c r="A3551" s="53" t="str">
        <f t="shared" si="110"/>
        <v>ARGENRAPREMACHE RAPIDO</v>
      </c>
      <c r="B3551" s="41" t="str">
        <f>'[1]87-20-0'!B3535</f>
        <v>RR3516A</v>
      </c>
      <c r="C3551" s="41" t="str">
        <f>VLOOKUP(B3551,'[1]87-20-0'!$B$2:$G$10000, 3,0)</f>
        <v>REMACHE RAPIDO 3,5 x 16</v>
      </c>
      <c r="D3551" s="41" t="str">
        <f>VLOOKUP(B3551,'[1]87-20-0'!$B$2:$G$10000, 4,0)</f>
        <v>ARGENRAP</v>
      </c>
      <c r="E3551" s="41" t="str">
        <f>VLOOKUP(B3551,'[1]87-20-0'!$B$2:$G$10000, 5,0)</f>
        <v>REMACHE RAPIDO</v>
      </c>
      <c r="F3551" s="42">
        <f>VLOOKUP(B3551,'[1]87-20-0'!$B$2:$G$10000, 6,0)</f>
        <v>13187.16</v>
      </c>
      <c r="G3551" s="52">
        <f>F3551*(1-$B$15)*(1-(IF(ISERROR(VLOOKUP(A3551,'[2]BASE OFERTAS'!$A$2:$D$800,4,FALSE)),"0 ",VLOOKUP(A3551,'[2]BASE OFERTAS'!$A$2:$D$800,4,FALSE))))</f>
        <v>13187.16</v>
      </c>
      <c r="H3551" s="43"/>
      <c r="I3551" s="44">
        <f t="shared" si="111"/>
        <v>0</v>
      </c>
    </row>
    <row r="3552" spans="1:9" x14ac:dyDescent="0.2">
      <c r="A3552" s="53" t="str">
        <f t="shared" si="110"/>
        <v>ARGENRAPREMACHE RAPIDO</v>
      </c>
      <c r="B3552" s="41" t="str">
        <f>'[1]87-20-0'!B3536</f>
        <v>RR3519A</v>
      </c>
      <c r="C3552" s="41" t="str">
        <f>VLOOKUP(B3552,'[1]87-20-0'!$B$2:$G$10000, 3,0)</f>
        <v>REMACHE RAPIDO 3,5 x 19</v>
      </c>
      <c r="D3552" s="41" t="str">
        <f>VLOOKUP(B3552,'[1]87-20-0'!$B$2:$G$10000, 4,0)</f>
        <v>ARGENRAP</v>
      </c>
      <c r="E3552" s="41" t="str">
        <f>VLOOKUP(B3552,'[1]87-20-0'!$B$2:$G$10000, 5,0)</f>
        <v>REMACHE RAPIDO</v>
      </c>
      <c r="F3552" s="42">
        <f>VLOOKUP(B3552,'[1]87-20-0'!$B$2:$G$10000, 6,0)</f>
        <v>14452</v>
      </c>
      <c r="G3552" s="52">
        <f>F3552*(1-$B$15)*(1-(IF(ISERROR(VLOOKUP(A3552,'[2]BASE OFERTAS'!$A$2:$D$800,4,FALSE)),"0 ",VLOOKUP(A3552,'[2]BASE OFERTAS'!$A$2:$D$800,4,FALSE))))</f>
        <v>14452</v>
      </c>
      <c r="H3552" s="43"/>
      <c r="I3552" s="44">
        <f t="shared" si="111"/>
        <v>0</v>
      </c>
    </row>
    <row r="3553" spans="1:9" x14ac:dyDescent="0.2">
      <c r="A3553" s="53" t="str">
        <f t="shared" si="110"/>
        <v>ARGENRAPREMACHE RAPIDO</v>
      </c>
      <c r="B3553" s="41" t="str">
        <f>'[1]87-20-0'!B3537</f>
        <v>RR48A</v>
      </c>
      <c r="C3553" s="41" t="str">
        <f>VLOOKUP(B3553,'[1]87-20-0'!$B$2:$G$10000, 3,0)</f>
        <v>REMACHE RAPIDO 4 x  8</v>
      </c>
      <c r="D3553" s="41" t="str">
        <f>VLOOKUP(B3553,'[1]87-20-0'!$B$2:$G$10000, 4,0)</f>
        <v>ARGENRAP</v>
      </c>
      <c r="E3553" s="41" t="str">
        <f>VLOOKUP(B3553,'[1]87-20-0'!$B$2:$G$10000, 5,0)</f>
        <v>REMACHE RAPIDO</v>
      </c>
      <c r="F3553" s="42">
        <f>VLOOKUP(B3553,'[1]87-20-0'!$B$2:$G$10000, 6,0)</f>
        <v>12851.25</v>
      </c>
      <c r="G3553" s="52">
        <f>F3553*(1-$B$15)*(1-(IF(ISERROR(VLOOKUP(A3553,'[2]BASE OFERTAS'!$A$2:$D$800,4,FALSE)),"0 ",VLOOKUP(A3553,'[2]BASE OFERTAS'!$A$2:$D$800,4,FALSE))))</f>
        <v>12851.25</v>
      </c>
      <c r="H3553" s="43"/>
      <c r="I3553" s="44">
        <f t="shared" si="111"/>
        <v>0</v>
      </c>
    </row>
    <row r="3554" spans="1:9" x14ac:dyDescent="0.2">
      <c r="A3554" s="53" t="str">
        <f t="shared" si="110"/>
        <v>ARGENRAPREMACHE RAPIDO</v>
      </c>
      <c r="B3554" s="41" t="str">
        <f>'[1]87-20-0'!B3538</f>
        <v>RR410A</v>
      </c>
      <c r="C3554" s="41" t="str">
        <f>VLOOKUP(B3554,'[1]87-20-0'!$B$2:$G$10000, 3,0)</f>
        <v>REMACHE RAPIDO 4 x 10</v>
      </c>
      <c r="D3554" s="41" t="str">
        <f>VLOOKUP(B3554,'[1]87-20-0'!$B$2:$G$10000, 4,0)</f>
        <v>ARGENRAP</v>
      </c>
      <c r="E3554" s="41" t="str">
        <f>VLOOKUP(B3554,'[1]87-20-0'!$B$2:$G$10000, 5,0)</f>
        <v>REMACHE RAPIDO</v>
      </c>
      <c r="F3554" s="42">
        <f>VLOOKUP(B3554,'[1]87-20-0'!$B$2:$G$10000, 6,0)</f>
        <v>13388.2</v>
      </c>
      <c r="G3554" s="52">
        <f>F3554*(1-$B$15)*(1-(IF(ISERROR(VLOOKUP(A3554,'[2]BASE OFERTAS'!$A$2:$D$800,4,FALSE)),"0 ",VLOOKUP(A3554,'[2]BASE OFERTAS'!$A$2:$D$800,4,FALSE))))</f>
        <v>13388.2</v>
      </c>
      <c r="H3554" s="43"/>
      <c r="I3554" s="44">
        <f t="shared" si="111"/>
        <v>0</v>
      </c>
    </row>
    <row r="3555" spans="1:9" x14ac:dyDescent="0.2">
      <c r="A3555" s="53" t="str">
        <f t="shared" si="110"/>
        <v>ARGENRAPREMACHE RAPIDO</v>
      </c>
      <c r="B3555" s="41" t="str">
        <f>'[1]87-20-0'!B3539</f>
        <v>RR412A</v>
      </c>
      <c r="C3555" s="41" t="str">
        <f>VLOOKUP(B3555,'[1]87-20-0'!$B$2:$G$10000, 3,0)</f>
        <v>REMACHE RAPIDO 4 x 12</v>
      </c>
      <c r="D3555" s="41" t="str">
        <f>VLOOKUP(B3555,'[1]87-20-0'!$B$2:$G$10000, 4,0)</f>
        <v>ARGENRAP</v>
      </c>
      <c r="E3555" s="41" t="str">
        <f>VLOOKUP(B3555,'[1]87-20-0'!$B$2:$G$10000, 5,0)</f>
        <v>REMACHE RAPIDO</v>
      </c>
      <c r="F3555" s="42">
        <f>VLOOKUP(B3555,'[1]87-20-0'!$B$2:$G$10000, 6,0)</f>
        <v>14353.87</v>
      </c>
      <c r="G3555" s="52">
        <f>F3555*(1-$B$15)*(1-(IF(ISERROR(VLOOKUP(A3555,'[2]BASE OFERTAS'!$A$2:$D$800,4,FALSE)),"0 ",VLOOKUP(A3555,'[2]BASE OFERTAS'!$A$2:$D$800,4,FALSE))))</f>
        <v>14353.87</v>
      </c>
      <c r="H3555" s="43"/>
      <c r="I3555" s="44">
        <f t="shared" si="111"/>
        <v>0</v>
      </c>
    </row>
    <row r="3556" spans="1:9" x14ac:dyDescent="0.2">
      <c r="A3556" s="53" t="str">
        <f t="shared" si="110"/>
        <v>ARGENRAPREMACHE RAPIDO</v>
      </c>
      <c r="B3556" s="41" t="str">
        <f>'[1]87-20-0'!B3540</f>
        <v>RR414A</v>
      </c>
      <c r="C3556" s="41" t="str">
        <f>VLOOKUP(B3556,'[1]87-20-0'!$B$2:$G$10000, 3,0)</f>
        <v>REMACHE RAPIDO 4 x 14</v>
      </c>
      <c r="D3556" s="41" t="str">
        <f>VLOOKUP(B3556,'[1]87-20-0'!$B$2:$G$10000, 4,0)</f>
        <v>ARGENRAP</v>
      </c>
      <c r="E3556" s="41" t="str">
        <f>VLOOKUP(B3556,'[1]87-20-0'!$B$2:$G$10000, 5,0)</f>
        <v>REMACHE RAPIDO</v>
      </c>
      <c r="F3556" s="42">
        <f>VLOOKUP(B3556,'[1]87-20-0'!$B$2:$G$10000, 6,0)</f>
        <v>15195.26</v>
      </c>
      <c r="G3556" s="52">
        <f>F3556*(1-$B$15)*(1-(IF(ISERROR(VLOOKUP(A3556,'[2]BASE OFERTAS'!$A$2:$D$800,4,FALSE)),"0 ",VLOOKUP(A3556,'[2]BASE OFERTAS'!$A$2:$D$800,4,FALSE))))</f>
        <v>15195.26</v>
      </c>
      <c r="H3556" s="43"/>
      <c r="I3556" s="44">
        <f t="shared" si="111"/>
        <v>0</v>
      </c>
    </row>
    <row r="3557" spans="1:9" x14ac:dyDescent="0.2">
      <c r="A3557" s="53" t="str">
        <f t="shared" si="110"/>
        <v>ARGENRAPREMACHE RAPIDO</v>
      </c>
      <c r="B3557" s="41" t="str">
        <f>'[1]87-20-0'!B3541</f>
        <v>RR416A</v>
      </c>
      <c r="C3557" s="41" t="str">
        <f>VLOOKUP(B3557,'[1]87-20-0'!$B$2:$G$10000, 3,0)</f>
        <v>REMACHE RAPIDO 4 x 16</v>
      </c>
      <c r="D3557" s="41" t="str">
        <f>VLOOKUP(B3557,'[1]87-20-0'!$B$2:$G$10000, 4,0)</f>
        <v>ARGENRAP</v>
      </c>
      <c r="E3557" s="41" t="str">
        <f>VLOOKUP(B3557,'[1]87-20-0'!$B$2:$G$10000, 5,0)</f>
        <v>REMACHE RAPIDO</v>
      </c>
      <c r="F3557" s="42">
        <f>VLOOKUP(B3557,'[1]87-20-0'!$B$2:$G$10000, 6,0)</f>
        <v>16049.45</v>
      </c>
      <c r="G3557" s="52">
        <f>F3557*(1-$B$15)*(1-(IF(ISERROR(VLOOKUP(A3557,'[2]BASE OFERTAS'!$A$2:$D$800,4,FALSE)),"0 ",VLOOKUP(A3557,'[2]BASE OFERTAS'!$A$2:$D$800,4,FALSE))))</f>
        <v>16049.45</v>
      </c>
      <c r="H3557" s="43"/>
      <c r="I3557" s="44">
        <f t="shared" si="111"/>
        <v>0</v>
      </c>
    </row>
    <row r="3558" spans="1:9" x14ac:dyDescent="0.2">
      <c r="A3558" s="53" t="str">
        <f t="shared" si="110"/>
        <v>ARGENRAPREMACHE RAPIDO</v>
      </c>
      <c r="B3558" s="41" t="str">
        <f>'[1]87-20-0'!B3542</f>
        <v>RR420A</v>
      </c>
      <c r="C3558" s="41" t="str">
        <f>VLOOKUP(B3558,'[1]87-20-0'!$B$2:$G$10000, 3,0)</f>
        <v>REMACHE RAPIDO 4 x 20</v>
      </c>
      <c r="D3558" s="41" t="str">
        <f>VLOOKUP(B3558,'[1]87-20-0'!$B$2:$G$10000, 4,0)</f>
        <v>ARGENRAP</v>
      </c>
      <c r="E3558" s="41" t="str">
        <f>VLOOKUP(B3558,'[1]87-20-0'!$B$2:$G$10000, 5,0)</f>
        <v>REMACHE RAPIDO</v>
      </c>
      <c r="F3558" s="42">
        <f>VLOOKUP(B3558,'[1]87-20-0'!$B$2:$G$10000, 6,0)</f>
        <v>17488.060000000001</v>
      </c>
      <c r="G3558" s="52">
        <f>F3558*(1-$B$15)*(1-(IF(ISERROR(VLOOKUP(A3558,'[2]BASE OFERTAS'!$A$2:$D$800,4,FALSE)),"0 ",VLOOKUP(A3558,'[2]BASE OFERTAS'!$A$2:$D$800,4,FALSE))))</f>
        <v>17488.060000000001</v>
      </c>
      <c r="H3558" s="43"/>
      <c r="I3558" s="44">
        <f t="shared" si="111"/>
        <v>0</v>
      </c>
    </row>
    <row r="3559" spans="1:9" x14ac:dyDescent="0.2">
      <c r="A3559" s="53" t="str">
        <f t="shared" si="110"/>
        <v>ARGENRAPREMACHE RAPIDO</v>
      </c>
      <c r="B3559" s="41" t="str">
        <f>'[1]87-20-0'!B3543</f>
        <v>RR425A</v>
      </c>
      <c r="C3559" s="41" t="str">
        <f>VLOOKUP(B3559,'[1]87-20-0'!$B$2:$G$10000, 3,0)</f>
        <v>REMACHE RAPIDO 4 x 25</v>
      </c>
      <c r="D3559" s="41" t="str">
        <f>VLOOKUP(B3559,'[1]87-20-0'!$B$2:$G$10000, 4,0)</f>
        <v>ARGENRAP</v>
      </c>
      <c r="E3559" s="41" t="str">
        <f>VLOOKUP(B3559,'[1]87-20-0'!$B$2:$G$10000, 5,0)</f>
        <v>REMACHE RAPIDO</v>
      </c>
      <c r="F3559" s="42">
        <f>VLOOKUP(B3559,'[1]87-20-0'!$B$2:$G$10000, 6,0)</f>
        <v>12356.59</v>
      </c>
      <c r="G3559" s="52">
        <f>F3559*(1-$B$15)*(1-(IF(ISERROR(VLOOKUP(A3559,'[2]BASE OFERTAS'!$A$2:$D$800,4,FALSE)),"0 ",VLOOKUP(A3559,'[2]BASE OFERTAS'!$A$2:$D$800,4,FALSE))))</f>
        <v>12356.59</v>
      </c>
      <c r="H3559" s="43"/>
      <c r="I3559" s="44">
        <f t="shared" si="111"/>
        <v>0</v>
      </c>
    </row>
    <row r="3560" spans="1:9" x14ac:dyDescent="0.2">
      <c r="A3560" s="53" t="str">
        <f t="shared" si="110"/>
        <v>ARGENRAPREMACHE RAPIDO</v>
      </c>
      <c r="B3560" s="41" t="str">
        <f>'[1]87-20-0'!B3544</f>
        <v>RR58A</v>
      </c>
      <c r="C3560" s="41" t="str">
        <f>VLOOKUP(B3560,'[1]87-20-0'!$B$2:$G$10000, 3,0)</f>
        <v>REMACHE RAPIDO 5 x  8</v>
      </c>
      <c r="D3560" s="41" t="str">
        <f>VLOOKUP(B3560,'[1]87-20-0'!$B$2:$G$10000, 4,0)</f>
        <v>ARGENRAP</v>
      </c>
      <c r="E3560" s="41" t="str">
        <f>VLOOKUP(B3560,'[1]87-20-0'!$B$2:$G$10000, 5,0)</f>
        <v>REMACHE RAPIDO</v>
      </c>
      <c r="F3560" s="42">
        <f>VLOOKUP(B3560,'[1]87-20-0'!$B$2:$G$10000, 6,0)</f>
        <v>11240.19</v>
      </c>
      <c r="G3560" s="52">
        <f>F3560*(1-$B$15)*(1-(IF(ISERROR(VLOOKUP(A3560,'[2]BASE OFERTAS'!$A$2:$D$800,4,FALSE)),"0 ",VLOOKUP(A3560,'[2]BASE OFERTAS'!$A$2:$D$800,4,FALSE))))</f>
        <v>11240.19</v>
      </c>
      <c r="H3560" s="43"/>
      <c r="I3560" s="44">
        <f t="shared" si="111"/>
        <v>0</v>
      </c>
    </row>
    <row r="3561" spans="1:9" x14ac:dyDescent="0.2">
      <c r="A3561" s="53" t="str">
        <f t="shared" si="110"/>
        <v>ARGENRAPREMACHE RAPIDO</v>
      </c>
      <c r="B3561" s="41" t="str">
        <f>'[1]87-20-0'!B3545</f>
        <v>RR510A</v>
      </c>
      <c r="C3561" s="41" t="str">
        <f>VLOOKUP(B3561,'[1]87-20-0'!$B$2:$G$10000, 3,0)</f>
        <v>REMACHE RAPIDO 5 x 10</v>
      </c>
      <c r="D3561" s="41" t="str">
        <f>VLOOKUP(B3561,'[1]87-20-0'!$B$2:$G$10000, 4,0)</f>
        <v>ARGENRAP</v>
      </c>
      <c r="E3561" s="41" t="str">
        <f>VLOOKUP(B3561,'[1]87-20-0'!$B$2:$G$10000, 5,0)</f>
        <v>REMACHE RAPIDO</v>
      </c>
      <c r="F3561" s="42">
        <f>VLOOKUP(B3561,'[1]87-20-0'!$B$2:$G$10000, 6,0)</f>
        <v>11941.69</v>
      </c>
      <c r="G3561" s="52">
        <f>F3561*(1-$B$15)*(1-(IF(ISERROR(VLOOKUP(A3561,'[2]BASE OFERTAS'!$A$2:$D$800,4,FALSE)),"0 ",VLOOKUP(A3561,'[2]BASE OFERTAS'!$A$2:$D$800,4,FALSE))))</f>
        <v>11941.69</v>
      </c>
      <c r="H3561" s="43"/>
      <c r="I3561" s="44">
        <f t="shared" si="111"/>
        <v>0</v>
      </c>
    </row>
    <row r="3562" spans="1:9" x14ac:dyDescent="0.2">
      <c r="A3562" s="53" t="str">
        <f t="shared" si="110"/>
        <v>ARGENRAPREMACHE RAPIDO</v>
      </c>
      <c r="B3562" s="41" t="str">
        <f>'[1]87-20-0'!B3546</f>
        <v>RR512A</v>
      </c>
      <c r="C3562" s="41" t="str">
        <f>VLOOKUP(B3562,'[1]87-20-0'!$B$2:$G$10000, 3,0)</f>
        <v>REMACHE RAPIDO 5 x 12</v>
      </c>
      <c r="D3562" s="41" t="str">
        <f>VLOOKUP(B3562,'[1]87-20-0'!$B$2:$G$10000, 4,0)</f>
        <v>ARGENRAP</v>
      </c>
      <c r="E3562" s="41" t="str">
        <f>VLOOKUP(B3562,'[1]87-20-0'!$B$2:$G$10000, 5,0)</f>
        <v>REMACHE RAPIDO</v>
      </c>
      <c r="F3562" s="42">
        <f>VLOOKUP(B3562,'[1]87-20-0'!$B$2:$G$10000, 6,0)</f>
        <v>12648.72</v>
      </c>
      <c r="G3562" s="52">
        <f>F3562*(1-$B$15)*(1-(IF(ISERROR(VLOOKUP(A3562,'[2]BASE OFERTAS'!$A$2:$D$800,4,FALSE)),"0 ",VLOOKUP(A3562,'[2]BASE OFERTAS'!$A$2:$D$800,4,FALSE))))</f>
        <v>12648.72</v>
      </c>
      <c r="H3562" s="43"/>
      <c r="I3562" s="44">
        <f t="shared" si="111"/>
        <v>0</v>
      </c>
    </row>
    <row r="3563" spans="1:9" x14ac:dyDescent="0.2">
      <c r="A3563" s="53" t="str">
        <f t="shared" si="110"/>
        <v>ARGENRAPREMACHE RAPIDO</v>
      </c>
      <c r="B3563" s="41" t="str">
        <f>'[1]87-20-0'!B3547</f>
        <v>RR514A</v>
      </c>
      <c r="C3563" s="41" t="str">
        <f>VLOOKUP(B3563,'[1]87-20-0'!$B$2:$G$10000, 3,0)</f>
        <v>REMACHE RAPIDO 5 x 14</v>
      </c>
      <c r="D3563" s="41" t="str">
        <f>VLOOKUP(B3563,'[1]87-20-0'!$B$2:$G$10000, 4,0)</f>
        <v>ARGENRAP</v>
      </c>
      <c r="E3563" s="41" t="str">
        <f>VLOOKUP(B3563,'[1]87-20-0'!$B$2:$G$10000, 5,0)</f>
        <v>REMACHE RAPIDO</v>
      </c>
      <c r="F3563" s="42">
        <f>VLOOKUP(B3563,'[1]87-20-0'!$B$2:$G$10000, 6,0)</f>
        <v>13350.7</v>
      </c>
      <c r="G3563" s="52">
        <f>F3563*(1-$B$15)*(1-(IF(ISERROR(VLOOKUP(A3563,'[2]BASE OFERTAS'!$A$2:$D$800,4,FALSE)),"0 ",VLOOKUP(A3563,'[2]BASE OFERTAS'!$A$2:$D$800,4,FALSE))))</f>
        <v>13350.7</v>
      </c>
      <c r="H3563" s="43"/>
      <c r="I3563" s="44">
        <f t="shared" si="111"/>
        <v>0</v>
      </c>
    </row>
    <row r="3564" spans="1:9" x14ac:dyDescent="0.2">
      <c r="A3564" s="53" t="str">
        <f t="shared" si="110"/>
        <v>ARGENRAPREMACHE RAPIDO</v>
      </c>
      <c r="B3564" s="41" t="str">
        <f>'[1]87-20-0'!B3548</f>
        <v>RR516A</v>
      </c>
      <c r="C3564" s="41" t="str">
        <f>VLOOKUP(B3564,'[1]87-20-0'!$B$2:$G$10000, 3,0)</f>
        <v>REMACHE RAPIDO 5 x 16</v>
      </c>
      <c r="D3564" s="41" t="str">
        <f>VLOOKUP(B3564,'[1]87-20-0'!$B$2:$G$10000, 4,0)</f>
        <v>ARGENRAP</v>
      </c>
      <c r="E3564" s="41" t="str">
        <f>VLOOKUP(B3564,'[1]87-20-0'!$B$2:$G$10000, 5,0)</f>
        <v>REMACHE RAPIDO</v>
      </c>
      <c r="F3564" s="42">
        <f>VLOOKUP(B3564,'[1]87-20-0'!$B$2:$G$10000, 6,0)</f>
        <v>13983.51</v>
      </c>
      <c r="G3564" s="52">
        <f>F3564*(1-$B$15)*(1-(IF(ISERROR(VLOOKUP(A3564,'[2]BASE OFERTAS'!$A$2:$D$800,4,FALSE)),"0 ",VLOOKUP(A3564,'[2]BASE OFERTAS'!$A$2:$D$800,4,FALSE))))</f>
        <v>13983.51</v>
      </c>
      <c r="H3564" s="43"/>
      <c r="I3564" s="44">
        <f t="shared" si="111"/>
        <v>0</v>
      </c>
    </row>
    <row r="3565" spans="1:9" x14ac:dyDescent="0.2">
      <c r="A3565" s="53" t="str">
        <f t="shared" si="110"/>
        <v>ARGENRAPREMACHE RAPIDO</v>
      </c>
      <c r="B3565" s="41" t="str">
        <f>'[1]87-20-0'!B3549</f>
        <v>RR520A</v>
      </c>
      <c r="C3565" s="41" t="str">
        <f>VLOOKUP(B3565,'[1]87-20-0'!$B$2:$G$10000, 3,0)</f>
        <v>REMACHE RAPIDO 5 x 20</v>
      </c>
      <c r="D3565" s="41" t="str">
        <f>VLOOKUP(B3565,'[1]87-20-0'!$B$2:$G$10000, 4,0)</f>
        <v>ARGENRAP</v>
      </c>
      <c r="E3565" s="41" t="str">
        <f>VLOOKUP(B3565,'[1]87-20-0'!$B$2:$G$10000, 5,0)</f>
        <v>REMACHE RAPIDO</v>
      </c>
      <c r="F3565" s="42">
        <f>VLOOKUP(B3565,'[1]87-20-0'!$B$2:$G$10000, 6,0)</f>
        <v>16621.37</v>
      </c>
      <c r="G3565" s="52">
        <f>F3565*(1-$B$15)*(1-(IF(ISERROR(VLOOKUP(A3565,'[2]BASE OFERTAS'!$A$2:$D$800,4,FALSE)),"0 ",VLOOKUP(A3565,'[2]BASE OFERTAS'!$A$2:$D$800,4,FALSE))))</f>
        <v>16621.37</v>
      </c>
      <c r="H3565" s="43"/>
      <c r="I3565" s="44">
        <f t="shared" si="111"/>
        <v>0</v>
      </c>
    </row>
    <row r="3566" spans="1:9" x14ac:dyDescent="0.2">
      <c r="A3566" s="53" t="str">
        <f t="shared" si="110"/>
        <v>ARGENRAPREMACHE RAPIDO</v>
      </c>
      <c r="B3566" s="41" t="str">
        <f>'[1]87-20-0'!B3550</f>
        <v>RR525A</v>
      </c>
      <c r="C3566" s="41" t="str">
        <f>VLOOKUP(B3566,'[1]87-20-0'!$B$2:$G$10000, 3,0)</f>
        <v>REMACHE RAPIDO 5 x 25</v>
      </c>
      <c r="D3566" s="41" t="str">
        <f>VLOOKUP(B3566,'[1]87-20-0'!$B$2:$G$10000, 4,0)</f>
        <v>ARGENRAP</v>
      </c>
      <c r="E3566" s="41" t="str">
        <f>VLOOKUP(B3566,'[1]87-20-0'!$B$2:$G$10000, 5,0)</f>
        <v>REMACHE RAPIDO</v>
      </c>
      <c r="F3566" s="42">
        <f>VLOOKUP(B3566,'[1]87-20-0'!$B$2:$G$10000, 6,0)</f>
        <v>18773.79</v>
      </c>
      <c r="G3566" s="52">
        <f>F3566*(1-$B$15)*(1-(IF(ISERROR(VLOOKUP(A3566,'[2]BASE OFERTAS'!$A$2:$D$800,4,FALSE)),"0 ",VLOOKUP(A3566,'[2]BASE OFERTAS'!$A$2:$D$800,4,FALSE))))</f>
        <v>18773.79</v>
      </c>
      <c r="H3566" s="43"/>
      <c r="I3566" s="44">
        <f t="shared" si="111"/>
        <v>0</v>
      </c>
    </row>
    <row r="3567" spans="1:9" x14ac:dyDescent="0.2">
      <c r="A3567" s="53" t="str">
        <f t="shared" si="110"/>
        <v>ARGENRAPREMACHE RAPIDO</v>
      </c>
      <c r="B3567" s="41" t="str">
        <f>'[1]87-20-0'!B3551</f>
        <v>RR528A</v>
      </c>
      <c r="C3567" s="41" t="str">
        <f>VLOOKUP(B3567,'[1]87-20-0'!$B$2:$G$10000, 3,0)</f>
        <v>REMACHE RAPIDO 5 x 28</v>
      </c>
      <c r="D3567" s="41" t="str">
        <f>VLOOKUP(B3567,'[1]87-20-0'!$B$2:$G$10000, 4,0)</f>
        <v>ARGENRAP</v>
      </c>
      <c r="E3567" s="41" t="str">
        <f>VLOOKUP(B3567,'[1]87-20-0'!$B$2:$G$10000, 5,0)</f>
        <v>REMACHE RAPIDO</v>
      </c>
      <c r="F3567" s="42">
        <f>VLOOKUP(B3567,'[1]87-20-0'!$B$2:$G$10000, 6,0)</f>
        <v>19701.73</v>
      </c>
      <c r="G3567" s="52">
        <f>F3567*(1-$B$15)*(1-(IF(ISERROR(VLOOKUP(A3567,'[2]BASE OFERTAS'!$A$2:$D$800,4,FALSE)),"0 ",VLOOKUP(A3567,'[2]BASE OFERTAS'!$A$2:$D$800,4,FALSE))))</f>
        <v>19701.73</v>
      </c>
      <c r="H3567" s="43"/>
      <c r="I3567" s="44">
        <f t="shared" si="111"/>
        <v>0</v>
      </c>
    </row>
    <row r="3568" spans="1:9" x14ac:dyDescent="0.2">
      <c r="A3568" s="53" t="str">
        <f t="shared" si="110"/>
        <v>ARGENRAPREMACHE RAPIDO</v>
      </c>
      <c r="B3568" s="41" t="str">
        <f>'[1]87-20-0'!B3552</f>
        <v>RR530A</v>
      </c>
      <c r="C3568" s="41" t="str">
        <f>VLOOKUP(B3568,'[1]87-20-0'!$B$2:$G$10000, 3,0)</f>
        <v>REMACHE RAPIDO 5 x 30</v>
      </c>
      <c r="D3568" s="41" t="str">
        <f>VLOOKUP(B3568,'[1]87-20-0'!$B$2:$G$10000, 4,0)</f>
        <v>ARGENRAP</v>
      </c>
      <c r="E3568" s="41" t="str">
        <f>VLOOKUP(B3568,'[1]87-20-0'!$B$2:$G$10000, 5,0)</f>
        <v>REMACHE RAPIDO</v>
      </c>
      <c r="F3568" s="42">
        <f>VLOOKUP(B3568,'[1]87-20-0'!$B$2:$G$10000, 6,0)</f>
        <v>21424.5</v>
      </c>
      <c r="G3568" s="52">
        <f>F3568*(1-$B$15)*(1-(IF(ISERROR(VLOOKUP(A3568,'[2]BASE OFERTAS'!$A$2:$D$800,4,FALSE)),"0 ",VLOOKUP(A3568,'[2]BASE OFERTAS'!$A$2:$D$800,4,FALSE))))</f>
        <v>21424.5</v>
      </c>
      <c r="H3568" s="43"/>
      <c r="I3568" s="44">
        <f t="shared" si="111"/>
        <v>0</v>
      </c>
    </row>
    <row r="3569" spans="1:9" x14ac:dyDescent="0.2">
      <c r="A3569" s="53" t="str">
        <f t="shared" si="110"/>
        <v>ARGENRAPREMACHE RAPIDO</v>
      </c>
      <c r="B3569" s="41" t="str">
        <f>'[1]87-20-0'!B3553</f>
        <v>RR612A</v>
      </c>
      <c r="C3569" s="41" t="str">
        <f>VLOOKUP(B3569,'[1]87-20-0'!$B$2:$G$10000, 3,0)</f>
        <v>REMACHE RAPIDO 6 x 12</v>
      </c>
      <c r="D3569" s="41" t="str">
        <f>VLOOKUP(B3569,'[1]87-20-0'!$B$2:$G$10000, 4,0)</f>
        <v>ARGENRAP</v>
      </c>
      <c r="E3569" s="41" t="str">
        <f>VLOOKUP(B3569,'[1]87-20-0'!$B$2:$G$10000, 5,0)</f>
        <v>REMACHE RAPIDO</v>
      </c>
      <c r="F3569" s="42">
        <f>VLOOKUP(B3569,'[1]87-20-0'!$B$2:$G$10000, 6,0)</f>
        <v>15653.69</v>
      </c>
      <c r="G3569" s="52">
        <f>F3569*(1-$B$15)*(1-(IF(ISERROR(VLOOKUP(A3569,'[2]BASE OFERTAS'!$A$2:$D$800,4,FALSE)),"0 ",VLOOKUP(A3569,'[2]BASE OFERTAS'!$A$2:$D$800,4,FALSE))))</f>
        <v>15653.69</v>
      </c>
      <c r="H3569" s="43"/>
      <c r="I3569" s="44">
        <f t="shared" si="111"/>
        <v>0</v>
      </c>
    </row>
    <row r="3570" spans="1:9" x14ac:dyDescent="0.2">
      <c r="A3570" s="53" t="str">
        <f t="shared" si="110"/>
        <v>ARGENRAPREMACHE RAPIDO</v>
      </c>
      <c r="B3570" s="41" t="str">
        <f>'[1]87-20-0'!B3554</f>
        <v>RR614A</v>
      </c>
      <c r="C3570" s="41" t="str">
        <f>VLOOKUP(B3570,'[1]87-20-0'!$B$2:$G$10000, 3,0)</f>
        <v>REMACHE RAPIDO 6 x 14</v>
      </c>
      <c r="D3570" s="41" t="str">
        <f>VLOOKUP(B3570,'[1]87-20-0'!$B$2:$G$10000, 4,0)</f>
        <v>ARGENRAP</v>
      </c>
      <c r="E3570" s="41" t="str">
        <f>VLOOKUP(B3570,'[1]87-20-0'!$B$2:$G$10000, 5,0)</f>
        <v>REMACHE RAPIDO</v>
      </c>
      <c r="F3570" s="42">
        <f>VLOOKUP(B3570,'[1]87-20-0'!$B$2:$G$10000, 6,0)</f>
        <v>17060.57</v>
      </c>
      <c r="G3570" s="52">
        <f>F3570*(1-$B$15)*(1-(IF(ISERROR(VLOOKUP(A3570,'[2]BASE OFERTAS'!$A$2:$D$800,4,FALSE)),"0 ",VLOOKUP(A3570,'[2]BASE OFERTAS'!$A$2:$D$800,4,FALSE))))</f>
        <v>17060.57</v>
      </c>
      <c r="H3570" s="43"/>
      <c r="I3570" s="44">
        <f t="shared" si="111"/>
        <v>0</v>
      </c>
    </row>
    <row r="3571" spans="1:9" x14ac:dyDescent="0.2">
      <c r="A3571" s="53" t="str">
        <f t="shared" si="110"/>
        <v>ARGENRAPREMACHE RAPIDO</v>
      </c>
      <c r="B3571" s="41" t="str">
        <f>'[1]87-20-0'!B3555</f>
        <v>RR616A</v>
      </c>
      <c r="C3571" s="41" t="str">
        <f>VLOOKUP(B3571,'[1]87-20-0'!$B$2:$G$10000, 3,0)</f>
        <v>REMACHE RAPIDO 6 x 16</v>
      </c>
      <c r="D3571" s="41" t="str">
        <f>VLOOKUP(B3571,'[1]87-20-0'!$B$2:$G$10000, 4,0)</f>
        <v>ARGENRAP</v>
      </c>
      <c r="E3571" s="41" t="str">
        <f>VLOOKUP(B3571,'[1]87-20-0'!$B$2:$G$10000, 5,0)</f>
        <v>REMACHE RAPIDO</v>
      </c>
      <c r="F3571" s="42">
        <f>VLOOKUP(B3571,'[1]87-20-0'!$B$2:$G$10000, 6,0)</f>
        <v>19597.310000000001</v>
      </c>
      <c r="G3571" s="52">
        <f>F3571*(1-$B$15)*(1-(IF(ISERROR(VLOOKUP(A3571,'[2]BASE OFERTAS'!$A$2:$D$800,4,FALSE)),"0 ",VLOOKUP(A3571,'[2]BASE OFERTAS'!$A$2:$D$800,4,FALSE))))</f>
        <v>19597.310000000001</v>
      </c>
      <c r="H3571" s="43"/>
      <c r="I3571" s="44">
        <f t="shared" si="111"/>
        <v>0</v>
      </c>
    </row>
    <row r="3572" spans="1:9" x14ac:dyDescent="0.2">
      <c r="A3572" s="53" t="str">
        <f t="shared" si="110"/>
        <v>ARGENRAPREMACHE RAPIDO</v>
      </c>
      <c r="B3572" s="41" t="str">
        <f>'[1]87-20-0'!B3556</f>
        <v>RR620A</v>
      </c>
      <c r="C3572" s="41" t="str">
        <f>VLOOKUP(B3572,'[1]87-20-0'!$B$2:$G$10000, 3,0)</f>
        <v>REMACHE RAPIDO 6 x 20</v>
      </c>
      <c r="D3572" s="41" t="str">
        <f>VLOOKUP(B3572,'[1]87-20-0'!$B$2:$G$10000, 4,0)</f>
        <v>ARGENRAP</v>
      </c>
      <c r="E3572" s="41" t="str">
        <f>VLOOKUP(B3572,'[1]87-20-0'!$B$2:$G$10000, 5,0)</f>
        <v>REMACHE RAPIDO</v>
      </c>
      <c r="F3572" s="42">
        <f>VLOOKUP(B3572,'[1]87-20-0'!$B$2:$G$10000, 6,0)</f>
        <v>20837.11</v>
      </c>
      <c r="G3572" s="52">
        <f>F3572*(1-$B$15)*(1-(IF(ISERROR(VLOOKUP(A3572,'[2]BASE OFERTAS'!$A$2:$D$800,4,FALSE)),"0 ",VLOOKUP(A3572,'[2]BASE OFERTAS'!$A$2:$D$800,4,FALSE))))</f>
        <v>20837.11</v>
      </c>
      <c r="H3572" s="43"/>
      <c r="I3572" s="44">
        <f t="shared" si="111"/>
        <v>0</v>
      </c>
    </row>
    <row r="3573" spans="1:9" x14ac:dyDescent="0.2">
      <c r="A3573" s="53" t="str">
        <f t="shared" si="110"/>
        <v>ARGENRAPREMACHE RAPIDO</v>
      </c>
      <c r="B3573" s="41" t="str">
        <f>'[1]87-20-0'!B3557</f>
        <v>RR630A</v>
      </c>
      <c r="C3573" s="41" t="str">
        <f>VLOOKUP(B3573,'[1]87-20-0'!$B$2:$G$10000, 3,0)</f>
        <v>REMACHE RAPIDO 6 x 30</v>
      </c>
      <c r="D3573" s="41" t="str">
        <f>VLOOKUP(B3573,'[1]87-20-0'!$B$2:$G$10000, 4,0)</f>
        <v>ARGENRAP</v>
      </c>
      <c r="E3573" s="41" t="str">
        <f>VLOOKUP(B3573,'[1]87-20-0'!$B$2:$G$10000, 5,0)</f>
        <v>REMACHE RAPIDO</v>
      </c>
      <c r="F3573" s="42">
        <f>VLOOKUP(B3573,'[1]87-20-0'!$B$2:$G$10000, 6,0)</f>
        <v>12791.74</v>
      </c>
      <c r="G3573" s="52">
        <f>F3573*(1-$B$15)*(1-(IF(ISERROR(VLOOKUP(A3573,'[2]BASE OFERTAS'!$A$2:$D$800,4,FALSE)),"0 ",VLOOKUP(A3573,'[2]BASE OFERTAS'!$A$2:$D$800,4,FALSE))))</f>
        <v>12791.74</v>
      </c>
      <c r="H3573" s="43"/>
      <c r="I3573" s="44">
        <f t="shared" si="111"/>
        <v>0</v>
      </c>
    </row>
    <row r="3574" spans="1:9" x14ac:dyDescent="0.2">
      <c r="A3574" s="53" t="str">
        <f t="shared" si="110"/>
        <v>VENIERREMOVEDOR</v>
      </c>
      <c r="B3574" s="41" t="str">
        <f>'[1]87-20-0'!B3558</f>
        <v>R1V</v>
      </c>
      <c r="C3574" s="41" t="str">
        <f>VLOOKUP(B3574,'[1]87-20-0'!$B$2:$G$10000, 3,0)</f>
        <v>REMOVEDOR GEL 1 Kg</v>
      </c>
      <c r="D3574" s="41" t="str">
        <f>VLOOKUP(B3574,'[1]87-20-0'!$B$2:$G$10000, 4,0)</f>
        <v>VENIER</v>
      </c>
      <c r="E3574" s="41" t="str">
        <f>VLOOKUP(B3574,'[1]87-20-0'!$B$2:$G$10000, 5,0)</f>
        <v>REMOVEDOR</v>
      </c>
      <c r="F3574" s="42">
        <f>VLOOKUP(B3574,'[1]87-20-0'!$B$2:$G$10000, 6,0)</f>
        <v>12969.28</v>
      </c>
      <c r="G3574" s="52">
        <f>F3574*(1-$B$15)*(1-(IF(ISERROR(VLOOKUP(A3574,'[2]BASE OFERTAS'!$A$2:$D$800,4,FALSE)),"0 ",VLOOKUP(A3574,'[2]BASE OFERTAS'!$A$2:$D$800,4,FALSE))))</f>
        <v>12969.28</v>
      </c>
      <c r="H3574" s="43"/>
      <c r="I3574" s="44">
        <f t="shared" si="111"/>
        <v>0</v>
      </c>
    </row>
    <row r="3575" spans="1:9" x14ac:dyDescent="0.2">
      <c r="A3575" s="53" t="str">
        <f t="shared" si="110"/>
        <v>VENIERREMOVEDOR</v>
      </c>
      <c r="B3575" s="41" t="str">
        <f>'[1]87-20-0'!B3559</f>
        <v>R4V</v>
      </c>
      <c r="C3575" s="41" t="str">
        <f>VLOOKUP(B3575,'[1]87-20-0'!$B$2:$G$10000, 3,0)</f>
        <v>REMOVEDOR GEL 4 Kg</v>
      </c>
      <c r="D3575" s="41" t="str">
        <f>VLOOKUP(B3575,'[1]87-20-0'!$B$2:$G$10000, 4,0)</f>
        <v>VENIER</v>
      </c>
      <c r="E3575" s="41" t="str">
        <f>VLOOKUP(B3575,'[1]87-20-0'!$B$2:$G$10000, 5,0)</f>
        <v>REMOVEDOR</v>
      </c>
      <c r="F3575" s="42">
        <f>VLOOKUP(B3575,'[1]87-20-0'!$B$2:$G$10000, 6,0)</f>
        <v>48184.65</v>
      </c>
      <c r="G3575" s="52">
        <f>F3575*(1-$B$15)*(1-(IF(ISERROR(VLOOKUP(A3575,'[2]BASE OFERTAS'!$A$2:$D$800,4,FALSE)),"0 ",VLOOKUP(A3575,'[2]BASE OFERTAS'!$A$2:$D$800,4,FALSE))))</f>
        <v>48184.65</v>
      </c>
      <c r="H3575" s="43"/>
      <c r="I3575" s="44">
        <f t="shared" si="111"/>
        <v>0</v>
      </c>
    </row>
    <row r="3576" spans="1:9" x14ac:dyDescent="0.2">
      <c r="A3576" s="53" t="str">
        <f t="shared" si="110"/>
        <v>TF3REPUES PIST ENCOL</v>
      </c>
      <c r="B3576" s="41" t="str">
        <f>'[1]87-20-0'!B3560</f>
        <v>RPEFC</v>
      </c>
      <c r="C3576" s="41" t="str">
        <f>VLOOKUP(B3576,'[1]87-20-0'!$B$2:$G$10000, 3,0)</f>
        <v>REP PI/ENCOL FINA  7,5mm</v>
      </c>
      <c r="D3576" s="41" t="str">
        <f>VLOOKUP(B3576,'[1]87-20-0'!$B$2:$G$10000, 4,0)</f>
        <v>TF3</v>
      </c>
      <c r="E3576" s="41" t="str">
        <f>VLOOKUP(B3576,'[1]87-20-0'!$B$2:$G$10000, 5,0)</f>
        <v>REPUES PIST ENCOL</v>
      </c>
      <c r="F3576" s="42">
        <f>VLOOKUP(B3576,'[1]87-20-0'!$B$2:$G$10000, 6,0)</f>
        <v>22621.31</v>
      </c>
      <c r="G3576" s="52">
        <f>F3576*(1-$B$15)*(1-(IF(ISERROR(VLOOKUP(A3576,'[2]BASE OFERTAS'!$A$2:$D$800,4,FALSE)),"0 ",VLOOKUP(A3576,'[2]BASE OFERTAS'!$A$2:$D$800,4,FALSE))))</f>
        <v>22621.31</v>
      </c>
      <c r="H3576" s="43"/>
      <c r="I3576" s="44">
        <f t="shared" si="111"/>
        <v>0</v>
      </c>
    </row>
    <row r="3577" spans="1:9" x14ac:dyDescent="0.2">
      <c r="A3577" s="53" t="str">
        <f t="shared" si="110"/>
        <v>TF3REPUES PIST ENCOL</v>
      </c>
      <c r="B3577" s="41" t="str">
        <f>'[1]87-20-0'!B3561</f>
        <v>RPEGC</v>
      </c>
      <c r="C3577" s="41" t="str">
        <f>VLOOKUP(B3577,'[1]87-20-0'!$B$2:$G$10000, 3,0)</f>
        <v>REP PI/ENCOL GRUESA 11,5m</v>
      </c>
      <c r="D3577" s="41" t="str">
        <f>VLOOKUP(B3577,'[1]87-20-0'!$B$2:$G$10000, 4,0)</f>
        <v>TF3</v>
      </c>
      <c r="E3577" s="41" t="str">
        <f>VLOOKUP(B3577,'[1]87-20-0'!$B$2:$G$10000, 5,0)</f>
        <v>REPUES PIST ENCOL</v>
      </c>
      <c r="F3577" s="42">
        <f>VLOOKUP(B3577,'[1]87-20-0'!$B$2:$G$10000, 6,0)</f>
        <v>16990.89</v>
      </c>
      <c r="G3577" s="52">
        <f>F3577*(1-$B$15)*(1-(IF(ISERROR(VLOOKUP(A3577,'[2]BASE OFERTAS'!$A$2:$D$800,4,FALSE)),"0 ",VLOOKUP(A3577,'[2]BASE OFERTAS'!$A$2:$D$800,4,FALSE))))</f>
        <v>16990.89</v>
      </c>
      <c r="H3577" s="43"/>
      <c r="I3577" s="44">
        <f t="shared" si="111"/>
        <v>0</v>
      </c>
    </row>
    <row r="3578" spans="1:9" x14ac:dyDescent="0.2">
      <c r="A3578" s="53" t="str">
        <f t="shared" si="110"/>
        <v>VITAL GASRIEGO</v>
      </c>
      <c r="B3578" s="41" t="str">
        <f>'[1]87-20-0'!B3562</f>
        <v>RM12V</v>
      </c>
      <c r="C3578" s="41" t="str">
        <f>VLOOKUP(B3578,'[1]87-20-0'!$B$2:$G$10000, 3,0)</f>
        <v>REPARADOR MANGUERA 1/2</v>
      </c>
      <c r="D3578" s="41" t="str">
        <f>VLOOKUP(B3578,'[1]87-20-0'!$B$2:$G$10000, 4,0)</f>
        <v>VITAL GAS</v>
      </c>
      <c r="E3578" s="41" t="str">
        <f>VLOOKUP(B3578,'[1]87-20-0'!$B$2:$G$10000, 5,0)</f>
        <v>RIEGO</v>
      </c>
      <c r="F3578" s="42">
        <f>VLOOKUP(B3578,'[1]87-20-0'!$B$2:$G$10000, 6,0)</f>
        <v>791.57</v>
      </c>
      <c r="G3578" s="52">
        <f>F3578*(1-$B$15)*(1-(IF(ISERROR(VLOOKUP(A3578,'[2]BASE OFERTAS'!$A$2:$D$800,4,FALSE)),"0 ",VLOOKUP(A3578,'[2]BASE OFERTAS'!$A$2:$D$800,4,FALSE))))</f>
        <v>696.58160000000009</v>
      </c>
      <c r="H3578" s="43"/>
      <c r="I3578" s="44">
        <f t="shared" si="111"/>
        <v>0</v>
      </c>
    </row>
    <row r="3579" spans="1:9" x14ac:dyDescent="0.2">
      <c r="A3579" s="53" t="str">
        <f t="shared" si="110"/>
        <v>VITAL GASRIEGO</v>
      </c>
      <c r="B3579" s="41" t="str">
        <f>'[1]87-20-0'!B3563</f>
        <v>RM34V</v>
      </c>
      <c r="C3579" s="41" t="str">
        <f>VLOOKUP(B3579,'[1]87-20-0'!$B$2:$G$10000, 3,0)</f>
        <v>REPARADOR MANGUERA 3/4</v>
      </c>
      <c r="D3579" s="41" t="str">
        <f>VLOOKUP(B3579,'[1]87-20-0'!$B$2:$G$10000, 4,0)</f>
        <v>VITAL GAS</v>
      </c>
      <c r="E3579" s="41" t="str">
        <f>VLOOKUP(B3579,'[1]87-20-0'!$B$2:$G$10000, 5,0)</f>
        <v>RIEGO</v>
      </c>
      <c r="F3579" s="42">
        <f>VLOOKUP(B3579,'[1]87-20-0'!$B$2:$G$10000, 6,0)</f>
        <v>1036.27</v>
      </c>
      <c r="G3579" s="52">
        <f>F3579*(1-$B$15)*(1-(IF(ISERROR(VLOOKUP(A3579,'[2]BASE OFERTAS'!$A$2:$D$800,4,FALSE)),"0 ",VLOOKUP(A3579,'[2]BASE OFERTAS'!$A$2:$D$800,4,FALSE))))</f>
        <v>911.91759999999999</v>
      </c>
      <c r="H3579" s="43"/>
      <c r="I3579" s="44">
        <f t="shared" si="111"/>
        <v>0</v>
      </c>
    </row>
    <row r="3580" spans="1:9" x14ac:dyDescent="0.2">
      <c r="A3580" s="53" t="str">
        <f t="shared" si="110"/>
        <v>FORTEXRESINA</v>
      </c>
      <c r="B3580" s="41" t="str">
        <f>'[1]87-20-0'!B3564</f>
        <v>RU26F</v>
      </c>
      <c r="C3580" s="41" t="str">
        <f>VLOOKUP(B3580,'[1]87-20-0'!$B$2:$G$10000, 3,0)</f>
        <v>RESINA UREICA 26Kg</v>
      </c>
      <c r="D3580" s="41" t="str">
        <f>VLOOKUP(B3580,'[1]87-20-0'!$B$2:$G$10000, 4,0)</f>
        <v>FORTEX</v>
      </c>
      <c r="E3580" s="41" t="str">
        <f>VLOOKUP(B3580,'[1]87-20-0'!$B$2:$G$10000, 5,0)</f>
        <v>RESINA</v>
      </c>
      <c r="F3580" s="42">
        <f>VLOOKUP(B3580,'[1]87-20-0'!$B$2:$G$10000, 6,0)</f>
        <v>97731.81</v>
      </c>
      <c r="G3580" s="52">
        <f>F3580*(1-$B$15)*(1-(IF(ISERROR(VLOOKUP(A3580,'[2]BASE OFERTAS'!$A$2:$D$800,4,FALSE)),"0 ",VLOOKUP(A3580,'[2]BASE OFERTAS'!$A$2:$D$800,4,FALSE))))</f>
        <v>86003.992799999993</v>
      </c>
      <c r="H3580" s="43"/>
      <c r="I3580" s="44">
        <f t="shared" si="111"/>
        <v>0</v>
      </c>
    </row>
    <row r="3581" spans="1:9" x14ac:dyDescent="0.2">
      <c r="A3581" s="53" t="str">
        <f t="shared" si="110"/>
        <v>VITAL GASRESISTENCIA</v>
      </c>
      <c r="B3581" s="41" t="str">
        <f>'[1]87-20-0'!B3565</f>
        <v>RAIV</v>
      </c>
      <c r="C3581" s="41" t="str">
        <f>VLOOKUP(B3581,'[1]87-20-0'!$B$2:$G$10000, 3,0)</f>
        <v>RESISTENCIA ACERO INOXIDA</v>
      </c>
      <c r="D3581" s="41" t="str">
        <f>VLOOKUP(B3581,'[1]87-20-0'!$B$2:$G$10000, 4,0)</f>
        <v>VITAL GAS</v>
      </c>
      <c r="E3581" s="41" t="str">
        <f>VLOOKUP(B3581,'[1]87-20-0'!$B$2:$G$10000, 5,0)</f>
        <v>RESISTENCIA</v>
      </c>
      <c r="F3581" s="42">
        <f>VLOOKUP(B3581,'[1]87-20-0'!$B$2:$G$10000, 6,0)</f>
        <v>2935.04</v>
      </c>
      <c r="G3581" s="52">
        <f>F3581*(1-$B$15)*(1-(IF(ISERROR(VLOOKUP(A3581,'[2]BASE OFERTAS'!$A$2:$D$800,4,FALSE)),"0 ",VLOOKUP(A3581,'[2]BASE OFERTAS'!$A$2:$D$800,4,FALSE))))</f>
        <v>2465.4335999999998</v>
      </c>
      <c r="H3581" s="43"/>
      <c r="I3581" s="44">
        <f t="shared" si="111"/>
        <v>0</v>
      </c>
    </row>
    <row r="3582" spans="1:9" x14ac:dyDescent="0.2">
      <c r="A3582" s="53" t="str">
        <f t="shared" si="110"/>
        <v>VITAL GASRESISTENCIA</v>
      </c>
      <c r="B3582" s="41" t="str">
        <f>'[1]87-20-0'!B3566</f>
        <v>RAA</v>
      </c>
      <c r="C3582" s="41" t="str">
        <f>VLOOKUP(B3582,'[1]87-20-0'!$B$2:$G$10000, 3,0)</f>
        <v>RESISTENCIA ALUMINIO</v>
      </c>
      <c r="D3582" s="41" t="str">
        <f>VLOOKUP(B3582,'[1]87-20-0'!$B$2:$G$10000, 4,0)</f>
        <v>VITAL GAS</v>
      </c>
      <c r="E3582" s="41" t="str">
        <f>VLOOKUP(B3582,'[1]87-20-0'!$B$2:$G$10000, 5,0)</f>
        <v>RESISTENCIA</v>
      </c>
      <c r="F3582" s="42">
        <f>VLOOKUP(B3582,'[1]87-20-0'!$B$2:$G$10000, 6,0)</f>
        <v>1882.59</v>
      </c>
      <c r="G3582" s="52">
        <f>F3582*(1-$B$15)*(1-(IF(ISERROR(VLOOKUP(A3582,'[2]BASE OFERTAS'!$A$2:$D$800,4,FALSE)),"0 ",VLOOKUP(A3582,'[2]BASE OFERTAS'!$A$2:$D$800,4,FALSE))))</f>
        <v>1581.3755999999998</v>
      </c>
      <c r="H3582" s="43"/>
      <c r="I3582" s="44">
        <f t="shared" si="111"/>
        <v>0</v>
      </c>
    </row>
    <row r="3583" spans="1:9" x14ac:dyDescent="0.2">
      <c r="A3583" s="53" t="str">
        <f t="shared" si="110"/>
        <v>VITAL GASRESISTENCIA</v>
      </c>
      <c r="B3583" s="41" t="str">
        <f>'[1]87-20-0'!B3567</f>
        <v>RBA</v>
      </c>
      <c r="C3583" s="41" t="str">
        <f>VLOOKUP(B3583,'[1]87-20-0'!$B$2:$G$10000, 3,0)</f>
        <v>RESISTENCIA BRONCE</v>
      </c>
      <c r="D3583" s="41" t="str">
        <f>VLOOKUP(B3583,'[1]87-20-0'!$B$2:$G$10000, 4,0)</f>
        <v>VITAL GAS</v>
      </c>
      <c r="E3583" s="41" t="str">
        <f>VLOOKUP(B3583,'[1]87-20-0'!$B$2:$G$10000, 5,0)</f>
        <v>RESISTENCIA</v>
      </c>
      <c r="F3583" s="42">
        <f>VLOOKUP(B3583,'[1]87-20-0'!$B$2:$G$10000, 6,0)</f>
        <v>5313.63</v>
      </c>
      <c r="G3583" s="52">
        <f>F3583*(1-$B$15)*(1-(IF(ISERROR(VLOOKUP(A3583,'[2]BASE OFERTAS'!$A$2:$D$800,4,FALSE)),"0 ",VLOOKUP(A3583,'[2]BASE OFERTAS'!$A$2:$D$800,4,FALSE))))</f>
        <v>4463.4492</v>
      </c>
      <c r="H3583" s="43"/>
      <c r="I3583" s="44">
        <f t="shared" si="111"/>
        <v>0</v>
      </c>
    </row>
    <row r="3584" spans="1:9" x14ac:dyDescent="0.2">
      <c r="A3584" s="53" t="str">
        <f t="shared" si="110"/>
        <v>PAINTROLERRESPALDO CON PAÑO</v>
      </c>
      <c r="B3584" s="41" t="str">
        <f>'[1]87-20-0'!B3568</f>
        <v>RPP</v>
      </c>
      <c r="C3584" s="41" t="str">
        <f>VLOOKUP(B3584,'[1]87-20-0'!$B$2:$G$10000, 3,0)</f>
        <v>RESPALD CON PANO UNI</v>
      </c>
      <c r="D3584" s="41" t="str">
        <f>VLOOKUP(B3584,'[1]87-20-0'!$B$2:$G$10000, 4,0)</f>
        <v>PAINTROLER</v>
      </c>
      <c r="E3584" s="41" t="str">
        <f>VLOOKUP(B3584,'[1]87-20-0'!$B$2:$G$10000, 5,0)</f>
        <v>RESPALDO CON PAÑO</v>
      </c>
      <c r="F3584" s="42">
        <f>VLOOKUP(B3584,'[1]87-20-0'!$B$2:$G$10000, 6,0)</f>
        <v>2896.42</v>
      </c>
      <c r="G3584" s="52">
        <f>F3584*(1-$B$15)*(1-(IF(ISERROR(VLOOKUP(A3584,'[2]BASE OFERTAS'!$A$2:$D$800,4,FALSE)),"0 ",VLOOKUP(A3584,'[2]BASE OFERTAS'!$A$2:$D$800,4,FALSE))))</f>
        <v>2896.42</v>
      </c>
      <c r="H3584" s="43"/>
      <c r="I3584" s="44">
        <f t="shared" si="111"/>
        <v>0</v>
      </c>
    </row>
    <row r="3585" spans="1:9" x14ac:dyDescent="0.2">
      <c r="A3585" s="53" t="str">
        <f t="shared" si="110"/>
        <v>HUNTERRESPALDO NYLON</v>
      </c>
      <c r="B3585" s="41" t="str">
        <f>'[1]87-20-0'!B3569</f>
        <v>RN115H</v>
      </c>
      <c r="C3585" s="41" t="str">
        <f>VLOOKUP(B3585,'[1]87-20-0'!$B$2:$G$10000, 3,0)</f>
        <v>RESPALDO NYLON M/ELEC 115</v>
      </c>
      <c r="D3585" s="41" t="str">
        <f>VLOOKUP(B3585,'[1]87-20-0'!$B$2:$G$10000, 4,0)</f>
        <v>HUNTER</v>
      </c>
      <c r="E3585" s="41" t="str">
        <f>VLOOKUP(B3585,'[1]87-20-0'!$B$2:$G$10000, 5,0)</f>
        <v>RESPALDO NYLON</v>
      </c>
      <c r="F3585" s="42">
        <f>VLOOKUP(B3585,'[1]87-20-0'!$B$2:$G$10000, 6,0)</f>
        <v>42.36</v>
      </c>
      <c r="G3585" s="52">
        <f>F3585*(1-$B$15)*(1-(IF(ISERROR(VLOOKUP(A3585,'[2]BASE OFERTAS'!$A$2:$D$800,4,FALSE)),"0 ",VLOOKUP(A3585,'[2]BASE OFERTAS'!$A$2:$D$800,4,FALSE))))</f>
        <v>42.36</v>
      </c>
      <c r="H3585" s="43"/>
      <c r="I3585" s="44">
        <f t="shared" si="111"/>
        <v>0</v>
      </c>
    </row>
    <row r="3586" spans="1:9" x14ac:dyDescent="0.2">
      <c r="A3586" s="53" t="str">
        <f t="shared" si="110"/>
        <v>HUNTERRESPALDO NYLON</v>
      </c>
      <c r="B3586" s="41" t="str">
        <f>'[1]87-20-0'!B3570</f>
        <v>RN180H</v>
      </c>
      <c r="C3586" s="41" t="str">
        <f>VLOOKUP(B3586,'[1]87-20-0'!$B$2:$G$10000, 3,0)</f>
        <v>RESPALDO NYLON M/ELEC 180</v>
      </c>
      <c r="D3586" s="41" t="str">
        <f>VLOOKUP(B3586,'[1]87-20-0'!$B$2:$G$10000, 4,0)</f>
        <v>HUNTER</v>
      </c>
      <c r="E3586" s="41" t="str">
        <f>VLOOKUP(B3586,'[1]87-20-0'!$B$2:$G$10000, 5,0)</f>
        <v>RESPALDO NYLON</v>
      </c>
      <c r="F3586" s="42">
        <f>VLOOKUP(B3586,'[1]87-20-0'!$B$2:$G$10000, 6,0)</f>
        <v>44.64</v>
      </c>
      <c r="G3586" s="52">
        <f>F3586*(1-$B$15)*(1-(IF(ISERROR(VLOOKUP(A3586,'[2]BASE OFERTAS'!$A$2:$D$800,4,FALSE)),"0 ",VLOOKUP(A3586,'[2]BASE OFERTAS'!$A$2:$D$800,4,FALSE))))</f>
        <v>44.64</v>
      </c>
      <c r="H3586" s="43"/>
      <c r="I3586" s="44">
        <f t="shared" si="111"/>
        <v>0</v>
      </c>
    </row>
    <row r="3587" spans="1:9" x14ac:dyDescent="0.2">
      <c r="A3587" s="53" t="str">
        <f t="shared" si="110"/>
        <v>ELESCUERZORETEN</v>
      </c>
      <c r="B3587" s="41" t="str">
        <f>'[1]87-20-0'!B3571</f>
        <v>RP1EE</v>
      </c>
      <c r="C3587" s="41" t="str">
        <f>VLOOKUP(B3587,'[1]87-20-0'!$B$2:$G$10000, 3,0)</f>
        <v>RETEN POSTIGO N 1  90 (12</v>
      </c>
      <c r="D3587" s="41" t="str">
        <f>VLOOKUP(B3587,'[1]87-20-0'!$B$2:$G$10000, 4,0)</f>
        <v>ELESCUERZO</v>
      </c>
      <c r="E3587" s="41" t="str">
        <f>VLOOKUP(B3587,'[1]87-20-0'!$B$2:$G$10000, 5,0)</f>
        <v>RETEN</v>
      </c>
      <c r="F3587" s="42">
        <f>VLOOKUP(B3587,'[1]87-20-0'!$B$2:$G$10000, 6,0)</f>
        <v>6906.3</v>
      </c>
      <c r="G3587" s="52">
        <f>F3587*(1-$B$15)*(1-(IF(ISERROR(VLOOKUP(A3587,'[2]BASE OFERTAS'!$A$2:$D$800,4,FALSE)),"0 ",VLOOKUP(A3587,'[2]BASE OFERTAS'!$A$2:$D$800,4,FALSE))))</f>
        <v>6906.3</v>
      </c>
      <c r="H3587" s="43"/>
      <c r="I3587" s="44">
        <f t="shared" si="111"/>
        <v>0</v>
      </c>
    </row>
    <row r="3588" spans="1:9" x14ac:dyDescent="0.2">
      <c r="A3588" s="53" t="str">
        <f t="shared" si="110"/>
        <v>ELESCUERZORETEN</v>
      </c>
      <c r="B3588" s="41" t="str">
        <f>'[1]87-20-0'!B3572</f>
        <v>RP2EE</v>
      </c>
      <c r="C3588" s="41" t="str">
        <f>VLOOKUP(B3588,'[1]87-20-0'!$B$2:$G$10000, 3,0)</f>
        <v>RETEN POSTIGO N 2 120 (12</v>
      </c>
      <c r="D3588" s="41" t="str">
        <f>VLOOKUP(B3588,'[1]87-20-0'!$B$2:$G$10000, 4,0)</f>
        <v>ELESCUERZO</v>
      </c>
      <c r="E3588" s="41" t="str">
        <f>VLOOKUP(B3588,'[1]87-20-0'!$B$2:$G$10000, 5,0)</f>
        <v>RETEN</v>
      </c>
      <c r="F3588" s="42">
        <f>VLOOKUP(B3588,'[1]87-20-0'!$B$2:$G$10000, 6,0)</f>
        <v>7707.5</v>
      </c>
      <c r="G3588" s="52">
        <f>F3588*(1-$B$15)*(1-(IF(ISERROR(VLOOKUP(A3588,'[2]BASE OFERTAS'!$A$2:$D$800,4,FALSE)),"0 ",VLOOKUP(A3588,'[2]BASE OFERTAS'!$A$2:$D$800,4,FALSE))))</f>
        <v>7707.5</v>
      </c>
      <c r="H3588" s="43"/>
      <c r="I3588" s="44">
        <f t="shared" si="111"/>
        <v>0</v>
      </c>
    </row>
    <row r="3589" spans="1:9" x14ac:dyDescent="0.2">
      <c r="A3589" s="53" t="str">
        <f t="shared" si="110"/>
        <v>ELESCUERZORETEN</v>
      </c>
      <c r="B3589" s="41" t="str">
        <f>'[1]87-20-0'!B3573</f>
        <v>RP3EE</v>
      </c>
      <c r="C3589" s="41" t="str">
        <f>VLOOKUP(B3589,'[1]87-20-0'!$B$2:$G$10000, 3,0)</f>
        <v>RETEN POSTIGO N 3 160 (12</v>
      </c>
      <c r="D3589" s="41" t="str">
        <f>VLOOKUP(B3589,'[1]87-20-0'!$B$2:$G$10000, 4,0)</f>
        <v>ELESCUERZO</v>
      </c>
      <c r="E3589" s="41" t="str">
        <f>VLOOKUP(B3589,'[1]87-20-0'!$B$2:$G$10000, 5,0)</f>
        <v>RETEN</v>
      </c>
      <c r="F3589" s="42">
        <f>VLOOKUP(B3589,'[1]87-20-0'!$B$2:$G$10000, 6,0)</f>
        <v>14101.04</v>
      </c>
      <c r="G3589" s="52">
        <f>F3589*(1-$B$15)*(1-(IF(ISERROR(VLOOKUP(A3589,'[2]BASE OFERTAS'!$A$2:$D$800,4,FALSE)),"0 ",VLOOKUP(A3589,'[2]BASE OFERTAS'!$A$2:$D$800,4,FALSE))))</f>
        <v>14101.04</v>
      </c>
      <c r="H3589" s="43"/>
      <c r="I3589" s="44">
        <f t="shared" si="111"/>
        <v>0</v>
      </c>
    </row>
    <row r="3590" spans="1:9" x14ac:dyDescent="0.2">
      <c r="A3590" s="53" t="str">
        <f t="shared" si="110"/>
        <v>PREMIERPISCINA</v>
      </c>
      <c r="B3590" s="41" t="str">
        <f>'[1]87-20-0'!B3574</f>
        <v>RPA4P</v>
      </c>
      <c r="C3590" s="41" t="str">
        <f>VLOOKUP(B3590,'[1]87-20-0'!$B$2:$G$10000, 3,0)</f>
        <v>REVEST PISCINA B/AGUA  4l</v>
      </c>
      <c r="D3590" s="41" t="str">
        <f>VLOOKUP(B3590,'[1]87-20-0'!$B$2:$G$10000, 4,0)</f>
        <v>PREMIER</v>
      </c>
      <c r="E3590" s="41" t="str">
        <f>VLOOKUP(B3590,'[1]87-20-0'!$B$2:$G$10000, 5,0)</f>
        <v>PISCINA</v>
      </c>
      <c r="F3590" s="42">
        <f>VLOOKUP(B3590,'[1]87-20-0'!$B$2:$G$10000, 6,0)</f>
        <v>20041.189999999999</v>
      </c>
      <c r="G3590" s="52">
        <f>F3590*(1-$B$15)*(1-(IF(ISERROR(VLOOKUP(A3590,'[2]BASE OFERTAS'!$A$2:$D$800,4,FALSE)),"0 ",VLOOKUP(A3590,'[2]BASE OFERTAS'!$A$2:$D$800,4,FALSE))))</f>
        <v>20041.189999999999</v>
      </c>
      <c r="H3590" s="43"/>
      <c r="I3590" s="44">
        <f t="shared" si="111"/>
        <v>0</v>
      </c>
    </row>
    <row r="3591" spans="1:9" x14ac:dyDescent="0.2">
      <c r="A3591" s="53" t="str">
        <f t="shared" si="110"/>
        <v>PREMIERPISCINA</v>
      </c>
      <c r="B3591" s="41" t="str">
        <f>'[1]87-20-0'!B3575</f>
        <v>RPA20P</v>
      </c>
      <c r="C3591" s="41" t="str">
        <f>VLOOKUP(B3591,'[1]87-20-0'!$B$2:$G$10000, 3,0)</f>
        <v>REVEST PISCINA B/AGUA 20l</v>
      </c>
      <c r="D3591" s="41" t="str">
        <f>VLOOKUP(B3591,'[1]87-20-0'!$B$2:$G$10000, 4,0)</f>
        <v>PREMIER</v>
      </c>
      <c r="E3591" s="41" t="str">
        <f>VLOOKUP(B3591,'[1]87-20-0'!$B$2:$G$10000, 5,0)</f>
        <v>PISCINA</v>
      </c>
      <c r="F3591" s="42">
        <f>VLOOKUP(B3591,'[1]87-20-0'!$B$2:$G$10000, 6,0)</f>
        <v>95250.05</v>
      </c>
      <c r="G3591" s="52">
        <f>F3591*(1-$B$15)*(1-(IF(ISERROR(VLOOKUP(A3591,'[2]BASE OFERTAS'!$A$2:$D$800,4,FALSE)),"0 ",VLOOKUP(A3591,'[2]BASE OFERTAS'!$A$2:$D$800,4,FALSE))))</f>
        <v>95250.05</v>
      </c>
      <c r="H3591" s="43"/>
      <c r="I3591" s="44">
        <f t="shared" si="111"/>
        <v>0</v>
      </c>
    </row>
    <row r="3592" spans="1:9" x14ac:dyDescent="0.2">
      <c r="A3592" s="53" t="str">
        <f t="shared" si="110"/>
        <v>PREMIERPISCINA</v>
      </c>
      <c r="B3592" s="41" t="str">
        <f>'[1]87-20-0'!B3576</f>
        <v>RPC4P</v>
      </c>
      <c r="C3592" s="41" t="str">
        <f>VLOOKUP(B3592,'[1]87-20-0'!$B$2:$G$10000, 3,0)</f>
        <v>REVEST PISCINA CAUCHO  4l</v>
      </c>
      <c r="D3592" s="41" t="str">
        <f>VLOOKUP(B3592,'[1]87-20-0'!$B$2:$G$10000, 4,0)</f>
        <v>PREMIER</v>
      </c>
      <c r="E3592" s="41" t="str">
        <f>VLOOKUP(B3592,'[1]87-20-0'!$B$2:$G$10000, 5,0)</f>
        <v>PISCINA</v>
      </c>
      <c r="F3592" s="42">
        <f>VLOOKUP(B3592,'[1]87-20-0'!$B$2:$G$10000, 6,0)</f>
        <v>37595.9</v>
      </c>
      <c r="G3592" s="52">
        <f>F3592*(1-$B$15)*(1-(IF(ISERROR(VLOOKUP(A3592,'[2]BASE OFERTAS'!$A$2:$D$800,4,FALSE)),"0 ",VLOOKUP(A3592,'[2]BASE OFERTAS'!$A$2:$D$800,4,FALSE))))</f>
        <v>37595.9</v>
      </c>
      <c r="H3592" s="43"/>
      <c r="I3592" s="44">
        <f t="shared" si="111"/>
        <v>0</v>
      </c>
    </row>
    <row r="3593" spans="1:9" x14ac:dyDescent="0.2">
      <c r="A3593" s="53" t="str">
        <f t="shared" si="110"/>
        <v>PREMIERPISCINA</v>
      </c>
      <c r="B3593" s="41" t="str">
        <f>'[1]87-20-0'!B3577</f>
        <v>RPC20P</v>
      </c>
      <c r="C3593" s="41" t="str">
        <f>VLOOKUP(B3593,'[1]87-20-0'!$B$2:$G$10000, 3,0)</f>
        <v>REVEST PISCINA CAUCHO 20l</v>
      </c>
      <c r="D3593" s="41" t="str">
        <f>VLOOKUP(B3593,'[1]87-20-0'!$B$2:$G$10000, 4,0)</f>
        <v>PREMIER</v>
      </c>
      <c r="E3593" s="41" t="str">
        <f>VLOOKUP(B3593,'[1]87-20-0'!$B$2:$G$10000, 5,0)</f>
        <v>PISCINA</v>
      </c>
      <c r="F3593" s="42">
        <f>VLOOKUP(B3593,'[1]87-20-0'!$B$2:$G$10000, 6,0)</f>
        <v>184117.84</v>
      </c>
      <c r="G3593" s="52">
        <f>F3593*(1-$B$15)*(1-(IF(ISERROR(VLOOKUP(A3593,'[2]BASE OFERTAS'!$A$2:$D$800,4,FALSE)),"0 ",VLOOKUP(A3593,'[2]BASE OFERTAS'!$A$2:$D$800,4,FALSE))))</f>
        <v>184117.84</v>
      </c>
      <c r="H3593" s="43"/>
      <c r="I3593" s="44">
        <f t="shared" si="111"/>
        <v>0</v>
      </c>
    </row>
    <row r="3594" spans="1:9" x14ac:dyDescent="0.2">
      <c r="A3594" s="53" t="str">
        <f t="shared" si="110"/>
        <v>SCRIEL MENSULA</v>
      </c>
      <c r="B3594" s="41" t="str">
        <f>'[1]87-20-0'!B3578</f>
        <v>RMB1SC</v>
      </c>
      <c r="C3594" s="41" t="str">
        <f>VLOOKUP(B3594,'[1]87-20-0'!$B$2:$G$10000, 3,0)</f>
        <v>RIEL MENSULA BLANCO 1,0mt</v>
      </c>
      <c r="D3594" s="41" t="str">
        <f>VLOOKUP(B3594,'[1]87-20-0'!$B$2:$G$10000, 4,0)</f>
        <v>SC</v>
      </c>
      <c r="E3594" s="41" t="str">
        <f>VLOOKUP(B3594,'[1]87-20-0'!$B$2:$G$10000, 5,0)</f>
        <v>RIEL MENSULA</v>
      </c>
      <c r="F3594" s="42">
        <f>VLOOKUP(B3594,'[1]87-20-0'!$B$2:$G$10000, 6,0)</f>
        <v>3628.83</v>
      </c>
      <c r="G3594" s="52">
        <f>F3594*(1-$B$15)*(1-(IF(ISERROR(VLOOKUP(A3594,'[2]BASE OFERTAS'!$A$2:$D$800,4,FALSE)),"0 ",VLOOKUP(A3594,'[2]BASE OFERTAS'!$A$2:$D$800,4,FALSE))))</f>
        <v>3628.83</v>
      </c>
      <c r="H3594" s="43"/>
      <c r="I3594" s="44">
        <f t="shared" si="111"/>
        <v>0</v>
      </c>
    </row>
    <row r="3595" spans="1:9" x14ac:dyDescent="0.2">
      <c r="A3595" s="53" t="str">
        <f t="shared" si="110"/>
        <v>SCRIEL MENSULA</v>
      </c>
      <c r="B3595" s="41" t="str">
        <f>'[1]87-20-0'!B3579</f>
        <v>RMB150S</v>
      </c>
      <c r="C3595" s="41" t="str">
        <f>VLOOKUP(B3595,'[1]87-20-0'!$B$2:$G$10000, 3,0)</f>
        <v>RIEL MENSULA BLANCO 1,50m</v>
      </c>
      <c r="D3595" s="41" t="str">
        <f>VLOOKUP(B3595,'[1]87-20-0'!$B$2:$G$10000, 4,0)</f>
        <v>SC</v>
      </c>
      <c r="E3595" s="41" t="str">
        <f>VLOOKUP(B3595,'[1]87-20-0'!$B$2:$G$10000, 5,0)</f>
        <v>RIEL MENSULA</v>
      </c>
      <c r="F3595" s="42">
        <f>VLOOKUP(B3595,'[1]87-20-0'!$B$2:$G$10000, 6,0)</f>
        <v>5596.24</v>
      </c>
      <c r="G3595" s="52">
        <f>F3595*(1-$B$15)*(1-(IF(ISERROR(VLOOKUP(A3595,'[2]BASE OFERTAS'!$A$2:$D$800,4,FALSE)),"0 ",VLOOKUP(A3595,'[2]BASE OFERTAS'!$A$2:$D$800,4,FALSE))))</f>
        <v>5596.24</v>
      </c>
      <c r="H3595" s="43"/>
      <c r="I3595" s="44">
        <f t="shared" si="111"/>
        <v>0</v>
      </c>
    </row>
    <row r="3596" spans="1:9" x14ac:dyDescent="0.2">
      <c r="A3596" s="53" t="str">
        <f t="shared" si="110"/>
        <v>SCRIEL MENSULA</v>
      </c>
      <c r="B3596" s="41" t="str">
        <f>'[1]87-20-0'!B3580</f>
        <v>RMB2SC</v>
      </c>
      <c r="C3596" s="41" t="str">
        <f>VLOOKUP(B3596,'[1]87-20-0'!$B$2:$G$10000, 3,0)</f>
        <v>RIEL MENSULA BLANCO 2,0mt</v>
      </c>
      <c r="D3596" s="41" t="str">
        <f>VLOOKUP(B3596,'[1]87-20-0'!$B$2:$G$10000, 4,0)</f>
        <v>SC</v>
      </c>
      <c r="E3596" s="41" t="str">
        <f>VLOOKUP(B3596,'[1]87-20-0'!$B$2:$G$10000, 5,0)</f>
        <v>RIEL MENSULA</v>
      </c>
      <c r="F3596" s="42">
        <f>VLOOKUP(B3596,'[1]87-20-0'!$B$2:$G$10000, 6,0)</f>
        <v>7465.06</v>
      </c>
      <c r="G3596" s="52">
        <f>F3596*(1-$B$15)*(1-(IF(ISERROR(VLOOKUP(A3596,'[2]BASE OFERTAS'!$A$2:$D$800,4,FALSE)),"0 ",VLOOKUP(A3596,'[2]BASE OFERTAS'!$A$2:$D$800,4,FALSE))))</f>
        <v>7465.06</v>
      </c>
      <c r="H3596" s="43"/>
      <c r="I3596" s="44">
        <f t="shared" si="111"/>
        <v>0</v>
      </c>
    </row>
    <row r="3597" spans="1:9" x14ac:dyDescent="0.2">
      <c r="A3597" s="53" t="str">
        <f t="shared" si="110"/>
        <v>SCRIEL MENSULA</v>
      </c>
      <c r="B3597" s="41" t="str">
        <f>'[1]87-20-0'!B3581</f>
        <v>RMB250SC</v>
      </c>
      <c r="C3597" s="41" t="str">
        <f>VLOOKUP(B3597,'[1]87-20-0'!$B$2:$G$10000, 3,0)</f>
        <v>RIEL MENSULA BLANCO 2,50m</v>
      </c>
      <c r="D3597" s="41" t="str">
        <f>VLOOKUP(B3597,'[1]87-20-0'!$B$2:$G$10000, 4,0)</f>
        <v>SC</v>
      </c>
      <c r="E3597" s="41" t="str">
        <f>VLOOKUP(B3597,'[1]87-20-0'!$B$2:$G$10000, 5,0)</f>
        <v>RIEL MENSULA</v>
      </c>
      <c r="F3597" s="42">
        <f>VLOOKUP(B3597,'[1]87-20-0'!$B$2:$G$10000, 6,0)</f>
        <v>9402.18</v>
      </c>
      <c r="G3597" s="52">
        <f>F3597*(1-$B$15)*(1-(IF(ISERROR(VLOOKUP(A3597,'[2]BASE OFERTAS'!$A$2:$D$800,4,FALSE)),"0 ",VLOOKUP(A3597,'[2]BASE OFERTAS'!$A$2:$D$800,4,FALSE))))</f>
        <v>9402.18</v>
      </c>
      <c r="H3597" s="43"/>
      <c r="I3597" s="44">
        <f t="shared" si="111"/>
        <v>0</v>
      </c>
    </row>
    <row r="3598" spans="1:9" x14ac:dyDescent="0.2">
      <c r="A3598" s="53" t="str">
        <f t="shared" si="110"/>
        <v>SCRIEL MENSULA</v>
      </c>
      <c r="B3598" s="41" t="str">
        <f>'[1]87-20-0'!B3582</f>
        <v>RMG1SC</v>
      </c>
      <c r="C3598" s="41" t="str">
        <f>VLOOKUP(B3598,'[1]87-20-0'!$B$2:$G$10000, 3,0)</f>
        <v>RIEL MENSULA GRIS  1,00mt</v>
      </c>
      <c r="D3598" s="41" t="str">
        <f>VLOOKUP(B3598,'[1]87-20-0'!$B$2:$G$10000, 4,0)</f>
        <v>SC</v>
      </c>
      <c r="E3598" s="41" t="str">
        <f>VLOOKUP(B3598,'[1]87-20-0'!$B$2:$G$10000, 5,0)</f>
        <v>RIEL MENSULA</v>
      </c>
      <c r="F3598" s="42">
        <f>VLOOKUP(B3598,'[1]87-20-0'!$B$2:$G$10000, 6,0)</f>
        <v>3819.04</v>
      </c>
      <c r="G3598" s="52">
        <f>F3598*(1-$B$15)*(1-(IF(ISERROR(VLOOKUP(A3598,'[2]BASE OFERTAS'!$A$2:$D$800,4,FALSE)),"0 ",VLOOKUP(A3598,'[2]BASE OFERTAS'!$A$2:$D$800,4,FALSE))))</f>
        <v>3819.04</v>
      </c>
      <c r="H3598" s="43"/>
      <c r="I3598" s="44">
        <f t="shared" si="111"/>
        <v>0</v>
      </c>
    </row>
    <row r="3599" spans="1:9" x14ac:dyDescent="0.2">
      <c r="A3599" s="53" t="str">
        <f t="shared" si="110"/>
        <v>SCRIEL MENSULA</v>
      </c>
      <c r="B3599" s="41" t="str">
        <f>'[1]87-20-0'!B3583</f>
        <v>RMG150SC</v>
      </c>
      <c r="C3599" s="41" t="str">
        <f>VLOOKUP(B3599,'[1]87-20-0'!$B$2:$G$10000, 3,0)</f>
        <v>RIEL MENSULA GRIS  1,50mt</v>
      </c>
      <c r="D3599" s="41" t="str">
        <f>VLOOKUP(B3599,'[1]87-20-0'!$B$2:$G$10000, 4,0)</f>
        <v>SC</v>
      </c>
      <c r="E3599" s="41" t="str">
        <f>VLOOKUP(B3599,'[1]87-20-0'!$B$2:$G$10000, 5,0)</f>
        <v>RIEL MENSULA</v>
      </c>
      <c r="F3599" s="42">
        <f>VLOOKUP(B3599,'[1]87-20-0'!$B$2:$G$10000, 6,0)</f>
        <v>5730.41</v>
      </c>
      <c r="G3599" s="52">
        <f>F3599*(1-$B$15)*(1-(IF(ISERROR(VLOOKUP(A3599,'[2]BASE OFERTAS'!$A$2:$D$800,4,FALSE)),"0 ",VLOOKUP(A3599,'[2]BASE OFERTAS'!$A$2:$D$800,4,FALSE))))</f>
        <v>5730.41</v>
      </c>
      <c r="H3599" s="43"/>
      <c r="I3599" s="44">
        <f t="shared" si="111"/>
        <v>0</v>
      </c>
    </row>
    <row r="3600" spans="1:9" x14ac:dyDescent="0.2">
      <c r="A3600" s="53" t="str">
        <f t="shared" si="110"/>
        <v>SCRIEL MENSULA</v>
      </c>
      <c r="B3600" s="41" t="str">
        <f>'[1]87-20-0'!B3584</f>
        <v>RMG2SC</v>
      </c>
      <c r="C3600" s="41" t="str">
        <f>VLOOKUP(B3600,'[1]87-20-0'!$B$2:$G$10000, 3,0)</f>
        <v>RIEL MENSULA GRIS  2,00mt</v>
      </c>
      <c r="D3600" s="41" t="str">
        <f>VLOOKUP(B3600,'[1]87-20-0'!$B$2:$G$10000, 4,0)</f>
        <v>SC</v>
      </c>
      <c r="E3600" s="41" t="str">
        <f>VLOOKUP(B3600,'[1]87-20-0'!$B$2:$G$10000, 5,0)</f>
        <v>RIEL MENSULA</v>
      </c>
      <c r="F3600" s="42">
        <f>VLOOKUP(B3600,'[1]87-20-0'!$B$2:$G$10000, 6,0)</f>
        <v>7669.24</v>
      </c>
      <c r="G3600" s="52">
        <f>F3600*(1-$B$15)*(1-(IF(ISERROR(VLOOKUP(A3600,'[2]BASE OFERTAS'!$A$2:$D$800,4,FALSE)),"0 ",VLOOKUP(A3600,'[2]BASE OFERTAS'!$A$2:$D$800,4,FALSE))))</f>
        <v>7669.24</v>
      </c>
      <c r="H3600" s="43"/>
      <c r="I3600" s="44">
        <f t="shared" si="111"/>
        <v>0</v>
      </c>
    </row>
    <row r="3601" spans="1:9" x14ac:dyDescent="0.2">
      <c r="A3601" s="53" t="str">
        <f t="shared" si="110"/>
        <v>SCRIEL MENSULA</v>
      </c>
      <c r="B3601" s="41" t="str">
        <f>'[1]87-20-0'!B3585</f>
        <v>RMG250SC</v>
      </c>
      <c r="C3601" s="41" t="str">
        <f>VLOOKUP(B3601,'[1]87-20-0'!$B$2:$G$10000, 3,0)</f>
        <v>RIEL MENSULA GRIS  2,50mt</v>
      </c>
      <c r="D3601" s="41" t="str">
        <f>VLOOKUP(B3601,'[1]87-20-0'!$B$2:$G$10000, 4,0)</f>
        <v>SC</v>
      </c>
      <c r="E3601" s="41" t="str">
        <f>VLOOKUP(B3601,'[1]87-20-0'!$B$2:$G$10000, 5,0)</f>
        <v>RIEL MENSULA</v>
      </c>
      <c r="F3601" s="42">
        <f>VLOOKUP(B3601,'[1]87-20-0'!$B$2:$G$10000, 6,0)</f>
        <v>10154.049999999999</v>
      </c>
      <c r="G3601" s="52">
        <f>F3601*(1-$B$15)*(1-(IF(ISERROR(VLOOKUP(A3601,'[2]BASE OFERTAS'!$A$2:$D$800,4,FALSE)),"0 ",VLOOKUP(A3601,'[2]BASE OFERTAS'!$A$2:$D$800,4,FALSE))))</f>
        <v>10154.049999999999</v>
      </c>
      <c r="H3601" s="43"/>
      <c r="I3601" s="44">
        <f t="shared" si="111"/>
        <v>0</v>
      </c>
    </row>
    <row r="3602" spans="1:9" x14ac:dyDescent="0.2">
      <c r="A3602" s="53" t="str">
        <f t="shared" si="110"/>
        <v>SCRIEL MENSULA</v>
      </c>
      <c r="B3602" s="41" t="str">
        <f>'[1]87-20-0'!B3586</f>
        <v>RMN1SC</v>
      </c>
      <c r="C3602" s="41" t="str">
        <f>VLOOKUP(B3602,'[1]87-20-0'!$B$2:$G$10000, 3,0)</f>
        <v>RIEL MENSULA NEGRO 1,00mt</v>
      </c>
      <c r="D3602" s="41" t="str">
        <f>VLOOKUP(B3602,'[1]87-20-0'!$B$2:$G$10000, 4,0)</f>
        <v>SC</v>
      </c>
      <c r="E3602" s="41" t="str">
        <f>VLOOKUP(B3602,'[1]87-20-0'!$B$2:$G$10000, 5,0)</f>
        <v>RIEL MENSULA</v>
      </c>
      <c r="F3602" s="42">
        <f>VLOOKUP(B3602,'[1]87-20-0'!$B$2:$G$10000, 6,0)</f>
        <v>3628.83</v>
      </c>
      <c r="G3602" s="52">
        <f>F3602*(1-$B$15)*(1-(IF(ISERROR(VLOOKUP(A3602,'[2]BASE OFERTAS'!$A$2:$D$800,4,FALSE)),"0 ",VLOOKUP(A3602,'[2]BASE OFERTAS'!$A$2:$D$800,4,FALSE))))</f>
        <v>3628.83</v>
      </c>
      <c r="H3602" s="43"/>
      <c r="I3602" s="44">
        <f t="shared" si="111"/>
        <v>0</v>
      </c>
    </row>
    <row r="3603" spans="1:9" x14ac:dyDescent="0.2">
      <c r="A3603" s="53" t="str">
        <f t="shared" ref="A3603:A3666" si="112">D3603&amp;E3603</f>
        <v>SCRIEL MENSULA</v>
      </c>
      <c r="B3603" s="41" t="str">
        <f>'[1]87-20-0'!B3587</f>
        <v>RMN150SC</v>
      </c>
      <c r="C3603" s="41" t="str">
        <f>VLOOKUP(B3603,'[1]87-20-0'!$B$2:$G$10000, 3,0)</f>
        <v>RIEL MENSULA NEGRO 1,50mt</v>
      </c>
      <c r="D3603" s="41" t="str">
        <f>VLOOKUP(B3603,'[1]87-20-0'!$B$2:$G$10000, 4,0)</f>
        <v>SC</v>
      </c>
      <c r="E3603" s="41" t="str">
        <f>VLOOKUP(B3603,'[1]87-20-0'!$B$2:$G$10000, 5,0)</f>
        <v>RIEL MENSULA</v>
      </c>
      <c r="F3603" s="42">
        <f>VLOOKUP(B3603,'[1]87-20-0'!$B$2:$G$10000, 6,0)</f>
        <v>5596.25</v>
      </c>
      <c r="G3603" s="52">
        <f>F3603*(1-$B$15)*(1-(IF(ISERROR(VLOOKUP(A3603,'[2]BASE OFERTAS'!$A$2:$D$800,4,FALSE)),"0 ",VLOOKUP(A3603,'[2]BASE OFERTAS'!$A$2:$D$800,4,FALSE))))</f>
        <v>5596.25</v>
      </c>
      <c r="H3603" s="43"/>
      <c r="I3603" s="44">
        <f t="shared" ref="I3603:I3666" si="113">H3603*G3603</f>
        <v>0</v>
      </c>
    </row>
    <row r="3604" spans="1:9" x14ac:dyDescent="0.2">
      <c r="A3604" s="53" t="str">
        <f t="shared" si="112"/>
        <v>SCRIEL MENSULA</v>
      </c>
      <c r="B3604" s="41" t="str">
        <f>'[1]87-20-0'!B3588</f>
        <v>RMN2SC</v>
      </c>
      <c r="C3604" s="41" t="str">
        <f>VLOOKUP(B3604,'[1]87-20-0'!$B$2:$G$10000, 3,0)</f>
        <v>RIEL MENSULA NEGRO 2,00mt</v>
      </c>
      <c r="D3604" s="41" t="str">
        <f>VLOOKUP(B3604,'[1]87-20-0'!$B$2:$G$10000, 4,0)</f>
        <v>SC</v>
      </c>
      <c r="E3604" s="41" t="str">
        <f>VLOOKUP(B3604,'[1]87-20-0'!$B$2:$G$10000, 5,0)</f>
        <v>RIEL MENSULA</v>
      </c>
      <c r="F3604" s="42">
        <f>VLOOKUP(B3604,'[1]87-20-0'!$B$2:$G$10000, 6,0)</f>
        <v>7465.06</v>
      </c>
      <c r="G3604" s="52">
        <f>F3604*(1-$B$15)*(1-(IF(ISERROR(VLOOKUP(A3604,'[2]BASE OFERTAS'!$A$2:$D$800,4,FALSE)),"0 ",VLOOKUP(A3604,'[2]BASE OFERTAS'!$A$2:$D$800,4,FALSE))))</f>
        <v>7465.06</v>
      </c>
      <c r="H3604" s="43"/>
      <c r="I3604" s="44">
        <f t="shared" si="113"/>
        <v>0</v>
      </c>
    </row>
    <row r="3605" spans="1:9" x14ac:dyDescent="0.2">
      <c r="A3605" s="53" t="str">
        <f t="shared" si="112"/>
        <v>SCRIEL MENSULA</v>
      </c>
      <c r="B3605" s="41" t="str">
        <f>'[1]87-20-0'!B3589</f>
        <v>RMN250SC</v>
      </c>
      <c r="C3605" s="41" t="str">
        <f>VLOOKUP(B3605,'[1]87-20-0'!$B$2:$G$10000, 3,0)</f>
        <v>RIEL MENSULA NEGRO 2,50mt</v>
      </c>
      <c r="D3605" s="41" t="str">
        <f>VLOOKUP(B3605,'[1]87-20-0'!$B$2:$G$10000, 4,0)</f>
        <v>SC</v>
      </c>
      <c r="E3605" s="41" t="str">
        <f>VLOOKUP(B3605,'[1]87-20-0'!$B$2:$G$10000, 5,0)</f>
        <v>RIEL MENSULA</v>
      </c>
      <c r="F3605" s="42">
        <f>VLOOKUP(B3605,'[1]87-20-0'!$B$2:$G$10000, 6,0)</f>
        <v>9402.18</v>
      </c>
      <c r="G3605" s="52">
        <f>F3605*(1-$B$15)*(1-(IF(ISERROR(VLOOKUP(A3605,'[2]BASE OFERTAS'!$A$2:$D$800,4,FALSE)),"0 ",VLOOKUP(A3605,'[2]BASE OFERTAS'!$A$2:$D$800,4,FALSE))))</f>
        <v>9402.18</v>
      </c>
      <c r="H3605" s="43"/>
      <c r="I3605" s="44">
        <f t="shared" si="113"/>
        <v>0</v>
      </c>
    </row>
    <row r="3606" spans="1:9" x14ac:dyDescent="0.2">
      <c r="A3606" s="53" t="str">
        <f t="shared" si="112"/>
        <v>VITAL GASRIEGO</v>
      </c>
      <c r="B3606" s="41" t="str">
        <f>'[1]87-20-0'!B3590</f>
        <v>RBT3V</v>
      </c>
      <c r="C3606" s="41" t="str">
        <f>VLOOKUP(B3606,'[1]87-20-0'!$B$2:$G$10000, 3,0)</f>
        <v>ROCIA B/TRINEO 3 BRAZOS</v>
      </c>
      <c r="D3606" s="41" t="str">
        <f>VLOOKUP(B3606,'[1]87-20-0'!$B$2:$G$10000, 4,0)</f>
        <v>VITAL GAS</v>
      </c>
      <c r="E3606" s="41" t="str">
        <f>VLOOKUP(B3606,'[1]87-20-0'!$B$2:$G$10000, 5,0)</f>
        <v>RIEGO</v>
      </c>
      <c r="F3606" s="42">
        <f>VLOOKUP(B3606,'[1]87-20-0'!$B$2:$G$10000, 6,0)</f>
        <v>6872.01</v>
      </c>
      <c r="G3606" s="52">
        <f>F3606*(1-$B$15)*(1-(IF(ISERROR(VLOOKUP(A3606,'[2]BASE OFERTAS'!$A$2:$D$800,4,FALSE)),"0 ",VLOOKUP(A3606,'[2]BASE OFERTAS'!$A$2:$D$800,4,FALSE))))</f>
        <v>6047.3688000000002</v>
      </c>
      <c r="H3606" s="43"/>
      <c r="I3606" s="44">
        <f t="shared" si="113"/>
        <v>0</v>
      </c>
    </row>
    <row r="3607" spans="1:9" x14ac:dyDescent="0.2">
      <c r="A3607" s="53" t="str">
        <f t="shared" si="112"/>
        <v>VITAL GASRIEGO</v>
      </c>
      <c r="B3607" s="41" t="str">
        <f>'[1]87-20-0'!B3591</f>
        <v>RJ3V</v>
      </c>
      <c r="C3607" s="41" t="str">
        <f>VLOOKUP(B3607,'[1]87-20-0'!$B$2:$G$10000, 3,0)</f>
        <v>ROCIA BAS/JABALINA 3 BRAZ</v>
      </c>
      <c r="D3607" s="41" t="str">
        <f>VLOOKUP(B3607,'[1]87-20-0'!$B$2:$G$10000, 4,0)</f>
        <v>VITAL GAS</v>
      </c>
      <c r="E3607" s="41" t="str">
        <f>VLOOKUP(B3607,'[1]87-20-0'!$B$2:$G$10000, 5,0)</f>
        <v>RIEGO</v>
      </c>
      <c r="F3607" s="42">
        <f>VLOOKUP(B3607,'[1]87-20-0'!$B$2:$G$10000, 6,0)</f>
        <v>4117.2700000000004</v>
      </c>
      <c r="G3607" s="52">
        <f>F3607*(1-$B$15)*(1-(IF(ISERROR(VLOOKUP(A3607,'[2]BASE OFERTAS'!$A$2:$D$800,4,FALSE)),"0 ",VLOOKUP(A3607,'[2]BASE OFERTAS'!$A$2:$D$800,4,FALSE))))</f>
        <v>3623.1976000000004</v>
      </c>
      <c r="H3607" s="43"/>
      <c r="I3607" s="44">
        <f t="shared" si="113"/>
        <v>0</v>
      </c>
    </row>
    <row r="3608" spans="1:9" x14ac:dyDescent="0.2">
      <c r="A3608" s="53" t="str">
        <f t="shared" si="112"/>
        <v>PAINTROLERROD. LANA SINT.</v>
      </c>
      <c r="B3608" s="41" t="str">
        <f>'[1]87-20-0'!B3592</f>
        <v>RLS17</v>
      </c>
      <c r="C3608" s="41" t="str">
        <f>VLOOKUP(B3608,'[1]87-20-0'!$B$2:$G$10000, 3,0)</f>
        <v>ROD. LANA SINT.17</v>
      </c>
      <c r="D3608" s="41" t="str">
        <f>VLOOKUP(B3608,'[1]87-20-0'!$B$2:$G$10000, 4,0)</f>
        <v>PAINTROLER</v>
      </c>
      <c r="E3608" s="41" t="str">
        <f>VLOOKUP(B3608,'[1]87-20-0'!$B$2:$G$10000, 5,0)</f>
        <v>ROD. LANA SINT.</v>
      </c>
      <c r="F3608" s="42">
        <f>VLOOKUP(B3608,'[1]87-20-0'!$B$2:$G$10000, 6,0)</f>
        <v>1555.87</v>
      </c>
      <c r="G3608" s="52">
        <f>F3608*(1-$B$15)*(1-(IF(ISERROR(VLOOKUP(A3608,'[2]BASE OFERTAS'!$A$2:$D$800,4,FALSE)),"0 ",VLOOKUP(A3608,'[2]BASE OFERTAS'!$A$2:$D$800,4,FALSE))))</f>
        <v>1555.87</v>
      </c>
      <c r="H3608" s="43"/>
      <c r="I3608" s="44">
        <f t="shared" si="113"/>
        <v>0</v>
      </c>
    </row>
    <row r="3609" spans="1:9" x14ac:dyDescent="0.2">
      <c r="A3609" s="53" t="str">
        <f t="shared" si="112"/>
        <v>PAINTROLERROD. LANA SINT.</v>
      </c>
      <c r="B3609" s="41" t="str">
        <f>'[1]87-20-0'!B3593</f>
        <v>RLS22</v>
      </c>
      <c r="C3609" s="41" t="str">
        <f>VLOOKUP(B3609,'[1]87-20-0'!$B$2:$G$10000, 3,0)</f>
        <v>ROD. LANA SINT.22</v>
      </c>
      <c r="D3609" s="41" t="str">
        <f>VLOOKUP(B3609,'[1]87-20-0'!$B$2:$G$10000, 4,0)</f>
        <v>PAINTROLER</v>
      </c>
      <c r="E3609" s="41" t="str">
        <f>VLOOKUP(B3609,'[1]87-20-0'!$B$2:$G$10000, 5,0)</f>
        <v>ROD. LANA SINT.</v>
      </c>
      <c r="F3609" s="42">
        <f>VLOOKUP(B3609,'[1]87-20-0'!$B$2:$G$10000, 6,0)</f>
        <v>1689.51</v>
      </c>
      <c r="G3609" s="52">
        <f>F3609*(1-$B$15)*(1-(IF(ISERROR(VLOOKUP(A3609,'[2]BASE OFERTAS'!$A$2:$D$800,4,FALSE)),"0 ",VLOOKUP(A3609,'[2]BASE OFERTAS'!$A$2:$D$800,4,FALSE))))</f>
        <v>1689.51</v>
      </c>
      <c r="H3609" s="43"/>
      <c r="I3609" s="44">
        <f t="shared" si="113"/>
        <v>0</v>
      </c>
    </row>
    <row r="3610" spans="1:9" x14ac:dyDescent="0.2">
      <c r="A3610" s="53" t="str">
        <f t="shared" si="112"/>
        <v>PAINTROLERRODIL. POLIESTER</v>
      </c>
      <c r="B3610" s="41" t="str">
        <f>'[1]87-20-0'!B3594</f>
        <v>RP17</v>
      </c>
      <c r="C3610" s="41" t="str">
        <f>VLOOKUP(B3610,'[1]87-20-0'!$B$2:$G$10000, 3,0)</f>
        <v>ROD. POLIESTER 17</v>
      </c>
      <c r="D3610" s="41" t="str">
        <f>VLOOKUP(B3610,'[1]87-20-0'!$B$2:$G$10000, 4,0)</f>
        <v>PAINTROLER</v>
      </c>
      <c r="E3610" s="41" t="str">
        <f>VLOOKUP(B3610,'[1]87-20-0'!$B$2:$G$10000, 5,0)</f>
        <v>RODIL. POLIESTER</v>
      </c>
      <c r="F3610" s="42">
        <f>VLOOKUP(B3610,'[1]87-20-0'!$B$2:$G$10000, 6,0)</f>
        <v>1181.25</v>
      </c>
      <c r="G3610" s="52">
        <f>F3610*(1-$B$15)*(1-(IF(ISERROR(VLOOKUP(A3610,'[2]BASE OFERTAS'!$A$2:$D$800,4,FALSE)),"0 ",VLOOKUP(A3610,'[2]BASE OFERTAS'!$A$2:$D$800,4,FALSE))))</f>
        <v>1181.25</v>
      </c>
      <c r="H3610" s="43"/>
      <c r="I3610" s="44">
        <f t="shared" si="113"/>
        <v>0</v>
      </c>
    </row>
    <row r="3611" spans="1:9" x14ac:dyDescent="0.2">
      <c r="A3611" s="53" t="str">
        <f t="shared" si="112"/>
        <v>PAINTROLERRODIL. POLIESTER</v>
      </c>
      <c r="B3611" s="41" t="str">
        <f>'[1]87-20-0'!B3595</f>
        <v>RP22</v>
      </c>
      <c r="C3611" s="41" t="str">
        <f>VLOOKUP(B3611,'[1]87-20-0'!$B$2:$G$10000, 3,0)</f>
        <v>ROD. POLIESTER 22</v>
      </c>
      <c r="D3611" s="41" t="str">
        <f>VLOOKUP(B3611,'[1]87-20-0'!$B$2:$G$10000, 4,0)</f>
        <v>PAINTROLER</v>
      </c>
      <c r="E3611" s="41" t="str">
        <f>VLOOKUP(B3611,'[1]87-20-0'!$B$2:$G$10000, 5,0)</f>
        <v>RODIL. POLIESTER</v>
      </c>
      <c r="F3611" s="42">
        <f>VLOOKUP(B3611,'[1]87-20-0'!$B$2:$G$10000, 6,0)</f>
        <v>1286.2</v>
      </c>
      <c r="G3611" s="52">
        <f>F3611*(1-$B$15)*(1-(IF(ISERROR(VLOOKUP(A3611,'[2]BASE OFERTAS'!$A$2:$D$800,4,FALSE)),"0 ",VLOOKUP(A3611,'[2]BASE OFERTAS'!$A$2:$D$800,4,FALSE))))</f>
        <v>1286.2</v>
      </c>
      <c r="H3611" s="43"/>
      <c r="I3611" s="44">
        <f t="shared" si="113"/>
        <v>0</v>
      </c>
    </row>
    <row r="3612" spans="1:9" x14ac:dyDescent="0.2">
      <c r="A3612" s="53" t="str">
        <f t="shared" si="112"/>
        <v>PAINTROLERROD. LANA NATURAL</v>
      </c>
      <c r="B3612" s="41" t="str">
        <f>'[1]87-20-0'!B3596</f>
        <v>R50LN10P</v>
      </c>
      <c r="C3612" s="41" t="str">
        <f>VLOOKUP(B3612,'[1]87-20-0'!$B$2:$G$10000, 3,0)</f>
        <v>RODI 50diam LANA NATUR 10</v>
      </c>
      <c r="D3612" s="41" t="str">
        <f>VLOOKUP(B3612,'[1]87-20-0'!$B$2:$G$10000, 4,0)</f>
        <v>PAINTROLER</v>
      </c>
      <c r="E3612" s="41" t="str">
        <f>VLOOKUP(B3612,'[1]87-20-0'!$B$2:$G$10000, 5,0)</f>
        <v>ROD. LANA NATURAL</v>
      </c>
      <c r="F3612" s="42">
        <f>VLOOKUP(B3612,'[1]87-20-0'!$B$2:$G$10000, 6,0)</f>
        <v>1333.14</v>
      </c>
      <c r="G3612" s="52">
        <f>F3612*(1-$B$15)*(1-(IF(ISERROR(VLOOKUP(A3612,'[2]BASE OFERTAS'!$A$2:$D$800,4,FALSE)),"0 ",VLOOKUP(A3612,'[2]BASE OFERTAS'!$A$2:$D$800,4,FALSE))))</f>
        <v>1333.14</v>
      </c>
      <c r="H3612" s="43"/>
      <c r="I3612" s="44">
        <f t="shared" si="113"/>
        <v>0</v>
      </c>
    </row>
    <row r="3613" spans="1:9" x14ac:dyDescent="0.2">
      <c r="A3613" s="53" t="str">
        <f t="shared" si="112"/>
        <v>PAINTROLERROD. LANA NATURAL</v>
      </c>
      <c r="B3613" s="41" t="str">
        <f>'[1]87-20-0'!B3597</f>
        <v>R50LN17P</v>
      </c>
      <c r="C3613" s="41" t="str">
        <f>VLOOKUP(B3613,'[1]87-20-0'!$B$2:$G$10000, 3,0)</f>
        <v>RODI 50diam LANA NATUR 17</v>
      </c>
      <c r="D3613" s="41" t="str">
        <f>VLOOKUP(B3613,'[1]87-20-0'!$B$2:$G$10000, 4,0)</f>
        <v>PAINTROLER</v>
      </c>
      <c r="E3613" s="41" t="str">
        <f>VLOOKUP(B3613,'[1]87-20-0'!$B$2:$G$10000, 5,0)</f>
        <v>ROD. LANA NATURAL</v>
      </c>
      <c r="F3613" s="42">
        <f>VLOOKUP(B3613,'[1]87-20-0'!$B$2:$G$10000, 6,0)</f>
        <v>1782.98</v>
      </c>
      <c r="G3613" s="52">
        <f>F3613*(1-$B$15)*(1-(IF(ISERROR(VLOOKUP(A3613,'[2]BASE OFERTAS'!$A$2:$D$800,4,FALSE)),"0 ",VLOOKUP(A3613,'[2]BASE OFERTAS'!$A$2:$D$800,4,FALSE))))</f>
        <v>1782.98</v>
      </c>
      <c r="H3613" s="43"/>
      <c r="I3613" s="44">
        <f t="shared" si="113"/>
        <v>0</v>
      </c>
    </row>
    <row r="3614" spans="1:9" x14ac:dyDescent="0.2">
      <c r="A3614" s="53" t="str">
        <f t="shared" si="112"/>
        <v>PAINTROLERROD. LANA NATURAL</v>
      </c>
      <c r="B3614" s="41" t="str">
        <f>'[1]87-20-0'!B3598</f>
        <v>R50LN22P</v>
      </c>
      <c r="C3614" s="41" t="str">
        <f>VLOOKUP(B3614,'[1]87-20-0'!$B$2:$G$10000, 3,0)</f>
        <v>RODI 50diam LANA NATUR 22</v>
      </c>
      <c r="D3614" s="41" t="str">
        <f>VLOOKUP(B3614,'[1]87-20-0'!$B$2:$G$10000, 4,0)</f>
        <v>PAINTROLER</v>
      </c>
      <c r="E3614" s="41" t="str">
        <f>VLOOKUP(B3614,'[1]87-20-0'!$B$2:$G$10000, 5,0)</f>
        <v>ROD. LANA NATURAL</v>
      </c>
      <c r="F3614" s="42">
        <f>VLOOKUP(B3614,'[1]87-20-0'!$B$2:$G$10000, 6,0)</f>
        <v>1953.55</v>
      </c>
      <c r="G3614" s="52">
        <f>F3614*(1-$B$15)*(1-(IF(ISERROR(VLOOKUP(A3614,'[2]BASE OFERTAS'!$A$2:$D$800,4,FALSE)),"0 ",VLOOKUP(A3614,'[2]BASE OFERTAS'!$A$2:$D$800,4,FALSE))))</f>
        <v>1953.55</v>
      </c>
      <c r="H3614" s="43"/>
      <c r="I3614" s="44">
        <f t="shared" si="113"/>
        <v>0</v>
      </c>
    </row>
    <row r="3615" spans="1:9" x14ac:dyDescent="0.2">
      <c r="A3615" s="53" t="str">
        <f t="shared" si="112"/>
        <v>PAINTROLERROD. EPOXI</v>
      </c>
      <c r="B3615" s="41" t="str">
        <f>'[1]87-20-0'!B3599</f>
        <v>RE17P</v>
      </c>
      <c r="C3615" s="41" t="str">
        <f>VLOOKUP(B3615,'[1]87-20-0'!$B$2:$G$10000, 3,0)</f>
        <v>RODILLO EPOXI 17cm</v>
      </c>
      <c r="D3615" s="41" t="str">
        <f>VLOOKUP(B3615,'[1]87-20-0'!$B$2:$G$10000, 4,0)</f>
        <v>PAINTROLER</v>
      </c>
      <c r="E3615" s="41" t="str">
        <f>VLOOKUP(B3615,'[1]87-20-0'!$B$2:$G$10000, 5,0)</f>
        <v>ROD. EPOXI</v>
      </c>
      <c r="F3615" s="42">
        <f>VLOOKUP(B3615,'[1]87-20-0'!$B$2:$G$10000, 6,0)</f>
        <v>1505.98</v>
      </c>
      <c r="G3615" s="52">
        <f>F3615*(1-$B$15)*(1-(IF(ISERROR(VLOOKUP(A3615,'[2]BASE OFERTAS'!$A$2:$D$800,4,FALSE)),"0 ",VLOOKUP(A3615,'[2]BASE OFERTAS'!$A$2:$D$800,4,FALSE))))</f>
        <v>1505.98</v>
      </c>
      <c r="H3615" s="43"/>
      <c r="I3615" s="44">
        <f t="shared" si="113"/>
        <v>0</v>
      </c>
    </row>
    <row r="3616" spans="1:9" x14ac:dyDescent="0.2">
      <c r="A3616" s="53" t="str">
        <f t="shared" si="112"/>
        <v>PAINTROLERROD. EPOXI</v>
      </c>
      <c r="B3616" s="41" t="str">
        <f>'[1]87-20-0'!B3600</f>
        <v>RE22P</v>
      </c>
      <c r="C3616" s="41" t="str">
        <f>VLOOKUP(B3616,'[1]87-20-0'!$B$2:$G$10000, 3,0)</f>
        <v>RODILLO EPOXI 22cm</v>
      </c>
      <c r="D3616" s="41" t="str">
        <f>VLOOKUP(B3616,'[1]87-20-0'!$B$2:$G$10000, 4,0)</f>
        <v>PAINTROLER</v>
      </c>
      <c r="E3616" s="41" t="str">
        <f>VLOOKUP(B3616,'[1]87-20-0'!$B$2:$G$10000, 5,0)</f>
        <v>ROD. EPOXI</v>
      </c>
      <c r="F3616" s="42">
        <f>VLOOKUP(B3616,'[1]87-20-0'!$B$2:$G$10000, 6,0)</f>
        <v>1692.42</v>
      </c>
      <c r="G3616" s="52">
        <f>F3616*(1-$B$15)*(1-(IF(ISERROR(VLOOKUP(A3616,'[2]BASE OFERTAS'!$A$2:$D$800,4,FALSE)),"0 ",VLOOKUP(A3616,'[2]BASE OFERTAS'!$A$2:$D$800,4,FALSE))))</f>
        <v>1692.42</v>
      </c>
      <c r="H3616" s="43"/>
      <c r="I3616" s="44">
        <f t="shared" si="113"/>
        <v>0</v>
      </c>
    </row>
    <row r="3617" spans="1:9" x14ac:dyDescent="0.2">
      <c r="A3617" s="53" t="str">
        <f t="shared" si="112"/>
        <v>PAINTROLERROD. LANA NATURAL</v>
      </c>
      <c r="B3617" s="41" t="str">
        <f>'[1]87-20-0'!B3601</f>
        <v>RA17P</v>
      </c>
      <c r="C3617" s="41" t="str">
        <f>VLOOKUP(B3617,'[1]87-20-0'!$B$2:$G$10000, 3,0)</f>
        <v>RODILLO LANA ANTIGOTA 17c</v>
      </c>
      <c r="D3617" s="41" t="str">
        <f>VLOOKUP(B3617,'[1]87-20-0'!$B$2:$G$10000, 4,0)</f>
        <v>PAINTROLER</v>
      </c>
      <c r="E3617" s="41" t="str">
        <f>VLOOKUP(B3617,'[1]87-20-0'!$B$2:$G$10000, 5,0)</f>
        <v>ROD. LANA NATURAL</v>
      </c>
      <c r="F3617" s="42">
        <f>VLOOKUP(B3617,'[1]87-20-0'!$B$2:$G$10000, 6,0)</f>
        <v>1772.06</v>
      </c>
      <c r="G3617" s="52">
        <f>F3617*(1-$B$15)*(1-(IF(ISERROR(VLOOKUP(A3617,'[2]BASE OFERTAS'!$A$2:$D$800,4,FALSE)),"0 ",VLOOKUP(A3617,'[2]BASE OFERTAS'!$A$2:$D$800,4,FALSE))))</f>
        <v>1772.06</v>
      </c>
      <c r="H3617" s="43"/>
      <c r="I3617" s="44">
        <f t="shared" si="113"/>
        <v>0</v>
      </c>
    </row>
    <row r="3618" spans="1:9" x14ac:dyDescent="0.2">
      <c r="A3618" s="53" t="str">
        <f t="shared" si="112"/>
        <v>PAINTROLERROD. LANA NATURAL</v>
      </c>
      <c r="B3618" s="41" t="str">
        <f>'[1]87-20-0'!B3602</f>
        <v>RA22P</v>
      </c>
      <c r="C3618" s="41" t="str">
        <f>VLOOKUP(B3618,'[1]87-20-0'!$B$2:$G$10000, 3,0)</f>
        <v>RODILLO LANA ANTIGOTA 22c</v>
      </c>
      <c r="D3618" s="41" t="str">
        <f>VLOOKUP(B3618,'[1]87-20-0'!$B$2:$G$10000, 4,0)</f>
        <v>PAINTROLER</v>
      </c>
      <c r="E3618" s="41" t="str">
        <f>VLOOKUP(B3618,'[1]87-20-0'!$B$2:$G$10000, 5,0)</f>
        <v>ROD. LANA NATURAL</v>
      </c>
      <c r="F3618" s="42">
        <f>VLOOKUP(B3618,'[1]87-20-0'!$B$2:$G$10000, 6,0)</f>
        <v>1975.01</v>
      </c>
      <c r="G3618" s="52">
        <f>F3618*(1-$B$15)*(1-(IF(ISERROR(VLOOKUP(A3618,'[2]BASE OFERTAS'!$A$2:$D$800,4,FALSE)),"0 ",VLOOKUP(A3618,'[2]BASE OFERTAS'!$A$2:$D$800,4,FALSE))))</f>
        <v>1975.01</v>
      </c>
      <c r="H3618" s="43"/>
      <c r="I3618" s="44">
        <f t="shared" si="113"/>
        <v>0</v>
      </c>
    </row>
    <row r="3619" spans="1:9" x14ac:dyDescent="0.2">
      <c r="A3619" s="53" t="str">
        <f t="shared" si="112"/>
        <v>PAINTROLERROD. LANA NATURAL</v>
      </c>
      <c r="B3619" s="41" t="str">
        <f>'[1]87-20-0'!B3603</f>
        <v>RLN10P</v>
      </c>
      <c r="C3619" s="41" t="str">
        <f>VLOOKUP(B3619,'[1]87-20-0'!$B$2:$G$10000, 3,0)</f>
        <v>RODILLO LANA NATURAL 10cm</v>
      </c>
      <c r="D3619" s="41" t="str">
        <f>VLOOKUP(B3619,'[1]87-20-0'!$B$2:$G$10000, 4,0)</f>
        <v>PAINTROLER</v>
      </c>
      <c r="E3619" s="41" t="str">
        <f>VLOOKUP(B3619,'[1]87-20-0'!$B$2:$G$10000, 5,0)</f>
        <v>ROD. LANA NATURAL</v>
      </c>
      <c r="F3619" s="42">
        <f>VLOOKUP(B3619,'[1]87-20-0'!$B$2:$G$10000, 6,0)</f>
        <v>1245.5</v>
      </c>
      <c r="G3619" s="52">
        <f>F3619*(1-$B$15)*(1-(IF(ISERROR(VLOOKUP(A3619,'[2]BASE OFERTAS'!$A$2:$D$800,4,FALSE)),"0 ",VLOOKUP(A3619,'[2]BASE OFERTAS'!$A$2:$D$800,4,FALSE))))</f>
        <v>1245.5</v>
      </c>
      <c r="H3619" s="43"/>
      <c r="I3619" s="44">
        <f t="shared" si="113"/>
        <v>0</v>
      </c>
    </row>
    <row r="3620" spans="1:9" x14ac:dyDescent="0.2">
      <c r="A3620" s="53" t="str">
        <f t="shared" si="112"/>
        <v>PAINTROLERROD. LANA NATURAL</v>
      </c>
      <c r="B3620" s="41" t="str">
        <f>'[1]87-20-0'!B3604</f>
        <v>RLN17</v>
      </c>
      <c r="C3620" s="41" t="str">
        <f>VLOOKUP(B3620,'[1]87-20-0'!$B$2:$G$10000, 3,0)</f>
        <v>RODILLO LANA NATURAL 17cm</v>
      </c>
      <c r="D3620" s="41" t="str">
        <f>VLOOKUP(B3620,'[1]87-20-0'!$B$2:$G$10000, 4,0)</f>
        <v>PAINTROLER</v>
      </c>
      <c r="E3620" s="41" t="str">
        <f>VLOOKUP(B3620,'[1]87-20-0'!$B$2:$G$10000, 5,0)</f>
        <v>ROD. LANA NATURAL</v>
      </c>
      <c r="F3620" s="42">
        <f>VLOOKUP(B3620,'[1]87-20-0'!$B$2:$G$10000, 6,0)</f>
        <v>1628.31</v>
      </c>
      <c r="G3620" s="52">
        <f>F3620*(1-$B$15)*(1-(IF(ISERROR(VLOOKUP(A3620,'[2]BASE OFERTAS'!$A$2:$D$800,4,FALSE)),"0 ",VLOOKUP(A3620,'[2]BASE OFERTAS'!$A$2:$D$800,4,FALSE))))</f>
        <v>1628.31</v>
      </c>
      <c r="H3620" s="43"/>
      <c r="I3620" s="44">
        <f t="shared" si="113"/>
        <v>0</v>
      </c>
    </row>
    <row r="3621" spans="1:9" x14ac:dyDescent="0.2">
      <c r="A3621" s="53" t="str">
        <f t="shared" si="112"/>
        <v>PAINTROLERROD. LANA NATURAL</v>
      </c>
      <c r="B3621" s="41" t="str">
        <f>'[1]87-20-0'!B3605</f>
        <v>RLN22</v>
      </c>
      <c r="C3621" s="41" t="str">
        <f>VLOOKUP(B3621,'[1]87-20-0'!$B$2:$G$10000, 3,0)</f>
        <v>RODILLO LANA NATURAL 22cm</v>
      </c>
      <c r="D3621" s="41" t="str">
        <f>VLOOKUP(B3621,'[1]87-20-0'!$B$2:$G$10000, 4,0)</f>
        <v>PAINTROLER</v>
      </c>
      <c r="E3621" s="41" t="str">
        <f>VLOOKUP(B3621,'[1]87-20-0'!$B$2:$G$10000, 5,0)</f>
        <v>ROD. LANA NATURAL</v>
      </c>
      <c r="F3621" s="42">
        <f>VLOOKUP(B3621,'[1]87-20-0'!$B$2:$G$10000, 6,0)</f>
        <v>1782.98</v>
      </c>
      <c r="G3621" s="52">
        <f>F3621*(1-$B$15)*(1-(IF(ISERROR(VLOOKUP(A3621,'[2]BASE OFERTAS'!$A$2:$D$800,4,FALSE)),"0 ",VLOOKUP(A3621,'[2]BASE OFERTAS'!$A$2:$D$800,4,FALSE))))</f>
        <v>1782.98</v>
      </c>
      <c r="H3621" s="43"/>
      <c r="I3621" s="44">
        <f t="shared" si="113"/>
        <v>0</v>
      </c>
    </row>
    <row r="3622" spans="1:9" x14ac:dyDescent="0.2">
      <c r="A3622" s="53" t="str">
        <f t="shared" si="112"/>
        <v>NEIKERODILLO</v>
      </c>
      <c r="B3622" s="41" t="str">
        <f>'[1]87-20-0'!B3606</f>
        <v>RF</v>
      </c>
      <c r="C3622" s="41" t="str">
        <f>VLOOKUP(B3622,'[1]87-20-0'!$B$2:$G$10000, 3,0)</f>
        <v>RODILLO MAQ. SALPIC.</v>
      </c>
      <c r="D3622" s="41" t="str">
        <f>VLOOKUP(B3622,'[1]87-20-0'!$B$2:$G$10000, 4,0)</f>
        <v>NEIKE</v>
      </c>
      <c r="E3622" s="41" t="str">
        <f>VLOOKUP(B3622,'[1]87-20-0'!$B$2:$G$10000, 5,0)</f>
        <v>RODILLO</v>
      </c>
      <c r="F3622" s="42">
        <f>VLOOKUP(B3622,'[1]87-20-0'!$B$2:$G$10000, 6,0)</f>
        <v>3212.28</v>
      </c>
      <c r="G3622" s="52">
        <f>F3622*(1-$B$15)*(1-(IF(ISERROR(VLOOKUP(A3622,'[2]BASE OFERTAS'!$A$2:$D$800,4,FALSE)),"0 ",VLOOKUP(A3622,'[2]BASE OFERTAS'!$A$2:$D$800,4,FALSE))))</f>
        <v>3212.28</v>
      </c>
      <c r="H3622" s="43"/>
      <c r="I3622" s="44">
        <f t="shared" si="113"/>
        <v>0</v>
      </c>
    </row>
    <row r="3623" spans="1:9" x14ac:dyDescent="0.2">
      <c r="A3623" s="53" t="str">
        <f t="shared" si="112"/>
        <v>TOTHROLDANA</v>
      </c>
      <c r="B3623" s="41" t="str">
        <f>'[1]87-20-0'!B3607</f>
        <v>R16</v>
      </c>
      <c r="C3623" s="41" t="str">
        <f>VLOOKUP(B3623,'[1]87-20-0'!$B$2:$G$10000, 3,0)</f>
        <v>ROLDANA FUNDICION 16cm</v>
      </c>
      <c r="D3623" s="41" t="str">
        <f>VLOOKUP(B3623,'[1]87-20-0'!$B$2:$G$10000, 4,0)</f>
        <v>TOTH</v>
      </c>
      <c r="E3623" s="41" t="str">
        <f>VLOOKUP(B3623,'[1]87-20-0'!$B$2:$G$10000, 5,0)</f>
        <v>ROLDANA</v>
      </c>
      <c r="F3623" s="42">
        <f>VLOOKUP(B3623,'[1]87-20-0'!$B$2:$G$10000, 6,0)</f>
        <v>11759.49</v>
      </c>
      <c r="G3623" s="52">
        <f>F3623*(1-$B$15)*(1-(IF(ISERROR(VLOOKUP(A3623,'[2]BASE OFERTAS'!$A$2:$D$800,4,FALSE)),"0 ",VLOOKUP(A3623,'[2]BASE OFERTAS'!$A$2:$D$800,4,FALSE))))</f>
        <v>11759.49</v>
      </c>
      <c r="H3623" s="43"/>
      <c r="I3623" s="44">
        <f t="shared" si="113"/>
        <v>0</v>
      </c>
    </row>
    <row r="3624" spans="1:9" x14ac:dyDescent="0.2">
      <c r="A3624" s="53" t="str">
        <f t="shared" si="112"/>
        <v>TOTHROLDANA</v>
      </c>
      <c r="B3624" s="41" t="str">
        <f>'[1]87-20-0'!B3608</f>
        <v>R18</v>
      </c>
      <c r="C3624" s="41" t="str">
        <f>VLOOKUP(B3624,'[1]87-20-0'!$B$2:$G$10000, 3,0)</f>
        <v>ROLDANA FUNDICION 18cm</v>
      </c>
      <c r="D3624" s="41" t="str">
        <f>VLOOKUP(B3624,'[1]87-20-0'!$B$2:$G$10000, 4,0)</f>
        <v>TOTH</v>
      </c>
      <c r="E3624" s="41" t="str">
        <f>VLOOKUP(B3624,'[1]87-20-0'!$B$2:$G$10000, 5,0)</f>
        <v>ROLDANA</v>
      </c>
      <c r="F3624" s="42">
        <f>VLOOKUP(B3624,'[1]87-20-0'!$B$2:$G$10000, 6,0)</f>
        <v>13120.2</v>
      </c>
      <c r="G3624" s="52">
        <f>F3624*(1-$B$15)*(1-(IF(ISERROR(VLOOKUP(A3624,'[2]BASE OFERTAS'!$A$2:$D$800,4,FALSE)),"0 ",VLOOKUP(A3624,'[2]BASE OFERTAS'!$A$2:$D$800,4,FALSE))))</f>
        <v>13120.2</v>
      </c>
      <c r="H3624" s="43"/>
      <c r="I3624" s="44">
        <f t="shared" si="113"/>
        <v>0</v>
      </c>
    </row>
    <row r="3625" spans="1:9" x14ac:dyDescent="0.2">
      <c r="A3625" s="53" t="str">
        <f t="shared" si="112"/>
        <v>TOTHROLDANA</v>
      </c>
      <c r="B3625" s="41" t="str">
        <f>'[1]87-20-0'!B3609</f>
        <v>R20</v>
      </c>
      <c r="C3625" s="41" t="str">
        <f>VLOOKUP(B3625,'[1]87-20-0'!$B$2:$G$10000, 3,0)</f>
        <v>ROLDANA FUNDICION 20cm</v>
      </c>
      <c r="D3625" s="41" t="str">
        <f>VLOOKUP(B3625,'[1]87-20-0'!$B$2:$G$10000, 4,0)</f>
        <v>TOTH</v>
      </c>
      <c r="E3625" s="41" t="str">
        <f>VLOOKUP(B3625,'[1]87-20-0'!$B$2:$G$10000, 5,0)</f>
        <v>ROLDANA</v>
      </c>
      <c r="F3625" s="42">
        <f>VLOOKUP(B3625,'[1]87-20-0'!$B$2:$G$10000, 6,0)</f>
        <v>14895.37</v>
      </c>
      <c r="G3625" s="52">
        <f>F3625*(1-$B$15)*(1-(IF(ISERROR(VLOOKUP(A3625,'[2]BASE OFERTAS'!$A$2:$D$800,4,FALSE)),"0 ",VLOOKUP(A3625,'[2]BASE OFERTAS'!$A$2:$D$800,4,FALSE))))</f>
        <v>14895.37</v>
      </c>
      <c r="H3625" s="43"/>
      <c r="I3625" s="44">
        <f t="shared" si="113"/>
        <v>0</v>
      </c>
    </row>
    <row r="3626" spans="1:9" x14ac:dyDescent="0.2">
      <c r="A3626" s="53" t="str">
        <f t="shared" si="112"/>
        <v>TYROLITRUEDA RECTA</v>
      </c>
      <c r="B3626" s="41" t="str">
        <f>'[1]87-20-0'!B3610</f>
        <v>R1251960</v>
      </c>
      <c r="C3626" s="41" t="str">
        <f>VLOOKUP(B3626,'[1]87-20-0'!$B$2:$G$10000, 3,0)</f>
        <v>RUEDA RECTA 125x19x19 g60</v>
      </c>
      <c r="D3626" s="41" t="str">
        <f>VLOOKUP(B3626,'[1]87-20-0'!$B$2:$G$10000, 4,0)</f>
        <v>TYROLIT</v>
      </c>
      <c r="E3626" s="41" t="str">
        <f>VLOOKUP(B3626,'[1]87-20-0'!$B$2:$G$10000, 5,0)</f>
        <v>RUEDA RECTA</v>
      </c>
      <c r="F3626" s="42">
        <f>VLOOKUP(B3626,'[1]87-20-0'!$B$2:$G$10000, 6,0)</f>
        <v>15835.23</v>
      </c>
      <c r="G3626" s="52">
        <f>F3626*(1-$B$15)*(1-(IF(ISERROR(VLOOKUP(A3626,'[2]BASE OFERTAS'!$A$2:$D$800,4,FALSE)),"0 ",VLOOKUP(A3626,'[2]BASE OFERTAS'!$A$2:$D$800,4,FALSE))))</f>
        <v>15835.23</v>
      </c>
      <c r="H3626" s="43"/>
      <c r="I3626" s="44">
        <f t="shared" si="113"/>
        <v>0</v>
      </c>
    </row>
    <row r="3627" spans="1:9" x14ac:dyDescent="0.2">
      <c r="A3627" s="53" t="str">
        <f t="shared" si="112"/>
        <v>TYROLITRUEDA RECTA</v>
      </c>
      <c r="B3627" s="41" t="str">
        <f>'[1]87-20-0'!B3611</f>
        <v>R1501936</v>
      </c>
      <c r="C3627" s="41" t="str">
        <f>VLOOKUP(B3627,'[1]87-20-0'!$B$2:$G$10000, 3,0)</f>
        <v>RUEDA RECTA 150x19x19 g36</v>
      </c>
      <c r="D3627" s="41" t="str">
        <f>VLOOKUP(B3627,'[1]87-20-0'!$B$2:$G$10000, 4,0)</f>
        <v>TYROLIT</v>
      </c>
      <c r="E3627" s="41" t="str">
        <f>VLOOKUP(B3627,'[1]87-20-0'!$B$2:$G$10000, 5,0)</f>
        <v>RUEDA RECTA</v>
      </c>
      <c r="F3627" s="42">
        <f>VLOOKUP(B3627,'[1]87-20-0'!$B$2:$G$10000, 6,0)</f>
        <v>17492.439999999999</v>
      </c>
      <c r="G3627" s="52">
        <f>F3627*(1-$B$15)*(1-(IF(ISERROR(VLOOKUP(A3627,'[2]BASE OFERTAS'!$A$2:$D$800,4,FALSE)),"0 ",VLOOKUP(A3627,'[2]BASE OFERTAS'!$A$2:$D$800,4,FALSE))))</f>
        <v>17492.439999999999</v>
      </c>
      <c r="H3627" s="43"/>
      <c r="I3627" s="44">
        <f t="shared" si="113"/>
        <v>0</v>
      </c>
    </row>
    <row r="3628" spans="1:9" x14ac:dyDescent="0.2">
      <c r="A3628" s="53" t="str">
        <f t="shared" si="112"/>
        <v>TYROLITRUEDA RECTA</v>
      </c>
      <c r="B3628" s="41" t="str">
        <f>'[1]87-20-0'!B3612</f>
        <v>R1501960</v>
      </c>
      <c r="C3628" s="41" t="str">
        <f>VLOOKUP(B3628,'[1]87-20-0'!$B$2:$G$10000, 3,0)</f>
        <v>RUEDA RECTA 150x19x19 g60</v>
      </c>
      <c r="D3628" s="41" t="str">
        <f>VLOOKUP(B3628,'[1]87-20-0'!$B$2:$G$10000, 4,0)</f>
        <v>TYROLIT</v>
      </c>
      <c r="E3628" s="41" t="str">
        <f>VLOOKUP(B3628,'[1]87-20-0'!$B$2:$G$10000, 5,0)</f>
        <v>RUEDA RECTA</v>
      </c>
      <c r="F3628" s="42">
        <f>VLOOKUP(B3628,'[1]87-20-0'!$B$2:$G$10000, 6,0)</f>
        <v>17492.439999999999</v>
      </c>
      <c r="G3628" s="52">
        <f>F3628*(1-$B$15)*(1-(IF(ISERROR(VLOOKUP(A3628,'[2]BASE OFERTAS'!$A$2:$D$800,4,FALSE)),"0 ",VLOOKUP(A3628,'[2]BASE OFERTAS'!$A$2:$D$800,4,FALSE))))</f>
        <v>17492.439999999999</v>
      </c>
      <c r="H3628" s="43"/>
      <c r="I3628" s="44">
        <f t="shared" si="113"/>
        <v>0</v>
      </c>
    </row>
    <row r="3629" spans="1:9" x14ac:dyDescent="0.2">
      <c r="A3629" s="53" t="str">
        <f t="shared" si="112"/>
        <v>TYROLITRUEDA RECTA</v>
      </c>
      <c r="B3629" s="41" t="str">
        <f>'[1]87-20-0'!B3613</f>
        <v>R1501980</v>
      </c>
      <c r="C3629" s="41" t="str">
        <f>VLOOKUP(B3629,'[1]87-20-0'!$B$2:$G$10000, 3,0)</f>
        <v>RUEDA RECTA 150x19x19 g80</v>
      </c>
      <c r="D3629" s="41" t="str">
        <f>VLOOKUP(B3629,'[1]87-20-0'!$B$2:$G$10000, 4,0)</f>
        <v>TYROLIT</v>
      </c>
      <c r="E3629" s="41" t="str">
        <f>VLOOKUP(B3629,'[1]87-20-0'!$B$2:$G$10000, 5,0)</f>
        <v>RUEDA RECTA</v>
      </c>
      <c r="F3629" s="42">
        <f>VLOOKUP(B3629,'[1]87-20-0'!$B$2:$G$10000, 6,0)</f>
        <v>17492.439999999999</v>
      </c>
      <c r="G3629" s="52">
        <f>F3629*(1-$B$15)*(1-(IF(ISERROR(VLOOKUP(A3629,'[2]BASE OFERTAS'!$A$2:$D$800,4,FALSE)),"0 ",VLOOKUP(A3629,'[2]BASE OFERTAS'!$A$2:$D$800,4,FALSE))))</f>
        <v>17492.439999999999</v>
      </c>
      <c r="H3629" s="43"/>
      <c r="I3629" s="44">
        <f t="shared" si="113"/>
        <v>0</v>
      </c>
    </row>
    <row r="3630" spans="1:9" x14ac:dyDescent="0.2">
      <c r="A3630" s="53" t="str">
        <f t="shared" si="112"/>
        <v>TYROLITRUEDA RECTA</v>
      </c>
      <c r="B3630" s="41" t="str">
        <f>'[1]87-20-0'!B3614</f>
        <v>R1502546</v>
      </c>
      <c r="C3630" s="41" t="str">
        <f>VLOOKUP(B3630,'[1]87-20-0'!$B$2:$G$10000, 3,0)</f>
        <v>RUEDA RECTA 150x25x19 g46</v>
      </c>
      <c r="D3630" s="41" t="str">
        <f>VLOOKUP(B3630,'[1]87-20-0'!$B$2:$G$10000, 4,0)</f>
        <v>TYROLIT</v>
      </c>
      <c r="E3630" s="41" t="str">
        <f>VLOOKUP(B3630,'[1]87-20-0'!$B$2:$G$10000, 5,0)</f>
        <v>RUEDA RECTA</v>
      </c>
      <c r="F3630" s="42">
        <f>VLOOKUP(B3630,'[1]87-20-0'!$B$2:$G$10000, 6,0)</f>
        <v>19879.07</v>
      </c>
      <c r="G3630" s="52">
        <f>F3630*(1-$B$15)*(1-(IF(ISERROR(VLOOKUP(A3630,'[2]BASE OFERTAS'!$A$2:$D$800,4,FALSE)),"0 ",VLOOKUP(A3630,'[2]BASE OFERTAS'!$A$2:$D$800,4,FALSE))))</f>
        <v>19879.07</v>
      </c>
      <c r="H3630" s="43"/>
      <c r="I3630" s="44">
        <f t="shared" si="113"/>
        <v>0</v>
      </c>
    </row>
    <row r="3631" spans="1:9" x14ac:dyDescent="0.2">
      <c r="A3631" s="53" t="str">
        <f t="shared" si="112"/>
        <v>TYROLITRUEDA RECTA</v>
      </c>
      <c r="B3631" s="41" t="str">
        <f>'[1]87-20-0'!B3615</f>
        <v>R1751960</v>
      </c>
      <c r="C3631" s="41" t="str">
        <f>VLOOKUP(B3631,'[1]87-20-0'!$B$2:$G$10000, 3,0)</f>
        <v>RUEDA RECTA 175x19x19 g60</v>
      </c>
      <c r="D3631" s="41" t="str">
        <f>VLOOKUP(B3631,'[1]87-20-0'!$B$2:$G$10000, 4,0)</f>
        <v>TYROLIT</v>
      </c>
      <c r="E3631" s="41" t="str">
        <f>VLOOKUP(B3631,'[1]87-20-0'!$B$2:$G$10000, 5,0)</f>
        <v>RUEDA RECTA</v>
      </c>
      <c r="F3631" s="42">
        <f>VLOOKUP(B3631,'[1]87-20-0'!$B$2:$G$10000, 6,0)</f>
        <v>21299.17</v>
      </c>
      <c r="G3631" s="52">
        <f>F3631*(1-$B$15)*(1-(IF(ISERROR(VLOOKUP(A3631,'[2]BASE OFERTAS'!$A$2:$D$800,4,FALSE)),"0 ",VLOOKUP(A3631,'[2]BASE OFERTAS'!$A$2:$D$800,4,FALSE))))</f>
        <v>21299.17</v>
      </c>
      <c r="H3631" s="43"/>
      <c r="I3631" s="44">
        <f t="shared" si="113"/>
        <v>0</v>
      </c>
    </row>
    <row r="3632" spans="1:9" x14ac:dyDescent="0.2">
      <c r="A3632" s="53" t="str">
        <f t="shared" si="112"/>
        <v>TYROLITRUEDA RECTA</v>
      </c>
      <c r="B3632" s="41" t="str">
        <f>'[1]87-20-0'!B3616</f>
        <v>R1751980</v>
      </c>
      <c r="C3632" s="41" t="str">
        <f>VLOOKUP(B3632,'[1]87-20-0'!$B$2:$G$10000, 3,0)</f>
        <v>RUEDA RECTA 175x19x19 g80</v>
      </c>
      <c r="D3632" s="41" t="str">
        <f>VLOOKUP(B3632,'[1]87-20-0'!$B$2:$G$10000, 4,0)</f>
        <v>TYROLIT</v>
      </c>
      <c r="E3632" s="41" t="str">
        <f>VLOOKUP(B3632,'[1]87-20-0'!$B$2:$G$10000, 5,0)</f>
        <v>RUEDA RECTA</v>
      </c>
      <c r="F3632" s="42">
        <f>VLOOKUP(B3632,'[1]87-20-0'!$B$2:$G$10000, 6,0)</f>
        <v>21299.17</v>
      </c>
      <c r="G3632" s="52">
        <f>F3632*(1-$B$15)*(1-(IF(ISERROR(VLOOKUP(A3632,'[2]BASE OFERTAS'!$A$2:$D$800,4,FALSE)),"0 ",VLOOKUP(A3632,'[2]BASE OFERTAS'!$A$2:$D$800,4,FALSE))))</f>
        <v>21299.17</v>
      </c>
      <c r="H3632" s="43"/>
      <c r="I3632" s="44">
        <f t="shared" si="113"/>
        <v>0</v>
      </c>
    </row>
    <row r="3633" spans="1:9" x14ac:dyDescent="0.2">
      <c r="A3633" s="53" t="str">
        <f t="shared" si="112"/>
        <v>TYROLITRUEDA RECTA</v>
      </c>
      <c r="B3633" s="41" t="str">
        <f>'[1]87-20-0'!B3617</f>
        <v>R2001960</v>
      </c>
      <c r="C3633" s="41" t="str">
        <f>VLOOKUP(B3633,'[1]87-20-0'!$B$2:$G$10000, 3,0)</f>
        <v>RUEDA RECTA 200X19X19 g60</v>
      </c>
      <c r="D3633" s="41" t="str">
        <f>VLOOKUP(B3633,'[1]87-20-0'!$B$2:$G$10000, 4,0)</f>
        <v>TYROLIT</v>
      </c>
      <c r="E3633" s="41" t="str">
        <f>VLOOKUP(B3633,'[1]87-20-0'!$B$2:$G$10000, 5,0)</f>
        <v>RUEDA RECTA</v>
      </c>
      <c r="F3633" s="42">
        <f>VLOOKUP(B3633,'[1]87-20-0'!$B$2:$G$10000, 6,0)</f>
        <v>28783.78</v>
      </c>
      <c r="G3633" s="52">
        <f>F3633*(1-$B$15)*(1-(IF(ISERROR(VLOOKUP(A3633,'[2]BASE OFERTAS'!$A$2:$D$800,4,FALSE)),"0 ",VLOOKUP(A3633,'[2]BASE OFERTAS'!$A$2:$D$800,4,FALSE))))</f>
        <v>28783.78</v>
      </c>
      <c r="H3633" s="43"/>
      <c r="I3633" s="44">
        <f t="shared" si="113"/>
        <v>0</v>
      </c>
    </row>
    <row r="3634" spans="1:9" x14ac:dyDescent="0.2">
      <c r="A3634" s="53" t="str">
        <f t="shared" si="112"/>
        <v>KUWAITS.O.S.</v>
      </c>
      <c r="B3634" s="41" t="str">
        <f>'[1]87-20-0'!B3618</f>
        <v>SK</v>
      </c>
      <c r="C3634" s="41" t="str">
        <f>VLOOKUP(B3634,'[1]87-20-0'!$B$2:$G$10000, 3,0)</f>
        <v>S.O.S. STOP FIRE 285ml</v>
      </c>
      <c r="D3634" s="41" t="str">
        <f>VLOOKUP(B3634,'[1]87-20-0'!$B$2:$G$10000, 4,0)</f>
        <v>KUWAIT</v>
      </c>
      <c r="E3634" s="41" t="str">
        <f>VLOOKUP(B3634,'[1]87-20-0'!$B$2:$G$10000, 5,0)</f>
        <v>S.O.S.</v>
      </c>
      <c r="F3634" s="42">
        <f>VLOOKUP(B3634,'[1]87-20-0'!$B$2:$G$10000, 6,0)</f>
        <v>6855.66</v>
      </c>
      <c r="G3634" s="52">
        <f>F3634*(1-$B$15)*(1-(IF(ISERROR(VLOOKUP(A3634,'[2]BASE OFERTAS'!$A$2:$D$800,4,FALSE)),"0 ",VLOOKUP(A3634,'[2]BASE OFERTAS'!$A$2:$D$800,4,FALSE))))</f>
        <v>6855.66</v>
      </c>
      <c r="H3634" s="43"/>
      <c r="I3634" s="44">
        <f t="shared" si="113"/>
        <v>0</v>
      </c>
    </row>
    <row r="3635" spans="1:9" x14ac:dyDescent="0.2">
      <c r="A3635" s="53" t="str">
        <f t="shared" si="112"/>
        <v>SCSOPORTE BRACKET</v>
      </c>
      <c r="B3635" s="41" t="str">
        <f>'[1]87-20-0'!B3619</f>
        <v>SBB10015</v>
      </c>
      <c r="C3635" s="41" t="str">
        <f>VLOOKUP(B3635,'[1]87-20-0'!$B$2:$G$10000, 3,0)</f>
        <v>S/BRACKE BCO 100x150</v>
      </c>
      <c r="D3635" s="41" t="str">
        <f>VLOOKUP(B3635,'[1]87-20-0'!$B$2:$G$10000, 4,0)</f>
        <v>SC</v>
      </c>
      <c r="E3635" s="41" t="str">
        <f>VLOOKUP(B3635,'[1]87-20-0'!$B$2:$G$10000, 5,0)</f>
        <v>SOPORTE BRACKET</v>
      </c>
      <c r="F3635" s="42">
        <f>VLOOKUP(B3635,'[1]87-20-0'!$B$2:$G$10000, 6,0)</f>
        <v>15800.28</v>
      </c>
      <c r="G3635" s="52">
        <f>F3635*(1-$B$15)*(1-(IF(ISERROR(VLOOKUP(A3635,'[2]BASE OFERTAS'!$A$2:$D$800,4,FALSE)),"0 ",VLOOKUP(A3635,'[2]BASE OFERTAS'!$A$2:$D$800,4,FALSE))))</f>
        <v>15800.28</v>
      </c>
      <c r="H3635" s="43"/>
      <c r="I3635" s="44">
        <f t="shared" si="113"/>
        <v>0</v>
      </c>
    </row>
    <row r="3636" spans="1:9" x14ac:dyDescent="0.2">
      <c r="A3636" s="53" t="str">
        <f t="shared" si="112"/>
        <v>SCSOPORTE BRACKET</v>
      </c>
      <c r="B3636" s="41" t="str">
        <f>'[1]87-20-0'!B3620</f>
        <v>SBB15020</v>
      </c>
      <c r="C3636" s="41" t="str">
        <f>VLOOKUP(B3636,'[1]87-20-0'!$B$2:$G$10000, 3,0)</f>
        <v>S/BRACKE BCO 150x200</v>
      </c>
      <c r="D3636" s="41" t="str">
        <f>VLOOKUP(B3636,'[1]87-20-0'!$B$2:$G$10000, 4,0)</f>
        <v>SC</v>
      </c>
      <c r="E3636" s="41" t="str">
        <f>VLOOKUP(B3636,'[1]87-20-0'!$B$2:$G$10000, 5,0)</f>
        <v>SOPORTE BRACKET</v>
      </c>
      <c r="F3636" s="42">
        <f>VLOOKUP(B3636,'[1]87-20-0'!$B$2:$G$10000, 6,0)</f>
        <v>22767.81</v>
      </c>
      <c r="G3636" s="52">
        <f>F3636*(1-$B$15)*(1-(IF(ISERROR(VLOOKUP(A3636,'[2]BASE OFERTAS'!$A$2:$D$800,4,FALSE)),"0 ",VLOOKUP(A3636,'[2]BASE OFERTAS'!$A$2:$D$800,4,FALSE))))</f>
        <v>22767.81</v>
      </c>
      <c r="H3636" s="43"/>
      <c r="I3636" s="44">
        <f t="shared" si="113"/>
        <v>0</v>
      </c>
    </row>
    <row r="3637" spans="1:9" x14ac:dyDescent="0.2">
      <c r="A3637" s="53" t="str">
        <f t="shared" si="112"/>
        <v>SCSOPORTE BRACKET</v>
      </c>
      <c r="B3637" s="41" t="str">
        <f>'[1]87-20-0'!B3621</f>
        <v>SBB20025</v>
      </c>
      <c r="C3637" s="41" t="str">
        <f>VLOOKUP(B3637,'[1]87-20-0'!$B$2:$G$10000, 3,0)</f>
        <v>S/BRACKE BCO 200x250</v>
      </c>
      <c r="D3637" s="41" t="str">
        <f>VLOOKUP(B3637,'[1]87-20-0'!$B$2:$G$10000, 4,0)</f>
        <v>SC</v>
      </c>
      <c r="E3637" s="41" t="str">
        <f>VLOOKUP(B3637,'[1]87-20-0'!$B$2:$G$10000, 5,0)</f>
        <v>SOPORTE BRACKET</v>
      </c>
      <c r="F3637" s="42">
        <f>VLOOKUP(B3637,'[1]87-20-0'!$B$2:$G$10000, 6,0)</f>
        <v>28070.52</v>
      </c>
      <c r="G3637" s="52">
        <f>F3637*(1-$B$15)*(1-(IF(ISERROR(VLOOKUP(A3637,'[2]BASE OFERTAS'!$A$2:$D$800,4,FALSE)),"0 ",VLOOKUP(A3637,'[2]BASE OFERTAS'!$A$2:$D$800,4,FALSE))))</f>
        <v>28070.52</v>
      </c>
      <c r="H3637" s="43"/>
      <c r="I3637" s="44">
        <f t="shared" si="113"/>
        <v>0</v>
      </c>
    </row>
    <row r="3638" spans="1:9" x14ac:dyDescent="0.2">
      <c r="A3638" s="53" t="str">
        <f t="shared" si="112"/>
        <v>SCSOPORTE BRACKET</v>
      </c>
      <c r="B3638" s="41" t="str">
        <f>'[1]87-20-0'!B3622</f>
        <v>SBB25030</v>
      </c>
      <c r="C3638" s="41" t="str">
        <f>VLOOKUP(B3638,'[1]87-20-0'!$B$2:$G$10000, 3,0)</f>
        <v>S/BRACKE BCO 250x300</v>
      </c>
      <c r="D3638" s="41" t="str">
        <f>VLOOKUP(B3638,'[1]87-20-0'!$B$2:$G$10000, 4,0)</f>
        <v>SC</v>
      </c>
      <c r="E3638" s="41" t="str">
        <f>VLOOKUP(B3638,'[1]87-20-0'!$B$2:$G$10000, 5,0)</f>
        <v>SOPORTE BRACKET</v>
      </c>
      <c r="F3638" s="42">
        <f>VLOOKUP(B3638,'[1]87-20-0'!$B$2:$G$10000, 6,0)</f>
        <v>33042.949999999997</v>
      </c>
      <c r="G3638" s="52">
        <f>F3638*(1-$B$15)*(1-(IF(ISERROR(VLOOKUP(A3638,'[2]BASE OFERTAS'!$A$2:$D$800,4,FALSE)),"0 ",VLOOKUP(A3638,'[2]BASE OFERTAS'!$A$2:$D$800,4,FALSE))))</f>
        <v>33042.949999999997</v>
      </c>
      <c r="H3638" s="43"/>
      <c r="I3638" s="44">
        <f t="shared" si="113"/>
        <v>0</v>
      </c>
    </row>
    <row r="3639" spans="1:9" x14ac:dyDescent="0.2">
      <c r="A3639" s="53" t="str">
        <f t="shared" si="112"/>
        <v>SCSOPORTE BRACKET</v>
      </c>
      <c r="B3639" s="41" t="str">
        <f>'[1]87-20-0'!B3623</f>
        <v>SBB25035</v>
      </c>
      <c r="C3639" s="41" t="str">
        <f>VLOOKUP(B3639,'[1]87-20-0'!$B$2:$G$10000, 3,0)</f>
        <v>S/BRACKE BCO 250x350</v>
      </c>
      <c r="D3639" s="41" t="str">
        <f>VLOOKUP(B3639,'[1]87-20-0'!$B$2:$G$10000, 4,0)</f>
        <v>SC</v>
      </c>
      <c r="E3639" s="41" t="str">
        <f>VLOOKUP(B3639,'[1]87-20-0'!$B$2:$G$10000, 5,0)</f>
        <v>SOPORTE BRACKET</v>
      </c>
      <c r="F3639" s="42">
        <f>VLOOKUP(B3639,'[1]87-20-0'!$B$2:$G$10000, 6,0)</f>
        <v>35811.839999999997</v>
      </c>
      <c r="G3639" s="52">
        <f>F3639*(1-$B$15)*(1-(IF(ISERROR(VLOOKUP(A3639,'[2]BASE OFERTAS'!$A$2:$D$800,4,FALSE)),"0 ",VLOOKUP(A3639,'[2]BASE OFERTAS'!$A$2:$D$800,4,FALSE))))</f>
        <v>35811.839999999997</v>
      </c>
      <c r="H3639" s="43"/>
      <c r="I3639" s="44">
        <f t="shared" si="113"/>
        <v>0</v>
      </c>
    </row>
    <row r="3640" spans="1:9" x14ac:dyDescent="0.2">
      <c r="A3640" s="53" t="str">
        <f t="shared" si="112"/>
        <v>SCSOPORTE BRACKET</v>
      </c>
      <c r="B3640" s="41" t="str">
        <f>'[1]87-20-0'!B3624</f>
        <v>SBN10015</v>
      </c>
      <c r="C3640" s="41" t="str">
        <f>VLOOKUP(B3640,'[1]87-20-0'!$B$2:$G$10000, 3,0)</f>
        <v>S/BRACKE NEG 100x150</v>
      </c>
      <c r="D3640" s="41" t="str">
        <f>VLOOKUP(B3640,'[1]87-20-0'!$B$2:$G$10000, 4,0)</f>
        <v>SC</v>
      </c>
      <c r="E3640" s="41" t="str">
        <f>VLOOKUP(B3640,'[1]87-20-0'!$B$2:$G$10000, 5,0)</f>
        <v>SOPORTE BRACKET</v>
      </c>
      <c r="F3640" s="42">
        <f>VLOOKUP(B3640,'[1]87-20-0'!$B$2:$G$10000, 6,0)</f>
        <v>15800.28</v>
      </c>
      <c r="G3640" s="52">
        <f>F3640*(1-$B$15)*(1-(IF(ISERROR(VLOOKUP(A3640,'[2]BASE OFERTAS'!$A$2:$D$800,4,FALSE)),"0 ",VLOOKUP(A3640,'[2]BASE OFERTAS'!$A$2:$D$800,4,FALSE))))</f>
        <v>15800.28</v>
      </c>
      <c r="H3640" s="43"/>
      <c r="I3640" s="44">
        <f t="shared" si="113"/>
        <v>0</v>
      </c>
    </row>
    <row r="3641" spans="1:9" x14ac:dyDescent="0.2">
      <c r="A3641" s="53" t="str">
        <f t="shared" si="112"/>
        <v>SCSOPORTE BRACKET</v>
      </c>
      <c r="B3641" s="41" t="str">
        <f>'[1]87-20-0'!B3625</f>
        <v>SBN15020</v>
      </c>
      <c r="C3641" s="41" t="str">
        <f>VLOOKUP(B3641,'[1]87-20-0'!$B$2:$G$10000, 3,0)</f>
        <v>S/BRACKE NEG 150x200</v>
      </c>
      <c r="D3641" s="41" t="str">
        <f>VLOOKUP(B3641,'[1]87-20-0'!$B$2:$G$10000, 4,0)</f>
        <v>SC</v>
      </c>
      <c r="E3641" s="41" t="str">
        <f>VLOOKUP(B3641,'[1]87-20-0'!$B$2:$G$10000, 5,0)</f>
        <v>SOPORTE BRACKET</v>
      </c>
      <c r="F3641" s="42">
        <f>VLOOKUP(B3641,'[1]87-20-0'!$B$2:$G$10000, 6,0)</f>
        <v>22767.81</v>
      </c>
      <c r="G3641" s="52">
        <f>F3641*(1-$B$15)*(1-(IF(ISERROR(VLOOKUP(A3641,'[2]BASE OFERTAS'!$A$2:$D$800,4,FALSE)),"0 ",VLOOKUP(A3641,'[2]BASE OFERTAS'!$A$2:$D$800,4,FALSE))))</f>
        <v>22767.81</v>
      </c>
      <c r="H3641" s="43"/>
      <c r="I3641" s="44">
        <f t="shared" si="113"/>
        <v>0</v>
      </c>
    </row>
    <row r="3642" spans="1:9" x14ac:dyDescent="0.2">
      <c r="A3642" s="53" t="str">
        <f t="shared" si="112"/>
        <v>SCSOPORTE BRACKET</v>
      </c>
      <c r="B3642" s="41" t="str">
        <f>'[1]87-20-0'!B3626</f>
        <v>SBN20025</v>
      </c>
      <c r="C3642" s="41" t="str">
        <f>VLOOKUP(B3642,'[1]87-20-0'!$B$2:$G$10000, 3,0)</f>
        <v>S/BRACKE NEG 200x250</v>
      </c>
      <c r="D3642" s="41" t="str">
        <f>VLOOKUP(B3642,'[1]87-20-0'!$B$2:$G$10000, 4,0)</f>
        <v>SC</v>
      </c>
      <c r="E3642" s="41" t="str">
        <f>VLOOKUP(B3642,'[1]87-20-0'!$B$2:$G$10000, 5,0)</f>
        <v>SOPORTE BRACKET</v>
      </c>
      <c r="F3642" s="42">
        <f>VLOOKUP(B3642,'[1]87-20-0'!$B$2:$G$10000, 6,0)</f>
        <v>28070.52</v>
      </c>
      <c r="G3642" s="52">
        <f>F3642*(1-$B$15)*(1-(IF(ISERROR(VLOOKUP(A3642,'[2]BASE OFERTAS'!$A$2:$D$800,4,FALSE)),"0 ",VLOOKUP(A3642,'[2]BASE OFERTAS'!$A$2:$D$800,4,FALSE))))</f>
        <v>28070.52</v>
      </c>
      <c r="H3642" s="43"/>
      <c r="I3642" s="44">
        <f t="shared" si="113"/>
        <v>0</v>
      </c>
    </row>
    <row r="3643" spans="1:9" x14ac:dyDescent="0.2">
      <c r="A3643" s="53" t="str">
        <f t="shared" si="112"/>
        <v>SCSOPORTE BRACKET</v>
      </c>
      <c r="B3643" s="41" t="str">
        <f>'[1]87-20-0'!B3627</f>
        <v>SBN25030</v>
      </c>
      <c r="C3643" s="41" t="str">
        <f>VLOOKUP(B3643,'[1]87-20-0'!$B$2:$G$10000, 3,0)</f>
        <v>S/BRACKE NEG 250x300</v>
      </c>
      <c r="D3643" s="41" t="str">
        <f>VLOOKUP(B3643,'[1]87-20-0'!$B$2:$G$10000, 4,0)</f>
        <v>SC</v>
      </c>
      <c r="E3643" s="41" t="str">
        <f>VLOOKUP(B3643,'[1]87-20-0'!$B$2:$G$10000, 5,0)</f>
        <v>SOPORTE BRACKET</v>
      </c>
      <c r="F3643" s="42">
        <f>VLOOKUP(B3643,'[1]87-20-0'!$B$2:$G$10000, 6,0)</f>
        <v>33042.949999999997</v>
      </c>
      <c r="G3643" s="52">
        <f>F3643*(1-$B$15)*(1-(IF(ISERROR(VLOOKUP(A3643,'[2]BASE OFERTAS'!$A$2:$D$800,4,FALSE)),"0 ",VLOOKUP(A3643,'[2]BASE OFERTAS'!$A$2:$D$800,4,FALSE))))</f>
        <v>33042.949999999997</v>
      </c>
      <c r="H3643" s="43"/>
      <c r="I3643" s="44">
        <f t="shared" si="113"/>
        <v>0</v>
      </c>
    </row>
    <row r="3644" spans="1:9" x14ac:dyDescent="0.2">
      <c r="A3644" s="53" t="str">
        <f t="shared" si="112"/>
        <v>SCSOPORTE BRACKET</v>
      </c>
      <c r="B3644" s="41" t="str">
        <f>'[1]87-20-0'!B3628</f>
        <v>SBN25035</v>
      </c>
      <c r="C3644" s="41" t="str">
        <f>VLOOKUP(B3644,'[1]87-20-0'!$B$2:$G$10000, 3,0)</f>
        <v>S/BRACKE NEG 250x350</v>
      </c>
      <c r="D3644" s="41" t="str">
        <f>VLOOKUP(B3644,'[1]87-20-0'!$B$2:$G$10000, 4,0)</f>
        <v>SC</v>
      </c>
      <c r="E3644" s="41" t="str">
        <f>VLOOKUP(B3644,'[1]87-20-0'!$B$2:$G$10000, 5,0)</f>
        <v>SOPORTE BRACKET</v>
      </c>
      <c r="F3644" s="42">
        <f>VLOOKUP(B3644,'[1]87-20-0'!$B$2:$G$10000, 6,0)</f>
        <v>35811.839999999997</v>
      </c>
      <c r="G3644" s="52">
        <f>F3644*(1-$B$15)*(1-(IF(ISERROR(VLOOKUP(A3644,'[2]BASE OFERTAS'!$A$2:$D$800,4,FALSE)),"0 ",VLOOKUP(A3644,'[2]BASE OFERTAS'!$A$2:$D$800,4,FALSE))))</f>
        <v>35811.839999999997</v>
      </c>
      <c r="H3644" s="43"/>
      <c r="I3644" s="44">
        <f t="shared" si="113"/>
        <v>0</v>
      </c>
    </row>
    <row r="3645" spans="1:9" x14ac:dyDescent="0.2">
      <c r="A3645" s="53" t="str">
        <f t="shared" si="112"/>
        <v>VENIERSAL DE LIMON</v>
      </c>
      <c r="B3645" s="41" t="str">
        <f>'[1]87-20-0'!B3629</f>
        <v>S1V</v>
      </c>
      <c r="C3645" s="41" t="str">
        <f>VLOOKUP(B3645,'[1]87-20-0'!$B$2:$G$10000, 3,0)</f>
        <v>SAL DE LIMON GEL 1 L</v>
      </c>
      <c r="D3645" s="41" t="str">
        <f>VLOOKUP(B3645,'[1]87-20-0'!$B$2:$G$10000, 4,0)</f>
        <v>VENIER</v>
      </c>
      <c r="E3645" s="41" t="str">
        <f>VLOOKUP(B3645,'[1]87-20-0'!$B$2:$G$10000, 5,0)</f>
        <v>SAL DE LIMON</v>
      </c>
      <c r="F3645" s="42">
        <f>VLOOKUP(B3645,'[1]87-20-0'!$B$2:$G$10000, 6,0)</f>
        <v>5619.69</v>
      </c>
      <c r="G3645" s="52">
        <f>F3645*(1-$B$15)*(1-(IF(ISERROR(VLOOKUP(A3645,'[2]BASE OFERTAS'!$A$2:$D$800,4,FALSE)),"0 ",VLOOKUP(A3645,'[2]BASE OFERTAS'!$A$2:$D$800,4,FALSE))))</f>
        <v>5619.69</v>
      </c>
      <c r="H3645" s="43"/>
      <c r="I3645" s="44">
        <f t="shared" si="113"/>
        <v>0</v>
      </c>
    </row>
    <row r="3646" spans="1:9" x14ac:dyDescent="0.2">
      <c r="A3646" s="53" t="str">
        <f t="shared" si="112"/>
        <v>VITAL GASSAPITO</v>
      </c>
      <c r="B3646" s="41" t="str">
        <f>'[1]87-20-0'!B3630</f>
        <v>SRV</v>
      </c>
      <c r="C3646" s="41" t="str">
        <f>VLOOKUP(B3646,'[1]87-20-0'!$B$2:$G$10000, 3,0)</f>
        <v>SAPITO REGADOR</v>
      </c>
      <c r="D3646" s="41" t="str">
        <f>VLOOKUP(B3646,'[1]87-20-0'!$B$2:$G$10000, 4,0)</f>
        <v>VITAL GAS</v>
      </c>
      <c r="E3646" s="41" t="str">
        <f>VLOOKUP(B3646,'[1]87-20-0'!$B$2:$G$10000, 5,0)</f>
        <v>SAPITO</v>
      </c>
      <c r="F3646" s="42">
        <f>VLOOKUP(B3646,'[1]87-20-0'!$B$2:$G$10000, 6,0)</f>
        <v>620.1</v>
      </c>
      <c r="G3646" s="52">
        <f>F3646*(1-$B$15)*(1-(IF(ISERROR(VLOOKUP(A3646,'[2]BASE OFERTAS'!$A$2:$D$800,4,FALSE)),"0 ",VLOOKUP(A3646,'[2]BASE OFERTAS'!$A$2:$D$800,4,FALSE))))</f>
        <v>620.1</v>
      </c>
      <c r="H3646" s="43"/>
      <c r="I3646" s="44">
        <f t="shared" si="113"/>
        <v>0</v>
      </c>
    </row>
    <row r="3647" spans="1:9" x14ac:dyDescent="0.2">
      <c r="A3647" s="53" t="str">
        <f t="shared" si="112"/>
        <v>FORTEXSELLADOR SILICONA</v>
      </c>
      <c r="B3647" s="41" t="str">
        <f>'[1]87-20-0'!B3631</f>
        <v>SSB50F</v>
      </c>
      <c r="C3647" s="41" t="str">
        <f>VLOOKUP(B3647,'[1]87-20-0'!$B$2:$G$10000, 3,0)</f>
        <v>SEL SILIC Blanco 50g</v>
      </c>
      <c r="D3647" s="41" t="str">
        <f>VLOOKUP(B3647,'[1]87-20-0'!$B$2:$G$10000, 4,0)</f>
        <v>FORTEX</v>
      </c>
      <c r="E3647" s="41" t="str">
        <f>VLOOKUP(B3647,'[1]87-20-0'!$B$2:$G$10000, 5,0)</f>
        <v>SELLADOR SILICONA</v>
      </c>
      <c r="F3647" s="42">
        <f>VLOOKUP(B3647,'[1]87-20-0'!$B$2:$G$10000, 6,0)</f>
        <v>2980.34</v>
      </c>
      <c r="G3647" s="52">
        <f>F3647*(1-$B$15)*(1-(IF(ISERROR(VLOOKUP(A3647,'[2]BASE OFERTAS'!$A$2:$D$800,4,FALSE)),"0 ",VLOOKUP(A3647,'[2]BASE OFERTAS'!$A$2:$D$800,4,FALSE))))</f>
        <v>2622.6992</v>
      </c>
      <c r="H3647" s="43"/>
      <c r="I3647" s="44">
        <f t="shared" si="113"/>
        <v>0</v>
      </c>
    </row>
    <row r="3648" spans="1:9" x14ac:dyDescent="0.2">
      <c r="A3648" s="53" t="str">
        <f t="shared" si="112"/>
        <v>FORTEXSELLADOR SILICONA</v>
      </c>
      <c r="B3648" s="41" t="str">
        <f>'[1]87-20-0'!B3632</f>
        <v>SSN300F</v>
      </c>
      <c r="C3648" s="41" t="str">
        <f>VLOOKUP(B3648,'[1]87-20-0'!$B$2:$G$10000, 3,0)</f>
        <v>SEL SILIC Negro 300g</v>
      </c>
      <c r="D3648" s="41" t="str">
        <f>VLOOKUP(B3648,'[1]87-20-0'!$B$2:$G$10000, 4,0)</f>
        <v>FORTEX</v>
      </c>
      <c r="E3648" s="41" t="str">
        <f>VLOOKUP(B3648,'[1]87-20-0'!$B$2:$G$10000, 5,0)</f>
        <v>SELLADOR SILICONA</v>
      </c>
      <c r="F3648" s="42">
        <f>VLOOKUP(B3648,'[1]87-20-0'!$B$2:$G$10000, 6,0)</f>
        <v>12183.25</v>
      </c>
      <c r="G3648" s="52">
        <f>F3648*(1-$B$15)*(1-(IF(ISERROR(VLOOKUP(A3648,'[2]BASE OFERTAS'!$A$2:$D$800,4,FALSE)),"0 ",VLOOKUP(A3648,'[2]BASE OFERTAS'!$A$2:$D$800,4,FALSE))))</f>
        <v>10721.26</v>
      </c>
      <c r="H3648" s="43"/>
      <c r="I3648" s="44">
        <f t="shared" si="113"/>
        <v>0</v>
      </c>
    </row>
    <row r="3649" spans="1:9" x14ac:dyDescent="0.2">
      <c r="A3649" s="53" t="str">
        <f t="shared" si="112"/>
        <v>FORTEXSELLADOR SILICONA</v>
      </c>
      <c r="B3649" s="41" t="str">
        <f>'[1]87-20-0'!B3633</f>
        <v>SSN50F</v>
      </c>
      <c r="C3649" s="41" t="str">
        <f>VLOOKUP(B3649,'[1]87-20-0'!$B$2:$G$10000, 3,0)</f>
        <v>SEL SILICO Negro 50g</v>
      </c>
      <c r="D3649" s="41" t="str">
        <f>VLOOKUP(B3649,'[1]87-20-0'!$B$2:$G$10000, 4,0)</f>
        <v>FORTEX</v>
      </c>
      <c r="E3649" s="41" t="str">
        <f>VLOOKUP(B3649,'[1]87-20-0'!$B$2:$G$10000, 5,0)</f>
        <v>SELLADOR SILICONA</v>
      </c>
      <c r="F3649" s="42">
        <f>VLOOKUP(B3649,'[1]87-20-0'!$B$2:$G$10000, 6,0)</f>
        <v>2980.34</v>
      </c>
      <c r="G3649" s="52">
        <f>F3649*(1-$B$15)*(1-(IF(ISERROR(VLOOKUP(A3649,'[2]BASE OFERTAS'!$A$2:$D$800,4,FALSE)),"0 ",VLOOKUP(A3649,'[2]BASE OFERTAS'!$A$2:$D$800,4,FALSE))))</f>
        <v>2622.6992</v>
      </c>
      <c r="H3649" s="43"/>
      <c r="I3649" s="44">
        <f t="shared" si="113"/>
        <v>0</v>
      </c>
    </row>
    <row r="3650" spans="1:9" x14ac:dyDescent="0.2">
      <c r="A3650" s="53" t="str">
        <f t="shared" si="112"/>
        <v>FORTEXSELLADOR SILICONA</v>
      </c>
      <c r="B3650" s="41" t="str">
        <f>'[1]87-20-0'!B3634</f>
        <v>SSB300F</v>
      </c>
      <c r="C3650" s="41" t="str">
        <f>VLOOKUP(B3650,'[1]87-20-0'!$B$2:$G$10000, 3,0)</f>
        <v>SELL SIL Blanco 300g</v>
      </c>
      <c r="D3650" s="41" t="str">
        <f>VLOOKUP(B3650,'[1]87-20-0'!$B$2:$G$10000, 4,0)</f>
        <v>FORTEX</v>
      </c>
      <c r="E3650" s="41" t="str">
        <f>VLOOKUP(B3650,'[1]87-20-0'!$B$2:$G$10000, 5,0)</f>
        <v>SELLADOR SILICONA</v>
      </c>
      <c r="F3650" s="42">
        <f>VLOOKUP(B3650,'[1]87-20-0'!$B$2:$G$10000, 6,0)</f>
        <v>12183.25</v>
      </c>
      <c r="G3650" s="52">
        <f>F3650*(1-$B$15)*(1-(IF(ISERROR(VLOOKUP(A3650,'[2]BASE OFERTAS'!$A$2:$D$800,4,FALSE)),"0 ",VLOOKUP(A3650,'[2]BASE OFERTAS'!$A$2:$D$800,4,FALSE))))</f>
        <v>10721.26</v>
      </c>
      <c r="H3650" s="43"/>
      <c r="I3650" s="44">
        <f t="shared" si="113"/>
        <v>0</v>
      </c>
    </row>
    <row r="3651" spans="1:9" x14ac:dyDescent="0.2">
      <c r="A3651" s="53" t="str">
        <f t="shared" si="112"/>
        <v>FORTEXSELLADOR SILICONA</v>
      </c>
      <c r="B3651" s="41" t="str">
        <f>'[1]87-20-0'!B3635</f>
        <v>SST300F</v>
      </c>
      <c r="C3651" s="41" t="str">
        <f>VLOOKUP(B3651,'[1]87-20-0'!$B$2:$G$10000, 3,0)</f>
        <v>SELL SIL Transp 300g</v>
      </c>
      <c r="D3651" s="41" t="str">
        <f>VLOOKUP(B3651,'[1]87-20-0'!$B$2:$G$10000, 4,0)</f>
        <v>FORTEX</v>
      </c>
      <c r="E3651" s="41" t="str">
        <f>VLOOKUP(B3651,'[1]87-20-0'!$B$2:$G$10000, 5,0)</f>
        <v>SELLADOR SILICONA</v>
      </c>
      <c r="F3651" s="42">
        <f>VLOOKUP(B3651,'[1]87-20-0'!$B$2:$G$10000, 6,0)</f>
        <v>12183.25</v>
      </c>
      <c r="G3651" s="52">
        <f>F3651*(1-$B$15)*(1-(IF(ISERROR(VLOOKUP(A3651,'[2]BASE OFERTAS'!$A$2:$D$800,4,FALSE)),"0 ",VLOOKUP(A3651,'[2]BASE OFERTAS'!$A$2:$D$800,4,FALSE))))</f>
        <v>10721.26</v>
      </c>
      <c r="H3651" s="43"/>
      <c r="I3651" s="44">
        <f t="shared" si="113"/>
        <v>0</v>
      </c>
    </row>
    <row r="3652" spans="1:9" x14ac:dyDescent="0.2">
      <c r="A3652" s="53" t="str">
        <f t="shared" si="112"/>
        <v>FORTEXSELLADOR SILICONA</v>
      </c>
      <c r="B3652" s="41" t="str">
        <f>'[1]87-20-0'!B3636</f>
        <v>SST50F</v>
      </c>
      <c r="C3652" s="41" t="str">
        <f>VLOOKUP(B3652,'[1]87-20-0'!$B$2:$G$10000, 3,0)</f>
        <v>SELL SILI Transp 50g</v>
      </c>
      <c r="D3652" s="41" t="str">
        <f>VLOOKUP(B3652,'[1]87-20-0'!$B$2:$G$10000, 4,0)</f>
        <v>FORTEX</v>
      </c>
      <c r="E3652" s="41" t="str">
        <f>VLOOKUP(B3652,'[1]87-20-0'!$B$2:$G$10000, 5,0)</f>
        <v>SELLADOR SILICONA</v>
      </c>
      <c r="F3652" s="42">
        <f>VLOOKUP(B3652,'[1]87-20-0'!$B$2:$G$10000, 6,0)</f>
        <v>2980.34</v>
      </c>
      <c r="G3652" s="52">
        <f>F3652*(1-$B$15)*(1-(IF(ISERROR(VLOOKUP(A3652,'[2]BASE OFERTAS'!$A$2:$D$800,4,FALSE)),"0 ",VLOOKUP(A3652,'[2]BASE OFERTAS'!$A$2:$D$800,4,FALSE))))</f>
        <v>2622.6992</v>
      </c>
      <c r="H3652" s="43"/>
      <c r="I3652" s="44">
        <f t="shared" si="113"/>
        <v>0</v>
      </c>
    </row>
    <row r="3653" spans="1:9" x14ac:dyDescent="0.2">
      <c r="A3653" s="53" t="str">
        <f t="shared" si="112"/>
        <v>FORTEXSELLADOR SILICONA</v>
      </c>
      <c r="B3653" s="41" t="str">
        <f>'[1]87-20-0'!B3637</f>
        <v>SN300F</v>
      </c>
      <c r="C3653" s="41" t="str">
        <f>VLOOKUP(B3653,'[1]87-20-0'!$B$2:$G$10000, 3,0)</f>
        <v>SELL. SILICON NEUTRO</v>
      </c>
      <c r="D3653" s="41" t="str">
        <f>VLOOKUP(B3653,'[1]87-20-0'!$B$2:$G$10000, 4,0)</f>
        <v>FORTEX</v>
      </c>
      <c r="E3653" s="41" t="str">
        <f>VLOOKUP(B3653,'[1]87-20-0'!$B$2:$G$10000, 5,0)</f>
        <v>SELLADOR SILICONA</v>
      </c>
      <c r="F3653" s="42">
        <f>VLOOKUP(B3653,'[1]87-20-0'!$B$2:$G$10000, 6,0)</f>
        <v>11152.7</v>
      </c>
      <c r="G3653" s="52">
        <f>F3653*(1-$B$15)*(1-(IF(ISERROR(VLOOKUP(A3653,'[2]BASE OFERTAS'!$A$2:$D$800,4,FALSE)),"0 ",VLOOKUP(A3653,'[2]BASE OFERTAS'!$A$2:$D$800,4,FALSE))))</f>
        <v>9814.3760000000002</v>
      </c>
      <c r="H3653" s="43"/>
      <c r="I3653" s="44">
        <f t="shared" si="113"/>
        <v>0</v>
      </c>
    </row>
    <row r="3654" spans="1:9" x14ac:dyDescent="0.2">
      <c r="A3654" s="53" t="str">
        <f t="shared" si="112"/>
        <v>DOBLE ASELLADOR</v>
      </c>
      <c r="B3654" s="41" t="str">
        <f>'[1]87-20-0'!B3638</f>
        <v>SPBD</v>
      </c>
      <c r="C3654" s="41" t="str">
        <f>VLOOKUP(B3654,'[1]87-20-0'!$B$2:$G$10000, 3,0)</f>
        <v>SELLAD POLIURETANO BLANCO</v>
      </c>
      <c r="D3654" s="41" t="str">
        <f>VLOOKUP(B3654,'[1]87-20-0'!$B$2:$G$10000, 4,0)</f>
        <v>DOBLE A</v>
      </c>
      <c r="E3654" s="41" t="str">
        <f>VLOOKUP(B3654,'[1]87-20-0'!$B$2:$G$10000, 5,0)</f>
        <v>SELLADOR</v>
      </c>
      <c r="F3654" s="42">
        <f>VLOOKUP(B3654,'[1]87-20-0'!$B$2:$G$10000, 6,0)</f>
        <v>6674.23</v>
      </c>
      <c r="G3654" s="52">
        <f>F3654*(1-$B$15)*(1-(IF(ISERROR(VLOOKUP(A3654,'[2]BASE OFERTAS'!$A$2:$D$800,4,FALSE)),"0 ",VLOOKUP(A3654,'[2]BASE OFERTAS'!$A$2:$D$800,4,FALSE))))</f>
        <v>5873.3224</v>
      </c>
      <c r="H3654" s="43"/>
      <c r="I3654" s="44">
        <f t="shared" si="113"/>
        <v>0</v>
      </c>
    </row>
    <row r="3655" spans="1:9" x14ac:dyDescent="0.2">
      <c r="A3655" s="53" t="str">
        <f t="shared" si="112"/>
        <v>TF3SELLADOR DE ROSCA</v>
      </c>
      <c r="B3655" s="41" t="str">
        <f>'[1]87-20-0'!B3639</f>
        <v>SR25T</v>
      </c>
      <c r="C3655" s="41" t="str">
        <f>VLOOKUP(B3655,'[1]87-20-0'!$B$2:$G$10000, 3,0)</f>
        <v>SELLADOR DE ROSCA 25</v>
      </c>
      <c r="D3655" s="41" t="str">
        <f>VLOOKUP(B3655,'[1]87-20-0'!$B$2:$G$10000, 4,0)</f>
        <v>TF3</v>
      </c>
      <c r="E3655" s="41" t="str">
        <f>VLOOKUP(B3655,'[1]87-20-0'!$B$2:$G$10000, 5,0)</f>
        <v>SELLADOR DE ROSCA</v>
      </c>
      <c r="F3655" s="42">
        <f>VLOOKUP(B3655,'[1]87-20-0'!$B$2:$G$10000, 6,0)</f>
        <v>955.77</v>
      </c>
      <c r="G3655" s="52">
        <f>F3655*(1-$B$15)*(1-(IF(ISERROR(VLOOKUP(A3655,'[2]BASE OFERTAS'!$A$2:$D$800,4,FALSE)),"0 ",VLOOKUP(A3655,'[2]BASE OFERTAS'!$A$2:$D$800,4,FALSE))))</f>
        <v>955.77</v>
      </c>
      <c r="H3655" s="43"/>
      <c r="I3655" s="44">
        <f t="shared" si="113"/>
        <v>0</v>
      </c>
    </row>
    <row r="3656" spans="1:9" x14ac:dyDescent="0.2">
      <c r="A3656" s="53" t="str">
        <f t="shared" si="112"/>
        <v>DUKESELLADOR ROSCAS</v>
      </c>
      <c r="B3656" s="41" t="str">
        <f>'[1]87-20-0'!B3640</f>
        <v>SR25D</v>
      </c>
      <c r="C3656" s="41" t="str">
        <f>VLOOKUP(B3656,'[1]87-20-0'!$B$2:$G$10000, 3,0)</f>
        <v>SELLADOR ROSCAS 25gr</v>
      </c>
      <c r="D3656" s="41" t="str">
        <f>VLOOKUP(B3656,'[1]87-20-0'!$B$2:$G$10000, 4,0)</f>
        <v>DUKE</v>
      </c>
      <c r="E3656" s="41" t="str">
        <f>VLOOKUP(B3656,'[1]87-20-0'!$B$2:$G$10000, 5,0)</f>
        <v>SELLADOR ROSCAS</v>
      </c>
      <c r="F3656" s="42">
        <f>VLOOKUP(B3656,'[1]87-20-0'!$B$2:$G$10000, 6,0)</f>
        <v>3252.58</v>
      </c>
      <c r="G3656" s="52">
        <f>F3656*(1-$B$15)*(1-(IF(ISERROR(VLOOKUP(A3656,'[2]BASE OFERTAS'!$A$2:$D$800,4,FALSE)),"0 ",VLOOKUP(A3656,'[2]BASE OFERTAS'!$A$2:$D$800,4,FALSE))))</f>
        <v>2992.3735999999999</v>
      </c>
      <c r="H3656" s="43"/>
      <c r="I3656" s="44">
        <f t="shared" si="113"/>
        <v>0</v>
      </c>
    </row>
    <row r="3657" spans="1:9" x14ac:dyDescent="0.2">
      <c r="A3657" s="53" t="str">
        <f t="shared" si="112"/>
        <v>DUKESELLADOR ROSCAS</v>
      </c>
      <c r="B3657" s="41" t="str">
        <f>'[1]87-20-0'!B3641</f>
        <v>SR90D</v>
      </c>
      <c r="C3657" s="41" t="str">
        <f>VLOOKUP(B3657,'[1]87-20-0'!$B$2:$G$10000, 3,0)</f>
        <v>SELLADOR ROSCAS 90gr</v>
      </c>
      <c r="D3657" s="41" t="str">
        <f>VLOOKUP(B3657,'[1]87-20-0'!$B$2:$G$10000, 4,0)</f>
        <v>DUKE</v>
      </c>
      <c r="E3657" s="41" t="str">
        <f>VLOOKUP(B3657,'[1]87-20-0'!$B$2:$G$10000, 5,0)</f>
        <v>SELLADOR ROSCAS</v>
      </c>
      <c r="F3657" s="42">
        <f>VLOOKUP(B3657,'[1]87-20-0'!$B$2:$G$10000, 6,0)</f>
        <v>5365.52</v>
      </c>
      <c r="G3657" s="52">
        <f>F3657*(1-$B$15)*(1-(IF(ISERROR(VLOOKUP(A3657,'[2]BASE OFERTAS'!$A$2:$D$800,4,FALSE)),"0 ",VLOOKUP(A3657,'[2]BASE OFERTAS'!$A$2:$D$800,4,FALSE))))</f>
        <v>4936.2784000000011</v>
      </c>
      <c r="H3657" s="43"/>
      <c r="I3657" s="44">
        <f t="shared" si="113"/>
        <v>0</v>
      </c>
    </row>
    <row r="3658" spans="1:9" x14ac:dyDescent="0.2">
      <c r="A3658" s="53" t="str">
        <f t="shared" si="112"/>
        <v>TF3SELLADOR SILICONA</v>
      </c>
      <c r="B3658" s="41" t="str">
        <f>'[1]87-20-0'!B3642</f>
        <v>ST25T</v>
      </c>
      <c r="C3658" s="41" t="str">
        <f>VLOOKUP(B3658,'[1]87-20-0'!$B$2:$G$10000, 3,0)</f>
        <v>SELLADOR SILIC TRANS 25cc</v>
      </c>
      <c r="D3658" s="41" t="str">
        <f>VLOOKUP(B3658,'[1]87-20-0'!$B$2:$G$10000, 4,0)</f>
        <v>TF3</v>
      </c>
      <c r="E3658" s="41" t="str">
        <f>VLOOKUP(B3658,'[1]87-20-0'!$B$2:$G$10000, 5,0)</f>
        <v>SELLADOR SILICONA</v>
      </c>
      <c r="F3658" s="42">
        <f>VLOOKUP(B3658,'[1]87-20-0'!$B$2:$G$10000, 6,0)</f>
        <v>1138.51</v>
      </c>
      <c r="G3658" s="52">
        <f>F3658*(1-$B$15)*(1-(IF(ISERROR(VLOOKUP(A3658,'[2]BASE OFERTAS'!$A$2:$D$800,4,FALSE)),"0 ",VLOOKUP(A3658,'[2]BASE OFERTAS'!$A$2:$D$800,4,FALSE))))</f>
        <v>1138.51</v>
      </c>
      <c r="H3658" s="43"/>
      <c r="I3658" s="44">
        <f t="shared" si="113"/>
        <v>0</v>
      </c>
    </row>
    <row r="3659" spans="1:9" x14ac:dyDescent="0.2">
      <c r="A3659" s="53" t="str">
        <f t="shared" si="112"/>
        <v>RAPTORSELLADOR</v>
      </c>
      <c r="B3659" s="41" t="str">
        <f>'[1]87-20-0'!B3643</f>
        <v>STR</v>
      </c>
      <c r="C3659" s="41" t="str">
        <f>VLOOKUP(B3659,'[1]87-20-0'!$B$2:$G$10000, 3,0)</f>
        <v>SELLADOR TRANSPARENTE 280</v>
      </c>
      <c r="D3659" s="41" t="str">
        <f>VLOOKUP(B3659,'[1]87-20-0'!$B$2:$G$10000, 4,0)</f>
        <v>RAPTOR</v>
      </c>
      <c r="E3659" s="41" t="str">
        <f>VLOOKUP(B3659,'[1]87-20-0'!$B$2:$G$10000, 5,0)</f>
        <v>SELLADOR</v>
      </c>
      <c r="F3659" s="42">
        <f>VLOOKUP(B3659,'[1]87-20-0'!$B$2:$G$10000, 6,0)</f>
        <v>5137.78</v>
      </c>
      <c r="G3659" s="52">
        <f>F3659*(1-$B$15)*(1-(IF(ISERROR(VLOOKUP(A3659,'[2]BASE OFERTAS'!$A$2:$D$800,4,FALSE)),"0 ",VLOOKUP(A3659,'[2]BASE OFERTAS'!$A$2:$D$800,4,FALSE))))</f>
        <v>5137.78</v>
      </c>
      <c r="H3659" s="43"/>
      <c r="I3659" s="44">
        <f t="shared" si="113"/>
        <v>0</v>
      </c>
    </row>
    <row r="3660" spans="1:9" x14ac:dyDescent="0.2">
      <c r="A3660" s="53" t="str">
        <f t="shared" si="112"/>
        <v>CRECCHIOSEPARADOR</v>
      </c>
      <c r="B3660" s="41" t="str">
        <f>'[1]87-20-0'!B3644</f>
        <v>ST2C</v>
      </c>
      <c r="C3660" s="41" t="str">
        <f>VLOOKUP(B3660,'[1]87-20-0'!$B$2:$G$10000, 3,0)</f>
        <v>SEPARADOR *T*  2,00mm</v>
      </c>
      <c r="D3660" s="41" t="str">
        <f>VLOOKUP(B3660,'[1]87-20-0'!$B$2:$G$10000, 4,0)</f>
        <v>CRECCHIO</v>
      </c>
      <c r="E3660" s="41" t="str">
        <f>VLOOKUP(B3660,'[1]87-20-0'!$B$2:$G$10000, 5,0)</f>
        <v>SEPARADOR</v>
      </c>
      <c r="F3660" s="42">
        <f>VLOOKUP(B3660,'[1]87-20-0'!$B$2:$G$10000, 6,0)</f>
        <v>1083.53</v>
      </c>
      <c r="G3660" s="52">
        <f>F3660*(1-$B$15)*(1-(IF(ISERROR(VLOOKUP(A3660,'[2]BASE OFERTAS'!$A$2:$D$800,4,FALSE)),"0 ",VLOOKUP(A3660,'[2]BASE OFERTAS'!$A$2:$D$800,4,FALSE))))</f>
        <v>1083.53</v>
      </c>
      <c r="H3660" s="43"/>
      <c r="I3660" s="44">
        <f t="shared" si="113"/>
        <v>0</v>
      </c>
    </row>
    <row r="3661" spans="1:9" x14ac:dyDescent="0.2">
      <c r="A3661" s="53" t="str">
        <f t="shared" si="112"/>
        <v>CRECCHIOSEPARADOR</v>
      </c>
      <c r="B3661" s="41" t="str">
        <f>'[1]87-20-0'!B3645</f>
        <v>ST11C</v>
      </c>
      <c r="C3661" s="41" t="str">
        <f>VLOOKUP(B3661,'[1]87-20-0'!$B$2:$G$10000, 3,0)</f>
        <v>SEPARADOR *T* 11,00mm</v>
      </c>
      <c r="D3661" s="41" t="str">
        <f>VLOOKUP(B3661,'[1]87-20-0'!$B$2:$G$10000, 4,0)</f>
        <v>CRECCHIO</v>
      </c>
      <c r="E3661" s="41" t="str">
        <f>VLOOKUP(B3661,'[1]87-20-0'!$B$2:$G$10000, 5,0)</f>
        <v>SEPARADOR</v>
      </c>
      <c r="F3661" s="42">
        <f>VLOOKUP(B3661,'[1]87-20-0'!$B$2:$G$10000, 6,0)</f>
        <v>746.09</v>
      </c>
      <c r="G3661" s="52">
        <f>F3661*(1-$B$15)*(1-(IF(ISERROR(VLOOKUP(A3661,'[2]BASE OFERTAS'!$A$2:$D$800,4,FALSE)),"0 ",VLOOKUP(A3661,'[2]BASE OFERTAS'!$A$2:$D$800,4,FALSE))))</f>
        <v>746.09</v>
      </c>
      <c r="H3661" s="43"/>
      <c r="I3661" s="44">
        <f t="shared" si="113"/>
        <v>0</v>
      </c>
    </row>
    <row r="3662" spans="1:9" x14ac:dyDescent="0.2">
      <c r="A3662" s="53" t="str">
        <f t="shared" si="112"/>
        <v>CRECCHIOSEPARADOR</v>
      </c>
      <c r="B3662" s="41" t="str">
        <f>'[1]87-20-0'!B3646</f>
        <v>ST15C</v>
      </c>
      <c r="C3662" s="41" t="str">
        <f>VLOOKUP(B3662,'[1]87-20-0'!$B$2:$G$10000, 3,0)</f>
        <v>SEPARADOR *T* 15,00mm</v>
      </c>
      <c r="D3662" s="41" t="str">
        <f>VLOOKUP(B3662,'[1]87-20-0'!$B$2:$G$10000, 4,0)</f>
        <v>CRECCHIO</v>
      </c>
      <c r="E3662" s="41" t="str">
        <f>VLOOKUP(B3662,'[1]87-20-0'!$B$2:$G$10000, 5,0)</f>
        <v>SEPARADOR</v>
      </c>
      <c r="F3662" s="42">
        <f>VLOOKUP(B3662,'[1]87-20-0'!$B$2:$G$10000, 6,0)</f>
        <v>746.09</v>
      </c>
      <c r="G3662" s="52">
        <f>F3662*(1-$B$15)*(1-(IF(ISERROR(VLOOKUP(A3662,'[2]BASE OFERTAS'!$A$2:$D$800,4,FALSE)),"0 ",VLOOKUP(A3662,'[2]BASE OFERTAS'!$A$2:$D$800,4,FALSE))))</f>
        <v>746.09</v>
      </c>
      <c r="H3662" s="43"/>
      <c r="I3662" s="44">
        <f t="shared" si="113"/>
        <v>0</v>
      </c>
    </row>
    <row r="3663" spans="1:9" x14ac:dyDescent="0.2">
      <c r="A3663" s="53" t="str">
        <f t="shared" si="112"/>
        <v>CRECCHIOSEPARADOR</v>
      </c>
      <c r="B3663" s="41" t="str">
        <f>'[1]87-20-0'!B3647</f>
        <v>SC15C</v>
      </c>
      <c r="C3663" s="41" t="str">
        <f>VLOOKUP(B3663,'[1]87-20-0'!$B$2:$G$10000, 3,0)</f>
        <v>SEPARADOR CRUZ 1,50mm</v>
      </c>
      <c r="D3663" s="41" t="str">
        <f>VLOOKUP(B3663,'[1]87-20-0'!$B$2:$G$10000, 4,0)</f>
        <v>CRECCHIO</v>
      </c>
      <c r="E3663" s="41" t="str">
        <f>VLOOKUP(B3663,'[1]87-20-0'!$B$2:$G$10000, 5,0)</f>
        <v>SEPARADOR</v>
      </c>
      <c r="F3663" s="42">
        <f>VLOOKUP(B3663,'[1]87-20-0'!$B$2:$G$10000, 6,0)</f>
        <v>1083.53</v>
      </c>
      <c r="G3663" s="52">
        <f>F3663*(1-$B$15)*(1-(IF(ISERROR(VLOOKUP(A3663,'[2]BASE OFERTAS'!$A$2:$D$800,4,FALSE)),"0 ",VLOOKUP(A3663,'[2]BASE OFERTAS'!$A$2:$D$800,4,FALSE))))</f>
        <v>1083.53</v>
      </c>
      <c r="H3663" s="43"/>
      <c r="I3663" s="44">
        <f t="shared" si="113"/>
        <v>0</v>
      </c>
    </row>
    <row r="3664" spans="1:9" x14ac:dyDescent="0.2">
      <c r="A3664" s="53" t="str">
        <f t="shared" si="112"/>
        <v>CRECCHIOSEPARADOR</v>
      </c>
      <c r="B3664" s="41" t="str">
        <f>'[1]87-20-0'!B3648</f>
        <v>SC2C</v>
      </c>
      <c r="C3664" s="41" t="str">
        <f>VLOOKUP(B3664,'[1]87-20-0'!$B$2:$G$10000, 3,0)</f>
        <v>SEPARADOR CRUZ 2,00mm</v>
      </c>
      <c r="D3664" s="41" t="str">
        <f>VLOOKUP(B3664,'[1]87-20-0'!$B$2:$G$10000, 4,0)</f>
        <v>CRECCHIO</v>
      </c>
      <c r="E3664" s="41" t="str">
        <f>VLOOKUP(B3664,'[1]87-20-0'!$B$2:$G$10000, 5,0)</f>
        <v>SEPARADOR</v>
      </c>
      <c r="F3664" s="42">
        <f>VLOOKUP(B3664,'[1]87-20-0'!$B$2:$G$10000, 6,0)</f>
        <v>1083.53</v>
      </c>
      <c r="G3664" s="52">
        <f>F3664*(1-$B$15)*(1-(IF(ISERROR(VLOOKUP(A3664,'[2]BASE OFERTAS'!$A$2:$D$800,4,FALSE)),"0 ",VLOOKUP(A3664,'[2]BASE OFERTAS'!$A$2:$D$800,4,FALSE))))</f>
        <v>1083.53</v>
      </c>
      <c r="H3664" s="43"/>
      <c r="I3664" s="44">
        <f t="shared" si="113"/>
        <v>0</v>
      </c>
    </row>
    <row r="3665" spans="1:9" x14ac:dyDescent="0.2">
      <c r="A3665" s="53" t="str">
        <f t="shared" si="112"/>
        <v>CRECCHIOSEPARADOR</v>
      </c>
      <c r="B3665" s="41" t="str">
        <f>'[1]87-20-0'!B3649</f>
        <v>SC25C</v>
      </c>
      <c r="C3665" s="41" t="str">
        <f>VLOOKUP(B3665,'[1]87-20-0'!$B$2:$G$10000, 3,0)</f>
        <v>SEPARADOR CRUZ 2,50mm</v>
      </c>
      <c r="D3665" s="41" t="str">
        <f>VLOOKUP(B3665,'[1]87-20-0'!$B$2:$G$10000, 4,0)</f>
        <v>CRECCHIO</v>
      </c>
      <c r="E3665" s="41" t="str">
        <f>VLOOKUP(B3665,'[1]87-20-0'!$B$2:$G$10000, 5,0)</f>
        <v>SEPARADOR</v>
      </c>
      <c r="F3665" s="42">
        <f>VLOOKUP(B3665,'[1]87-20-0'!$B$2:$G$10000, 6,0)</f>
        <v>1351.81</v>
      </c>
      <c r="G3665" s="52">
        <f>F3665*(1-$B$15)*(1-(IF(ISERROR(VLOOKUP(A3665,'[2]BASE OFERTAS'!$A$2:$D$800,4,FALSE)),"0 ",VLOOKUP(A3665,'[2]BASE OFERTAS'!$A$2:$D$800,4,FALSE))))</f>
        <v>1351.81</v>
      </c>
      <c r="H3665" s="43"/>
      <c r="I3665" s="44">
        <f t="shared" si="113"/>
        <v>0</v>
      </c>
    </row>
    <row r="3666" spans="1:9" x14ac:dyDescent="0.2">
      <c r="A3666" s="53" t="str">
        <f t="shared" si="112"/>
        <v>CRECCHIOSEPARADOR</v>
      </c>
      <c r="B3666" s="41" t="str">
        <f>'[1]87-20-0'!B3650</f>
        <v>SC3C</v>
      </c>
      <c r="C3666" s="41" t="str">
        <f>VLOOKUP(B3666,'[1]87-20-0'!$B$2:$G$10000, 3,0)</f>
        <v>SEPARADOR CRUZ 3,00mm</v>
      </c>
      <c r="D3666" s="41" t="str">
        <f>VLOOKUP(B3666,'[1]87-20-0'!$B$2:$G$10000, 4,0)</f>
        <v>CRECCHIO</v>
      </c>
      <c r="E3666" s="41" t="str">
        <f>VLOOKUP(B3666,'[1]87-20-0'!$B$2:$G$10000, 5,0)</f>
        <v>SEPARADOR</v>
      </c>
      <c r="F3666" s="42">
        <f>VLOOKUP(B3666,'[1]87-20-0'!$B$2:$G$10000, 6,0)</f>
        <v>1777.75</v>
      </c>
      <c r="G3666" s="52">
        <f>F3666*(1-$B$15)*(1-(IF(ISERROR(VLOOKUP(A3666,'[2]BASE OFERTAS'!$A$2:$D$800,4,FALSE)),"0 ",VLOOKUP(A3666,'[2]BASE OFERTAS'!$A$2:$D$800,4,FALSE))))</f>
        <v>1777.75</v>
      </c>
      <c r="H3666" s="43"/>
      <c r="I3666" s="44">
        <f t="shared" si="113"/>
        <v>0</v>
      </c>
    </row>
    <row r="3667" spans="1:9" x14ac:dyDescent="0.2">
      <c r="A3667" s="53" t="str">
        <f t="shared" ref="A3667:A3730" si="114">D3667&amp;E3667</f>
        <v>CRECCHIOSEPARADOR</v>
      </c>
      <c r="B3667" s="41" t="str">
        <f>'[1]87-20-0'!B3651</f>
        <v>SC4C</v>
      </c>
      <c r="C3667" s="41" t="str">
        <f>VLOOKUP(B3667,'[1]87-20-0'!$B$2:$G$10000, 3,0)</f>
        <v>SEPARADOR CRUZ 4,00mm</v>
      </c>
      <c r="D3667" s="41" t="str">
        <f>VLOOKUP(B3667,'[1]87-20-0'!$B$2:$G$10000, 4,0)</f>
        <v>CRECCHIO</v>
      </c>
      <c r="E3667" s="41" t="str">
        <f>VLOOKUP(B3667,'[1]87-20-0'!$B$2:$G$10000, 5,0)</f>
        <v>SEPARADOR</v>
      </c>
      <c r="F3667" s="42">
        <f>VLOOKUP(B3667,'[1]87-20-0'!$B$2:$G$10000, 6,0)</f>
        <v>1855.2</v>
      </c>
      <c r="G3667" s="52">
        <f>F3667*(1-$B$15)*(1-(IF(ISERROR(VLOOKUP(A3667,'[2]BASE OFERTAS'!$A$2:$D$800,4,FALSE)),"0 ",VLOOKUP(A3667,'[2]BASE OFERTAS'!$A$2:$D$800,4,FALSE))))</f>
        <v>1855.2</v>
      </c>
      <c r="H3667" s="43"/>
      <c r="I3667" s="44">
        <f t="shared" ref="I3667:I3730" si="115">H3667*G3667</f>
        <v>0</v>
      </c>
    </row>
    <row r="3668" spans="1:9" x14ac:dyDescent="0.2">
      <c r="A3668" s="53" t="str">
        <f t="shared" si="114"/>
        <v>CRECCHIOSEPARADOR</v>
      </c>
      <c r="B3668" s="41" t="str">
        <f>'[1]87-20-0'!B3652</f>
        <v>SC55C</v>
      </c>
      <c r="C3668" s="41" t="str">
        <f>VLOOKUP(B3668,'[1]87-20-0'!$B$2:$G$10000, 3,0)</f>
        <v>SEPARADOR CRUZ 5,50mm</v>
      </c>
      <c r="D3668" s="41" t="str">
        <f>VLOOKUP(B3668,'[1]87-20-0'!$B$2:$G$10000, 4,0)</f>
        <v>CRECCHIO</v>
      </c>
      <c r="E3668" s="41" t="str">
        <f>VLOOKUP(B3668,'[1]87-20-0'!$B$2:$G$10000, 5,0)</f>
        <v>SEPARADOR</v>
      </c>
      <c r="F3668" s="42">
        <f>VLOOKUP(B3668,'[1]87-20-0'!$B$2:$G$10000, 6,0)</f>
        <v>1388.46</v>
      </c>
      <c r="G3668" s="52">
        <f>F3668*(1-$B$15)*(1-(IF(ISERROR(VLOOKUP(A3668,'[2]BASE OFERTAS'!$A$2:$D$800,4,FALSE)),"0 ",VLOOKUP(A3668,'[2]BASE OFERTAS'!$A$2:$D$800,4,FALSE))))</f>
        <v>1388.46</v>
      </c>
      <c r="H3668" s="43"/>
      <c r="I3668" s="44">
        <f t="shared" si="115"/>
        <v>0</v>
      </c>
    </row>
    <row r="3669" spans="1:9" x14ac:dyDescent="0.2">
      <c r="A3669" s="53" t="str">
        <f t="shared" si="114"/>
        <v>CRECCHIOSEPARADOR</v>
      </c>
      <c r="B3669" s="41" t="str">
        <f>'[1]87-20-0'!B3653</f>
        <v>SC85C</v>
      </c>
      <c r="C3669" s="41" t="str">
        <f>VLOOKUP(B3669,'[1]87-20-0'!$B$2:$G$10000, 3,0)</f>
        <v>SEPARADOR CRUZ 8,50mm</v>
      </c>
      <c r="D3669" s="41" t="str">
        <f>VLOOKUP(B3669,'[1]87-20-0'!$B$2:$G$10000, 4,0)</f>
        <v>CRECCHIO</v>
      </c>
      <c r="E3669" s="41" t="str">
        <f>VLOOKUP(B3669,'[1]87-20-0'!$B$2:$G$10000, 5,0)</f>
        <v>SEPARADOR</v>
      </c>
      <c r="F3669" s="42">
        <f>VLOOKUP(B3669,'[1]87-20-0'!$B$2:$G$10000, 6,0)</f>
        <v>746.09</v>
      </c>
      <c r="G3669" s="52">
        <f>F3669*(1-$B$15)*(1-(IF(ISERROR(VLOOKUP(A3669,'[2]BASE OFERTAS'!$A$2:$D$800,4,FALSE)),"0 ",VLOOKUP(A3669,'[2]BASE OFERTAS'!$A$2:$D$800,4,FALSE))))</f>
        <v>746.09</v>
      </c>
      <c r="H3669" s="43"/>
      <c r="I3669" s="44">
        <f t="shared" si="115"/>
        <v>0</v>
      </c>
    </row>
    <row r="3670" spans="1:9" x14ac:dyDescent="0.2">
      <c r="A3670" s="53" t="str">
        <f t="shared" si="114"/>
        <v>STA. JUANASERRUCHO</v>
      </c>
      <c r="B3670" s="41" t="str">
        <f>'[1]87-20-0'!B3654</f>
        <v>ST45SJ</v>
      </c>
      <c r="C3670" s="41" t="str">
        <f>VLOOKUP(B3670,'[1]87-20-0'!$B$2:$G$10000, 3,0)</f>
        <v>SERR. D/TIBURON 45 cm.</v>
      </c>
      <c r="D3670" s="41" t="str">
        <f>VLOOKUP(B3670,'[1]87-20-0'!$B$2:$G$10000, 4,0)</f>
        <v>STA. JUANA</v>
      </c>
      <c r="E3670" s="41" t="str">
        <f>VLOOKUP(B3670,'[1]87-20-0'!$B$2:$G$10000, 5,0)</f>
        <v>SERRUCHO</v>
      </c>
      <c r="F3670" s="42">
        <f>VLOOKUP(B3670,'[1]87-20-0'!$B$2:$G$10000, 6,0)</f>
        <v>9582.06</v>
      </c>
      <c r="G3670" s="52">
        <f>F3670*(1-$B$15)*(1-(IF(ISERROR(VLOOKUP(A3670,'[2]BASE OFERTAS'!$A$2:$D$800,4,FALSE)),"0 ",VLOOKUP(A3670,'[2]BASE OFERTAS'!$A$2:$D$800,4,FALSE))))</f>
        <v>9582.06</v>
      </c>
      <c r="H3670" s="43"/>
      <c r="I3670" s="44">
        <f t="shared" si="115"/>
        <v>0</v>
      </c>
    </row>
    <row r="3671" spans="1:9" x14ac:dyDescent="0.2">
      <c r="A3671" s="53" t="str">
        <f t="shared" si="114"/>
        <v>STA. JUANASERRUCHO</v>
      </c>
      <c r="B3671" s="41" t="str">
        <f>'[1]87-20-0'!B3655</f>
        <v>ST50SJ</v>
      </c>
      <c r="C3671" s="41" t="str">
        <f>VLOOKUP(B3671,'[1]87-20-0'!$B$2:$G$10000, 3,0)</f>
        <v>SERR. D/TIBURON 50 cm.</v>
      </c>
      <c r="D3671" s="41" t="str">
        <f>VLOOKUP(B3671,'[1]87-20-0'!$B$2:$G$10000, 4,0)</f>
        <v>STA. JUANA</v>
      </c>
      <c r="E3671" s="41" t="str">
        <f>VLOOKUP(B3671,'[1]87-20-0'!$B$2:$G$10000, 5,0)</f>
        <v>SERRUCHO</v>
      </c>
      <c r="F3671" s="42">
        <f>VLOOKUP(B3671,'[1]87-20-0'!$B$2:$G$10000, 6,0)</f>
        <v>10437.6</v>
      </c>
      <c r="G3671" s="52">
        <f>F3671*(1-$B$15)*(1-(IF(ISERROR(VLOOKUP(A3671,'[2]BASE OFERTAS'!$A$2:$D$800,4,FALSE)),"0 ",VLOOKUP(A3671,'[2]BASE OFERTAS'!$A$2:$D$800,4,FALSE))))</f>
        <v>10437.6</v>
      </c>
      <c r="H3671" s="43"/>
      <c r="I3671" s="44">
        <f t="shared" si="115"/>
        <v>0</v>
      </c>
    </row>
    <row r="3672" spans="1:9" x14ac:dyDescent="0.2">
      <c r="A3672" s="53" t="str">
        <f t="shared" si="114"/>
        <v>STA. JUANASERRUCHO</v>
      </c>
      <c r="B3672" s="41" t="str">
        <f>'[1]87-20-0'!B3656</f>
        <v>S30</v>
      </c>
      <c r="C3672" s="41" t="str">
        <f>VLOOKUP(B3672,'[1]87-20-0'!$B$2:$G$10000, 3,0)</f>
        <v>SERRUCHO 30cm</v>
      </c>
      <c r="D3672" s="41" t="str">
        <f>VLOOKUP(B3672,'[1]87-20-0'!$B$2:$G$10000, 4,0)</f>
        <v>STA. JUANA</v>
      </c>
      <c r="E3672" s="41" t="str">
        <f>VLOOKUP(B3672,'[1]87-20-0'!$B$2:$G$10000, 5,0)</f>
        <v>SERRUCHO</v>
      </c>
      <c r="F3672" s="42">
        <f>VLOOKUP(B3672,'[1]87-20-0'!$B$2:$G$10000, 6,0)</f>
        <v>6497.41</v>
      </c>
      <c r="G3672" s="52">
        <f>F3672*(1-$B$15)*(1-(IF(ISERROR(VLOOKUP(A3672,'[2]BASE OFERTAS'!$A$2:$D$800,4,FALSE)),"0 ",VLOOKUP(A3672,'[2]BASE OFERTAS'!$A$2:$D$800,4,FALSE))))</f>
        <v>6497.41</v>
      </c>
      <c r="H3672" s="43"/>
      <c r="I3672" s="44">
        <f t="shared" si="115"/>
        <v>0</v>
      </c>
    </row>
    <row r="3673" spans="1:9" x14ac:dyDescent="0.2">
      <c r="A3673" s="53" t="str">
        <f t="shared" si="114"/>
        <v>STA. JUANASERRUCHO</v>
      </c>
      <c r="B3673" s="41" t="str">
        <f>'[1]87-20-0'!B3657</f>
        <v>S35</v>
      </c>
      <c r="C3673" s="41" t="str">
        <f>VLOOKUP(B3673,'[1]87-20-0'!$B$2:$G$10000, 3,0)</f>
        <v>SERRUCHO 35cm</v>
      </c>
      <c r="D3673" s="41" t="str">
        <f>VLOOKUP(B3673,'[1]87-20-0'!$B$2:$G$10000, 4,0)</f>
        <v>STA. JUANA</v>
      </c>
      <c r="E3673" s="41" t="str">
        <f>VLOOKUP(B3673,'[1]87-20-0'!$B$2:$G$10000, 5,0)</f>
        <v>SERRUCHO</v>
      </c>
      <c r="F3673" s="42">
        <f>VLOOKUP(B3673,'[1]87-20-0'!$B$2:$G$10000, 6,0)</f>
        <v>7080.35</v>
      </c>
      <c r="G3673" s="52">
        <f>F3673*(1-$B$15)*(1-(IF(ISERROR(VLOOKUP(A3673,'[2]BASE OFERTAS'!$A$2:$D$800,4,FALSE)),"0 ",VLOOKUP(A3673,'[2]BASE OFERTAS'!$A$2:$D$800,4,FALSE))))</f>
        <v>7080.35</v>
      </c>
      <c r="H3673" s="43"/>
      <c r="I3673" s="44">
        <f t="shared" si="115"/>
        <v>0</v>
      </c>
    </row>
    <row r="3674" spans="1:9" x14ac:dyDescent="0.2">
      <c r="A3674" s="53" t="str">
        <f t="shared" si="114"/>
        <v>STA. JUANASERRUCHO</v>
      </c>
      <c r="B3674" s="41" t="str">
        <f>'[1]87-20-0'!B3658</f>
        <v>S40</v>
      </c>
      <c r="C3674" s="41" t="str">
        <f>VLOOKUP(B3674,'[1]87-20-0'!$B$2:$G$10000, 3,0)</f>
        <v>SERRUCHO 40cm</v>
      </c>
      <c r="D3674" s="41" t="str">
        <f>VLOOKUP(B3674,'[1]87-20-0'!$B$2:$G$10000, 4,0)</f>
        <v>STA. JUANA</v>
      </c>
      <c r="E3674" s="41" t="str">
        <f>VLOOKUP(B3674,'[1]87-20-0'!$B$2:$G$10000, 5,0)</f>
        <v>SERRUCHO</v>
      </c>
      <c r="F3674" s="42">
        <f>VLOOKUP(B3674,'[1]87-20-0'!$B$2:$G$10000, 6,0)</f>
        <v>7933.21</v>
      </c>
      <c r="G3674" s="52">
        <f>F3674*(1-$B$15)*(1-(IF(ISERROR(VLOOKUP(A3674,'[2]BASE OFERTAS'!$A$2:$D$800,4,FALSE)),"0 ",VLOOKUP(A3674,'[2]BASE OFERTAS'!$A$2:$D$800,4,FALSE))))</f>
        <v>7933.21</v>
      </c>
      <c r="H3674" s="43"/>
      <c r="I3674" s="44">
        <f t="shared" si="115"/>
        <v>0</v>
      </c>
    </row>
    <row r="3675" spans="1:9" x14ac:dyDescent="0.2">
      <c r="A3675" s="53" t="str">
        <f t="shared" si="114"/>
        <v>STA. JUANASERRUCHO</v>
      </c>
      <c r="B3675" s="41" t="str">
        <f>'[1]87-20-0'!B3659</f>
        <v>S45</v>
      </c>
      <c r="C3675" s="41" t="str">
        <f>VLOOKUP(B3675,'[1]87-20-0'!$B$2:$G$10000, 3,0)</f>
        <v>SERRUCHO 45cm</v>
      </c>
      <c r="D3675" s="41" t="str">
        <f>VLOOKUP(B3675,'[1]87-20-0'!$B$2:$G$10000, 4,0)</f>
        <v>STA. JUANA</v>
      </c>
      <c r="E3675" s="41" t="str">
        <f>VLOOKUP(B3675,'[1]87-20-0'!$B$2:$G$10000, 5,0)</f>
        <v>SERRUCHO</v>
      </c>
      <c r="F3675" s="42">
        <f>VLOOKUP(B3675,'[1]87-20-0'!$B$2:$G$10000, 6,0)</f>
        <v>8238.9599999999991</v>
      </c>
      <c r="G3675" s="52">
        <f>F3675*(1-$B$15)*(1-(IF(ISERROR(VLOOKUP(A3675,'[2]BASE OFERTAS'!$A$2:$D$800,4,FALSE)),"0 ",VLOOKUP(A3675,'[2]BASE OFERTAS'!$A$2:$D$800,4,FALSE))))</f>
        <v>8238.9599999999991</v>
      </c>
      <c r="H3675" s="43"/>
      <c r="I3675" s="44">
        <f t="shared" si="115"/>
        <v>0</v>
      </c>
    </row>
    <row r="3676" spans="1:9" x14ac:dyDescent="0.2">
      <c r="A3676" s="53" t="str">
        <f t="shared" si="114"/>
        <v>STA. JUANASERRUCHO</v>
      </c>
      <c r="B3676" s="41" t="str">
        <f>'[1]87-20-0'!B3660</f>
        <v>S50</v>
      </c>
      <c r="C3676" s="41" t="str">
        <f>VLOOKUP(B3676,'[1]87-20-0'!$B$2:$G$10000, 3,0)</f>
        <v>SERRUCHO 50cm</v>
      </c>
      <c r="D3676" s="41" t="str">
        <f>VLOOKUP(B3676,'[1]87-20-0'!$B$2:$G$10000, 4,0)</f>
        <v>STA. JUANA</v>
      </c>
      <c r="E3676" s="41" t="str">
        <f>VLOOKUP(B3676,'[1]87-20-0'!$B$2:$G$10000, 5,0)</f>
        <v>SERRUCHO</v>
      </c>
      <c r="F3676" s="42">
        <f>VLOOKUP(B3676,'[1]87-20-0'!$B$2:$G$10000, 6,0)</f>
        <v>9224.01</v>
      </c>
      <c r="G3676" s="52">
        <f>F3676*(1-$B$15)*(1-(IF(ISERROR(VLOOKUP(A3676,'[2]BASE OFERTAS'!$A$2:$D$800,4,FALSE)),"0 ",VLOOKUP(A3676,'[2]BASE OFERTAS'!$A$2:$D$800,4,FALSE))))</f>
        <v>9224.01</v>
      </c>
      <c r="H3676" s="43"/>
      <c r="I3676" s="44">
        <f t="shared" si="115"/>
        <v>0</v>
      </c>
    </row>
    <row r="3677" spans="1:9" x14ac:dyDescent="0.2">
      <c r="A3677" s="53" t="str">
        <f t="shared" si="114"/>
        <v>STA. JUANASERRUCHO</v>
      </c>
      <c r="B3677" s="41" t="str">
        <f>'[1]87-20-0'!B3661</f>
        <v>S55</v>
      </c>
      <c r="C3677" s="41" t="str">
        <f>VLOOKUP(B3677,'[1]87-20-0'!$B$2:$G$10000, 3,0)</f>
        <v>SERRUCHO 55cm</v>
      </c>
      <c r="D3677" s="41" t="str">
        <f>VLOOKUP(B3677,'[1]87-20-0'!$B$2:$G$10000, 4,0)</f>
        <v>STA. JUANA</v>
      </c>
      <c r="E3677" s="41" t="str">
        <f>VLOOKUP(B3677,'[1]87-20-0'!$B$2:$G$10000, 5,0)</f>
        <v>SERRUCHO</v>
      </c>
      <c r="F3677" s="42">
        <f>VLOOKUP(B3677,'[1]87-20-0'!$B$2:$G$10000, 6,0)</f>
        <v>9767.67</v>
      </c>
      <c r="G3677" s="52">
        <f>F3677*(1-$B$15)*(1-(IF(ISERROR(VLOOKUP(A3677,'[2]BASE OFERTAS'!$A$2:$D$800,4,FALSE)),"0 ",VLOOKUP(A3677,'[2]BASE OFERTAS'!$A$2:$D$800,4,FALSE))))</f>
        <v>9767.67</v>
      </c>
      <c r="H3677" s="43"/>
      <c r="I3677" s="44">
        <f t="shared" si="115"/>
        <v>0</v>
      </c>
    </row>
    <row r="3678" spans="1:9" x14ac:dyDescent="0.2">
      <c r="A3678" s="53" t="str">
        <f t="shared" si="114"/>
        <v>STA. JUANASERRUCHO</v>
      </c>
      <c r="B3678" s="41" t="str">
        <f>'[1]87-20-0'!B3662</f>
        <v>S60</v>
      </c>
      <c r="C3678" s="41" t="str">
        <f>VLOOKUP(B3678,'[1]87-20-0'!$B$2:$G$10000, 3,0)</f>
        <v>SERRUCHO 60cm</v>
      </c>
      <c r="D3678" s="41" t="str">
        <f>VLOOKUP(B3678,'[1]87-20-0'!$B$2:$G$10000, 4,0)</f>
        <v>STA. JUANA</v>
      </c>
      <c r="E3678" s="41" t="str">
        <f>VLOOKUP(B3678,'[1]87-20-0'!$B$2:$G$10000, 5,0)</f>
        <v>SERRUCHO</v>
      </c>
      <c r="F3678" s="42">
        <f>VLOOKUP(B3678,'[1]87-20-0'!$B$2:$G$10000, 6,0)</f>
        <v>10507.9</v>
      </c>
      <c r="G3678" s="52">
        <f>F3678*(1-$B$15)*(1-(IF(ISERROR(VLOOKUP(A3678,'[2]BASE OFERTAS'!$A$2:$D$800,4,FALSE)),"0 ",VLOOKUP(A3678,'[2]BASE OFERTAS'!$A$2:$D$800,4,FALSE))))</f>
        <v>10507.9</v>
      </c>
      <c r="H3678" s="43"/>
      <c r="I3678" s="44">
        <f t="shared" si="115"/>
        <v>0</v>
      </c>
    </row>
    <row r="3679" spans="1:9" x14ac:dyDescent="0.2">
      <c r="A3679" s="53" t="str">
        <f t="shared" si="114"/>
        <v>STA. JUANASERRUCHO</v>
      </c>
      <c r="B3679" s="41" t="str">
        <f>'[1]87-20-0'!B3663</f>
        <v>SC60</v>
      </c>
      <c r="C3679" s="41" t="str">
        <f>VLOOKUP(B3679,'[1]87-20-0'!$B$2:$G$10000, 3,0)</f>
        <v>SERRUCHO CEMENTIS 60</v>
      </c>
      <c r="D3679" s="41" t="str">
        <f>VLOOKUP(B3679,'[1]87-20-0'!$B$2:$G$10000, 4,0)</f>
        <v>STA. JUANA</v>
      </c>
      <c r="E3679" s="41" t="str">
        <f>VLOOKUP(B3679,'[1]87-20-0'!$B$2:$G$10000, 5,0)</f>
        <v>SERRUCHO</v>
      </c>
      <c r="F3679" s="42">
        <f>VLOOKUP(B3679,'[1]87-20-0'!$B$2:$G$10000, 6,0)</f>
        <v>15396.2</v>
      </c>
      <c r="G3679" s="52">
        <f>F3679*(1-$B$15)*(1-(IF(ISERROR(VLOOKUP(A3679,'[2]BASE OFERTAS'!$A$2:$D$800,4,FALSE)),"0 ",VLOOKUP(A3679,'[2]BASE OFERTAS'!$A$2:$D$800,4,FALSE))))</f>
        <v>15396.2</v>
      </c>
      <c r="H3679" s="43"/>
      <c r="I3679" s="44">
        <f t="shared" si="115"/>
        <v>0</v>
      </c>
    </row>
    <row r="3680" spans="1:9" x14ac:dyDescent="0.2">
      <c r="A3680" s="53" t="str">
        <f t="shared" si="114"/>
        <v>STA. JUANASERRUCHO</v>
      </c>
      <c r="B3680" s="41" t="str">
        <f>'[1]87-20-0'!B3664</f>
        <v>SC65</v>
      </c>
      <c r="C3680" s="41" t="str">
        <f>VLOOKUP(B3680,'[1]87-20-0'!$B$2:$G$10000, 3,0)</f>
        <v>SERRUCHO CEMENTIS 65</v>
      </c>
      <c r="D3680" s="41" t="str">
        <f>VLOOKUP(B3680,'[1]87-20-0'!$B$2:$G$10000, 4,0)</f>
        <v>STA. JUANA</v>
      </c>
      <c r="E3680" s="41" t="str">
        <f>VLOOKUP(B3680,'[1]87-20-0'!$B$2:$G$10000, 5,0)</f>
        <v>SERRUCHO</v>
      </c>
      <c r="F3680" s="42">
        <f>VLOOKUP(B3680,'[1]87-20-0'!$B$2:$G$10000, 6,0)</f>
        <v>16331.73</v>
      </c>
      <c r="G3680" s="52">
        <f>F3680*(1-$B$15)*(1-(IF(ISERROR(VLOOKUP(A3680,'[2]BASE OFERTAS'!$A$2:$D$800,4,FALSE)),"0 ",VLOOKUP(A3680,'[2]BASE OFERTAS'!$A$2:$D$800,4,FALSE))))</f>
        <v>16331.73</v>
      </c>
      <c r="H3680" s="43"/>
      <c r="I3680" s="44">
        <f t="shared" si="115"/>
        <v>0</v>
      </c>
    </row>
    <row r="3681" spans="1:9" x14ac:dyDescent="0.2">
      <c r="A3681" s="53" t="str">
        <f t="shared" si="114"/>
        <v>STA. JUANASERRUCHO</v>
      </c>
      <c r="B3681" s="41" t="str">
        <f>'[1]87-20-0'!B3665</f>
        <v>SC70</v>
      </c>
      <c r="C3681" s="41" t="str">
        <f>VLOOKUP(B3681,'[1]87-20-0'!$B$2:$G$10000, 3,0)</f>
        <v>SERRUCHO CEMENTIS 70</v>
      </c>
      <c r="D3681" s="41" t="str">
        <f>VLOOKUP(B3681,'[1]87-20-0'!$B$2:$G$10000, 4,0)</f>
        <v>STA. JUANA</v>
      </c>
      <c r="E3681" s="41" t="str">
        <f>VLOOKUP(B3681,'[1]87-20-0'!$B$2:$G$10000, 5,0)</f>
        <v>SERRUCHO</v>
      </c>
      <c r="F3681" s="42">
        <f>VLOOKUP(B3681,'[1]87-20-0'!$B$2:$G$10000, 6,0)</f>
        <v>17868.93</v>
      </c>
      <c r="G3681" s="52">
        <f>F3681*(1-$B$15)*(1-(IF(ISERROR(VLOOKUP(A3681,'[2]BASE OFERTAS'!$A$2:$D$800,4,FALSE)),"0 ",VLOOKUP(A3681,'[2]BASE OFERTAS'!$A$2:$D$800,4,FALSE))))</f>
        <v>17868.93</v>
      </c>
      <c r="H3681" s="43"/>
      <c r="I3681" s="44">
        <f t="shared" si="115"/>
        <v>0</v>
      </c>
    </row>
    <row r="3682" spans="1:9" x14ac:dyDescent="0.2">
      <c r="A3682" s="53" t="str">
        <f t="shared" si="114"/>
        <v>STA. JUANASERRUCHO</v>
      </c>
      <c r="B3682" s="41" t="str">
        <f>'[1]87-20-0'!B3666</f>
        <v>SC25</v>
      </c>
      <c r="C3682" s="41" t="str">
        <f>VLOOKUP(B3682,'[1]87-20-0'!$B$2:$G$10000, 3,0)</f>
        <v>SERRUCHO COSTILLA 25</v>
      </c>
      <c r="D3682" s="41" t="str">
        <f>VLOOKUP(B3682,'[1]87-20-0'!$B$2:$G$10000, 4,0)</f>
        <v>STA. JUANA</v>
      </c>
      <c r="E3682" s="41" t="str">
        <f>VLOOKUP(B3682,'[1]87-20-0'!$B$2:$G$10000, 5,0)</f>
        <v>SERRUCHO</v>
      </c>
      <c r="F3682" s="42">
        <f>VLOOKUP(B3682,'[1]87-20-0'!$B$2:$G$10000, 6,0)</f>
        <v>8291.7099999999991</v>
      </c>
      <c r="G3682" s="52">
        <f>F3682*(1-$B$15)*(1-(IF(ISERROR(VLOOKUP(A3682,'[2]BASE OFERTAS'!$A$2:$D$800,4,FALSE)),"0 ",VLOOKUP(A3682,'[2]BASE OFERTAS'!$A$2:$D$800,4,FALSE))))</f>
        <v>8291.7099999999991</v>
      </c>
      <c r="H3682" s="43"/>
      <c r="I3682" s="44">
        <f t="shared" si="115"/>
        <v>0</v>
      </c>
    </row>
    <row r="3683" spans="1:9" x14ac:dyDescent="0.2">
      <c r="A3683" s="53" t="str">
        <f t="shared" si="114"/>
        <v>STA. JUANASERRUCHO</v>
      </c>
      <c r="B3683" s="41" t="str">
        <f>'[1]87-20-0'!B3667</f>
        <v>SC30</v>
      </c>
      <c r="C3683" s="41" t="str">
        <f>VLOOKUP(B3683,'[1]87-20-0'!$B$2:$G$10000, 3,0)</f>
        <v>SERRUCHO COSTILLA 30</v>
      </c>
      <c r="D3683" s="41" t="str">
        <f>VLOOKUP(B3683,'[1]87-20-0'!$B$2:$G$10000, 4,0)</f>
        <v>STA. JUANA</v>
      </c>
      <c r="E3683" s="41" t="str">
        <f>VLOOKUP(B3683,'[1]87-20-0'!$B$2:$G$10000, 5,0)</f>
        <v>SERRUCHO</v>
      </c>
      <c r="F3683" s="42">
        <f>VLOOKUP(B3683,'[1]87-20-0'!$B$2:$G$10000, 6,0)</f>
        <v>9230.39</v>
      </c>
      <c r="G3683" s="52">
        <f>F3683*(1-$B$15)*(1-(IF(ISERROR(VLOOKUP(A3683,'[2]BASE OFERTAS'!$A$2:$D$800,4,FALSE)),"0 ",VLOOKUP(A3683,'[2]BASE OFERTAS'!$A$2:$D$800,4,FALSE))))</f>
        <v>9230.39</v>
      </c>
      <c r="H3683" s="43"/>
      <c r="I3683" s="44">
        <f t="shared" si="115"/>
        <v>0</v>
      </c>
    </row>
    <row r="3684" spans="1:9" x14ac:dyDescent="0.2">
      <c r="A3684" s="53" t="str">
        <f t="shared" si="114"/>
        <v>STA. JUANASERRUCHO</v>
      </c>
      <c r="B3684" s="41" t="str">
        <f>'[1]87-20-0'!B3668</f>
        <v>SC35</v>
      </c>
      <c r="C3684" s="41" t="str">
        <f>VLOOKUP(B3684,'[1]87-20-0'!$B$2:$G$10000, 3,0)</f>
        <v>SERRUCHO COSTILLA 35</v>
      </c>
      <c r="D3684" s="41" t="str">
        <f>VLOOKUP(B3684,'[1]87-20-0'!$B$2:$G$10000, 4,0)</f>
        <v>STA. JUANA</v>
      </c>
      <c r="E3684" s="41" t="str">
        <f>VLOOKUP(B3684,'[1]87-20-0'!$B$2:$G$10000, 5,0)</f>
        <v>SERRUCHO</v>
      </c>
      <c r="F3684" s="42">
        <f>VLOOKUP(B3684,'[1]87-20-0'!$B$2:$G$10000, 6,0)</f>
        <v>9856.19</v>
      </c>
      <c r="G3684" s="52">
        <f>F3684*(1-$B$15)*(1-(IF(ISERROR(VLOOKUP(A3684,'[2]BASE OFERTAS'!$A$2:$D$800,4,FALSE)),"0 ",VLOOKUP(A3684,'[2]BASE OFERTAS'!$A$2:$D$800,4,FALSE))))</f>
        <v>9856.19</v>
      </c>
      <c r="H3684" s="43"/>
      <c r="I3684" s="44">
        <f t="shared" si="115"/>
        <v>0</v>
      </c>
    </row>
    <row r="3685" spans="1:9" x14ac:dyDescent="0.2">
      <c r="A3685" s="53" t="str">
        <f t="shared" si="114"/>
        <v>STA. JUANASERRUCHO</v>
      </c>
      <c r="B3685" s="41" t="str">
        <f>'[1]87-20-0'!B3669</f>
        <v>SPC</v>
      </c>
      <c r="C3685" s="41" t="str">
        <f>VLOOKUP(B3685,'[1]87-20-0'!$B$2:$G$10000, 3,0)</f>
        <v>SERRUCHO PODAR CURVO</v>
      </c>
      <c r="D3685" s="41" t="str">
        <f>VLOOKUP(B3685,'[1]87-20-0'!$B$2:$G$10000, 4,0)</f>
        <v>STA. JUANA</v>
      </c>
      <c r="E3685" s="41" t="str">
        <f>VLOOKUP(B3685,'[1]87-20-0'!$B$2:$G$10000, 5,0)</f>
        <v>SERRUCHO</v>
      </c>
      <c r="F3685" s="42">
        <f>VLOOKUP(B3685,'[1]87-20-0'!$B$2:$G$10000, 6,0)</f>
        <v>7516.95</v>
      </c>
      <c r="G3685" s="52">
        <f>F3685*(1-$B$15)*(1-(IF(ISERROR(VLOOKUP(A3685,'[2]BASE OFERTAS'!$A$2:$D$800,4,FALSE)),"0 ",VLOOKUP(A3685,'[2]BASE OFERTAS'!$A$2:$D$800,4,FALSE))))</f>
        <v>7516.95</v>
      </c>
      <c r="H3685" s="43"/>
      <c r="I3685" s="44">
        <f t="shared" si="115"/>
        <v>0</v>
      </c>
    </row>
    <row r="3686" spans="1:9" x14ac:dyDescent="0.2">
      <c r="A3686" s="53" t="str">
        <f t="shared" si="114"/>
        <v>NEIKESERRUCHO</v>
      </c>
      <c r="B3686" s="41" t="str">
        <f>'[1]87-20-0'!B3670</f>
        <v>SPCN</v>
      </c>
      <c r="C3686" s="41" t="str">
        <f>VLOOKUP(B3686,'[1]87-20-0'!$B$2:$G$10000, 3,0)</f>
        <v>SERRUCHO PODAR CURVO 30cm</v>
      </c>
      <c r="D3686" s="41" t="str">
        <f>VLOOKUP(B3686,'[1]87-20-0'!$B$2:$G$10000, 4,0)</f>
        <v>NEIKE</v>
      </c>
      <c r="E3686" s="41" t="str">
        <f>VLOOKUP(B3686,'[1]87-20-0'!$B$2:$G$10000, 5,0)</f>
        <v>SERRUCHO</v>
      </c>
      <c r="F3686" s="42">
        <f>VLOOKUP(B3686,'[1]87-20-0'!$B$2:$G$10000, 6,0)</f>
        <v>6531.97</v>
      </c>
      <c r="G3686" s="52">
        <f>F3686*(1-$B$15)*(1-(IF(ISERROR(VLOOKUP(A3686,'[2]BASE OFERTAS'!$A$2:$D$800,4,FALSE)),"0 ",VLOOKUP(A3686,'[2]BASE OFERTAS'!$A$2:$D$800,4,FALSE))))</f>
        <v>6531.97</v>
      </c>
      <c r="H3686" s="43"/>
      <c r="I3686" s="44">
        <f t="shared" si="115"/>
        <v>0</v>
      </c>
    </row>
    <row r="3687" spans="1:9" x14ac:dyDescent="0.2">
      <c r="A3687" s="53" t="str">
        <f t="shared" si="114"/>
        <v>STA. JUANASERRUCHO</v>
      </c>
      <c r="B3687" s="41" t="str">
        <f>'[1]87-20-0'!B3671</f>
        <v>SPR</v>
      </c>
      <c r="C3687" s="41" t="str">
        <f>VLOOKUP(B3687,'[1]87-20-0'!$B$2:$G$10000, 3,0)</f>
        <v>SERRUCHO PODAR RECTO</v>
      </c>
      <c r="D3687" s="41" t="str">
        <f>VLOOKUP(B3687,'[1]87-20-0'!$B$2:$G$10000, 4,0)</f>
        <v>STA. JUANA</v>
      </c>
      <c r="E3687" s="41" t="str">
        <f>VLOOKUP(B3687,'[1]87-20-0'!$B$2:$G$10000, 5,0)</f>
        <v>SERRUCHO</v>
      </c>
      <c r="F3687" s="42">
        <f>VLOOKUP(B3687,'[1]87-20-0'!$B$2:$G$10000, 6,0)</f>
        <v>4853.72</v>
      </c>
      <c r="G3687" s="52">
        <f>F3687*(1-$B$15)*(1-(IF(ISERROR(VLOOKUP(A3687,'[2]BASE OFERTAS'!$A$2:$D$800,4,FALSE)),"0 ",VLOOKUP(A3687,'[2]BASE OFERTAS'!$A$2:$D$800,4,FALSE))))</f>
        <v>4853.72</v>
      </c>
      <c r="H3687" s="43"/>
      <c r="I3687" s="44">
        <f t="shared" si="115"/>
        <v>0</v>
      </c>
    </row>
    <row r="3688" spans="1:9" x14ac:dyDescent="0.2">
      <c r="A3688" s="53" t="str">
        <f t="shared" si="114"/>
        <v>STA. JUANASERRUCHO</v>
      </c>
      <c r="B3688" s="41" t="str">
        <f>'[1]87-20-0'!B3672</f>
        <v>SP</v>
      </c>
      <c r="C3688" s="41" t="str">
        <f>VLOOKUP(B3688,'[1]87-20-0'!$B$2:$G$10000, 3,0)</f>
        <v>SERRUCHO PUNTA</v>
      </c>
      <c r="D3688" s="41" t="str">
        <f>VLOOKUP(B3688,'[1]87-20-0'!$B$2:$G$10000, 4,0)</f>
        <v>STA. JUANA</v>
      </c>
      <c r="E3688" s="41" t="str">
        <f>VLOOKUP(B3688,'[1]87-20-0'!$B$2:$G$10000, 5,0)</f>
        <v>SERRUCHO</v>
      </c>
      <c r="F3688" s="42">
        <f>VLOOKUP(B3688,'[1]87-20-0'!$B$2:$G$10000, 6,0)</f>
        <v>4189.59</v>
      </c>
      <c r="G3688" s="52">
        <f>F3688*(1-$B$15)*(1-(IF(ISERROR(VLOOKUP(A3688,'[2]BASE OFERTAS'!$A$2:$D$800,4,FALSE)),"0 ",VLOOKUP(A3688,'[2]BASE OFERTAS'!$A$2:$D$800,4,FALSE))))</f>
        <v>4189.59</v>
      </c>
      <c r="H3688" s="43"/>
      <c r="I3688" s="44">
        <f t="shared" si="115"/>
        <v>0</v>
      </c>
    </row>
    <row r="3689" spans="1:9" x14ac:dyDescent="0.2">
      <c r="A3689" s="53" t="str">
        <f t="shared" si="114"/>
        <v>TYROLITDISCO DIAMANTADO</v>
      </c>
      <c r="B3689" s="41" t="str">
        <f>'[1]87-20-0'!B3673</f>
        <v>SD412T</v>
      </c>
      <c r="C3689" s="41" t="str">
        <f>VLOOKUP(B3689,'[1]87-20-0'!$B$2:$G$10000, 3,0)</f>
        <v>SET DISCO C/EXHIBID 4 1/2</v>
      </c>
      <c r="D3689" s="41" t="str">
        <f>VLOOKUP(B3689,'[1]87-20-0'!$B$2:$G$10000, 4,0)</f>
        <v>TYROLIT</v>
      </c>
      <c r="E3689" s="41" t="str">
        <f>VLOOKUP(B3689,'[1]87-20-0'!$B$2:$G$10000, 5,0)</f>
        <v>DISCO DIAMANTADO</v>
      </c>
      <c r="F3689" s="42">
        <f>VLOOKUP(B3689,'[1]87-20-0'!$B$2:$G$10000, 6,0)</f>
        <v>291022.58</v>
      </c>
      <c r="G3689" s="52">
        <f>F3689*(1-$B$15)*(1-(IF(ISERROR(VLOOKUP(A3689,'[2]BASE OFERTAS'!$A$2:$D$800,4,FALSE)),"0 ",VLOOKUP(A3689,'[2]BASE OFERTAS'!$A$2:$D$800,4,FALSE))))</f>
        <v>203715.80600000001</v>
      </c>
      <c r="H3689" s="43"/>
      <c r="I3689" s="44">
        <f t="shared" si="115"/>
        <v>0</v>
      </c>
    </row>
    <row r="3690" spans="1:9" x14ac:dyDescent="0.2">
      <c r="A3690" s="53" t="str">
        <f t="shared" si="114"/>
        <v>SIN-PARSIERRA CIRCULAR</v>
      </c>
      <c r="B3690" s="41" t="str">
        <f>'[1]87-20-0'!B3674</f>
        <v>S258070S</v>
      </c>
      <c r="C3690" s="41" t="str">
        <f>VLOOKUP(B3690,'[1]87-20-0'!$B$2:$G$10000, 3,0)</f>
        <v>SIERR CIRC 25X8X0,70</v>
      </c>
      <c r="D3690" s="41" t="str">
        <f>VLOOKUP(B3690,'[1]87-20-0'!$B$2:$G$10000, 4,0)</f>
        <v>SIN-PAR</v>
      </c>
      <c r="E3690" s="41" t="str">
        <f>VLOOKUP(B3690,'[1]87-20-0'!$B$2:$G$10000, 5,0)</f>
        <v>SIERRA CIRCULAR</v>
      </c>
      <c r="F3690" s="42">
        <f>VLOOKUP(B3690,'[1]87-20-0'!$B$2:$G$10000, 6,0)</f>
        <v>59008.94</v>
      </c>
      <c r="G3690" s="52">
        <f>F3690*(1-$B$15)*(1-(IF(ISERROR(VLOOKUP(A3690,'[2]BASE OFERTAS'!$A$2:$D$800,4,FALSE)),"0 ",VLOOKUP(A3690,'[2]BASE OFERTAS'!$A$2:$D$800,4,FALSE))))</f>
        <v>51927.867200000001</v>
      </c>
      <c r="H3690" s="43"/>
      <c r="I3690" s="44">
        <f t="shared" si="115"/>
        <v>0</v>
      </c>
    </row>
    <row r="3691" spans="1:9" x14ac:dyDescent="0.2">
      <c r="A3691" s="53" t="str">
        <f t="shared" si="114"/>
        <v>ROLL'SSIERRA CIRCULAR</v>
      </c>
      <c r="B3691" s="41" t="str">
        <f>'[1]87-20-0'!B3675</f>
        <v>SC115R</v>
      </c>
      <c r="C3691" s="41" t="str">
        <f>VLOOKUP(B3691,'[1]87-20-0'!$B$2:$G$10000, 3,0)</f>
        <v>SIERRA CIRC C/DE 115</v>
      </c>
      <c r="D3691" s="41" t="str">
        <f>VLOOKUP(B3691,'[1]87-20-0'!$B$2:$G$10000, 4,0)</f>
        <v>ROLL'S</v>
      </c>
      <c r="E3691" s="41" t="str">
        <f>VLOOKUP(B3691,'[1]87-20-0'!$B$2:$G$10000, 5,0)</f>
        <v>SIERRA CIRCULAR</v>
      </c>
      <c r="F3691" s="42">
        <f>VLOOKUP(B3691,'[1]87-20-0'!$B$2:$G$10000, 6,0)</f>
        <v>1542.9</v>
      </c>
      <c r="G3691" s="52">
        <f>F3691*(1-$B$15)*(1-(IF(ISERROR(VLOOKUP(A3691,'[2]BASE OFERTAS'!$A$2:$D$800,4,FALSE)),"0 ",VLOOKUP(A3691,'[2]BASE OFERTAS'!$A$2:$D$800,4,FALSE))))</f>
        <v>1542.9</v>
      </c>
      <c r="H3691" s="43"/>
      <c r="I3691" s="44">
        <f t="shared" si="115"/>
        <v>0</v>
      </c>
    </row>
    <row r="3692" spans="1:9" x14ac:dyDescent="0.2">
      <c r="A3692" s="53" t="str">
        <f t="shared" si="114"/>
        <v>ROLL'SSIERRA CIRCULAR</v>
      </c>
      <c r="B3692" s="41" t="str">
        <f>'[1]87-20-0'!B3676</f>
        <v>SC178R</v>
      </c>
      <c r="C3692" s="41" t="str">
        <f>VLOOKUP(B3692,'[1]87-20-0'!$B$2:$G$10000, 3,0)</f>
        <v>SIERRA CIRC C/DE 178</v>
      </c>
      <c r="D3692" s="41" t="str">
        <f>VLOOKUP(B3692,'[1]87-20-0'!$B$2:$G$10000, 4,0)</f>
        <v>ROLL'S</v>
      </c>
      <c r="E3692" s="41" t="str">
        <f>VLOOKUP(B3692,'[1]87-20-0'!$B$2:$G$10000, 5,0)</f>
        <v>SIERRA CIRCULAR</v>
      </c>
      <c r="F3692" s="42">
        <f>VLOOKUP(B3692,'[1]87-20-0'!$B$2:$G$10000, 6,0)</f>
        <v>3630.44</v>
      </c>
      <c r="G3692" s="52">
        <f>F3692*(1-$B$15)*(1-(IF(ISERROR(VLOOKUP(A3692,'[2]BASE OFERTAS'!$A$2:$D$800,4,FALSE)),"0 ",VLOOKUP(A3692,'[2]BASE OFERTAS'!$A$2:$D$800,4,FALSE))))</f>
        <v>3630.44</v>
      </c>
      <c r="H3692" s="43"/>
      <c r="I3692" s="44">
        <f t="shared" si="115"/>
        <v>0</v>
      </c>
    </row>
    <row r="3693" spans="1:9" x14ac:dyDescent="0.2">
      <c r="A3693" s="53" t="str">
        <f t="shared" si="114"/>
        <v>SIN-PARSIERRA CIRCULAR</v>
      </c>
      <c r="B3693" s="41" t="str">
        <f>'[1]87-20-0'!B3677</f>
        <v>SC1252S</v>
      </c>
      <c r="C3693" s="41" t="str">
        <f>VLOOKUP(B3693,'[1]87-20-0'!$B$2:$G$10000, 3,0)</f>
        <v>SIERRA CIRCUL  125x2</v>
      </c>
      <c r="D3693" s="41" t="str">
        <f>VLOOKUP(B3693,'[1]87-20-0'!$B$2:$G$10000, 4,0)</f>
        <v>SIN-PAR</v>
      </c>
      <c r="E3693" s="41" t="str">
        <f>VLOOKUP(B3693,'[1]87-20-0'!$B$2:$G$10000, 5,0)</f>
        <v>SIERRA CIRCULAR</v>
      </c>
      <c r="F3693" s="42">
        <f>VLOOKUP(B3693,'[1]87-20-0'!$B$2:$G$10000, 6,0)</f>
        <v>116540.24</v>
      </c>
      <c r="G3693" s="52">
        <f>F3693*(1-$B$15)*(1-(IF(ISERROR(VLOOKUP(A3693,'[2]BASE OFERTAS'!$A$2:$D$800,4,FALSE)),"0 ",VLOOKUP(A3693,'[2]BASE OFERTAS'!$A$2:$D$800,4,FALSE))))</f>
        <v>102555.4112</v>
      </c>
      <c r="H3693" s="43"/>
      <c r="I3693" s="44">
        <f t="shared" si="115"/>
        <v>0</v>
      </c>
    </row>
    <row r="3694" spans="1:9" x14ac:dyDescent="0.2">
      <c r="A3694" s="53" t="str">
        <f t="shared" si="114"/>
        <v>SIN-PARSIERRA CIRCULAR</v>
      </c>
      <c r="B3694" s="41" t="str">
        <f>'[1]87-20-0'!B3678</f>
        <v>SC2502S</v>
      </c>
      <c r="C3694" s="41" t="str">
        <f>VLOOKUP(B3694,'[1]87-20-0'!$B$2:$G$10000, 3,0)</f>
        <v>SIERRA CIRCUL  250x2</v>
      </c>
      <c r="D3694" s="41" t="str">
        <f>VLOOKUP(B3694,'[1]87-20-0'!$B$2:$G$10000, 4,0)</f>
        <v>SIN-PAR</v>
      </c>
      <c r="E3694" s="41" t="str">
        <f>VLOOKUP(B3694,'[1]87-20-0'!$B$2:$G$10000, 5,0)</f>
        <v>SIERRA CIRCULAR</v>
      </c>
      <c r="F3694" s="42">
        <f>VLOOKUP(B3694,'[1]87-20-0'!$B$2:$G$10000, 6,0)</f>
        <v>252461.86</v>
      </c>
      <c r="G3694" s="52">
        <f>F3694*(1-$B$15)*(1-(IF(ISERROR(VLOOKUP(A3694,'[2]BASE OFERTAS'!$A$2:$D$800,4,FALSE)),"0 ",VLOOKUP(A3694,'[2]BASE OFERTAS'!$A$2:$D$800,4,FALSE))))</f>
        <v>222166.4368</v>
      </c>
      <c r="H3694" s="43"/>
      <c r="I3694" s="44">
        <f t="shared" si="115"/>
        <v>0</v>
      </c>
    </row>
    <row r="3695" spans="1:9" x14ac:dyDescent="0.2">
      <c r="A3695" s="53" t="str">
        <f t="shared" si="114"/>
        <v>ROLL'SSIERRA CIRCULAR</v>
      </c>
      <c r="B3695" s="41" t="str">
        <f>'[1]87-20-0'!B3679</f>
        <v>SC80R</v>
      </c>
      <c r="C3695" s="41" t="str">
        <f>VLOOKUP(B3695,'[1]87-20-0'!$B$2:$G$10000, 3,0)</f>
        <v>SIERRA CIRCULAR  80m</v>
      </c>
      <c r="D3695" s="41" t="str">
        <f>VLOOKUP(B3695,'[1]87-20-0'!$B$2:$G$10000, 4,0)</f>
        <v>ROLL'S</v>
      </c>
      <c r="E3695" s="41" t="str">
        <f>VLOOKUP(B3695,'[1]87-20-0'!$B$2:$G$10000, 5,0)</f>
        <v>SIERRA CIRCULAR</v>
      </c>
      <c r="F3695" s="42">
        <f>VLOOKUP(B3695,'[1]87-20-0'!$B$2:$G$10000, 6,0)</f>
        <v>1773.68</v>
      </c>
      <c r="G3695" s="52">
        <f>F3695*(1-$B$15)*(1-(IF(ISERROR(VLOOKUP(A3695,'[2]BASE OFERTAS'!$A$2:$D$800,4,FALSE)),"0 ",VLOOKUP(A3695,'[2]BASE OFERTAS'!$A$2:$D$800,4,FALSE))))</f>
        <v>1773.68</v>
      </c>
      <c r="H3695" s="43"/>
      <c r="I3695" s="44">
        <f t="shared" si="115"/>
        <v>0</v>
      </c>
    </row>
    <row r="3696" spans="1:9" x14ac:dyDescent="0.2">
      <c r="A3696" s="53" t="str">
        <f t="shared" si="114"/>
        <v>ROLL'SSIERRA CIRCULAR</v>
      </c>
      <c r="B3696" s="41" t="str">
        <f>'[1]87-20-0'!B3680</f>
        <v>SC100R</v>
      </c>
      <c r="C3696" s="41" t="str">
        <f>VLOOKUP(B3696,'[1]87-20-0'!$B$2:$G$10000, 3,0)</f>
        <v>SIERRA CIRCULAR 100m</v>
      </c>
      <c r="D3696" s="41" t="str">
        <f>VLOOKUP(B3696,'[1]87-20-0'!$B$2:$G$10000, 4,0)</f>
        <v>ROLL'S</v>
      </c>
      <c r="E3696" s="41" t="str">
        <f>VLOOKUP(B3696,'[1]87-20-0'!$B$2:$G$10000, 5,0)</f>
        <v>SIERRA CIRCULAR</v>
      </c>
      <c r="F3696" s="42">
        <f>VLOOKUP(B3696,'[1]87-20-0'!$B$2:$G$10000, 6,0)</f>
        <v>2073.44</v>
      </c>
      <c r="G3696" s="52">
        <f>F3696*(1-$B$15)*(1-(IF(ISERROR(VLOOKUP(A3696,'[2]BASE OFERTAS'!$A$2:$D$800,4,FALSE)),"0 ",VLOOKUP(A3696,'[2]BASE OFERTAS'!$A$2:$D$800,4,FALSE))))</f>
        <v>2073.44</v>
      </c>
      <c r="H3696" s="43"/>
      <c r="I3696" s="44">
        <f t="shared" si="115"/>
        <v>0</v>
      </c>
    </row>
    <row r="3697" spans="1:9" x14ac:dyDescent="0.2">
      <c r="A3697" s="53" t="str">
        <f t="shared" si="114"/>
        <v>ROLL'SSIERRA CIRCULAR</v>
      </c>
      <c r="B3697" s="41" t="str">
        <f>'[1]87-20-0'!B3681</f>
        <v>SC120R</v>
      </c>
      <c r="C3697" s="41" t="str">
        <f>VLOOKUP(B3697,'[1]87-20-0'!$B$2:$G$10000, 3,0)</f>
        <v>SIERRA CIRCULAR 120m</v>
      </c>
      <c r="D3697" s="41" t="str">
        <f>VLOOKUP(B3697,'[1]87-20-0'!$B$2:$G$10000, 4,0)</f>
        <v>ROLL'S</v>
      </c>
      <c r="E3697" s="41" t="str">
        <f>VLOOKUP(B3697,'[1]87-20-0'!$B$2:$G$10000, 5,0)</f>
        <v>SIERRA CIRCULAR</v>
      </c>
      <c r="F3697" s="42">
        <f>VLOOKUP(B3697,'[1]87-20-0'!$B$2:$G$10000, 6,0)</f>
        <v>2198.94</v>
      </c>
      <c r="G3697" s="52">
        <f>F3697*(1-$B$15)*(1-(IF(ISERROR(VLOOKUP(A3697,'[2]BASE OFERTAS'!$A$2:$D$800,4,FALSE)),"0 ",VLOOKUP(A3697,'[2]BASE OFERTAS'!$A$2:$D$800,4,FALSE))))</f>
        <v>2198.94</v>
      </c>
      <c r="H3697" s="43"/>
      <c r="I3697" s="44">
        <f t="shared" si="115"/>
        <v>0</v>
      </c>
    </row>
    <row r="3698" spans="1:9" x14ac:dyDescent="0.2">
      <c r="A3698" s="53" t="str">
        <f t="shared" si="114"/>
        <v>SIN-PARSIERRA CIRCULAR</v>
      </c>
      <c r="B3698" s="41" t="str">
        <f>'[1]87-20-0'!B3682</f>
        <v>S631516S</v>
      </c>
      <c r="C3698" s="41" t="str">
        <f>VLOOKUP(B3698,'[1]87-20-0'!$B$2:$G$10000, 3,0)</f>
        <v>SIERRA CIRCULAR 63x1,5x16</v>
      </c>
      <c r="D3698" s="41" t="str">
        <f>VLOOKUP(B3698,'[1]87-20-0'!$B$2:$G$10000, 4,0)</f>
        <v>SIN-PAR</v>
      </c>
      <c r="E3698" s="41" t="str">
        <f>VLOOKUP(B3698,'[1]87-20-0'!$B$2:$G$10000, 5,0)</f>
        <v>SIERRA CIRCULAR</v>
      </c>
      <c r="F3698" s="42">
        <f>VLOOKUP(B3698,'[1]87-20-0'!$B$2:$G$10000, 6,0)</f>
        <v>64142.1</v>
      </c>
      <c r="G3698" s="52">
        <f>F3698*(1-$B$15)*(1-(IF(ISERROR(VLOOKUP(A3698,'[2]BASE OFERTAS'!$A$2:$D$800,4,FALSE)),"0 ",VLOOKUP(A3698,'[2]BASE OFERTAS'!$A$2:$D$800,4,FALSE))))</f>
        <v>56445.048000000003</v>
      </c>
      <c r="H3698" s="43"/>
      <c r="I3698" s="44">
        <f t="shared" si="115"/>
        <v>0</v>
      </c>
    </row>
    <row r="3699" spans="1:9" x14ac:dyDescent="0.2">
      <c r="A3699" s="53" t="str">
        <f t="shared" si="114"/>
        <v>SIN-PARSIERRA CIRCULAR</v>
      </c>
      <c r="B3699" s="41" t="str">
        <f>'[1]87-20-0'!B3683</f>
        <v>S5204S</v>
      </c>
      <c r="C3699" s="41" t="str">
        <f>VLOOKUP(B3699,'[1]87-20-0'!$B$2:$G$10000, 3,0)</f>
        <v>SIERRA FRICCIO 520x4</v>
      </c>
      <c r="D3699" s="41" t="str">
        <f>VLOOKUP(B3699,'[1]87-20-0'!$B$2:$G$10000, 4,0)</f>
        <v>SIN-PAR</v>
      </c>
      <c r="E3699" s="41" t="str">
        <f>VLOOKUP(B3699,'[1]87-20-0'!$B$2:$G$10000, 5,0)</f>
        <v>SIERRA CIRCULAR</v>
      </c>
      <c r="F3699" s="42">
        <f>VLOOKUP(B3699,'[1]87-20-0'!$B$2:$G$10000, 6,0)</f>
        <v>738549.14</v>
      </c>
      <c r="G3699" s="52">
        <f>F3699*(1-$B$15)*(1-(IF(ISERROR(VLOOKUP(A3699,'[2]BASE OFERTAS'!$A$2:$D$800,4,FALSE)),"0 ",VLOOKUP(A3699,'[2]BASE OFERTAS'!$A$2:$D$800,4,FALSE))))</f>
        <v>649923.24320000003</v>
      </c>
      <c r="H3699" s="43"/>
      <c r="I3699" s="44">
        <f t="shared" si="115"/>
        <v>0</v>
      </c>
    </row>
    <row r="3700" spans="1:9" x14ac:dyDescent="0.2">
      <c r="A3700" s="53" t="str">
        <f t="shared" si="114"/>
        <v>RHEINSIERRA WIDIA</v>
      </c>
      <c r="B3700" s="41" t="str">
        <f>'[1]87-20-0'!B3684</f>
        <v>SW41224R</v>
      </c>
      <c r="C3700" s="41" t="str">
        <f>VLOOKUP(B3700,'[1]87-20-0'!$B$2:$G$10000, 3,0)</f>
        <v>SIERRA WIDIA 4 1/2 x24</v>
      </c>
      <c r="D3700" s="41" t="str">
        <f>VLOOKUP(B3700,'[1]87-20-0'!$B$2:$G$10000, 4,0)</f>
        <v>RHEIN</v>
      </c>
      <c r="E3700" s="41" t="str">
        <f>VLOOKUP(B3700,'[1]87-20-0'!$B$2:$G$10000, 5,0)</f>
        <v>SIERRA WIDIA</v>
      </c>
      <c r="F3700" s="42">
        <f>VLOOKUP(B3700,'[1]87-20-0'!$B$2:$G$10000, 6,0)</f>
        <v>3721.06</v>
      </c>
      <c r="G3700" s="52">
        <f>F3700*(1-$B$15)*(1-(IF(ISERROR(VLOOKUP(A3700,'[2]BASE OFERTAS'!$A$2:$D$800,4,FALSE)),"0 ",VLOOKUP(A3700,'[2]BASE OFERTAS'!$A$2:$D$800,4,FALSE))))</f>
        <v>3274.5328</v>
      </c>
      <c r="H3700" s="43"/>
      <c r="I3700" s="44">
        <f t="shared" si="115"/>
        <v>0</v>
      </c>
    </row>
    <row r="3701" spans="1:9" x14ac:dyDescent="0.2">
      <c r="A3701" s="53" t="str">
        <f t="shared" si="114"/>
        <v>RHEINSIERRA WIDIA</v>
      </c>
      <c r="B3701" s="41" t="str">
        <f>'[1]87-20-0'!B3685</f>
        <v>SW41230R</v>
      </c>
      <c r="C3701" s="41" t="str">
        <f>VLOOKUP(B3701,'[1]87-20-0'!$B$2:$G$10000, 3,0)</f>
        <v>SIERRA WIDIA 4 1/2 x30</v>
      </c>
      <c r="D3701" s="41" t="str">
        <f>VLOOKUP(B3701,'[1]87-20-0'!$B$2:$G$10000, 4,0)</f>
        <v>RHEIN</v>
      </c>
      <c r="E3701" s="41" t="str">
        <f>VLOOKUP(B3701,'[1]87-20-0'!$B$2:$G$10000, 5,0)</f>
        <v>SIERRA WIDIA</v>
      </c>
      <c r="F3701" s="42">
        <f>VLOOKUP(B3701,'[1]87-20-0'!$B$2:$G$10000, 6,0)</f>
        <v>4008.88</v>
      </c>
      <c r="G3701" s="52">
        <f>F3701*(1-$B$15)*(1-(IF(ISERROR(VLOOKUP(A3701,'[2]BASE OFERTAS'!$A$2:$D$800,4,FALSE)),"0 ",VLOOKUP(A3701,'[2]BASE OFERTAS'!$A$2:$D$800,4,FALSE))))</f>
        <v>3527.8144000000002</v>
      </c>
      <c r="H3701" s="43"/>
      <c r="I3701" s="44">
        <f t="shared" si="115"/>
        <v>0</v>
      </c>
    </row>
    <row r="3702" spans="1:9" x14ac:dyDescent="0.2">
      <c r="A3702" s="53" t="str">
        <f t="shared" si="114"/>
        <v>RHEINSIERRA WIDIA</v>
      </c>
      <c r="B3702" s="41" t="str">
        <f>'[1]87-20-0'!B3686</f>
        <v>SW41240R</v>
      </c>
      <c r="C3702" s="41" t="str">
        <f>VLOOKUP(B3702,'[1]87-20-0'!$B$2:$G$10000, 3,0)</f>
        <v>SIERRA WIDIA 4 1/2 x40</v>
      </c>
      <c r="D3702" s="41" t="str">
        <f>VLOOKUP(B3702,'[1]87-20-0'!$B$2:$G$10000, 4,0)</f>
        <v>RHEIN</v>
      </c>
      <c r="E3702" s="41" t="str">
        <f>VLOOKUP(B3702,'[1]87-20-0'!$B$2:$G$10000, 5,0)</f>
        <v>SIERRA WIDIA</v>
      </c>
      <c r="F3702" s="42">
        <f>VLOOKUP(B3702,'[1]87-20-0'!$B$2:$G$10000, 6,0)</f>
        <v>5085.93</v>
      </c>
      <c r="G3702" s="52">
        <f>F3702*(1-$B$15)*(1-(IF(ISERROR(VLOOKUP(A3702,'[2]BASE OFERTAS'!$A$2:$D$800,4,FALSE)),"0 ",VLOOKUP(A3702,'[2]BASE OFERTAS'!$A$2:$D$800,4,FALSE))))</f>
        <v>4475.6184000000003</v>
      </c>
      <c r="H3702" s="43"/>
      <c r="I3702" s="44">
        <f t="shared" si="115"/>
        <v>0</v>
      </c>
    </row>
    <row r="3703" spans="1:9" x14ac:dyDescent="0.2">
      <c r="A3703" s="53" t="str">
        <f t="shared" si="114"/>
        <v>RHEINSIERRA WIDIA</v>
      </c>
      <c r="B3703" s="41" t="str">
        <f>'[1]87-20-0'!B3687</f>
        <v>SW51224R</v>
      </c>
      <c r="C3703" s="41" t="str">
        <f>VLOOKUP(B3703,'[1]87-20-0'!$B$2:$G$10000, 3,0)</f>
        <v>SIERRA WIDIA 5 1/2 x24</v>
      </c>
      <c r="D3703" s="41" t="str">
        <f>VLOOKUP(B3703,'[1]87-20-0'!$B$2:$G$10000, 4,0)</f>
        <v>RHEIN</v>
      </c>
      <c r="E3703" s="41" t="str">
        <f>VLOOKUP(B3703,'[1]87-20-0'!$B$2:$G$10000, 5,0)</f>
        <v>SIERRA WIDIA</v>
      </c>
      <c r="F3703" s="42">
        <f>VLOOKUP(B3703,'[1]87-20-0'!$B$2:$G$10000, 6,0)</f>
        <v>4640.1099999999997</v>
      </c>
      <c r="G3703" s="52">
        <f>F3703*(1-$B$15)*(1-(IF(ISERROR(VLOOKUP(A3703,'[2]BASE OFERTAS'!$A$2:$D$800,4,FALSE)),"0 ",VLOOKUP(A3703,'[2]BASE OFERTAS'!$A$2:$D$800,4,FALSE))))</f>
        <v>4083.2967999999996</v>
      </c>
      <c r="H3703" s="43"/>
      <c r="I3703" s="44">
        <f t="shared" si="115"/>
        <v>0</v>
      </c>
    </row>
    <row r="3704" spans="1:9" x14ac:dyDescent="0.2">
      <c r="A3704" s="53" t="str">
        <f t="shared" si="114"/>
        <v>RHEINSIERRA WIDIA</v>
      </c>
      <c r="B3704" s="41" t="str">
        <f>'[1]87-20-0'!B3688</f>
        <v>SW71424R</v>
      </c>
      <c r="C3704" s="41" t="str">
        <f>VLOOKUP(B3704,'[1]87-20-0'!$B$2:$G$10000, 3,0)</f>
        <v>SIERRA WIDIA 7 1/4" X 24</v>
      </c>
      <c r="D3704" s="41" t="str">
        <f>VLOOKUP(B3704,'[1]87-20-0'!$B$2:$G$10000, 4,0)</f>
        <v>RHEIN</v>
      </c>
      <c r="E3704" s="41" t="str">
        <f>VLOOKUP(B3704,'[1]87-20-0'!$B$2:$G$10000, 5,0)</f>
        <v>SIERRA WIDIA</v>
      </c>
      <c r="F3704" s="42">
        <f>VLOOKUP(B3704,'[1]87-20-0'!$B$2:$G$10000, 6,0)</f>
        <v>5649.67</v>
      </c>
      <c r="G3704" s="52">
        <f>F3704*(1-$B$15)*(1-(IF(ISERROR(VLOOKUP(A3704,'[2]BASE OFERTAS'!$A$2:$D$800,4,FALSE)),"0 ",VLOOKUP(A3704,'[2]BASE OFERTAS'!$A$2:$D$800,4,FALSE))))</f>
        <v>4971.7096000000001</v>
      </c>
      <c r="H3704" s="43"/>
      <c r="I3704" s="44">
        <f t="shared" si="115"/>
        <v>0</v>
      </c>
    </row>
    <row r="3705" spans="1:9" x14ac:dyDescent="0.2">
      <c r="A3705" s="53" t="str">
        <f t="shared" si="114"/>
        <v>RHEINSIERRA WIDIA</v>
      </c>
      <c r="B3705" s="41" t="str">
        <f>'[1]87-20-0'!B3689</f>
        <v>SW71430R</v>
      </c>
      <c r="C3705" s="41" t="str">
        <f>VLOOKUP(B3705,'[1]87-20-0'!$B$2:$G$10000, 3,0)</f>
        <v>SIERRA WIDIA 7 1/4" X 30</v>
      </c>
      <c r="D3705" s="41" t="str">
        <f>VLOOKUP(B3705,'[1]87-20-0'!$B$2:$G$10000, 4,0)</f>
        <v>RHEIN</v>
      </c>
      <c r="E3705" s="41" t="str">
        <f>VLOOKUP(B3705,'[1]87-20-0'!$B$2:$G$10000, 5,0)</f>
        <v>SIERRA WIDIA</v>
      </c>
      <c r="F3705" s="42">
        <f>VLOOKUP(B3705,'[1]87-20-0'!$B$2:$G$10000, 6,0)</f>
        <v>6505.99</v>
      </c>
      <c r="G3705" s="52">
        <f>F3705*(1-$B$15)*(1-(IF(ISERROR(VLOOKUP(A3705,'[2]BASE OFERTAS'!$A$2:$D$800,4,FALSE)),"0 ",VLOOKUP(A3705,'[2]BASE OFERTAS'!$A$2:$D$800,4,FALSE))))</f>
        <v>5725.2712000000001</v>
      </c>
      <c r="H3705" s="43"/>
      <c r="I3705" s="44">
        <f t="shared" si="115"/>
        <v>0</v>
      </c>
    </row>
    <row r="3706" spans="1:9" x14ac:dyDescent="0.2">
      <c r="A3706" s="53" t="str">
        <f t="shared" si="114"/>
        <v>RHEINSIERRA WIDIA</v>
      </c>
      <c r="B3706" s="41" t="str">
        <f>'[1]87-20-0'!B3690</f>
        <v>SW71440R</v>
      </c>
      <c r="C3706" s="41" t="str">
        <f>VLOOKUP(B3706,'[1]87-20-0'!$B$2:$G$10000, 3,0)</f>
        <v>SIERRA WIDIA 7 1/4" x 40</v>
      </c>
      <c r="D3706" s="41" t="str">
        <f>VLOOKUP(B3706,'[1]87-20-0'!$B$2:$G$10000, 4,0)</f>
        <v>RHEIN</v>
      </c>
      <c r="E3706" s="41" t="str">
        <f>VLOOKUP(B3706,'[1]87-20-0'!$B$2:$G$10000, 5,0)</f>
        <v>SIERRA WIDIA</v>
      </c>
      <c r="F3706" s="42">
        <f>VLOOKUP(B3706,'[1]87-20-0'!$B$2:$G$10000, 6,0)</f>
        <v>7519.69</v>
      </c>
      <c r="G3706" s="52">
        <f>F3706*(1-$B$15)*(1-(IF(ISERROR(VLOOKUP(A3706,'[2]BASE OFERTAS'!$A$2:$D$800,4,FALSE)),"0 ",VLOOKUP(A3706,'[2]BASE OFERTAS'!$A$2:$D$800,4,FALSE))))</f>
        <v>6617.3271999999997</v>
      </c>
      <c r="H3706" s="43"/>
      <c r="I3706" s="44">
        <f t="shared" si="115"/>
        <v>0</v>
      </c>
    </row>
    <row r="3707" spans="1:9" x14ac:dyDescent="0.2">
      <c r="A3707" s="53" t="str">
        <f t="shared" si="114"/>
        <v>RHEINSIERRA WIDIA</v>
      </c>
      <c r="B3707" s="41" t="str">
        <f>'[1]87-20-0'!B3691</f>
        <v>SW940R</v>
      </c>
      <c r="C3707" s="41" t="str">
        <f>VLOOKUP(B3707,'[1]87-20-0'!$B$2:$G$10000, 3,0)</f>
        <v>SIERRA WIDIA 9"x40</v>
      </c>
      <c r="D3707" s="41" t="str">
        <f>VLOOKUP(B3707,'[1]87-20-0'!$B$2:$G$10000, 4,0)</f>
        <v>RHEIN</v>
      </c>
      <c r="E3707" s="41" t="str">
        <f>VLOOKUP(B3707,'[1]87-20-0'!$B$2:$G$10000, 5,0)</f>
        <v>SIERRA WIDIA</v>
      </c>
      <c r="F3707" s="42">
        <f>VLOOKUP(B3707,'[1]87-20-0'!$B$2:$G$10000, 6,0)</f>
        <v>10527.06</v>
      </c>
      <c r="G3707" s="52">
        <f>F3707*(1-$B$15)*(1-(IF(ISERROR(VLOOKUP(A3707,'[2]BASE OFERTAS'!$A$2:$D$800,4,FALSE)),"0 ",VLOOKUP(A3707,'[2]BASE OFERTAS'!$A$2:$D$800,4,FALSE))))</f>
        <v>9263.8127999999997</v>
      </c>
      <c r="H3707" s="43"/>
      <c r="I3707" s="44">
        <f t="shared" si="115"/>
        <v>0</v>
      </c>
    </row>
    <row r="3708" spans="1:9" x14ac:dyDescent="0.2">
      <c r="A3708" s="53" t="str">
        <f t="shared" si="114"/>
        <v>DUKESIFON</v>
      </c>
      <c r="B3708" s="41" t="str">
        <f>'[1]87-20-0'!B3692</f>
        <v>SE1D</v>
      </c>
      <c r="C3708" s="41" t="str">
        <f>VLOOKUP(B3708,'[1]87-20-0'!$B$2:$G$10000, 3,0)</f>
        <v>SIFO *BLACK* OFERTA 1 VIA</v>
      </c>
      <c r="D3708" s="41" t="str">
        <f>VLOOKUP(B3708,'[1]87-20-0'!$B$2:$G$10000, 4,0)</f>
        <v>DUKE</v>
      </c>
      <c r="E3708" s="41" t="str">
        <f>VLOOKUP(B3708,'[1]87-20-0'!$B$2:$G$10000, 5,0)</f>
        <v>SIFON</v>
      </c>
      <c r="F3708" s="42">
        <f>VLOOKUP(B3708,'[1]87-20-0'!$B$2:$G$10000, 6,0)</f>
        <v>2993.06</v>
      </c>
      <c r="G3708" s="52">
        <f>F3708*(1-$B$15)*(1-(IF(ISERROR(VLOOKUP(A3708,'[2]BASE OFERTAS'!$A$2:$D$800,4,FALSE)),"0 ",VLOOKUP(A3708,'[2]BASE OFERTAS'!$A$2:$D$800,4,FALSE))))</f>
        <v>2753.6152000000002</v>
      </c>
      <c r="H3708" s="43"/>
      <c r="I3708" s="44">
        <f t="shared" si="115"/>
        <v>0</v>
      </c>
    </row>
    <row r="3709" spans="1:9" x14ac:dyDescent="0.2">
      <c r="A3709" s="53" t="str">
        <f t="shared" si="114"/>
        <v>DUKESIFON</v>
      </c>
      <c r="B3709" s="41" t="str">
        <f>'[1]87-20-0'!B3693</f>
        <v>SE2D</v>
      </c>
      <c r="C3709" s="41" t="str">
        <f>VLOOKUP(B3709,'[1]87-20-0'!$B$2:$G$10000, 3,0)</f>
        <v>SIFO *BLACK* OFERTA 2 VIA</v>
      </c>
      <c r="D3709" s="41" t="str">
        <f>VLOOKUP(B3709,'[1]87-20-0'!$B$2:$G$10000, 4,0)</f>
        <v>DUKE</v>
      </c>
      <c r="E3709" s="41" t="str">
        <f>VLOOKUP(B3709,'[1]87-20-0'!$B$2:$G$10000, 5,0)</f>
        <v>SIFON</v>
      </c>
      <c r="F3709" s="42">
        <f>VLOOKUP(B3709,'[1]87-20-0'!$B$2:$G$10000, 6,0)</f>
        <v>4954.88</v>
      </c>
      <c r="G3709" s="52">
        <f>F3709*(1-$B$15)*(1-(IF(ISERROR(VLOOKUP(A3709,'[2]BASE OFERTAS'!$A$2:$D$800,4,FALSE)),"0 ",VLOOKUP(A3709,'[2]BASE OFERTAS'!$A$2:$D$800,4,FALSE))))</f>
        <v>4558.4895999999999</v>
      </c>
      <c r="H3709" s="43"/>
      <c r="I3709" s="44">
        <f t="shared" si="115"/>
        <v>0</v>
      </c>
    </row>
    <row r="3710" spans="1:9" x14ac:dyDescent="0.2">
      <c r="A3710" s="53" t="str">
        <f t="shared" si="114"/>
        <v>VITAL GASSIFON</v>
      </c>
      <c r="B3710" s="41" t="str">
        <f>'[1]87-20-0'!B3694</f>
        <v>SDV</v>
      </c>
      <c r="C3710" s="41" t="str">
        <f>VLOOKUP(B3710,'[1]87-20-0'!$B$2:$G$10000, 3,0)</f>
        <v>SIFO DOBLE GOMA C/ABR MET</v>
      </c>
      <c r="D3710" s="41" t="str">
        <f>VLOOKUP(B3710,'[1]87-20-0'!$B$2:$G$10000, 4,0)</f>
        <v>VITAL GAS</v>
      </c>
      <c r="E3710" s="41" t="str">
        <f>VLOOKUP(B3710,'[1]87-20-0'!$B$2:$G$10000, 5,0)</f>
        <v>SIFON</v>
      </c>
      <c r="F3710" s="42">
        <f>VLOOKUP(B3710,'[1]87-20-0'!$B$2:$G$10000, 6,0)</f>
        <v>6006.35</v>
      </c>
      <c r="G3710" s="52">
        <f>F3710*(1-$B$15)*(1-(IF(ISERROR(VLOOKUP(A3710,'[2]BASE OFERTAS'!$A$2:$D$800,4,FALSE)),"0 ",VLOOKUP(A3710,'[2]BASE OFERTAS'!$A$2:$D$800,4,FALSE))))</f>
        <v>6006.35</v>
      </c>
      <c r="H3710" s="43"/>
      <c r="I3710" s="44">
        <f t="shared" si="115"/>
        <v>0</v>
      </c>
    </row>
    <row r="3711" spans="1:9" x14ac:dyDescent="0.2">
      <c r="A3711" s="53" t="str">
        <f t="shared" si="114"/>
        <v>VITAL GASSIFON</v>
      </c>
      <c r="B3711" s="41" t="str">
        <f>'[1]87-20-0'!B3695</f>
        <v>SSV</v>
      </c>
      <c r="C3711" s="41" t="str">
        <f>VLOOKUP(B3711,'[1]87-20-0'!$B$2:$G$10000, 3,0)</f>
        <v>SIFO SIMPL GOMA C/ABR MET</v>
      </c>
      <c r="D3711" s="41" t="str">
        <f>VLOOKUP(B3711,'[1]87-20-0'!$B$2:$G$10000, 4,0)</f>
        <v>VITAL GAS</v>
      </c>
      <c r="E3711" s="41" t="str">
        <f>VLOOKUP(B3711,'[1]87-20-0'!$B$2:$G$10000, 5,0)</f>
        <v>SIFON</v>
      </c>
      <c r="F3711" s="42">
        <f>VLOOKUP(B3711,'[1]87-20-0'!$B$2:$G$10000, 6,0)</f>
        <v>3227.3</v>
      </c>
      <c r="G3711" s="52">
        <f>F3711*(1-$B$15)*(1-(IF(ISERROR(VLOOKUP(A3711,'[2]BASE OFERTAS'!$A$2:$D$800,4,FALSE)),"0 ",VLOOKUP(A3711,'[2]BASE OFERTAS'!$A$2:$D$800,4,FALSE))))</f>
        <v>3227.3</v>
      </c>
      <c r="H3711" s="43"/>
      <c r="I3711" s="44">
        <f t="shared" si="115"/>
        <v>0</v>
      </c>
    </row>
    <row r="3712" spans="1:9" x14ac:dyDescent="0.2">
      <c r="A3712" s="53" t="str">
        <f t="shared" si="114"/>
        <v>DUKESIFON</v>
      </c>
      <c r="B3712" s="41" t="str">
        <f>'[1]87-20-0'!B3696</f>
        <v>S2D</v>
      </c>
      <c r="C3712" s="41" t="str">
        <f>VLOOKUP(B3712,'[1]87-20-0'!$B$2:$G$10000, 3,0)</f>
        <v>SIFON C/VASO Y FLE 2 VIAS</v>
      </c>
      <c r="D3712" s="41" t="str">
        <f>VLOOKUP(B3712,'[1]87-20-0'!$B$2:$G$10000, 4,0)</f>
        <v>DUKE</v>
      </c>
      <c r="E3712" s="41" t="str">
        <f>VLOOKUP(B3712,'[1]87-20-0'!$B$2:$G$10000, 5,0)</f>
        <v>SIFON</v>
      </c>
      <c r="F3712" s="42">
        <f>VLOOKUP(B3712,'[1]87-20-0'!$B$2:$G$10000, 6,0)</f>
        <v>5814.7</v>
      </c>
      <c r="G3712" s="52">
        <f>F3712*(1-$B$15)*(1-(IF(ISERROR(VLOOKUP(A3712,'[2]BASE OFERTAS'!$A$2:$D$800,4,FALSE)),"0 ",VLOOKUP(A3712,'[2]BASE OFERTAS'!$A$2:$D$800,4,FALSE))))</f>
        <v>5349.5240000000003</v>
      </c>
      <c r="H3712" s="43"/>
      <c r="I3712" s="44">
        <f t="shared" si="115"/>
        <v>0</v>
      </c>
    </row>
    <row r="3713" spans="1:9" x14ac:dyDescent="0.2">
      <c r="A3713" s="53" t="str">
        <f t="shared" si="114"/>
        <v>DUKESIFON</v>
      </c>
      <c r="B3713" s="41" t="str">
        <f>'[1]87-20-0'!B3697</f>
        <v>S1D</v>
      </c>
      <c r="C3713" s="41" t="str">
        <f>VLOOKUP(B3713,'[1]87-20-0'!$B$2:$G$10000, 3,0)</f>
        <v>SIFON C/VASO Y FLEX 1 VIA</v>
      </c>
      <c r="D3713" s="41" t="str">
        <f>VLOOKUP(B3713,'[1]87-20-0'!$B$2:$G$10000, 4,0)</f>
        <v>DUKE</v>
      </c>
      <c r="E3713" s="41" t="str">
        <f>VLOOKUP(B3713,'[1]87-20-0'!$B$2:$G$10000, 5,0)</f>
        <v>SIFON</v>
      </c>
      <c r="F3713" s="42">
        <f>VLOOKUP(B3713,'[1]87-20-0'!$B$2:$G$10000, 6,0)</f>
        <v>3991.51</v>
      </c>
      <c r="G3713" s="52">
        <f>F3713*(1-$B$15)*(1-(IF(ISERROR(VLOOKUP(A3713,'[2]BASE OFERTAS'!$A$2:$D$800,4,FALSE)),"0 ",VLOOKUP(A3713,'[2]BASE OFERTAS'!$A$2:$D$800,4,FALSE))))</f>
        <v>3672.1892000000003</v>
      </c>
      <c r="H3713" s="43"/>
      <c r="I3713" s="44">
        <f t="shared" si="115"/>
        <v>0</v>
      </c>
    </row>
    <row r="3714" spans="1:9" x14ac:dyDescent="0.2">
      <c r="A3714" s="53" t="str">
        <f t="shared" si="114"/>
        <v>VENIERSIMIL MADERA</v>
      </c>
      <c r="B3714" s="41" t="str">
        <f>'[1]87-20-0'!B3698</f>
        <v>SM15RCV</v>
      </c>
      <c r="C3714" s="41" t="str">
        <f>VLOOKUP(B3714,'[1]87-20-0'!$B$2:$G$10000, 3,0)</f>
        <v>SIMI MADE R/Clar 1,5</v>
      </c>
      <c r="D3714" s="41" t="str">
        <f>VLOOKUP(B3714,'[1]87-20-0'!$B$2:$G$10000, 4,0)</f>
        <v>VENIER</v>
      </c>
      <c r="E3714" s="41" t="str">
        <f>VLOOKUP(B3714,'[1]87-20-0'!$B$2:$G$10000, 5,0)</f>
        <v>SIMIL MADERA</v>
      </c>
      <c r="F3714" s="42">
        <f>VLOOKUP(B3714,'[1]87-20-0'!$B$2:$G$10000, 6,0)</f>
        <v>30677.94</v>
      </c>
      <c r="G3714" s="52">
        <f>F3714*(1-$B$15)*(1-(IF(ISERROR(VLOOKUP(A3714,'[2]BASE OFERTAS'!$A$2:$D$800,4,FALSE)),"0 ",VLOOKUP(A3714,'[2]BASE OFERTAS'!$A$2:$D$800,4,FALSE))))</f>
        <v>30677.94</v>
      </c>
      <c r="H3714" s="43"/>
      <c r="I3714" s="44">
        <f t="shared" si="115"/>
        <v>0</v>
      </c>
    </row>
    <row r="3715" spans="1:9" x14ac:dyDescent="0.2">
      <c r="A3715" s="53" t="str">
        <f t="shared" si="114"/>
        <v>VENIERSIMIL MADERA</v>
      </c>
      <c r="B3715" s="41" t="str">
        <f>'[1]87-20-0'!B3699</f>
        <v>SM750RCV</v>
      </c>
      <c r="C3715" s="41" t="str">
        <f>VLOOKUP(B3715,'[1]87-20-0'!$B$2:$G$10000, 3,0)</f>
        <v>SIMI MADE R/Clar 750</v>
      </c>
      <c r="D3715" s="41" t="str">
        <f>VLOOKUP(B3715,'[1]87-20-0'!$B$2:$G$10000, 4,0)</f>
        <v>VENIER</v>
      </c>
      <c r="E3715" s="41" t="str">
        <f>VLOOKUP(B3715,'[1]87-20-0'!$B$2:$G$10000, 5,0)</f>
        <v>SIMIL MADERA</v>
      </c>
      <c r="F3715" s="42">
        <f>VLOOKUP(B3715,'[1]87-20-0'!$B$2:$G$10000, 6,0)</f>
        <v>19483.77</v>
      </c>
      <c r="G3715" s="52">
        <f>F3715*(1-$B$15)*(1-(IF(ISERROR(VLOOKUP(A3715,'[2]BASE OFERTAS'!$A$2:$D$800,4,FALSE)),"0 ",VLOOKUP(A3715,'[2]BASE OFERTAS'!$A$2:$D$800,4,FALSE))))</f>
        <v>19483.77</v>
      </c>
      <c r="H3715" s="43"/>
      <c r="I3715" s="44">
        <f t="shared" si="115"/>
        <v>0</v>
      </c>
    </row>
    <row r="3716" spans="1:9" x14ac:dyDescent="0.2">
      <c r="A3716" s="53" t="str">
        <f t="shared" si="114"/>
        <v>VENIERSIMIL MADERA</v>
      </c>
      <c r="B3716" s="41" t="str">
        <f>'[1]87-20-0'!B3700</f>
        <v>SM15ROV</v>
      </c>
      <c r="C3716" s="41" t="str">
        <f>VLOOKUP(B3716,'[1]87-20-0'!$B$2:$G$10000, 3,0)</f>
        <v>SIMI MADE R/Oscu 1,5</v>
      </c>
      <c r="D3716" s="41" t="str">
        <f>VLOOKUP(B3716,'[1]87-20-0'!$B$2:$G$10000, 4,0)</f>
        <v>VENIER</v>
      </c>
      <c r="E3716" s="41" t="str">
        <f>VLOOKUP(B3716,'[1]87-20-0'!$B$2:$G$10000, 5,0)</f>
        <v>SIMIL MADERA</v>
      </c>
      <c r="F3716" s="42">
        <f>VLOOKUP(B3716,'[1]87-20-0'!$B$2:$G$10000, 6,0)</f>
        <v>130486.01</v>
      </c>
      <c r="G3716" s="52">
        <f>F3716*(1-$B$15)*(1-(IF(ISERROR(VLOOKUP(A3716,'[2]BASE OFERTAS'!$A$2:$D$800,4,FALSE)),"0 ",VLOOKUP(A3716,'[2]BASE OFERTAS'!$A$2:$D$800,4,FALSE))))</f>
        <v>130486.01</v>
      </c>
      <c r="H3716" s="43"/>
      <c r="I3716" s="44">
        <f t="shared" si="115"/>
        <v>0</v>
      </c>
    </row>
    <row r="3717" spans="1:9" x14ac:dyDescent="0.2">
      <c r="A3717" s="53" t="str">
        <f t="shared" si="114"/>
        <v>VENIERSIMIL MADERA</v>
      </c>
      <c r="B3717" s="41" t="str">
        <f>'[1]87-20-0'!B3701</f>
        <v>SM750ROV</v>
      </c>
      <c r="C3717" s="41" t="str">
        <f>VLOOKUP(B3717,'[1]87-20-0'!$B$2:$G$10000, 3,0)</f>
        <v>SIMI MADE R/Oscu 750</v>
      </c>
      <c r="D3717" s="41" t="str">
        <f>VLOOKUP(B3717,'[1]87-20-0'!$B$2:$G$10000, 4,0)</f>
        <v>VENIER</v>
      </c>
      <c r="E3717" s="41" t="str">
        <f>VLOOKUP(B3717,'[1]87-20-0'!$B$2:$G$10000, 5,0)</f>
        <v>SIMIL MADERA</v>
      </c>
      <c r="F3717" s="42">
        <f>VLOOKUP(B3717,'[1]87-20-0'!$B$2:$G$10000, 6,0)</f>
        <v>130486.01</v>
      </c>
      <c r="G3717" s="52">
        <f>F3717*(1-$B$15)*(1-(IF(ISERROR(VLOOKUP(A3717,'[2]BASE OFERTAS'!$A$2:$D$800,4,FALSE)),"0 ",VLOOKUP(A3717,'[2]BASE OFERTAS'!$A$2:$D$800,4,FALSE))))</f>
        <v>130486.01</v>
      </c>
      <c r="H3717" s="43"/>
      <c r="I3717" s="44">
        <f t="shared" si="115"/>
        <v>0</v>
      </c>
    </row>
    <row r="3718" spans="1:9" x14ac:dyDescent="0.2">
      <c r="A3718" s="53" t="str">
        <f t="shared" si="114"/>
        <v>VENIERSIMIL MADERA</v>
      </c>
      <c r="B3718" s="41" t="str">
        <f>'[1]87-20-0'!B3702</f>
        <v>SM15CAV</v>
      </c>
      <c r="C3718" s="41" t="str">
        <f>VLOOKUP(B3718,'[1]87-20-0'!$B$2:$G$10000, 3,0)</f>
        <v>SIMIL MADE Caoba 1,5</v>
      </c>
      <c r="D3718" s="41" t="str">
        <f>VLOOKUP(B3718,'[1]87-20-0'!$B$2:$G$10000, 4,0)</f>
        <v>VENIER</v>
      </c>
      <c r="E3718" s="41" t="str">
        <f>VLOOKUP(B3718,'[1]87-20-0'!$B$2:$G$10000, 5,0)</f>
        <v>SIMIL MADERA</v>
      </c>
      <c r="F3718" s="42">
        <f>VLOOKUP(B3718,'[1]87-20-0'!$B$2:$G$10000, 6,0)</f>
        <v>30677.94</v>
      </c>
      <c r="G3718" s="52">
        <f>F3718*(1-$B$15)*(1-(IF(ISERROR(VLOOKUP(A3718,'[2]BASE OFERTAS'!$A$2:$D$800,4,FALSE)),"0 ",VLOOKUP(A3718,'[2]BASE OFERTAS'!$A$2:$D$800,4,FALSE))))</f>
        <v>30677.94</v>
      </c>
      <c r="H3718" s="43"/>
      <c r="I3718" s="44">
        <f t="shared" si="115"/>
        <v>0</v>
      </c>
    </row>
    <row r="3719" spans="1:9" x14ac:dyDescent="0.2">
      <c r="A3719" s="53" t="str">
        <f t="shared" si="114"/>
        <v>VENIERSIMIL MADERA</v>
      </c>
      <c r="B3719" s="41" t="str">
        <f>'[1]87-20-0'!B3703</f>
        <v>SM750CAV</v>
      </c>
      <c r="C3719" s="41" t="str">
        <f>VLOOKUP(B3719,'[1]87-20-0'!$B$2:$G$10000, 3,0)</f>
        <v>SIMIL MADE Caoba 750</v>
      </c>
      <c r="D3719" s="41" t="str">
        <f>VLOOKUP(B3719,'[1]87-20-0'!$B$2:$G$10000, 4,0)</f>
        <v>VENIER</v>
      </c>
      <c r="E3719" s="41" t="str">
        <f>VLOOKUP(B3719,'[1]87-20-0'!$B$2:$G$10000, 5,0)</f>
        <v>SIMIL MADERA</v>
      </c>
      <c r="F3719" s="42">
        <f>VLOOKUP(B3719,'[1]87-20-0'!$B$2:$G$10000, 6,0)</f>
        <v>19483.77</v>
      </c>
      <c r="G3719" s="52">
        <f>F3719*(1-$B$15)*(1-(IF(ISERROR(VLOOKUP(A3719,'[2]BASE OFERTAS'!$A$2:$D$800,4,FALSE)),"0 ",VLOOKUP(A3719,'[2]BASE OFERTAS'!$A$2:$D$800,4,FALSE))))</f>
        <v>19483.77</v>
      </c>
      <c r="H3719" s="43"/>
      <c r="I3719" s="44">
        <f t="shared" si="115"/>
        <v>0</v>
      </c>
    </row>
    <row r="3720" spans="1:9" x14ac:dyDescent="0.2">
      <c r="A3720" s="53" t="str">
        <f t="shared" si="114"/>
        <v>VENIERSIMIL MADERA</v>
      </c>
      <c r="B3720" s="41" t="str">
        <f>'[1]87-20-0'!B3704</f>
        <v>SM15CEV</v>
      </c>
      <c r="C3720" s="41" t="str">
        <f>VLOOKUP(B3720,'[1]87-20-0'!$B$2:$G$10000, 3,0)</f>
        <v>SIMIL MADE Cedro 1,5</v>
      </c>
      <c r="D3720" s="41" t="str">
        <f>VLOOKUP(B3720,'[1]87-20-0'!$B$2:$G$10000, 4,0)</f>
        <v>VENIER</v>
      </c>
      <c r="E3720" s="41" t="str">
        <f>VLOOKUP(B3720,'[1]87-20-0'!$B$2:$G$10000, 5,0)</f>
        <v>SIMIL MADERA</v>
      </c>
      <c r="F3720" s="42">
        <f>VLOOKUP(B3720,'[1]87-20-0'!$B$2:$G$10000, 6,0)</f>
        <v>130486.01</v>
      </c>
      <c r="G3720" s="52">
        <f>F3720*(1-$B$15)*(1-(IF(ISERROR(VLOOKUP(A3720,'[2]BASE OFERTAS'!$A$2:$D$800,4,FALSE)),"0 ",VLOOKUP(A3720,'[2]BASE OFERTAS'!$A$2:$D$800,4,FALSE))))</f>
        <v>130486.01</v>
      </c>
      <c r="H3720" s="43"/>
      <c r="I3720" s="44">
        <f t="shared" si="115"/>
        <v>0</v>
      </c>
    </row>
    <row r="3721" spans="1:9" x14ac:dyDescent="0.2">
      <c r="A3721" s="53" t="str">
        <f t="shared" si="114"/>
        <v>VENIERSIMIL MADERA</v>
      </c>
      <c r="B3721" s="41" t="str">
        <f>'[1]87-20-0'!B3705</f>
        <v>SM750CEV</v>
      </c>
      <c r="C3721" s="41" t="str">
        <f>VLOOKUP(B3721,'[1]87-20-0'!$B$2:$G$10000, 3,0)</f>
        <v>SIMIL MADE Cedro 750</v>
      </c>
      <c r="D3721" s="41" t="str">
        <f>VLOOKUP(B3721,'[1]87-20-0'!$B$2:$G$10000, 4,0)</f>
        <v>VENIER</v>
      </c>
      <c r="E3721" s="41" t="str">
        <f>VLOOKUP(B3721,'[1]87-20-0'!$B$2:$G$10000, 5,0)</f>
        <v>SIMIL MADERA</v>
      </c>
      <c r="F3721" s="42">
        <f>VLOOKUP(B3721,'[1]87-20-0'!$B$2:$G$10000, 6,0)</f>
        <v>19483.77</v>
      </c>
      <c r="G3721" s="52">
        <f>F3721*(1-$B$15)*(1-(IF(ISERROR(VLOOKUP(A3721,'[2]BASE OFERTAS'!$A$2:$D$800,4,FALSE)),"0 ",VLOOKUP(A3721,'[2]BASE OFERTAS'!$A$2:$D$800,4,FALSE))))</f>
        <v>19483.77</v>
      </c>
      <c r="H3721" s="43"/>
      <c r="I3721" s="44">
        <f t="shared" si="115"/>
        <v>0</v>
      </c>
    </row>
    <row r="3722" spans="1:9" x14ac:dyDescent="0.2">
      <c r="A3722" s="53" t="str">
        <f t="shared" si="114"/>
        <v>VENIERSIMIL MADERA</v>
      </c>
      <c r="B3722" s="41" t="str">
        <f>'[1]87-20-0'!B3706</f>
        <v>SM15NV</v>
      </c>
      <c r="C3722" s="41" t="str">
        <f>VLOOKUP(B3722,'[1]87-20-0'!$B$2:$G$10000, 3,0)</f>
        <v>SIMIL MADE Nogal 1,5</v>
      </c>
      <c r="D3722" s="41" t="str">
        <f>VLOOKUP(B3722,'[1]87-20-0'!$B$2:$G$10000, 4,0)</f>
        <v>VENIER</v>
      </c>
      <c r="E3722" s="41" t="str">
        <f>VLOOKUP(B3722,'[1]87-20-0'!$B$2:$G$10000, 5,0)</f>
        <v>SIMIL MADERA</v>
      </c>
      <c r="F3722" s="42">
        <f>VLOOKUP(B3722,'[1]87-20-0'!$B$2:$G$10000, 6,0)</f>
        <v>130486.01</v>
      </c>
      <c r="G3722" s="52">
        <f>F3722*(1-$B$15)*(1-(IF(ISERROR(VLOOKUP(A3722,'[2]BASE OFERTAS'!$A$2:$D$800,4,FALSE)),"0 ",VLOOKUP(A3722,'[2]BASE OFERTAS'!$A$2:$D$800,4,FALSE))))</f>
        <v>130486.01</v>
      </c>
      <c r="H3722" s="43"/>
      <c r="I3722" s="44">
        <f t="shared" si="115"/>
        <v>0</v>
      </c>
    </row>
    <row r="3723" spans="1:9" x14ac:dyDescent="0.2">
      <c r="A3723" s="53" t="str">
        <f t="shared" si="114"/>
        <v>VENIERSIMIL MADERA</v>
      </c>
      <c r="B3723" s="41" t="str">
        <f>'[1]87-20-0'!B3707</f>
        <v>SM750NV</v>
      </c>
      <c r="C3723" s="41" t="str">
        <f>VLOOKUP(B3723,'[1]87-20-0'!$B$2:$G$10000, 3,0)</f>
        <v>SIMIL MADE Nogal 750</v>
      </c>
      <c r="D3723" s="41" t="str">
        <f>VLOOKUP(B3723,'[1]87-20-0'!$B$2:$G$10000, 4,0)</f>
        <v>VENIER</v>
      </c>
      <c r="E3723" s="41" t="str">
        <f>VLOOKUP(B3723,'[1]87-20-0'!$B$2:$G$10000, 5,0)</f>
        <v>SIMIL MADERA</v>
      </c>
      <c r="F3723" s="42">
        <f>VLOOKUP(B3723,'[1]87-20-0'!$B$2:$G$10000, 6,0)</f>
        <v>19483.77</v>
      </c>
      <c r="G3723" s="52">
        <f>F3723*(1-$B$15)*(1-(IF(ISERROR(VLOOKUP(A3723,'[2]BASE OFERTAS'!$A$2:$D$800,4,FALSE)),"0 ",VLOOKUP(A3723,'[2]BASE OFERTAS'!$A$2:$D$800,4,FALSE))))</f>
        <v>19483.77</v>
      </c>
      <c r="H3723" s="43"/>
      <c r="I3723" s="44">
        <f t="shared" si="115"/>
        <v>0</v>
      </c>
    </row>
    <row r="3724" spans="1:9" x14ac:dyDescent="0.2">
      <c r="A3724" s="53" t="str">
        <f t="shared" si="114"/>
        <v>VENIERSIMULTANEO METALI</v>
      </c>
      <c r="B3724" s="41" t="str">
        <f>'[1]87-20-0'!B3708</f>
        <v>SMVI250V</v>
      </c>
      <c r="C3724" s="41" t="str">
        <f>VLOOKUP(B3724,'[1]87-20-0'!$B$2:$G$10000, 3,0)</f>
        <v>SIMU MET VE IRON 2,5</v>
      </c>
      <c r="D3724" s="41" t="str">
        <f>VLOOKUP(B3724,'[1]87-20-0'!$B$2:$G$10000, 4,0)</f>
        <v>VENIER</v>
      </c>
      <c r="E3724" s="41" t="str">
        <f>VLOOKUP(B3724,'[1]87-20-0'!$B$2:$G$10000, 5,0)</f>
        <v>SIMULTANEO METALI</v>
      </c>
      <c r="F3724" s="42">
        <f>VLOOKUP(B3724,'[1]87-20-0'!$B$2:$G$10000, 6,0)</f>
        <v>36846.370000000003</v>
      </c>
      <c r="G3724" s="52">
        <f>F3724*(1-$B$15)*(1-(IF(ISERROR(VLOOKUP(A3724,'[2]BASE OFERTAS'!$A$2:$D$800,4,FALSE)),"0 ",VLOOKUP(A3724,'[2]BASE OFERTAS'!$A$2:$D$800,4,FALSE))))</f>
        <v>36846.370000000003</v>
      </c>
      <c r="H3724" s="43"/>
      <c r="I3724" s="44">
        <f t="shared" si="115"/>
        <v>0</v>
      </c>
    </row>
    <row r="3725" spans="1:9" x14ac:dyDescent="0.2">
      <c r="A3725" s="53" t="str">
        <f t="shared" si="114"/>
        <v>VENIERSIMULTANEO METALI</v>
      </c>
      <c r="B3725" s="41" t="str">
        <f>'[1]87-20-0'!B3709</f>
        <v>SMB1V</v>
      </c>
      <c r="C3725" s="41" t="str">
        <f>VLOOKUP(B3725,'[1]87-20-0'!$B$2:$G$10000, 3,0)</f>
        <v>SIMU METAL BCE 1L</v>
      </c>
      <c r="D3725" s="41" t="str">
        <f>VLOOKUP(B3725,'[1]87-20-0'!$B$2:$G$10000, 4,0)</f>
        <v>VENIER</v>
      </c>
      <c r="E3725" s="41" t="str">
        <f>VLOOKUP(B3725,'[1]87-20-0'!$B$2:$G$10000, 5,0)</f>
        <v>SIMULTANEO METALI</v>
      </c>
      <c r="F3725" s="42">
        <f>VLOOKUP(B3725,'[1]87-20-0'!$B$2:$G$10000, 6,0)</f>
        <v>33782.519999999997</v>
      </c>
      <c r="G3725" s="52">
        <f>F3725*(1-$B$15)*(1-(IF(ISERROR(VLOOKUP(A3725,'[2]BASE OFERTAS'!$A$2:$D$800,4,FALSE)),"0 ",VLOOKUP(A3725,'[2]BASE OFERTAS'!$A$2:$D$800,4,FALSE))))</f>
        <v>33782.519999999997</v>
      </c>
      <c r="H3725" s="43"/>
      <c r="I3725" s="44">
        <f t="shared" si="115"/>
        <v>0</v>
      </c>
    </row>
    <row r="3726" spans="1:9" x14ac:dyDescent="0.2">
      <c r="A3726" s="53" t="str">
        <f t="shared" si="114"/>
        <v>VENIERSIMULTANEO</v>
      </c>
      <c r="B3726" s="41" t="str">
        <f>'[1]87-20-0'!B3710</f>
        <v>SBE20V</v>
      </c>
      <c r="C3726" s="41" t="str">
        <f>VLOOKUP(B3726,'[1]87-20-0'!$B$2:$G$10000, 3,0)</f>
        <v>SIMUL Bermel 20l</v>
      </c>
      <c r="D3726" s="41" t="str">
        <f>VLOOKUP(B3726,'[1]87-20-0'!$B$2:$G$10000, 4,0)</f>
        <v>VENIER</v>
      </c>
      <c r="E3726" s="41" t="str">
        <f>VLOOKUP(B3726,'[1]87-20-0'!$B$2:$G$10000, 5,0)</f>
        <v>SIMULTANEO</v>
      </c>
      <c r="F3726" s="42">
        <f>VLOOKUP(B3726,'[1]87-20-0'!$B$2:$G$10000, 6,0)</f>
        <v>252792.42</v>
      </c>
      <c r="G3726" s="52">
        <f>F3726*(1-$B$15)*(1-(IF(ISERROR(VLOOKUP(A3726,'[2]BASE OFERTAS'!$A$2:$D$800,4,FALSE)),"0 ",VLOOKUP(A3726,'[2]BASE OFERTAS'!$A$2:$D$800,4,FALSE))))</f>
        <v>252792.42</v>
      </c>
      <c r="H3726" s="43"/>
      <c r="I3726" s="44">
        <f t="shared" si="115"/>
        <v>0</v>
      </c>
    </row>
    <row r="3727" spans="1:9" x14ac:dyDescent="0.2">
      <c r="A3727" s="53" t="str">
        <f t="shared" si="114"/>
        <v>VENIERSIMULTANEO</v>
      </c>
      <c r="B3727" s="41" t="str">
        <f>'[1]87-20-0'!B3711</f>
        <v>SMA12V</v>
      </c>
      <c r="C3727" s="41" t="str">
        <f>VLOOKUP(B3727,'[1]87-20-0'!$B$2:$G$10000, 3,0)</f>
        <v>SIMUL METAL ACER 1/2</v>
      </c>
      <c r="D3727" s="41" t="str">
        <f>VLOOKUP(B3727,'[1]87-20-0'!$B$2:$G$10000, 4,0)</f>
        <v>VENIER</v>
      </c>
      <c r="E3727" s="41" t="str">
        <f>VLOOKUP(B3727,'[1]87-20-0'!$B$2:$G$10000, 5,0)</f>
        <v>SIMULTANEO</v>
      </c>
      <c r="F3727" s="42">
        <f>VLOOKUP(B3727,'[1]87-20-0'!$B$2:$G$10000, 6,0)</f>
        <v>31712.48</v>
      </c>
      <c r="G3727" s="52">
        <f>F3727*(1-$B$15)*(1-(IF(ISERROR(VLOOKUP(A3727,'[2]BASE OFERTAS'!$A$2:$D$800,4,FALSE)),"0 ",VLOOKUP(A3727,'[2]BASE OFERTAS'!$A$2:$D$800,4,FALSE))))</f>
        <v>31712.48</v>
      </c>
      <c r="H3727" s="43"/>
      <c r="I3727" s="44">
        <f t="shared" si="115"/>
        <v>0</v>
      </c>
    </row>
    <row r="3728" spans="1:9" x14ac:dyDescent="0.2">
      <c r="A3728" s="53" t="str">
        <f t="shared" si="114"/>
        <v>VENIERSIMULTANEO</v>
      </c>
      <c r="B3728" s="41" t="str">
        <f>'[1]87-20-0'!B3712</f>
        <v>SMA1V</v>
      </c>
      <c r="C3728" s="41" t="str">
        <f>VLOOKUP(B3728,'[1]87-20-0'!$B$2:$G$10000, 3,0)</f>
        <v>SIMUL METAL ACERO 1L</v>
      </c>
      <c r="D3728" s="41" t="str">
        <f>VLOOKUP(B3728,'[1]87-20-0'!$B$2:$G$10000, 4,0)</f>
        <v>VENIER</v>
      </c>
      <c r="E3728" s="41" t="str">
        <f>VLOOKUP(B3728,'[1]87-20-0'!$B$2:$G$10000, 5,0)</f>
        <v>SIMULTANEO</v>
      </c>
      <c r="F3728" s="42">
        <f>VLOOKUP(B3728,'[1]87-20-0'!$B$2:$G$10000, 6,0)</f>
        <v>49164.02</v>
      </c>
      <c r="G3728" s="52">
        <f>F3728*(1-$B$15)*(1-(IF(ISERROR(VLOOKUP(A3728,'[2]BASE OFERTAS'!$A$2:$D$800,4,FALSE)),"0 ",VLOOKUP(A3728,'[2]BASE OFERTAS'!$A$2:$D$800,4,FALSE))))</f>
        <v>49164.02</v>
      </c>
      <c r="H3728" s="43"/>
      <c r="I3728" s="44">
        <f t="shared" si="115"/>
        <v>0</v>
      </c>
    </row>
    <row r="3729" spans="1:9" x14ac:dyDescent="0.2">
      <c r="A3729" s="53" t="str">
        <f t="shared" si="114"/>
        <v>VENIERSIMULTANEO</v>
      </c>
      <c r="B3729" s="41" t="str">
        <f>'[1]87-20-0'!B3713</f>
        <v>SMN12V</v>
      </c>
      <c r="C3729" s="41" t="str">
        <f>VLOOKUP(B3729,'[1]87-20-0'!$B$2:$G$10000, 3,0)</f>
        <v>SIMUL METAL NEGR 1/2</v>
      </c>
      <c r="D3729" s="41" t="str">
        <f>VLOOKUP(B3729,'[1]87-20-0'!$B$2:$G$10000, 4,0)</f>
        <v>VENIER</v>
      </c>
      <c r="E3729" s="41" t="str">
        <f>VLOOKUP(B3729,'[1]87-20-0'!$B$2:$G$10000, 5,0)</f>
        <v>SIMULTANEO</v>
      </c>
      <c r="F3729" s="42">
        <f>VLOOKUP(B3729,'[1]87-20-0'!$B$2:$G$10000, 6,0)</f>
        <v>13283.45</v>
      </c>
      <c r="G3729" s="52">
        <f>F3729*(1-$B$15)*(1-(IF(ISERROR(VLOOKUP(A3729,'[2]BASE OFERTAS'!$A$2:$D$800,4,FALSE)),"0 ",VLOOKUP(A3729,'[2]BASE OFERTAS'!$A$2:$D$800,4,FALSE))))</f>
        <v>13283.45</v>
      </c>
      <c r="H3729" s="43"/>
      <c r="I3729" s="44">
        <f t="shared" si="115"/>
        <v>0</v>
      </c>
    </row>
    <row r="3730" spans="1:9" x14ac:dyDescent="0.2">
      <c r="A3730" s="53" t="str">
        <f t="shared" si="114"/>
        <v>VENIERSIMULTANEO</v>
      </c>
      <c r="B3730" s="41" t="str">
        <f>'[1]87-20-0'!B3714</f>
        <v>SMN1V</v>
      </c>
      <c r="C3730" s="41" t="str">
        <f>VLOOKUP(B3730,'[1]87-20-0'!$B$2:$G$10000, 3,0)</f>
        <v>SIMUL METAL NEGRO 1L</v>
      </c>
      <c r="D3730" s="41" t="str">
        <f>VLOOKUP(B3730,'[1]87-20-0'!$B$2:$G$10000, 4,0)</f>
        <v>VENIER</v>
      </c>
      <c r="E3730" s="41" t="str">
        <f>VLOOKUP(B3730,'[1]87-20-0'!$B$2:$G$10000, 5,0)</f>
        <v>SIMULTANEO</v>
      </c>
      <c r="F3730" s="42">
        <f>VLOOKUP(B3730,'[1]87-20-0'!$B$2:$G$10000, 6,0)</f>
        <v>20593.63</v>
      </c>
      <c r="G3730" s="52">
        <f>F3730*(1-$B$15)*(1-(IF(ISERROR(VLOOKUP(A3730,'[2]BASE OFERTAS'!$A$2:$D$800,4,FALSE)),"0 ",VLOOKUP(A3730,'[2]BASE OFERTAS'!$A$2:$D$800,4,FALSE))))</f>
        <v>20593.63</v>
      </c>
      <c r="H3730" s="43"/>
      <c r="I3730" s="44">
        <f t="shared" si="115"/>
        <v>0</v>
      </c>
    </row>
    <row r="3731" spans="1:9" x14ac:dyDescent="0.2">
      <c r="A3731" s="53" t="str">
        <f t="shared" ref="A3731:A3794" si="116">D3731&amp;E3731</f>
        <v>VENIERSIMULTANEO</v>
      </c>
      <c r="B3731" s="41" t="str">
        <f>'[1]87-20-0'!B3715</f>
        <v>SMP12V</v>
      </c>
      <c r="C3731" s="41" t="str">
        <f>VLOOKUP(B3731,'[1]87-20-0'!$B$2:$G$10000, 3,0)</f>
        <v>SIMUL METAL PLAT 1/2</v>
      </c>
      <c r="D3731" s="41" t="str">
        <f>VLOOKUP(B3731,'[1]87-20-0'!$B$2:$G$10000, 4,0)</f>
        <v>VENIER</v>
      </c>
      <c r="E3731" s="41" t="str">
        <f>VLOOKUP(B3731,'[1]87-20-0'!$B$2:$G$10000, 5,0)</f>
        <v>SIMULTANEO</v>
      </c>
      <c r="F3731" s="42">
        <f>VLOOKUP(B3731,'[1]87-20-0'!$B$2:$G$10000, 6,0)</f>
        <v>31712.48</v>
      </c>
      <c r="G3731" s="52">
        <f>F3731*(1-$B$15)*(1-(IF(ISERROR(VLOOKUP(A3731,'[2]BASE OFERTAS'!$A$2:$D$800,4,FALSE)),"0 ",VLOOKUP(A3731,'[2]BASE OFERTAS'!$A$2:$D$800,4,FALSE))))</f>
        <v>31712.48</v>
      </c>
      <c r="H3731" s="43"/>
      <c r="I3731" s="44">
        <f t="shared" ref="I3731:I3794" si="117">H3731*G3731</f>
        <v>0</v>
      </c>
    </row>
    <row r="3732" spans="1:9" x14ac:dyDescent="0.2">
      <c r="A3732" s="53" t="str">
        <f t="shared" si="116"/>
        <v>VENIERSIMULTANEO</v>
      </c>
      <c r="B3732" s="41" t="str">
        <f>'[1]87-20-0'!B3716</f>
        <v>SMP1V</v>
      </c>
      <c r="C3732" s="41" t="str">
        <f>VLOOKUP(B3732,'[1]87-20-0'!$B$2:$G$10000, 3,0)</f>
        <v>SIMUL METAL PLATA 1L</v>
      </c>
      <c r="D3732" s="41" t="str">
        <f>VLOOKUP(B3732,'[1]87-20-0'!$B$2:$G$10000, 4,0)</f>
        <v>VENIER</v>
      </c>
      <c r="E3732" s="41" t="str">
        <f>VLOOKUP(B3732,'[1]87-20-0'!$B$2:$G$10000, 5,0)</f>
        <v>SIMULTANEO</v>
      </c>
      <c r="F3732" s="42">
        <f>VLOOKUP(B3732,'[1]87-20-0'!$B$2:$G$10000, 6,0)</f>
        <v>49164.02</v>
      </c>
      <c r="G3732" s="52">
        <f>F3732*(1-$B$15)*(1-(IF(ISERROR(VLOOKUP(A3732,'[2]BASE OFERTAS'!$A$2:$D$800,4,FALSE)),"0 ",VLOOKUP(A3732,'[2]BASE OFERTAS'!$A$2:$D$800,4,FALSE))))</f>
        <v>49164.02</v>
      </c>
      <c r="H3732" s="43"/>
      <c r="I3732" s="44">
        <f t="shared" si="117"/>
        <v>0</v>
      </c>
    </row>
    <row r="3733" spans="1:9" x14ac:dyDescent="0.2">
      <c r="A3733" s="53" t="str">
        <f t="shared" si="116"/>
        <v>VENIERSIMULTANEO</v>
      </c>
      <c r="B3733" s="41" t="str">
        <f>'[1]87-20-0'!B3717</f>
        <v>SA4V</v>
      </c>
      <c r="C3733" s="41" t="str">
        <f>VLOOKUP(B3733,'[1]87-20-0'!$B$2:$G$10000, 3,0)</f>
        <v>SIMULTAN Aluminio 4L</v>
      </c>
      <c r="D3733" s="41" t="str">
        <f>VLOOKUP(B3733,'[1]87-20-0'!$B$2:$G$10000, 4,0)</f>
        <v>VENIER</v>
      </c>
      <c r="E3733" s="41" t="str">
        <f>VLOOKUP(B3733,'[1]87-20-0'!$B$2:$G$10000, 5,0)</f>
        <v>SIMULTANEO</v>
      </c>
      <c r="F3733" s="42">
        <f>VLOOKUP(B3733,'[1]87-20-0'!$B$2:$G$10000, 6,0)</f>
        <v>67753.09</v>
      </c>
      <c r="G3733" s="52">
        <f>F3733*(1-$B$15)*(1-(IF(ISERROR(VLOOKUP(A3733,'[2]BASE OFERTAS'!$A$2:$D$800,4,FALSE)),"0 ",VLOOKUP(A3733,'[2]BASE OFERTAS'!$A$2:$D$800,4,FALSE))))</f>
        <v>67753.09</v>
      </c>
      <c r="H3733" s="43"/>
      <c r="I3733" s="44">
        <f t="shared" si="117"/>
        <v>0</v>
      </c>
    </row>
    <row r="3734" spans="1:9" x14ac:dyDescent="0.2">
      <c r="A3734" s="53" t="str">
        <f t="shared" si="116"/>
        <v>VENIERSIMULTANEO</v>
      </c>
      <c r="B3734" s="41" t="str">
        <f>'[1]87-20-0'!B3718</f>
        <v>SAM12V</v>
      </c>
      <c r="C3734" s="41" t="str">
        <f>VLOOKUP(B3734,'[1]87-20-0'!$B$2:$G$10000, 3,0)</f>
        <v>SIMULTANE A/Mari 1/2</v>
      </c>
      <c r="D3734" s="41" t="str">
        <f>VLOOKUP(B3734,'[1]87-20-0'!$B$2:$G$10000, 4,0)</f>
        <v>VENIER</v>
      </c>
      <c r="E3734" s="41" t="str">
        <f>VLOOKUP(B3734,'[1]87-20-0'!$B$2:$G$10000, 5,0)</f>
        <v>SIMULTANEO</v>
      </c>
      <c r="F3734" s="42">
        <f>VLOOKUP(B3734,'[1]87-20-0'!$B$2:$G$10000, 6,0)</f>
        <v>28707.79</v>
      </c>
      <c r="G3734" s="52">
        <f>F3734*(1-$B$15)*(1-(IF(ISERROR(VLOOKUP(A3734,'[2]BASE OFERTAS'!$A$2:$D$800,4,FALSE)),"0 ",VLOOKUP(A3734,'[2]BASE OFERTAS'!$A$2:$D$800,4,FALSE))))</f>
        <v>28707.79</v>
      </c>
      <c r="H3734" s="43"/>
      <c r="I3734" s="44">
        <f t="shared" si="117"/>
        <v>0</v>
      </c>
    </row>
    <row r="3735" spans="1:9" x14ac:dyDescent="0.2">
      <c r="A3735" s="53" t="str">
        <f t="shared" si="116"/>
        <v>VENIERSIMULTANEO</v>
      </c>
      <c r="B3735" s="41" t="str">
        <f>'[1]87-20-0'!B3719</f>
        <v>SAM14V</v>
      </c>
      <c r="C3735" s="41" t="str">
        <f>VLOOKUP(B3735,'[1]87-20-0'!$B$2:$G$10000, 3,0)</f>
        <v>SIMULTANE A/Mari 1/4</v>
      </c>
      <c r="D3735" s="41" t="str">
        <f>VLOOKUP(B3735,'[1]87-20-0'!$B$2:$G$10000, 4,0)</f>
        <v>VENIER</v>
      </c>
      <c r="E3735" s="41" t="str">
        <f>VLOOKUP(B3735,'[1]87-20-0'!$B$2:$G$10000, 5,0)</f>
        <v>SIMULTANEO</v>
      </c>
      <c r="F3735" s="42">
        <f>VLOOKUP(B3735,'[1]87-20-0'!$B$2:$G$10000, 6,0)</f>
        <v>6206.39</v>
      </c>
      <c r="G3735" s="52">
        <f>F3735*(1-$B$15)*(1-(IF(ISERROR(VLOOKUP(A3735,'[2]BASE OFERTAS'!$A$2:$D$800,4,FALSE)),"0 ",VLOOKUP(A3735,'[2]BASE OFERTAS'!$A$2:$D$800,4,FALSE))))</f>
        <v>6206.39</v>
      </c>
      <c r="H3735" s="43"/>
      <c r="I3735" s="44">
        <f t="shared" si="117"/>
        <v>0</v>
      </c>
    </row>
    <row r="3736" spans="1:9" x14ac:dyDescent="0.2">
      <c r="A3736" s="53" t="str">
        <f t="shared" si="116"/>
        <v>VENIERSIMULTANEO</v>
      </c>
      <c r="B3736" s="41" t="str">
        <f>'[1]87-20-0'!B3720</f>
        <v>SGE12V</v>
      </c>
      <c r="C3736" s="41" t="str">
        <f>VLOOKUP(B3736,'[1]87-20-0'!$B$2:$G$10000, 3,0)</f>
        <v>SIMULTANE G/Espa 1/2</v>
      </c>
      <c r="D3736" s="41" t="str">
        <f>VLOOKUP(B3736,'[1]87-20-0'!$B$2:$G$10000, 4,0)</f>
        <v>VENIER</v>
      </c>
      <c r="E3736" s="41" t="str">
        <f>VLOOKUP(B3736,'[1]87-20-0'!$B$2:$G$10000, 5,0)</f>
        <v>SIMULTANEO</v>
      </c>
      <c r="F3736" s="42">
        <f>VLOOKUP(B3736,'[1]87-20-0'!$B$2:$G$10000, 6,0)</f>
        <v>28707.79</v>
      </c>
      <c r="G3736" s="52">
        <f>F3736*(1-$B$15)*(1-(IF(ISERROR(VLOOKUP(A3736,'[2]BASE OFERTAS'!$A$2:$D$800,4,FALSE)),"0 ",VLOOKUP(A3736,'[2]BASE OFERTAS'!$A$2:$D$800,4,FALSE))))</f>
        <v>28707.79</v>
      </c>
      <c r="H3736" s="43"/>
      <c r="I3736" s="44">
        <f t="shared" si="117"/>
        <v>0</v>
      </c>
    </row>
    <row r="3737" spans="1:9" x14ac:dyDescent="0.2">
      <c r="A3737" s="53" t="str">
        <f t="shared" si="116"/>
        <v>VENIERSIMULTANEO</v>
      </c>
      <c r="B3737" s="41" t="str">
        <f>'[1]87-20-0'!B3721</f>
        <v>SGE14V</v>
      </c>
      <c r="C3737" s="41" t="str">
        <f>VLOOKUP(B3737,'[1]87-20-0'!$B$2:$G$10000, 3,0)</f>
        <v>SIMULTANE G/Espa 1/4</v>
      </c>
      <c r="D3737" s="41" t="str">
        <f>VLOOKUP(B3737,'[1]87-20-0'!$B$2:$G$10000, 4,0)</f>
        <v>VENIER</v>
      </c>
      <c r="E3737" s="41" t="str">
        <f>VLOOKUP(B3737,'[1]87-20-0'!$B$2:$G$10000, 5,0)</f>
        <v>SIMULTANEO</v>
      </c>
      <c r="F3737" s="42">
        <f>VLOOKUP(B3737,'[1]87-20-0'!$B$2:$G$10000, 6,0)</f>
        <v>6206.39</v>
      </c>
      <c r="G3737" s="52">
        <f>F3737*(1-$B$15)*(1-(IF(ISERROR(VLOOKUP(A3737,'[2]BASE OFERTAS'!$A$2:$D$800,4,FALSE)),"0 ",VLOOKUP(A3737,'[2]BASE OFERTAS'!$A$2:$D$800,4,FALSE))))</f>
        <v>6206.39</v>
      </c>
      <c r="H3737" s="43"/>
      <c r="I3737" s="44">
        <f t="shared" si="117"/>
        <v>0</v>
      </c>
    </row>
    <row r="3738" spans="1:9" x14ac:dyDescent="0.2">
      <c r="A3738" s="53" t="str">
        <f t="shared" si="116"/>
        <v>VENIERSIMULTANEO</v>
      </c>
      <c r="B3738" s="41" t="str">
        <f>'[1]87-20-0'!B3722</f>
        <v>SGE1V</v>
      </c>
      <c r="C3738" s="41" t="str">
        <f>VLOOKUP(B3738,'[1]87-20-0'!$B$2:$G$10000, 3,0)</f>
        <v>SIMULTANE G/Espac 1L</v>
      </c>
      <c r="D3738" s="41" t="str">
        <f>VLOOKUP(B3738,'[1]87-20-0'!$B$2:$G$10000, 4,0)</f>
        <v>VENIER</v>
      </c>
      <c r="E3738" s="41" t="str">
        <f>VLOOKUP(B3738,'[1]87-20-0'!$B$2:$G$10000, 5,0)</f>
        <v>SIMULTANEO</v>
      </c>
      <c r="F3738" s="42">
        <f>VLOOKUP(B3738,'[1]87-20-0'!$B$2:$G$10000, 6,0)</f>
        <v>15426.55</v>
      </c>
      <c r="G3738" s="52">
        <f>F3738*(1-$B$15)*(1-(IF(ISERROR(VLOOKUP(A3738,'[2]BASE OFERTAS'!$A$2:$D$800,4,FALSE)),"0 ",VLOOKUP(A3738,'[2]BASE OFERTAS'!$A$2:$D$800,4,FALSE))))</f>
        <v>15426.55</v>
      </c>
      <c r="H3738" s="43"/>
      <c r="I3738" s="44">
        <f t="shared" si="117"/>
        <v>0</v>
      </c>
    </row>
    <row r="3739" spans="1:9" x14ac:dyDescent="0.2">
      <c r="A3739" s="53" t="str">
        <f t="shared" si="116"/>
        <v>VENIERSIMULTANEO</v>
      </c>
      <c r="B3739" s="41" t="str">
        <f>'[1]87-20-0'!B3723</f>
        <v>SGE4V</v>
      </c>
      <c r="C3739" s="41" t="str">
        <f>VLOOKUP(B3739,'[1]87-20-0'!$B$2:$G$10000, 3,0)</f>
        <v>SIMULTANE G/Espac 4L</v>
      </c>
      <c r="D3739" s="41" t="str">
        <f>VLOOKUP(B3739,'[1]87-20-0'!$B$2:$G$10000, 4,0)</f>
        <v>VENIER</v>
      </c>
      <c r="E3739" s="41" t="str">
        <f>VLOOKUP(B3739,'[1]87-20-0'!$B$2:$G$10000, 5,0)</f>
        <v>SIMULTANEO</v>
      </c>
      <c r="F3739" s="42">
        <f>VLOOKUP(B3739,'[1]87-20-0'!$B$2:$G$10000, 6,0)</f>
        <v>58776.3</v>
      </c>
      <c r="G3739" s="52">
        <f>F3739*(1-$B$15)*(1-(IF(ISERROR(VLOOKUP(A3739,'[2]BASE OFERTAS'!$A$2:$D$800,4,FALSE)),"0 ",VLOOKUP(A3739,'[2]BASE OFERTAS'!$A$2:$D$800,4,FALSE))))</f>
        <v>58776.3</v>
      </c>
      <c r="H3739" s="43"/>
      <c r="I3739" s="44">
        <f t="shared" si="117"/>
        <v>0</v>
      </c>
    </row>
    <row r="3740" spans="1:9" x14ac:dyDescent="0.2">
      <c r="A3740" s="53" t="str">
        <f t="shared" si="116"/>
        <v>VENIERSIMULTANEO</v>
      </c>
      <c r="B3740" s="41" t="str">
        <f>'[1]87-20-0'!B3724</f>
        <v>SGO12V</v>
      </c>
      <c r="C3740" s="41" t="str">
        <f>VLOOKUP(B3740,'[1]87-20-0'!$B$2:$G$10000, 3,0)</f>
        <v>SIMULTANE G/Oscu 1/2</v>
      </c>
      <c r="D3740" s="41" t="str">
        <f>VLOOKUP(B3740,'[1]87-20-0'!$B$2:$G$10000, 4,0)</f>
        <v>VENIER</v>
      </c>
      <c r="E3740" s="41" t="str">
        <f>VLOOKUP(B3740,'[1]87-20-0'!$B$2:$G$10000, 5,0)</f>
        <v>SIMULTANEO</v>
      </c>
      <c r="F3740" s="42">
        <f>VLOOKUP(B3740,'[1]87-20-0'!$B$2:$G$10000, 6,0)</f>
        <v>28707.79</v>
      </c>
      <c r="G3740" s="52">
        <f>F3740*(1-$B$15)*(1-(IF(ISERROR(VLOOKUP(A3740,'[2]BASE OFERTAS'!$A$2:$D$800,4,FALSE)),"0 ",VLOOKUP(A3740,'[2]BASE OFERTAS'!$A$2:$D$800,4,FALSE))))</f>
        <v>28707.79</v>
      </c>
      <c r="H3740" s="43"/>
      <c r="I3740" s="44">
        <f t="shared" si="117"/>
        <v>0</v>
      </c>
    </row>
    <row r="3741" spans="1:9" x14ac:dyDescent="0.2">
      <c r="A3741" s="53" t="str">
        <f t="shared" si="116"/>
        <v>VENIERSIMULTANEO</v>
      </c>
      <c r="B3741" s="41" t="str">
        <f>'[1]87-20-0'!B3725</f>
        <v>SGO14V</v>
      </c>
      <c r="C3741" s="41" t="str">
        <f>VLOOKUP(B3741,'[1]87-20-0'!$B$2:$G$10000, 3,0)</f>
        <v>SIMULTANE G/Oscu 1/4</v>
      </c>
      <c r="D3741" s="41" t="str">
        <f>VLOOKUP(B3741,'[1]87-20-0'!$B$2:$G$10000, 4,0)</f>
        <v>VENIER</v>
      </c>
      <c r="E3741" s="41" t="str">
        <f>VLOOKUP(B3741,'[1]87-20-0'!$B$2:$G$10000, 5,0)</f>
        <v>SIMULTANEO</v>
      </c>
      <c r="F3741" s="42">
        <f>VLOOKUP(B3741,'[1]87-20-0'!$B$2:$G$10000, 6,0)</f>
        <v>4701.82</v>
      </c>
      <c r="G3741" s="52">
        <f>F3741*(1-$B$15)*(1-(IF(ISERROR(VLOOKUP(A3741,'[2]BASE OFERTAS'!$A$2:$D$800,4,FALSE)),"0 ",VLOOKUP(A3741,'[2]BASE OFERTAS'!$A$2:$D$800,4,FALSE))))</f>
        <v>4701.82</v>
      </c>
      <c r="H3741" s="43"/>
      <c r="I3741" s="44">
        <f t="shared" si="117"/>
        <v>0</v>
      </c>
    </row>
    <row r="3742" spans="1:9" x14ac:dyDescent="0.2">
      <c r="A3742" s="53" t="str">
        <f t="shared" si="116"/>
        <v>VENIERSIMULTANEO</v>
      </c>
      <c r="B3742" s="41" t="str">
        <f>'[1]87-20-0'!B3726</f>
        <v>SGO1V</v>
      </c>
      <c r="C3742" s="41" t="str">
        <f>VLOOKUP(B3742,'[1]87-20-0'!$B$2:$G$10000, 3,0)</f>
        <v>SIMULTANE G/Oscur 1L</v>
      </c>
      <c r="D3742" s="41" t="str">
        <f>VLOOKUP(B3742,'[1]87-20-0'!$B$2:$G$10000, 4,0)</f>
        <v>VENIER</v>
      </c>
      <c r="E3742" s="41" t="str">
        <f>VLOOKUP(B3742,'[1]87-20-0'!$B$2:$G$10000, 5,0)</f>
        <v>SIMULTANEO</v>
      </c>
      <c r="F3742" s="42">
        <f>VLOOKUP(B3742,'[1]87-20-0'!$B$2:$G$10000, 6,0)</f>
        <v>33782.519999999997</v>
      </c>
      <c r="G3742" s="52">
        <f>F3742*(1-$B$15)*(1-(IF(ISERROR(VLOOKUP(A3742,'[2]BASE OFERTAS'!$A$2:$D$800,4,FALSE)),"0 ",VLOOKUP(A3742,'[2]BASE OFERTAS'!$A$2:$D$800,4,FALSE))))</f>
        <v>33782.519999999997</v>
      </c>
      <c r="H3742" s="43"/>
      <c r="I3742" s="44">
        <f t="shared" si="117"/>
        <v>0</v>
      </c>
    </row>
    <row r="3743" spans="1:9" x14ac:dyDescent="0.2">
      <c r="A3743" s="53" t="str">
        <f t="shared" si="116"/>
        <v>VENIERSIMULTANEO</v>
      </c>
      <c r="B3743" s="41" t="str">
        <f>'[1]87-20-0'!B3727</f>
        <v>SGO4V</v>
      </c>
      <c r="C3743" s="41" t="str">
        <f>VLOOKUP(B3743,'[1]87-20-0'!$B$2:$G$10000, 3,0)</f>
        <v>SIMULTANE G/Oscur 4L</v>
      </c>
      <c r="D3743" s="41" t="str">
        <f>VLOOKUP(B3743,'[1]87-20-0'!$B$2:$G$10000, 4,0)</f>
        <v>VENIER</v>
      </c>
      <c r="E3743" s="41" t="str">
        <f>VLOOKUP(B3743,'[1]87-20-0'!$B$2:$G$10000, 5,0)</f>
        <v>SIMULTANEO</v>
      </c>
      <c r="F3743" s="42">
        <f>VLOOKUP(B3743,'[1]87-20-0'!$B$2:$G$10000, 6,0)</f>
        <v>44527.51</v>
      </c>
      <c r="G3743" s="52">
        <f>F3743*(1-$B$15)*(1-(IF(ISERROR(VLOOKUP(A3743,'[2]BASE OFERTAS'!$A$2:$D$800,4,FALSE)),"0 ",VLOOKUP(A3743,'[2]BASE OFERTAS'!$A$2:$D$800,4,FALSE))))</f>
        <v>44527.51</v>
      </c>
      <c r="H3743" s="43"/>
      <c r="I3743" s="44">
        <f t="shared" si="117"/>
        <v>0</v>
      </c>
    </row>
    <row r="3744" spans="1:9" x14ac:dyDescent="0.2">
      <c r="A3744" s="53" t="str">
        <f t="shared" si="116"/>
        <v>VENIERSIMULTANEO</v>
      </c>
      <c r="B3744" s="41" t="str">
        <f>'[1]87-20-0'!B3728</f>
        <v>SVI12V</v>
      </c>
      <c r="C3744" s="41" t="str">
        <f>VLOOKUP(B3744,'[1]87-20-0'!$B$2:$G$10000, 3,0)</f>
        <v>SIMULTANE V/Ingl 1/2</v>
      </c>
      <c r="D3744" s="41" t="str">
        <f>VLOOKUP(B3744,'[1]87-20-0'!$B$2:$G$10000, 4,0)</f>
        <v>VENIER</v>
      </c>
      <c r="E3744" s="41" t="str">
        <f>VLOOKUP(B3744,'[1]87-20-0'!$B$2:$G$10000, 5,0)</f>
        <v>SIMULTANEO</v>
      </c>
      <c r="F3744" s="42">
        <f>VLOOKUP(B3744,'[1]87-20-0'!$B$2:$G$10000, 6,0)</f>
        <v>7523.25</v>
      </c>
      <c r="G3744" s="52">
        <f>F3744*(1-$B$15)*(1-(IF(ISERROR(VLOOKUP(A3744,'[2]BASE OFERTAS'!$A$2:$D$800,4,FALSE)),"0 ",VLOOKUP(A3744,'[2]BASE OFERTAS'!$A$2:$D$800,4,FALSE))))</f>
        <v>7523.25</v>
      </c>
      <c r="H3744" s="43"/>
      <c r="I3744" s="44">
        <f t="shared" si="117"/>
        <v>0</v>
      </c>
    </row>
    <row r="3745" spans="1:9" x14ac:dyDescent="0.2">
      <c r="A3745" s="53" t="str">
        <f t="shared" si="116"/>
        <v>VENIERSIMULTANEO</v>
      </c>
      <c r="B3745" s="41" t="str">
        <f>'[1]87-20-0'!B3729</f>
        <v>SVI14V</v>
      </c>
      <c r="C3745" s="41" t="str">
        <f>VLOOKUP(B3745,'[1]87-20-0'!$B$2:$G$10000, 3,0)</f>
        <v>SIMULTANE V/Ingl 1/4</v>
      </c>
      <c r="D3745" s="41" t="str">
        <f>VLOOKUP(B3745,'[1]87-20-0'!$B$2:$G$10000, 4,0)</f>
        <v>VENIER</v>
      </c>
      <c r="E3745" s="41" t="str">
        <f>VLOOKUP(B3745,'[1]87-20-0'!$B$2:$G$10000, 5,0)</f>
        <v>SIMULTANEO</v>
      </c>
      <c r="F3745" s="42">
        <f>VLOOKUP(B3745,'[1]87-20-0'!$B$2:$G$10000, 6,0)</f>
        <v>4701.82</v>
      </c>
      <c r="G3745" s="52">
        <f>F3745*(1-$B$15)*(1-(IF(ISERROR(VLOOKUP(A3745,'[2]BASE OFERTAS'!$A$2:$D$800,4,FALSE)),"0 ",VLOOKUP(A3745,'[2]BASE OFERTAS'!$A$2:$D$800,4,FALSE))))</f>
        <v>4701.82</v>
      </c>
      <c r="H3745" s="43"/>
      <c r="I3745" s="44">
        <f t="shared" si="117"/>
        <v>0</v>
      </c>
    </row>
    <row r="3746" spans="1:9" x14ac:dyDescent="0.2">
      <c r="A3746" s="53" t="str">
        <f t="shared" si="116"/>
        <v>VENIERSIMULTANEO</v>
      </c>
      <c r="B3746" s="41" t="str">
        <f>'[1]87-20-0'!B3730</f>
        <v>SVI1V</v>
      </c>
      <c r="C3746" s="41" t="str">
        <f>VLOOKUP(B3746,'[1]87-20-0'!$B$2:$G$10000, 3,0)</f>
        <v>SIMULTANE V/Ingle 1L</v>
      </c>
      <c r="D3746" s="41" t="str">
        <f>VLOOKUP(B3746,'[1]87-20-0'!$B$2:$G$10000, 4,0)</f>
        <v>VENIER</v>
      </c>
      <c r="E3746" s="41" t="str">
        <f>VLOOKUP(B3746,'[1]87-20-0'!$B$2:$G$10000, 5,0)</f>
        <v>SIMULTANEO</v>
      </c>
      <c r="F3746" s="42">
        <f>VLOOKUP(B3746,'[1]87-20-0'!$B$2:$G$10000, 6,0)</f>
        <v>33782.519999999997</v>
      </c>
      <c r="G3746" s="52">
        <f>F3746*(1-$B$15)*(1-(IF(ISERROR(VLOOKUP(A3746,'[2]BASE OFERTAS'!$A$2:$D$800,4,FALSE)),"0 ",VLOOKUP(A3746,'[2]BASE OFERTAS'!$A$2:$D$800,4,FALSE))))</f>
        <v>33782.519999999997</v>
      </c>
      <c r="H3746" s="43"/>
      <c r="I3746" s="44">
        <f t="shared" si="117"/>
        <v>0</v>
      </c>
    </row>
    <row r="3747" spans="1:9" x14ac:dyDescent="0.2">
      <c r="A3747" s="53" t="str">
        <f t="shared" si="116"/>
        <v>VENIERSIMULTANEO</v>
      </c>
      <c r="B3747" s="41" t="str">
        <f>'[1]87-20-0'!B3731</f>
        <v>SVI4V</v>
      </c>
      <c r="C3747" s="41" t="str">
        <f>VLOOKUP(B3747,'[1]87-20-0'!$B$2:$G$10000, 3,0)</f>
        <v>SIMULTANE V/Ingle 4L</v>
      </c>
      <c r="D3747" s="41" t="str">
        <f>VLOOKUP(B3747,'[1]87-20-0'!$B$2:$G$10000, 4,0)</f>
        <v>VENIER</v>
      </c>
      <c r="E3747" s="41" t="str">
        <f>VLOOKUP(B3747,'[1]87-20-0'!$B$2:$G$10000, 5,0)</f>
        <v>SIMULTANEO</v>
      </c>
      <c r="F3747" s="42">
        <f>VLOOKUP(B3747,'[1]87-20-0'!$B$2:$G$10000, 6,0)</f>
        <v>44527.51</v>
      </c>
      <c r="G3747" s="52">
        <f>F3747*(1-$B$15)*(1-(IF(ISERROR(VLOOKUP(A3747,'[2]BASE OFERTAS'!$A$2:$D$800,4,FALSE)),"0 ",VLOOKUP(A3747,'[2]BASE OFERTAS'!$A$2:$D$800,4,FALSE))))</f>
        <v>44527.51</v>
      </c>
      <c r="H3747" s="43"/>
      <c r="I3747" s="44">
        <f t="shared" si="117"/>
        <v>0</v>
      </c>
    </row>
    <row r="3748" spans="1:9" x14ac:dyDescent="0.2">
      <c r="A3748" s="53" t="str">
        <f t="shared" si="116"/>
        <v>VENIERSIMULTANEO</v>
      </c>
      <c r="B3748" s="41" t="str">
        <f>'[1]87-20-0'!B3732</f>
        <v>SVN12V</v>
      </c>
      <c r="C3748" s="41" t="str">
        <f>VLOOKUP(B3748,'[1]87-20-0'!$B$2:$G$10000, 3,0)</f>
        <v>SIMULTANE V/Noch 1/2</v>
      </c>
      <c r="D3748" s="41" t="str">
        <f>VLOOKUP(B3748,'[1]87-20-0'!$B$2:$G$10000, 4,0)</f>
        <v>VENIER</v>
      </c>
      <c r="E3748" s="41" t="str">
        <f>VLOOKUP(B3748,'[1]87-20-0'!$B$2:$G$10000, 5,0)</f>
        <v>SIMULTANEO</v>
      </c>
      <c r="F3748" s="42">
        <f>VLOOKUP(B3748,'[1]87-20-0'!$B$2:$G$10000, 6,0)</f>
        <v>7523.25</v>
      </c>
      <c r="G3748" s="52">
        <f>F3748*(1-$B$15)*(1-(IF(ISERROR(VLOOKUP(A3748,'[2]BASE OFERTAS'!$A$2:$D$800,4,FALSE)),"0 ",VLOOKUP(A3748,'[2]BASE OFERTAS'!$A$2:$D$800,4,FALSE))))</f>
        <v>7523.25</v>
      </c>
      <c r="H3748" s="43"/>
      <c r="I3748" s="44">
        <f t="shared" si="117"/>
        <v>0</v>
      </c>
    </row>
    <row r="3749" spans="1:9" x14ac:dyDescent="0.2">
      <c r="A3749" s="53" t="str">
        <f t="shared" si="116"/>
        <v>VENIERSIMULTANEO</v>
      </c>
      <c r="B3749" s="41" t="str">
        <f>'[1]87-20-0'!B3733</f>
        <v>SVN14V</v>
      </c>
      <c r="C3749" s="41" t="str">
        <f>VLOOKUP(B3749,'[1]87-20-0'!$B$2:$G$10000, 3,0)</f>
        <v>SIMULTANE V/Noch 1/4</v>
      </c>
      <c r="D3749" s="41" t="str">
        <f>VLOOKUP(B3749,'[1]87-20-0'!$B$2:$G$10000, 4,0)</f>
        <v>VENIER</v>
      </c>
      <c r="E3749" s="41" t="str">
        <f>VLOOKUP(B3749,'[1]87-20-0'!$B$2:$G$10000, 5,0)</f>
        <v>SIMULTANEO</v>
      </c>
      <c r="F3749" s="42">
        <f>VLOOKUP(B3749,'[1]87-20-0'!$B$2:$G$10000, 6,0)</f>
        <v>4701.82</v>
      </c>
      <c r="G3749" s="52">
        <f>F3749*(1-$B$15)*(1-(IF(ISERROR(VLOOKUP(A3749,'[2]BASE OFERTAS'!$A$2:$D$800,4,FALSE)),"0 ",VLOOKUP(A3749,'[2]BASE OFERTAS'!$A$2:$D$800,4,FALSE))))</f>
        <v>4701.82</v>
      </c>
      <c r="H3749" s="43"/>
      <c r="I3749" s="44">
        <f t="shared" si="117"/>
        <v>0</v>
      </c>
    </row>
    <row r="3750" spans="1:9" x14ac:dyDescent="0.2">
      <c r="A3750" s="53" t="str">
        <f t="shared" si="116"/>
        <v>VENIERSIMULTANEO</v>
      </c>
      <c r="B3750" s="41" t="str">
        <f>'[1]87-20-0'!B3734</f>
        <v>SVN1V</v>
      </c>
      <c r="C3750" s="41" t="str">
        <f>VLOOKUP(B3750,'[1]87-20-0'!$B$2:$G$10000, 3,0)</f>
        <v>SIMULTANE V/Noche 1L</v>
      </c>
      <c r="D3750" s="41" t="str">
        <f>VLOOKUP(B3750,'[1]87-20-0'!$B$2:$G$10000, 4,0)</f>
        <v>VENIER</v>
      </c>
      <c r="E3750" s="41" t="str">
        <f>VLOOKUP(B3750,'[1]87-20-0'!$B$2:$G$10000, 5,0)</f>
        <v>SIMULTANEO</v>
      </c>
      <c r="F3750" s="42">
        <f>VLOOKUP(B3750,'[1]87-20-0'!$B$2:$G$10000, 6,0)</f>
        <v>33782.519999999997</v>
      </c>
      <c r="G3750" s="52">
        <f>F3750*(1-$B$15)*(1-(IF(ISERROR(VLOOKUP(A3750,'[2]BASE OFERTAS'!$A$2:$D$800,4,FALSE)),"0 ",VLOOKUP(A3750,'[2]BASE OFERTAS'!$A$2:$D$800,4,FALSE))))</f>
        <v>33782.519999999997</v>
      </c>
      <c r="H3750" s="43"/>
      <c r="I3750" s="44">
        <f t="shared" si="117"/>
        <v>0</v>
      </c>
    </row>
    <row r="3751" spans="1:9" x14ac:dyDescent="0.2">
      <c r="A3751" s="53" t="str">
        <f t="shared" si="116"/>
        <v>VENIERSIMULTANEO</v>
      </c>
      <c r="B3751" s="41" t="str">
        <f>'[1]87-20-0'!B3735</f>
        <v>SVN4V</v>
      </c>
      <c r="C3751" s="41" t="str">
        <f>VLOOKUP(B3751,'[1]87-20-0'!$B$2:$G$10000, 3,0)</f>
        <v>SIMULTANE V/Noche 4L</v>
      </c>
      <c r="D3751" s="41" t="str">
        <f>VLOOKUP(B3751,'[1]87-20-0'!$B$2:$G$10000, 4,0)</f>
        <v>VENIER</v>
      </c>
      <c r="E3751" s="41" t="str">
        <f>VLOOKUP(B3751,'[1]87-20-0'!$B$2:$G$10000, 5,0)</f>
        <v>SIMULTANEO</v>
      </c>
      <c r="F3751" s="42">
        <f>VLOOKUP(B3751,'[1]87-20-0'!$B$2:$G$10000, 6,0)</f>
        <v>44527.51</v>
      </c>
      <c r="G3751" s="52">
        <f>F3751*(1-$B$15)*(1-(IF(ISERROR(VLOOKUP(A3751,'[2]BASE OFERTAS'!$A$2:$D$800,4,FALSE)),"0 ",VLOOKUP(A3751,'[2]BASE OFERTAS'!$A$2:$D$800,4,FALSE))))</f>
        <v>44527.51</v>
      </c>
      <c r="H3751" s="43"/>
      <c r="I3751" s="44">
        <f t="shared" si="117"/>
        <v>0</v>
      </c>
    </row>
    <row r="3752" spans="1:9" x14ac:dyDescent="0.2">
      <c r="A3752" s="53" t="str">
        <f t="shared" si="116"/>
        <v>VENIERSIMULTANEO</v>
      </c>
      <c r="B3752" s="41" t="str">
        <f>'[1]87-20-0'!B3736</f>
        <v>SAM1V</v>
      </c>
      <c r="C3752" s="41" t="str">
        <f>VLOOKUP(B3752,'[1]87-20-0'!$B$2:$G$10000, 3,0)</f>
        <v>SIMULTANEO A/Mari 1L</v>
      </c>
      <c r="D3752" s="41" t="str">
        <f>VLOOKUP(B3752,'[1]87-20-0'!$B$2:$G$10000, 4,0)</f>
        <v>VENIER</v>
      </c>
      <c r="E3752" s="41" t="str">
        <f>VLOOKUP(B3752,'[1]87-20-0'!$B$2:$G$10000, 5,0)</f>
        <v>SIMULTANEO</v>
      </c>
      <c r="F3752" s="42">
        <f>VLOOKUP(B3752,'[1]87-20-0'!$B$2:$G$10000, 6,0)</f>
        <v>33782.519999999997</v>
      </c>
      <c r="G3752" s="52">
        <f>F3752*(1-$B$15)*(1-(IF(ISERROR(VLOOKUP(A3752,'[2]BASE OFERTAS'!$A$2:$D$800,4,FALSE)),"0 ",VLOOKUP(A3752,'[2]BASE OFERTAS'!$A$2:$D$800,4,FALSE))))</f>
        <v>33782.519999999997</v>
      </c>
      <c r="H3752" s="43"/>
      <c r="I3752" s="44">
        <f t="shared" si="117"/>
        <v>0</v>
      </c>
    </row>
    <row r="3753" spans="1:9" x14ac:dyDescent="0.2">
      <c r="A3753" s="53" t="str">
        <f t="shared" si="116"/>
        <v>VENIERSIMULTANEO</v>
      </c>
      <c r="B3753" s="41" t="str">
        <f>'[1]87-20-0'!B3737</f>
        <v>SAM4V</v>
      </c>
      <c r="C3753" s="41" t="str">
        <f>VLOOKUP(B3753,'[1]87-20-0'!$B$2:$G$10000, 3,0)</f>
        <v>SIMULTANEO A/Mari 4L</v>
      </c>
      <c r="D3753" s="41" t="str">
        <f>VLOOKUP(B3753,'[1]87-20-0'!$B$2:$G$10000, 4,0)</f>
        <v>VENIER</v>
      </c>
      <c r="E3753" s="41" t="str">
        <f>VLOOKUP(B3753,'[1]87-20-0'!$B$2:$G$10000, 5,0)</f>
        <v>SIMULTANEO</v>
      </c>
      <c r="F3753" s="42">
        <f>VLOOKUP(B3753,'[1]87-20-0'!$B$2:$G$10000, 6,0)</f>
        <v>44527.51</v>
      </c>
      <c r="G3753" s="52">
        <f>F3753*(1-$B$15)*(1-(IF(ISERROR(VLOOKUP(A3753,'[2]BASE OFERTAS'!$A$2:$D$800,4,FALSE)),"0 ",VLOOKUP(A3753,'[2]BASE OFERTAS'!$A$2:$D$800,4,FALSE))))</f>
        <v>44527.51</v>
      </c>
      <c r="H3753" s="43"/>
      <c r="I3753" s="44">
        <f t="shared" si="117"/>
        <v>0</v>
      </c>
    </row>
    <row r="3754" spans="1:9" x14ac:dyDescent="0.2">
      <c r="A3754" s="53" t="str">
        <f t="shared" si="116"/>
        <v>VENIERSIMULTANEO</v>
      </c>
      <c r="B3754" s="41" t="str">
        <f>'[1]87-20-0'!B3738</f>
        <v>SBE12V</v>
      </c>
      <c r="C3754" s="41" t="str">
        <f>VLOOKUP(B3754,'[1]87-20-0'!$B$2:$G$10000, 3,0)</f>
        <v>SIMULTANEO Berme 1/2</v>
      </c>
      <c r="D3754" s="41" t="str">
        <f>VLOOKUP(B3754,'[1]87-20-0'!$B$2:$G$10000, 4,0)</f>
        <v>VENIER</v>
      </c>
      <c r="E3754" s="41" t="str">
        <f>VLOOKUP(B3754,'[1]87-20-0'!$B$2:$G$10000, 5,0)</f>
        <v>SIMULTANEO</v>
      </c>
      <c r="F3754" s="42">
        <f>VLOOKUP(B3754,'[1]87-20-0'!$B$2:$G$10000, 6,0)</f>
        <v>21748.33</v>
      </c>
      <c r="G3754" s="52">
        <f>F3754*(1-$B$15)*(1-(IF(ISERROR(VLOOKUP(A3754,'[2]BASE OFERTAS'!$A$2:$D$800,4,FALSE)),"0 ",VLOOKUP(A3754,'[2]BASE OFERTAS'!$A$2:$D$800,4,FALSE))))</f>
        <v>21748.33</v>
      </c>
      <c r="H3754" s="43"/>
      <c r="I3754" s="44">
        <f t="shared" si="117"/>
        <v>0</v>
      </c>
    </row>
    <row r="3755" spans="1:9" x14ac:dyDescent="0.2">
      <c r="A3755" s="53" t="str">
        <f t="shared" si="116"/>
        <v>VENIERSIMULTANEO</v>
      </c>
      <c r="B3755" s="41" t="str">
        <f>'[1]87-20-0'!B3739</f>
        <v>SBE14V</v>
      </c>
      <c r="C3755" s="41" t="str">
        <f>VLOOKUP(B3755,'[1]87-20-0'!$B$2:$G$10000, 3,0)</f>
        <v>SIMULTANEO Berme 1/4</v>
      </c>
      <c r="D3755" s="41" t="str">
        <f>VLOOKUP(B3755,'[1]87-20-0'!$B$2:$G$10000, 4,0)</f>
        <v>VENIER</v>
      </c>
      <c r="E3755" s="41" t="str">
        <f>VLOOKUP(B3755,'[1]87-20-0'!$B$2:$G$10000, 5,0)</f>
        <v>SIMULTANEO</v>
      </c>
      <c r="F3755" s="42">
        <f>VLOOKUP(B3755,'[1]87-20-0'!$B$2:$G$10000, 6,0)</f>
        <v>4701.82</v>
      </c>
      <c r="G3755" s="52">
        <f>F3755*(1-$B$15)*(1-(IF(ISERROR(VLOOKUP(A3755,'[2]BASE OFERTAS'!$A$2:$D$800,4,FALSE)),"0 ",VLOOKUP(A3755,'[2]BASE OFERTAS'!$A$2:$D$800,4,FALSE))))</f>
        <v>4701.82</v>
      </c>
      <c r="H3755" s="43"/>
      <c r="I3755" s="44">
        <f t="shared" si="117"/>
        <v>0</v>
      </c>
    </row>
    <row r="3756" spans="1:9" x14ac:dyDescent="0.2">
      <c r="A3756" s="53" t="str">
        <f t="shared" si="116"/>
        <v>VENIERSIMULTANEO</v>
      </c>
      <c r="B3756" s="41" t="str">
        <f>'[1]87-20-0'!B3740</f>
        <v>SBE1V</v>
      </c>
      <c r="C3756" s="41" t="str">
        <f>VLOOKUP(B3756,'[1]87-20-0'!$B$2:$G$10000, 3,0)</f>
        <v>SIMULTANEO Bermel 1L</v>
      </c>
      <c r="D3756" s="41" t="str">
        <f>VLOOKUP(B3756,'[1]87-20-0'!$B$2:$G$10000, 4,0)</f>
        <v>VENIER</v>
      </c>
      <c r="E3756" s="41" t="str">
        <f>VLOOKUP(B3756,'[1]87-20-0'!$B$2:$G$10000, 5,0)</f>
        <v>SIMULTANEO</v>
      </c>
      <c r="F3756" s="42">
        <f>VLOOKUP(B3756,'[1]87-20-0'!$B$2:$G$10000, 6,0)</f>
        <v>33782.519999999997</v>
      </c>
      <c r="G3756" s="52">
        <f>F3756*(1-$B$15)*(1-(IF(ISERROR(VLOOKUP(A3756,'[2]BASE OFERTAS'!$A$2:$D$800,4,FALSE)),"0 ",VLOOKUP(A3756,'[2]BASE OFERTAS'!$A$2:$D$800,4,FALSE))))</f>
        <v>33782.519999999997</v>
      </c>
      <c r="H3756" s="43"/>
      <c r="I3756" s="44">
        <f t="shared" si="117"/>
        <v>0</v>
      </c>
    </row>
    <row r="3757" spans="1:9" x14ac:dyDescent="0.2">
      <c r="A3757" s="53" t="str">
        <f t="shared" si="116"/>
        <v>VENIERSIMULTANEO</v>
      </c>
      <c r="B3757" s="41" t="str">
        <f>'[1]87-20-0'!B3741</f>
        <v>SBE4V</v>
      </c>
      <c r="C3757" s="41" t="str">
        <f>VLOOKUP(B3757,'[1]87-20-0'!$B$2:$G$10000, 3,0)</f>
        <v>SIMULTANEO Bermel 4L</v>
      </c>
      <c r="D3757" s="41" t="str">
        <f>VLOOKUP(B3757,'[1]87-20-0'!$B$2:$G$10000, 4,0)</f>
        <v>VENIER</v>
      </c>
      <c r="E3757" s="41" t="str">
        <f>VLOOKUP(B3757,'[1]87-20-0'!$B$2:$G$10000, 5,0)</f>
        <v>SIMULTANEO</v>
      </c>
      <c r="F3757" s="42">
        <f>VLOOKUP(B3757,'[1]87-20-0'!$B$2:$G$10000, 6,0)</f>
        <v>44527.51</v>
      </c>
      <c r="G3757" s="52">
        <f>F3757*(1-$B$15)*(1-(IF(ISERROR(VLOOKUP(A3757,'[2]BASE OFERTAS'!$A$2:$D$800,4,FALSE)),"0 ",VLOOKUP(A3757,'[2]BASE OFERTAS'!$A$2:$D$800,4,FALSE))))</f>
        <v>44527.51</v>
      </c>
      <c r="H3757" s="43"/>
      <c r="I3757" s="44">
        <f t="shared" si="117"/>
        <v>0</v>
      </c>
    </row>
    <row r="3758" spans="1:9" x14ac:dyDescent="0.2">
      <c r="A3758" s="53" t="str">
        <f t="shared" si="116"/>
        <v>VENIERSIMULTANEO</v>
      </c>
      <c r="B3758" s="41" t="str">
        <f>'[1]87-20-0'!B3742</f>
        <v>SB12V</v>
      </c>
      <c r="C3758" s="41" t="str">
        <f>VLOOKUP(B3758,'[1]87-20-0'!$B$2:$G$10000, 3,0)</f>
        <v>SIMULTANEO Blanc 1/2</v>
      </c>
      <c r="D3758" s="41" t="str">
        <f>VLOOKUP(B3758,'[1]87-20-0'!$B$2:$G$10000, 4,0)</f>
        <v>VENIER</v>
      </c>
      <c r="E3758" s="41" t="str">
        <f>VLOOKUP(B3758,'[1]87-20-0'!$B$2:$G$10000, 5,0)</f>
        <v>SIMULTANEO</v>
      </c>
      <c r="F3758" s="42">
        <f>VLOOKUP(B3758,'[1]87-20-0'!$B$2:$G$10000, 6,0)</f>
        <v>24280.560000000001</v>
      </c>
      <c r="G3758" s="52">
        <f>F3758*(1-$B$15)*(1-(IF(ISERROR(VLOOKUP(A3758,'[2]BASE OFERTAS'!$A$2:$D$800,4,FALSE)),"0 ",VLOOKUP(A3758,'[2]BASE OFERTAS'!$A$2:$D$800,4,FALSE))))</f>
        <v>24280.560000000001</v>
      </c>
      <c r="H3758" s="43"/>
      <c r="I3758" s="44">
        <f t="shared" si="117"/>
        <v>0</v>
      </c>
    </row>
    <row r="3759" spans="1:9" x14ac:dyDescent="0.2">
      <c r="A3759" s="53" t="str">
        <f t="shared" si="116"/>
        <v>VENIERSIMULTANEO</v>
      </c>
      <c r="B3759" s="41" t="str">
        <f>'[1]87-20-0'!B3743</f>
        <v>SB14V</v>
      </c>
      <c r="C3759" s="41" t="str">
        <f>VLOOKUP(B3759,'[1]87-20-0'!$B$2:$G$10000, 3,0)</f>
        <v>SIMULTANEO Blanc 1/4</v>
      </c>
      <c r="D3759" s="41" t="str">
        <f>VLOOKUP(B3759,'[1]87-20-0'!$B$2:$G$10000, 4,0)</f>
        <v>VENIER</v>
      </c>
      <c r="E3759" s="41" t="str">
        <f>VLOOKUP(B3759,'[1]87-20-0'!$B$2:$G$10000, 5,0)</f>
        <v>SIMULTANEO</v>
      </c>
      <c r="F3759" s="42">
        <f>VLOOKUP(B3759,'[1]87-20-0'!$B$2:$G$10000, 6,0)</f>
        <v>5243.37</v>
      </c>
      <c r="G3759" s="52">
        <f>F3759*(1-$B$15)*(1-(IF(ISERROR(VLOOKUP(A3759,'[2]BASE OFERTAS'!$A$2:$D$800,4,FALSE)),"0 ",VLOOKUP(A3759,'[2]BASE OFERTAS'!$A$2:$D$800,4,FALSE))))</f>
        <v>5243.37</v>
      </c>
      <c r="H3759" s="43"/>
      <c r="I3759" s="44">
        <f t="shared" si="117"/>
        <v>0</v>
      </c>
    </row>
    <row r="3760" spans="1:9" x14ac:dyDescent="0.2">
      <c r="A3760" s="53" t="str">
        <f t="shared" si="116"/>
        <v>VENIERSIMULTANEO</v>
      </c>
      <c r="B3760" s="41" t="str">
        <f>'[1]87-20-0'!B3744</f>
        <v>SB1V</v>
      </c>
      <c r="C3760" s="41" t="str">
        <f>VLOOKUP(B3760,'[1]87-20-0'!$B$2:$G$10000, 3,0)</f>
        <v>SIMULTANEO Blanco 1L</v>
      </c>
      <c r="D3760" s="41" t="str">
        <f>VLOOKUP(B3760,'[1]87-20-0'!$B$2:$G$10000, 4,0)</f>
        <v>VENIER</v>
      </c>
      <c r="E3760" s="41" t="str">
        <f>VLOOKUP(B3760,'[1]87-20-0'!$B$2:$G$10000, 5,0)</f>
        <v>SIMULTANEO</v>
      </c>
      <c r="F3760" s="42">
        <f>VLOOKUP(B3760,'[1]87-20-0'!$B$2:$G$10000, 6,0)</f>
        <v>37505.85</v>
      </c>
      <c r="G3760" s="52">
        <f>F3760*(1-$B$15)*(1-(IF(ISERROR(VLOOKUP(A3760,'[2]BASE OFERTAS'!$A$2:$D$800,4,FALSE)),"0 ",VLOOKUP(A3760,'[2]BASE OFERTAS'!$A$2:$D$800,4,FALSE))))</f>
        <v>37505.85</v>
      </c>
      <c r="H3760" s="43"/>
      <c r="I3760" s="44">
        <f t="shared" si="117"/>
        <v>0</v>
      </c>
    </row>
    <row r="3761" spans="1:9" x14ac:dyDescent="0.2">
      <c r="A3761" s="53" t="str">
        <f t="shared" si="116"/>
        <v>VENIERSIMULTANEO</v>
      </c>
      <c r="B3761" s="41" t="str">
        <f>'[1]87-20-0'!B3745</f>
        <v>SB4V</v>
      </c>
      <c r="C3761" s="41" t="str">
        <f>VLOOKUP(B3761,'[1]87-20-0'!$B$2:$G$10000, 3,0)</f>
        <v>SIMULTANEO Blanco 4L</v>
      </c>
      <c r="D3761" s="41" t="str">
        <f>VLOOKUP(B3761,'[1]87-20-0'!$B$2:$G$10000, 4,0)</f>
        <v>VENIER</v>
      </c>
      <c r="E3761" s="41" t="str">
        <f>VLOOKUP(B3761,'[1]87-20-0'!$B$2:$G$10000, 5,0)</f>
        <v>SIMULTANEO</v>
      </c>
      <c r="F3761" s="42">
        <f>VLOOKUP(B3761,'[1]87-20-0'!$B$2:$G$10000, 6,0)</f>
        <v>49678.8</v>
      </c>
      <c r="G3761" s="52">
        <f>F3761*(1-$B$15)*(1-(IF(ISERROR(VLOOKUP(A3761,'[2]BASE OFERTAS'!$A$2:$D$800,4,FALSE)),"0 ",VLOOKUP(A3761,'[2]BASE OFERTAS'!$A$2:$D$800,4,FALSE))))</f>
        <v>49678.8</v>
      </c>
      <c r="H3761" s="43"/>
      <c r="I3761" s="44">
        <f t="shared" si="117"/>
        <v>0</v>
      </c>
    </row>
    <row r="3762" spans="1:9" x14ac:dyDescent="0.2">
      <c r="A3762" s="53" t="str">
        <f t="shared" si="116"/>
        <v>VENIERSIMULTANEO</v>
      </c>
      <c r="B3762" s="41" t="str">
        <f>'[1]87-20-0'!B3746</f>
        <v>SM12V</v>
      </c>
      <c r="C3762" s="41" t="str">
        <f>VLOOKUP(B3762,'[1]87-20-0'!$B$2:$G$10000, 3,0)</f>
        <v>SIMULTANEO Marro 1/2</v>
      </c>
      <c r="D3762" s="41" t="str">
        <f>VLOOKUP(B3762,'[1]87-20-0'!$B$2:$G$10000, 4,0)</f>
        <v>VENIER</v>
      </c>
      <c r="E3762" s="41" t="str">
        <f>VLOOKUP(B3762,'[1]87-20-0'!$B$2:$G$10000, 5,0)</f>
        <v>SIMULTANEO</v>
      </c>
      <c r="F3762" s="42">
        <f>VLOOKUP(B3762,'[1]87-20-0'!$B$2:$G$10000, 6,0)</f>
        <v>24280.560000000001</v>
      </c>
      <c r="G3762" s="52">
        <f>F3762*(1-$B$15)*(1-(IF(ISERROR(VLOOKUP(A3762,'[2]BASE OFERTAS'!$A$2:$D$800,4,FALSE)),"0 ",VLOOKUP(A3762,'[2]BASE OFERTAS'!$A$2:$D$800,4,FALSE))))</f>
        <v>24280.560000000001</v>
      </c>
      <c r="H3762" s="43"/>
      <c r="I3762" s="44">
        <f t="shared" si="117"/>
        <v>0</v>
      </c>
    </row>
    <row r="3763" spans="1:9" x14ac:dyDescent="0.2">
      <c r="A3763" s="53" t="str">
        <f t="shared" si="116"/>
        <v>VENIERSIMULTANEO</v>
      </c>
      <c r="B3763" s="41" t="str">
        <f>'[1]87-20-0'!B3747</f>
        <v>SM14V</v>
      </c>
      <c r="C3763" s="41" t="str">
        <f>VLOOKUP(B3763,'[1]87-20-0'!$B$2:$G$10000, 3,0)</f>
        <v>SIMULTANEO Marro 1/4</v>
      </c>
      <c r="D3763" s="41" t="str">
        <f>VLOOKUP(B3763,'[1]87-20-0'!$B$2:$G$10000, 4,0)</f>
        <v>VENIER</v>
      </c>
      <c r="E3763" s="41" t="str">
        <f>VLOOKUP(B3763,'[1]87-20-0'!$B$2:$G$10000, 5,0)</f>
        <v>SIMULTANEO</v>
      </c>
      <c r="F3763" s="42">
        <f>VLOOKUP(B3763,'[1]87-20-0'!$B$2:$G$10000, 6,0)</f>
        <v>33782.519999999997</v>
      </c>
      <c r="G3763" s="52">
        <f>F3763*(1-$B$15)*(1-(IF(ISERROR(VLOOKUP(A3763,'[2]BASE OFERTAS'!$A$2:$D$800,4,FALSE)),"0 ",VLOOKUP(A3763,'[2]BASE OFERTAS'!$A$2:$D$800,4,FALSE))))</f>
        <v>33782.519999999997</v>
      </c>
      <c r="H3763" s="43"/>
      <c r="I3763" s="44">
        <f t="shared" si="117"/>
        <v>0</v>
      </c>
    </row>
    <row r="3764" spans="1:9" x14ac:dyDescent="0.2">
      <c r="A3764" s="53" t="str">
        <f t="shared" si="116"/>
        <v>VENIERSIMULTANEO</v>
      </c>
      <c r="B3764" s="41" t="str">
        <f>'[1]87-20-0'!B3748</f>
        <v>SM1V</v>
      </c>
      <c r="C3764" s="41" t="str">
        <f>VLOOKUP(B3764,'[1]87-20-0'!$B$2:$G$10000, 3,0)</f>
        <v>SIMULTANEO Marron 1L</v>
      </c>
      <c r="D3764" s="41" t="str">
        <f>VLOOKUP(B3764,'[1]87-20-0'!$B$2:$G$10000, 4,0)</f>
        <v>VENIER</v>
      </c>
      <c r="E3764" s="41" t="str">
        <f>VLOOKUP(B3764,'[1]87-20-0'!$B$2:$G$10000, 5,0)</f>
        <v>SIMULTANEO</v>
      </c>
      <c r="F3764" s="42">
        <f>VLOOKUP(B3764,'[1]87-20-0'!$B$2:$G$10000, 6,0)</f>
        <v>11686.78</v>
      </c>
      <c r="G3764" s="52">
        <f>F3764*(1-$B$15)*(1-(IF(ISERROR(VLOOKUP(A3764,'[2]BASE OFERTAS'!$A$2:$D$800,4,FALSE)),"0 ",VLOOKUP(A3764,'[2]BASE OFERTAS'!$A$2:$D$800,4,FALSE))))</f>
        <v>11686.78</v>
      </c>
      <c r="H3764" s="43"/>
      <c r="I3764" s="44">
        <f t="shared" si="117"/>
        <v>0</v>
      </c>
    </row>
    <row r="3765" spans="1:9" x14ac:dyDescent="0.2">
      <c r="A3765" s="53" t="str">
        <f t="shared" si="116"/>
        <v>VENIERSIMULTANEO</v>
      </c>
      <c r="B3765" s="41" t="str">
        <f>'[1]87-20-0'!B3749</f>
        <v>SM4V</v>
      </c>
      <c r="C3765" s="41" t="str">
        <f>VLOOKUP(B3765,'[1]87-20-0'!$B$2:$G$10000, 3,0)</f>
        <v>SIMULTANEO Marron 4L</v>
      </c>
      <c r="D3765" s="41" t="str">
        <f>VLOOKUP(B3765,'[1]87-20-0'!$B$2:$G$10000, 4,0)</f>
        <v>VENIER</v>
      </c>
      <c r="E3765" s="41" t="str">
        <f>VLOOKUP(B3765,'[1]87-20-0'!$B$2:$G$10000, 5,0)</f>
        <v>SIMULTANEO</v>
      </c>
      <c r="F3765" s="42">
        <f>VLOOKUP(B3765,'[1]87-20-0'!$B$2:$G$10000, 6,0)</f>
        <v>44527.51</v>
      </c>
      <c r="G3765" s="52">
        <f>F3765*(1-$B$15)*(1-(IF(ISERROR(VLOOKUP(A3765,'[2]BASE OFERTAS'!$A$2:$D$800,4,FALSE)),"0 ",VLOOKUP(A3765,'[2]BASE OFERTAS'!$A$2:$D$800,4,FALSE))))</f>
        <v>44527.51</v>
      </c>
      <c r="H3765" s="43"/>
      <c r="I3765" s="44">
        <f t="shared" si="117"/>
        <v>0</v>
      </c>
    </row>
    <row r="3766" spans="1:9" x14ac:dyDescent="0.2">
      <c r="A3766" s="53" t="str">
        <f t="shared" si="116"/>
        <v>VENIERSIMULTANEO</v>
      </c>
      <c r="B3766" s="41" t="str">
        <f>'[1]87-20-0'!B3750</f>
        <v>SN12V</v>
      </c>
      <c r="C3766" s="41" t="str">
        <f>VLOOKUP(B3766,'[1]87-20-0'!$B$2:$G$10000, 3,0)</f>
        <v>SIMULTANEO Negro 1/2</v>
      </c>
      <c r="D3766" s="41" t="str">
        <f>VLOOKUP(B3766,'[1]87-20-0'!$B$2:$G$10000, 4,0)</f>
        <v>VENIER</v>
      </c>
      <c r="E3766" s="41" t="str">
        <f>VLOOKUP(B3766,'[1]87-20-0'!$B$2:$G$10000, 5,0)</f>
        <v>SIMULTANEO</v>
      </c>
      <c r="F3766" s="42">
        <f>VLOOKUP(B3766,'[1]87-20-0'!$B$2:$G$10000, 6,0)</f>
        <v>21748.33</v>
      </c>
      <c r="G3766" s="52">
        <f>F3766*(1-$B$15)*(1-(IF(ISERROR(VLOOKUP(A3766,'[2]BASE OFERTAS'!$A$2:$D$800,4,FALSE)),"0 ",VLOOKUP(A3766,'[2]BASE OFERTAS'!$A$2:$D$800,4,FALSE))))</f>
        <v>21748.33</v>
      </c>
      <c r="H3766" s="43"/>
      <c r="I3766" s="44">
        <f t="shared" si="117"/>
        <v>0</v>
      </c>
    </row>
    <row r="3767" spans="1:9" x14ac:dyDescent="0.2">
      <c r="A3767" s="53" t="str">
        <f t="shared" si="116"/>
        <v>VENIERSIMULTANEO</v>
      </c>
      <c r="B3767" s="41" t="str">
        <f>'[1]87-20-0'!B3751</f>
        <v>SN14V</v>
      </c>
      <c r="C3767" s="41" t="str">
        <f>VLOOKUP(B3767,'[1]87-20-0'!$B$2:$G$10000, 3,0)</f>
        <v>SIMULTANEO Negro 1/4</v>
      </c>
      <c r="D3767" s="41" t="str">
        <f>VLOOKUP(B3767,'[1]87-20-0'!$B$2:$G$10000, 4,0)</f>
        <v>VENIER</v>
      </c>
      <c r="E3767" s="41" t="str">
        <f>VLOOKUP(B3767,'[1]87-20-0'!$B$2:$G$10000, 5,0)</f>
        <v>SIMULTANEO</v>
      </c>
      <c r="F3767" s="42">
        <f>VLOOKUP(B3767,'[1]87-20-0'!$B$2:$G$10000, 6,0)</f>
        <v>4701.82</v>
      </c>
      <c r="G3767" s="52">
        <f>F3767*(1-$B$15)*(1-(IF(ISERROR(VLOOKUP(A3767,'[2]BASE OFERTAS'!$A$2:$D$800,4,FALSE)),"0 ",VLOOKUP(A3767,'[2]BASE OFERTAS'!$A$2:$D$800,4,FALSE))))</f>
        <v>4701.82</v>
      </c>
      <c r="H3767" s="43"/>
      <c r="I3767" s="44">
        <f t="shared" si="117"/>
        <v>0</v>
      </c>
    </row>
    <row r="3768" spans="1:9" x14ac:dyDescent="0.2">
      <c r="A3768" s="53" t="str">
        <f t="shared" si="116"/>
        <v>VENIERSIMULTANEO</v>
      </c>
      <c r="B3768" s="41" t="str">
        <f>'[1]87-20-0'!B3752</f>
        <v>SN1V</v>
      </c>
      <c r="C3768" s="41" t="str">
        <f>VLOOKUP(B3768,'[1]87-20-0'!$B$2:$G$10000, 3,0)</f>
        <v>SIMULTANEO Negro 1Lt</v>
      </c>
      <c r="D3768" s="41" t="str">
        <f>VLOOKUP(B3768,'[1]87-20-0'!$B$2:$G$10000, 4,0)</f>
        <v>VENIER</v>
      </c>
      <c r="E3768" s="41" t="str">
        <f>VLOOKUP(B3768,'[1]87-20-0'!$B$2:$G$10000, 5,0)</f>
        <v>SIMULTANEO</v>
      </c>
      <c r="F3768" s="42">
        <f>VLOOKUP(B3768,'[1]87-20-0'!$B$2:$G$10000, 6,0)</f>
        <v>33782.519999999997</v>
      </c>
      <c r="G3768" s="52">
        <f>F3768*(1-$B$15)*(1-(IF(ISERROR(VLOOKUP(A3768,'[2]BASE OFERTAS'!$A$2:$D$800,4,FALSE)),"0 ",VLOOKUP(A3768,'[2]BASE OFERTAS'!$A$2:$D$800,4,FALSE))))</f>
        <v>33782.519999999997</v>
      </c>
      <c r="H3768" s="43"/>
      <c r="I3768" s="44">
        <f t="shared" si="117"/>
        <v>0</v>
      </c>
    </row>
    <row r="3769" spans="1:9" x14ac:dyDescent="0.2">
      <c r="A3769" s="53" t="str">
        <f t="shared" si="116"/>
        <v>VENIERSIMULTANEO</v>
      </c>
      <c r="B3769" s="41" t="str">
        <f>'[1]87-20-0'!B3753</f>
        <v>SN4V</v>
      </c>
      <c r="C3769" s="41" t="str">
        <f>VLOOKUP(B3769,'[1]87-20-0'!$B$2:$G$10000, 3,0)</f>
        <v>SIMULTANEO Negro 4Lt</v>
      </c>
      <c r="D3769" s="41" t="str">
        <f>VLOOKUP(B3769,'[1]87-20-0'!$B$2:$G$10000, 4,0)</f>
        <v>VENIER</v>
      </c>
      <c r="E3769" s="41" t="str">
        <f>VLOOKUP(B3769,'[1]87-20-0'!$B$2:$G$10000, 5,0)</f>
        <v>SIMULTANEO</v>
      </c>
      <c r="F3769" s="42">
        <f>VLOOKUP(B3769,'[1]87-20-0'!$B$2:$G$10000, 6,0)</f>
        <v>44527.51</v>
      </c>
      <c r="G3769" s="52">
        <f>F3769*(1-$B$15)*(1-(IF(ISERROR(VLOOKUP(A3769,'[2]BASE OFERTAS'!$A$2:$D$800,4,FALSE)),"0 ",VLOOKUP(A3769,'[2]BASE OFERTAS'!$A$2:$D$800,4,FALSE))))</f>
        <v>44527.51</v>
      </c>
      <c r="H3769" s="43"/>
      <c r="I3769" s="44">
        <f t="shared" si="117"/>
        <v>0</v>
      </c>
    </row>
    <row r="3770" spans="1:9" x14ac:dyDescent="0.2">
      <c r="A3770" s="53" t="str">
        <f t="shared" si="116"/>
        <v>SCSOPORTE</v>
      </c>
      <c r="B3770" s="41" t="str">
        <f>'[1]87-20-0'!B3754</f>
        <v>SFB10015</v>
      </c>
      <c r="C3770" s="41" t="str">
        <f>VLOOKUP(B3770,'[1]87-20-0'!$B$2:$G$10000, 3,0)</f>
        <v>SO #FORTE# BLANCO 100x150</v>
      </c>
      <c r="D3770" s="41" t="str">
        <f>VLOOKUP(B3770,'[1]87-20-0'!$B$2:$G$10000, 4,0)</f>
        <v>SC</v>
      </c>
      <c r="E3770" s="41" t="str">
        <f>VLOOKUP(B3770,'[1]87-20-0'!$B$2:$G$10000, 5,0)</f>
        <v>SOPORTE</v>
      </c>
      <c r="F3770" s="42">
        <f>VLOOKUP(B3770,'[1]87-20-0'!$B$2:$G$10000, 6,0)</f>
        <v>45997.52</v>
      </c>
      <c r="G3770" s="52">
        <f>F3770*(1-$B$15)*(1-(IF(ISERROR(VLOOKUP(A3770,'[2]BASE OFERTAS'!$A$2:$D$800,4,FALSE)),"0 ",VLOOKUP(A3770,'[2]BASE OFERTAS'!$A$2:$D$800,4,FALSE))))</f>
        <v>45997.52</v>
      </c>
      <c r="H3770" s="43"/>
      <c r="I3770" s="44">
        <f t="shared" si="117"/>
        <v>0</v>
      </c>
    </row>
    <row r="3771" spans="1:9" x14ac:dyDescent="0.2">
      <c r="A3771" s="53" t="str">
        <f t="shared" si="116"/>
        <v>SCSOPORTE</v>
      </c>
      <c r="B3771" s="41" t="str">
        <f>'[1]87-20-0'!B3755</f>
        <v>SFB10020</v>
      </c>
      <c r="C3771" s="41" t="str">
        <f>VLOOKUP(B3771,'[1]87-20-0'!$B$2:$G$10000, 3,0)</f>
        <v>SO #FORTE# BLANCO 100x200</v>
      </c>
      <c r="D3771" s="41" t="str">
        <f>VLOOKUP(B3771,'[1]87-20-0'!$B$2:$G$10000, 4,0)</f>
        <v>SC</v>
      </c>
      <c r="E3771" s="41" t="str">
        <f>VLOOKUP(B3771,'[1]87-20-0'!$B$2:$G$10000, 5,0)</f>
        <v>SOPORTE</v>
      </c>
      <c r="F3771" s="42">
        <f>VLOOKUP(B3771,'[1]87-20-0'!$B$2:$G$10000, 6,0)</f>
        <v>55573.4</v>
      </c>
      <c r="G3771" s="52">
        <f>F3771*(1-$B$15)*(1-(IF(ISERROR(VLOOKUP(A3771,'[2]BASE OFERTAS'!$A$2:$D$800,4,FALSE)),"0 ",VLOOKUP(A3771,'[2]BASE OFERTAS'!$A$2:$D$800,4,FALSE))))</f>
        <v>55573.4</v>
      </c>
      <c r="H3771" s="43"/>
      <c r="I3771" s="44">
        <f t="shared" si="117"/>
        <v>0</v>
      </c>
    </row>
    <row r="3772" spans="1:9" x14ac:dyDescent="0.2">
      <c r="A3772" s="53" t="str">
        <f t="shared" si="116"/>
        <v>SCSOPORTE</v>
      </c>
      <c r="B3772" s="41" t="str">
        <f>'[1]87-20-0'!B3756</f>
        <v>SFB10025</v>
      </c>
      <c r="C3772" s="41" t="str">
        <f>VLOOKUP(B3772,'[1]87-20-0'!$B$2:$G$10000, 3,0)</f>
        <v>SO #FORTE# BLANCO 100x250</v>
      </c>
      <c r="D3772" s="41" t="str">
        <f>VLOOKUP(B3772,'[1]87-20-0'!$B$2:$G$10000, 4,0)</f>
        <v>SC</v>
      </c>
      <c r="E3772" s="41" t="str">
        <f>VLOOKUP(B3772,'[1]87-20-0'!$B$2:$G$10000, 5,0)</f>
        <v>SOPORTE</v>
      </c>
      <c r="F3772" s="42">
        <f>VLOOKUP(B3772,'[1]87-20-0'!$B$2:$G$10000, 6,0)</f>
        <v>64059.76</v>
      </c>
      <c r="G3772" s="52">
        <f>F3772*(1-$B$15)*(1-(IF(ISERROR(VLOOKUP(A3772,'[2]BASE OFERTAS'!$A$2:$D$800,4,FALSE)),"0 ",VLOOKUP(A3772,'[2]BASE OFERTAS'!$A$2:$D$800,4,FALSE))))</f>
        <v>64059.76</v>
      </c>
      <c r="H3772" s="43"/>
      <c r="I3772" s="44">
        <f t="shared" si="117"/>
        <v>0</v>
      </c>
    </row>
    <row r="3773" spans="1:9" x14ac:dyDescent="0.2">
      <c r="A3773" s="53" t="str">
        <f t="shared" si="116"/>
        <v>SCSOPORTE</v>
      </c>
      <c r="B3773" s="41" t="str">
        <f>'[1]87-20-0'!B3757</f>
        <v>SFB15030</v>
      </c>
      <c r="C3773" s="41" t="str">
        <f>VLOOKUP(B3773,'[1]87-20-0'!$B$2:$G$10000, 3,0)</f>
        <v>SO #FORTE# BLANCO 150x300</v>
      </c>
      <c r="D3773" s="41" t="str">
        <f>VLOOKUP(B3773,'[1]87-20-0'!$B$2:$G$10000, 4,0)</f>
        <v>SC</v>
      </c>
      <c r="E3773" s="41" t="str">
        <f>VLOOKUP(B3773,'[1]87-20-0'!$B$2:$G$10000, 5,0)</f>
        <v>SOPORTE</v>
      </c>
      <c r="F3773" s="42">
        <f>VLOOKUP(B3773,'[1]87-20-0'!$B$2:$G$10000, 6,0)</f>
        <v>80961.8</v>
      </c>
      <c r="G3773" s="52">
        <f>F3773*(1-$B$15)*(1-(IF(ISERROR(VLOOKUP(A3773,'[2]BASE OFERTAS'!$A$2:$D$800,4,FALSE)),"0 ",VLOOKUP(A3773,'[2]BASE OFERTAS'!$A$2:$D$800,4,FALSE))))</f>
        <v>80961.8</v>
      </c>
      <c r="H3773" s="43"/>
      <c r="I3773" s="44">
        <f t="shared" si="117"/>
        <v>0</v>
      </c>
    </row>
    <row r="3774" spans="1:9" x14ac:dyDescent="0.2">
      <c r="A3774" s="53" t="str">
        <f t="shared" si="116"/>
        <v>MERRELSSOPORTE ESTANTE</v>
      </c>
      <c r="B3774" s="41" t="str">
        <f>'[1]87-20-0'!B3758</f>
        <v>SN810M</v>
      </c>
      <c r="C3774" s="41" t="str">
        <f>VLOOKUP(B3774,'[1]87-20-0'!$B$2:$G$10000, 3,0)</f>
        <v>SO EST NEG 200x250 #8x10#</v>
      </c>
      <c r="D3774" s="41" t="str">
        <f>VLOOKUP(B3774,'[1]87-20-0'!$B$2:$G$10000, 4,0)</f>
        <v>MERRELS</v>
      </c>
      <c r="E3774" s="41" t="str">
        <f>VLOOKUP(B3774,'[1]87-20-0'!$B$2:$G$10000, 5,0)</f>
        <v>SOPORTE ESTANTE</v>
      </c>
      <c r="F3774" s="42">
        <f>VLOOKUP(B3774,'[1]87-20-0'!$B$2:$G$10000, 6,0)</f>
        <v>1502.62</v>
      </c>
      <c r="G3774" s="52">
        <f>F3774*(1-$B$15)*(1-(IF(ISERROR(VLOOKUP(A3774,'[2]BASE OFERTAS'!$A$2:$D$800,4,FALSE)),"0 ",VLOOKUP(A3774,'[2]BASE OFERTAS'!$A$2:$D$800,4,FALSE))))</f>
        <v>1502.62</v>
      </c>
      <c r="H3774" s="43"/>
      <c r="I3774" s="44">
        <f t="shared" si="117"/>
        <v>0</v>
      </c>
    </row>
    <row r="3775" spans="1:9" x14ac:dyDescent="0.2">
      <c r="A3775" s="53" t="str">
        <f t="shared" si="116"/>
        <v>MERRELSSOPORTE ESTANTE</v>
      </c>
      <c r="B3775" s="41" t="str">
        <f>'[1]87-20-0'!B3759</f>
        <v>SN1012M</v>
      </c>
      <c r="C3775" s="41" t="str">
        <f>VLOOKUP(B3775,'[1]87-20-0'!$B$2:$G$10000, 3,0)</f>
        <v>SO EST NEG 250x300 #10x12</v>
      </c>
      <c r="D3775" s="41" t="str">
        <f>VLOOKUP(B3775,'[1]87-20-0'!$B$2:$G$10000, 4,0)</f>
        <v>MERRELS</v>
      </c>
      <c r="E3775" s="41" t="str">
        <f>VLOOKUP(B3775,'[1]87-20-0'!$B$2:$G$10000, 5,0)</f>
        <v>SOPORTE ESTANTE</v>
      </c>
      <c r="F3775" s="42">
        <f>VLOOKUP(B3775,'[1]87-20-0'!$B$2:$G$10000, 6,0)</f>
        <v>2092.9499999999998</v>
      </c>
      <c r="G3775" s="52">
        <f>F3775*(1-$B$15)*(1-(IF(ISERROR(VLOOKUP(A3775,'[2]BASE OFERTAS'!$A$2:$D$800,4,FALSE)),"0 ",VLOOKUP(A3775,'[2]BASE OFERTAS'!$A$2:$D$800,4,FALSE))))</f>
        <v>2092.9499999999998</v>
      </c>
      <c r="H3775" s="43"/>
      <c r="I3775" s="44">
        <f t="shared" si="117"/>
        <v>0</v>
      </c>
    </row>
    <row r="3776" spans="1:9" x14ac:dyDescent="0.2">
      <c r="A3776" s="53" t="str">
        <f t="shared" si="116"/>
        <v>MERRELSSOPORTE ESTANTE</v>
      </c>
      <c r="B3776" s="41" t="str">
        <f>'[1]87-20-0'!B3760</f>
        <v>SN1214M</v>
      </c>
      <c r="C3776" s="41" t="str">
        <f>VLOOKUP(B3776,'[1]87-20-0'!$B$2:$G$10000, 3,0)</f>
        <v>SO EST NEG 300x350 #12x14</v>
      </c>
      <c r="D3776" s="41" t="str">
        <f>VLOOKUP(B3776,'[1]87-20-0'!$B$2:$G$10000, 4,0)</f>
        <v>MERRELS</v>
      </c>
      <c r="E3776" s="41" t="str">
        <f>VLOOKUP(B3776,'[1]87-20-0'!$B$2:$G$10000, 5,0)</f>
        <v>SOPORTE ESTANTE</v>
      </c>
      <c r="F3776" s="42">
        <f>VLOOKUP(B3776,'[1]87-20-0'!$B$2:$G$10000, 6,0)</f>
        <v>2652.93</v>
      </c>
      <c r="G3776" s="52">
        <f>F3776*(1-$B$15)*(1-(IF(ISERROR(VLOOKUP(A3776,'[2]BASE OFERTAS'!$A$2:$D$800,4,FALSE)),"0 ",VLOOKUP(A3776,'[2]BASE OFERTAS'!$A$2:$D$800,4,FALSE))))</f>
        <v>2652.93</v>
      </c>
      <c r="H3776" s="43"/>
      <c r="I3776" s="44">
        <f t="shared" si="117"/>
        <v>0</v>
      </c>
    </row>
    <row r="3777" spans="1:9" x14ac:dyDescent="0.2">
      <c r="A3777" s="53" t="str">
        <f t="shared" si="116"/>
        <v>MERRELSSOPORTE ESTANTE</v>
      </c>
      <c r="B3777" s="41" t="str">
        <f>'[1]87-20-0'!B3761</f>
        <v>SN34M</v>
      </c>
      <c r="C3777" s="41" t="str">
        <f>VLOOKUP(B3777,'[1]87-20-0'!$B$2:$G$10000, 3,0)</f>
        <v>SO EST NEGR  75x100 #3x4#</v>
      </c>
      <c r="D3777" s="41" t="str">
        <f>VLOOKUP(B3777,'[1]87-20-0'!$B$2:$G$10000, 4,0)</f>
        <v>MERRELS</v>
      </c>
      <c r="E3777" s="41" t="str">
        <f>VLOOKUP(B3777,'[1]87-20-0'!$B$2:$G$10000, 5,0)</f>
        <v>SOPORTE ESTANTE</v>
      </c>
      <c r="F3777" s="42">
        <f>VLOOKUP(B3777,'[1]87-20-0'!$B$2:$G$10000, 6,0)</f>
        <v>559.47</v>
      </c>
      <c r="G3777" s="52">
        <f>F3777*(1-$B$15)*(1-(IF(ISERROR(VLOOKUP(A3777,'[2]BASE OFERTAS'!$A$2:$D$800,4,FALSE)),"0 ",VLOOKUP(A3777,'[2]BASE OFERTAS'!$A$2:$D$800,4,FALSE))))</f>
        <v>559.47</v>
      </c>
      <c r="H3777" s="43"/>
      <c r="I3777" s="44">
        <f t="shared" si="117"/>
        <v>0</v>
      </c>
    </row>
    <row r="3778" spans="1:9" x14ac:dyDescent="0.2">
      <c r="A3778" s="53" t="str">
        <f t="shared" si="116"/>
        <v>MERRELSSOPORTE ESTANTE</v>
      </c>
      <c r="B3778" s="41" t="str">
        <f>'[1]87-20-0'!B3762</f>
        <v>SN45M</v>
      </c>
      <c r="C3778" s="41" t="str">
        <f>VLOOKUP(B3778,'[1]87-20-0'!$B$2:$G$10000, 3,0)</f>
        <v>SO EST NEGR 100x125 #4x5#</v>
      </c>
      <c r="D3778" s="41" t="str">
        <f>VLOOKUP(B3778,'[1]87-20-0'!$B$2:$G$10000, 4,0)</f>
        <v>MERRELS</v>
      </c>
      <c r="E3778" s="41" t="str">
        <f>VLOOKUP(B3778,'[1]87-20-0'!$B$2:$G$10000, 5,0)</f>
        <v>SOPORTE ESTANTE</v>
      </c>
      <c r="F3778" s="42">
        <f>VLOOKUP(B3778,'[1]87-20-0'!$B$2:$G$10000, 6,0)</f>
        <v>634.63</v>
      </c>
      <c r="G3778" s="52">
        <f>F3778*(1-$B$15)*(1-(IF(ISERROR(VLOOKUP(A3778,'[2]BASE OFERTAS'!$A$2:$D$800,4,FALSE)),"0 ",VLOOKUP(A3778,'[2]BASE OFERTAS'!$A$2:$D$800,4,FALSE))))</f>
        <v>634.63</v>
      </c>
      <c r="H3778" s="43"/>
      <c r="I3778" s="44">
        <f t="shared" si="117"/>
        <v>0</v>
      </c>
    </row>
    <row r="3779" spans="1:9" x14ac:dyDescent="0.2">
      <c r="A3779" s="53" t="str">
        <f t="shared" si="116"/>
        <v>MERRELSSOPORTE ESTANTE</v>
      </c>
      <c r="B3779" s="41" t="str">
        <f>'[1]87-20-0'!B3763</f>
        <v>SN56M</v>
      </c>
      <c r="C3779" s="41" t="str">
        <f>VLOOKUP(B3779,'[1]87-20-0'!$B$2:$G$10000, 3,0)</f>
        <v>SO EST NEGR 125x150 #5x6#</v>
      </c>
      <c r="D3779" s="41" t="str">
        <f>VLOOKUP(B3779,'[1]87-20-0'!$B$2:$G$10000, 4,0)</f>
        <v>MERRELS</v>
      </c>
      <c r="E3779" s="41" t="str">
        <f>VLOOKUP(B3779,'[1]87-20-0'!$B$2:$G$10000, 5,0)</f>
        <v>SOPORTE ESTANTE</v>
      </c>
      <c r="F3779" s="42">
        <f>VLOOKUP(B3779,'[1]87-20-0'!$B$2:$G$10000, 6,0)</f>
        <v>732.01</v>
      </c>
      <c r="G3779" s="52">
        <f>F3779*(1-$B$15)*(1-(IF(ISERROR(VLOOKUP(A3779,'[2]BASE OFERTAS'!$A$2:$D$800,4,FALSE)),"0 ",VLOOKUP(A3779,'[2]BASE OFERTAS'!$A$2:$D$800,4,FALSE))))</f>
        <v>732.01</v>
      </c>
      <c r="H3779" s="43"/>
      <c r="I3779" s="44">
        <f t="shared" si="117"/>
        <v>0</v>
      </c>
    </row>
    <row r="3780" spans="1:9" x14ac:dyDescent="0.2">
      <c r="A3780" s="53" t="str">
        <f t="shared" si="116"/>
        <v>MERRELSSOPORTE ESTANTE</v>
      </c>
      <c r="B3780" s="41" t="str">
        <f>'[1]87-20-0'!B3764</f>
        <v>SN68M</v>
      </c>
      <c r="C3780" s="41" t="str">
        <f>VLOOKUP(B3780,'[1]87-20-0'!$B$2:$G$10000, 3,0)</f>
        <v>SO EST NEGR 150x200 #6x8#</v>
      </c>
      <c r="D3780" s="41" t="str">
        <f>VLOOKUP(B3780,'[1]87-20-0'!$B$2:$G$10000, 4,0)</f>
        <v>MERRELS</v>
      </c>
      <c r="E3780" s="41" t="str">
        <f>VLOOKUP(B3780,'[1]87-20-0'!$B$2:$G$10000, 5,0)</f>
        <v>SOPORTE ESTANTE</v>
      </c>
      <c r="F3780" s="42">
        <f>VLOOKUP(B3780,'[1]87-20-0'!$B$2:$G$10000, 6,0)</f>
        <v>927.23</v>
      </c>
      <c r="G3780" s="52">
        <f>F3780*(1-$B$15)*(1-(IF(ISERROR(VLOOKUP(A3780,'[2]BASE OFERTAS'!$A$2:$D$800,4,FALSE)),"0 ",VLOOKUP(A3780,'[2]BASE OFERTAS'!$A$2:$D$800,4,FALSE))))</f>
        <v>927.23</v>
      </c>
      <c r="H3780" s="43"/>
      <c r="I3780" s="44">
        <f t="shared" si="117"/>
        <v>0</v>
      </c>
    </row>
    <row r="3781" spans="1:9" x14ac:dyDescent="0.2">
      <c r="A3781" s="53" t="str">
        <f t="shared" si="116"/>
        <v>SCSOPORTE LATERAL</v>
      </c>
      <c r="B3781" s="41" t="str">
        <f>'[1]87-20-0'!B3765</f>
        <v>SLB200SC</v>
      </c>
      <c r="C3781" s="41" t="str">
        <f>VLOOKUP(B3781,'[1]87-20-0'!$B$2:$G$10000, 3,0)</f>
        <v>SO LATERAL BLANC 200</v>
      </c>
      <c r="D3781" s="41" t="str">
        <f>VLOOKUP(B3781,'[1]87-20-0'!$B$2:$G$10000, 4,0)</f>
        <v>SC</v>
      </c>
      <c r="E3781" s="41" t="str">
        <f>VLOOKUP(B3781,'[1]87-20-0'!$B$2:$G$10000, 5,0)</f>
        <v>SOPORTE LATERAL</v>
      </c>
      <c r="F3781" s="42">
        <f>VLOOKUP(B3781,'[1]87-20-0'!$B$2:$G$10000, 6,0)</f>
        <v>21134.6</v>
      </c>
      <c r="G3781" s="52">
        <f>F3781*(1-$B$15)*(1-(IF(ISERROR(VLOOKUP(A3781,'[2]BASE OFERTAS'!$A$2:$D$800,4,FALSE)),"0 ",VLOOKUP(A3781,'[2]BASE OFERTAS'!$A$2:$D$800,4,FALSE))))</f>
        <v>21134.6</v>
      </c>
      <c r="H3781" s="43"/>
      <c r="I3781" s="44">
        <f t="shared" si="117"/>
        <v>0</v>
      </c>
    </row>
    <row r="3782" spans="1:9" x14ac:dyDescent="0.2">
      <c r="A3782" s="53" t="str">
        <f t="shared" si="116"/>
        <v>SCSOPORTE LATERAL</v>
      </c>
      <c r="B3782" s="41" t="str">
        <f>'[1]87-20-0'!B3766</f>
        <v>SLB300SC</v>
      </c>
      <c r="C3782" s="41" t="str">
        <f>VLOOKUP(B3782,'[1]87-20-0'!$B$2:$G$10000, 3,0)</f>
        <v>SO LATERAL BLANC 300</v>
      </c>
      <c r="D3782" s="41" t="str">
        <f>VLOOKUP(B3782,'[1]87-20-0'!$B$2:$G$10000, 4,0)</f>
        <v>SC</v>
      </c>
      <c r="E3782" s="41" t="str">
        <f>VLOOKUP(B3782,'[1]87-20-0'!$B$2:$G$10000, 5,0)</f>
        <v>SOPORTE LATERAL</v>
      </c>
      <c r="F3782" s="42">
        <f>VLOOKUP(B3782,'[1]87-20-0'!$B$2:$G$10000, 6,0)</f>
        <v>31028.31</v>
      </c>
      <c r="G3782" s="52">
        <f>F3782*(1-$B$15)*(1-(IF(ISERROR(VLOOKUP(A3782,'[2]BASE OFERTAS'!$A$2:$D$800,4,FALSE)),"0 ",VLOOKUP(A3782,'[2]BASE OFERTAS'!$A$2:$D$800,4,FALSE))))</f>
        <v>31028.31</v>
      </c>
      <c r="H3782" s="43"/>
      <c r="I3782" s="44">
        <f t="shared" si="117"/>
        <v>0</v>
      </c>
    </row>
    <row r="3783" spans="1:9" x14ac:dyDescent="0.2">
      <c r="A3783" s="53" t="str">
        <f t="shared" si="116"/>
        <v>SCSOPORTE LATERAL</v>
      </c>
      <c r="B3783" s="41" t="str">
        <f>'[1]87-20-0'!B3767</f>
        <v>SLB400SC</v>
      </c>
      <c r="C3783" s="41" t="str">
        <f>VLOOKUP(B3783,'[1]87-20-0'!$B$2:$G$10000, 3,0)</f>
        <v>SO LATERAL BLANC 400</v>
      </c>
      <c r="D3783" s="41" t="str">
        <f>VLOOKUP(B3783,'[1]87-20-0'!$B$2:$G$10000, 4,0)</f>
        <v>SC</v>
      </c>
      <c r="E3783" s="41" t="str">
        <f>VLOOKUP(B3783,'[1]87-20-0'!$B$2:$G$10000, 5,0)</f>
        <v>SOPORTE LATERAL</v>
      </c>
      <c r="F3783" s="42">
        <f>VLOOKUP(B3783,'[1]87-20-0'!$B$2:$G$10000, 6,0)</f>
        <v>43724.43</v>
      </c>
      <c r="G3783" s="52">
        <f>F3783*(1-$B$15)*(1-(IF(ISERROR(VLOOKUP(A3783,'[2]BASE OFERTAS'!$A$2:$D$800,4,FALSE)),"0 ",VLOOKUP(A3783,'[2]BASE OFERTAS'!$A$2:$D$800,4,FALSE))))</f>
        <v>43724.43</v>
      </c>
      <c r="H3783" s="43"/>
      <c r="I3783" s="44">
        <f t="shared" si="117"/>
        <v>0</v>
      </c>
    </row>
    <row r="3784" spans="1:9" x14ac:dyDescent="0.2">
      <c r="A3784" s="53" t="str">
        <f t="shared" si="116"/>
        <v>SCSOPORTE LATERAL</v>
      </c>
      <c r="B3784" s="41" t="str">
        <f>'[1]87-20-0'!B3768</f>
        <v>SLN200SC</v>
      </c>
      <c r="C3784" s="41" t="str">
        <f>VLOOKUP(B3784,'[1]87-20-0'!$B$2:$G$10000, 3,0)</f>
        <v>SO LATERAL NEGRO 200</v>
      </c>
      <c r="D3784" s="41" t="str">
        <f>VLOOKUP(B3784,'[1]87-20-0'!$B$2:$G$10000, 4,0)</f>
        <v>SC</v>
      </c>
      <c r="E3784" s="41" t="str">
        <f>VLOOKUP(B3784,'[1]87-20-0'!$B$2:$G$10000, 5,0)</f>
        <v>SOPORTE LATERAL</v>
      </c>
      <c r="F3784" s="42">
        <f>VLOOKUP(B3784,'[1]87-20-0'!$B$2:$G$10000, 6,0)</f>
        <v>21134.6</v>
      </c>
      <c r="G3784" s="52">
        <f>F3784*(1-$B$15)*(1-(IF(ISERROR(VLOOKUP(A3784,'[2]BASE OFERTAS'!$A$2:$D$800,4,FALSE)),"0 ",VLOOKUP(A3784,'[2]BASE OFERTAS'!$A$2:$D$800,4,FALSE))))</f>
        <v>21134.6</v>
      </c>
      <c r="H3784" s="43"/>
      <c r="I3784" s="44">
        <f t="shared" si="117"/>
        <v>0</v>
      </c>
    </row>
    <row r="3785" spans="1:9" x14ac:dyDescent="0.2">
      <c r="A3785" s="53" t="str">
        <f t="shared" si="116"/>
        <v>SCSOPORTE LATERAL</v>
      </c>
      <c r="B3785" s="41" t="str">
        <f>'[1]87-20-0'!B3769</f>
        <v>SLN300SC</v>
      </c>
      <c r="C3785" s="41" t="str">
        <f>VLOOKUP(B3785,'[1]87-20-0'!$B$2:$G$10000, 3,0)</f>
        <v>SO LATERAL NEGRO 300</v>
      </c>
      <c r="D3785" s="41" t="str">
        <f>VLOOKUP(B3785,'[1]87-20-0'!$B$2:$G$10000, 4,0)</f>
        <v>SC</v>
      </c>
      <c r="E3785" s="41" t="str">
        <f>VLOOKUP(B3785,'[1]87-20-0'!$B$2:$G$10000, 5,0)</f>
        <v>SOPORTE LATERAL</v>
      </c>
      <c r="F3785" s="42">
        <f>VLOOKUP(B3785,'[1]87-20-0'!$B$2:$G$10000, 6,0)</f>
        <v>31028.5</v>
      </c>
      <c r="G3785" s="52">
        <f>F3785*(1-$B$15)*(1-(IF(ISERROR(VLOOKUP(A3785,'[2]BASE OFERTAS'!$A$2:$D$800,4,FALSE)),"0 ",VLOOKUP(A3785,'[2]BASE OFERTAS'!$A$2:$D$800,4,FALSE))))</f>
        <v>31028.5</v>
      </c>
      <c r="H3785" s="43"/>
      <c r="I3785" s="44">
        <f t="shared" si="117"/>
        <v>0</v>
      </c>
    </row>
    <row r="3786" spans="1:9" x14ac:dyDescent="0.2">
      <c r="A3786" s="53" t="str">
        <f t="shared" si="116"/>
        <v>SCSOPORTE LATERAL</v>
      </c>
      <c r="B3786" s="41" t="str">
        <f>'[1]87-20-0'!B3770</f>
        <v>SLN400SC</v>
      </c>
      <c r="C3786" s="41" t="str">
        <f>VLOOKUP(B3786,'[1]87-20-0'!$B$2:$G$10000, 3,0)</f>
        <v>SO LATERAL NEGRO 400</v>
      </c>
      <c r="D3786" s="41" t="str">
        <f>VLOOKUP(B3786,'[1]87-20-0'!$B$2:$G$10000, 4,0)</f>
        <v>SC</v>
      </c>
      <c r="E3786" s="41" t="str">
        <f>VLOOKUP(B3786,'[1]87-20-0'!$B$2:$G$10000, 5,0)</f>
        <v>SOPORTE LATERAL</v>
      </c>
      <c r="F3786" s="42">
        <f>VLOOKUP(B3786,'[1]87-20-0'!$B$2:$G$10000, 6,0)</f>
        <v>43724.43</v>
      </c>
      <c r="G3786" s="52">
        <f>F3786*(1-$B$15)*(1-(IF(ISERROR(VLOOKUP(A3786,'[2]BASE OFERTAS'!$A$2:$D$800,4,FALSE)),"0 ",VLOOKUP(A3786,'[2]BASE OFERTAS'!$A$2:$D$800,4,FALSE))))</f>
        <v>43724.43</v>
      </c>
      <c r="H3786" s="43"/>
      <c r="I3786" s="44">
        <f t="shared" si="117"/>
        <v>0</v>
      </c>
    </row>
    <row r="3787" spans="1:9" x14ac:dyDescent="0.2">
      <c r="A3787" s="53" t="str">
        <f t="shared" si="116"/>
        <v>SCSOPORTE MIC/ONDAS</v>
      </c>
      <c r="B3787" s="41" t="str">
        <f>'[1]87-20-0'!B3771</f>
        <v>SMB3652S</v>
      </c>
      <c r="C3787" s="41" t="str">
        <f>VLOOKUP(B3787,'[1]87-20-0'!$B$2:$G$10000, 3,0)</f>
        <v>SO MI/ONDA BCO 36x52</v>
      </c>
      <c r="D3787" s="41" t="str">
        <f>VLOOKUP(B3787,'[1]87-20-0'!$B$2:$G$10000, 4,0)</f>
        <v>SC</v>
      </c>
      <c r="E3787" s="41" t="str">
        <f>VLOOKUP(B3787,'[1]87-20-0'!$B$2:$G$10000, 5,0)</f>
        <v>SOPORTE MIC/ONDAS</v>
      </c>
      <c r="F3787" s="42">
        <f>VLOOKUP(B3787,'[1]87-20-0'!$B$2:$G$10000, 6,0)</f>
        <v>13197.77</v>
      </c>
      <c r="G3787" s="52">
        <f>F3787*(1-$B$15)*(1-(IF(ISERROR(VLOOKUP(A3787,'[2]BASE OFERTAS'!$A$2:$D$800,4,FALSE)),"0 ",VLOOKUP(A3787,'[2]BASE OFERTAS'!$A$2:$D$800,4,FALSE))))</f>
        <v>13197.77</v>
      </c>
      <c r="H3787" s="43"/>
      <c r="I3787" s="44">
        <f t="shared" si="117"/>
        <v>0</v>
      </c>
    </row>
    <row r="3788" spans="1:9" x14ac:dyDescent="0.2">
      <c r="A3788" s="53" t="str">
        <f t="shared" si="116"/>
        <v>SCSOPORTE MIC/ONDAS</v>
      </c>
      <c r="B3788" s="41" t="str">
        <f>'[1]87-20-0'!B3772</f>
        <v>SMB4060S</v>
      </c>
      <c r="C3788" s="41" t="str">
        <f>VLOOKUP(B3788,'[1]87-20-0'!$B$2:$G$10000, 3,0)</f>
        <v>SO MI/ONDA BCO 40x60</v>
      </c>
      <c r="D3788" s="41" t="str">
        <f>VLOOKUP(B3788,'[1]87-20-0'!$B$2:$G$10000, 4,0)</f>
        <v>SC</v>
      </c>
      <c r="E3788" s="41" t="str">
        <f>VLOOKUP(B3788,'[1]87-20-0'!$B$2:$G$10000, 5,0)</f>
        <v>SOPORTE MIC/ONDAS</v>
      </c>
      <c r="F3788" s="42">
        <f>VLOOKUP(B3788,'[1]87-20-0'!$B$2:$G$10000, 6,0)</f>
        <v>16113.26</v>
      </c>
      <c r="G3788" s="52">
        <f>F3788*(1-$B$15)*(1-(IF(ISERROR(VLOOKUP(A3788,'[2]BASE OFERTAS'!$A$2:$D$800,4,FALSE)),"0 ",VLOOKUP(A3788,'[2]BASE OFERTAS'!$A$2:$D$800,4,FALSE))))</f>
        <v>16113.26</v>
      </c>
      <c r="H3788" s="43"/>
      <c r="I3788" s="44">
        <f t="shared" si="117"/>
        <v>0</v>
      </c>
    </row>
    <row r="3789" spans="1:9" x14ac:dyDescent="0.2">
      <c r="A3789" s="53" t="str">
        <f t="shared" si="116"/>
        <v>SCSOPORTE</v>
      </c>
      <c r="B3789" s="41" t="str">
        <f>'[1]87-20-0'!B3773</f>
        <v>SSB10015</v>
      </c>
      <c r="C3789" s="41" t="str">
        <f>VLOOKUP(B3789,'[1]87-20-0'!$B$2:$G$10000, 3,0)</f>
        <v>SO STRON BCO 100x150</v>
      </c>
      <c r="D3789" s="41" t="str">
        <f>VLOOKUP(B3789,'[1]87-20-0'!$B$2:$G$10000, 4,0)</f>
        <v>SC</v>
      </c>
      <c r="E3789" s="41" t="str">
        <f>VLOOKUP(B3789,'[1]87-20-0'!$B$2:$G$10000, 5,0)</f>
        <v>SOPORTE</v>
      </c>
      <c r="F3789" s="42">
        <f>VLOOKUP(B3789,'[1]87-20-0'!$B$2:$G$10000, 6,0)</f>
        <v>22601.41</v>
      </c>
      <c r="G3789" s="52">
        <f>F3789*(1-$B$15)*(1-(IF(ISERROR(VLOOKUP(A3789,'[2]BASE OFERTAS'!$A$2:$D$800,4,FALSE)),"0 ",VLOOKUP(A3789,'[2]BASE OFERTAS'!$A$2:$D$800,4,FALSE))))</f>
        <v>22601.41</v>
      </c>
      <c r="H3789" s="43"/>
      <c r="I3789" s="44">
        <f t="shared" si="117"/>
        <v>0</v>
      </c>
    </row>
    <row r="3790" spans="1:9" x14ac:dyDescent="0.2">
      <c r="A3790" s="53" t="str">
        <f t="shared" si="116"/>
        <v>SCSOPORTE</v>
      </c>
      <c r="B3790" s="41" t="str">
        <f>'[1]87-20-0'!B3774</f>
        <v>SSB15020</v>
      </c>
      <c r="C3790" s="41" t="str">
        <f>VLOOKUP(B3790,'[1]87-20-0'!$B$2:$G$10000, 3,0)</f>
        <v>SO STRON BCO 150x200</v>
      </c>
      <c r="D3790" s="41" t="str">
        <f>VLOOKUP(B3790,'[1]87-20-0'!$B$2:$G$10000, 4,0)</f>
        <v>SC</v>
      </c>
      <c r="E3790" s="41" t="str">
        <f>VLOOKUP(B3790,'[1]87-20-0'!$B$2:$G$10000, 5,0)</f>
        <v>SOPORTE</v>
      </c>
      <c r="F3790" s="42">
        <f>VLOOKUP(B3790,'[1]87-20-0'!$B$2:$G$10000, 6,0)</f>
        <v>34124.639999999999</v>
      </c>
      <c r="G3790" s="52">
        <f>F3790*(1-$B$15)*(1-(IF(ISERROR(VLOOKUP(A3790,'[2]BASE OFERTAS'!$A$2:$D$800,4,FALSE)),"0 ",VLOOKUP(A3790,'[2]BASE OFERTAS'!$A$2:$D$800,4,FALSE))))</f>
        <v>34124.639999999999</v>
      </c>
      <c r="H3790" s="43"/>
      <c r="I3790" s="44">
        <f t="shared" si="117"/>
        <v>0</v>
      </c>
    </row>
    <row r="3791" spans="1:9" x14ac:dyDescent="0.2">
      <c r="A3791" s="53" t="str">
        <f t="shared" si="116"/>
        <v>SCSOPORTE</v>
      </c>
      <c r="B3791" s="41" t="str">
        <f>'[1]87-20-0'!B3775</f>
        <v>SSB20025</v>
      </c>
      <c r="C3791" s="41" t="str">
        <f>VLOOKUP(B3791,'[1]87-20-0'!$B$2:$G$10000, 3,0)</f>
        <v>SO STRON BCO 200x250</v>
      </c>
      <c r="D3791" s="41" t="str">
        <f>VLOOKUP(B3791,'[1]87-20-0'!$B$2:$G$10000, 4,0)</f>
        <v>SC</v>
      </c>
      <c r="E3791" s="41" t="str">
        <f>VLOOKUP(B3791,'[1]87-20-0'!$B$2:$G$10000, 5,0)</f>
        <v>SOPORTE</v>
      </c>
      <c r="F3791" s="42">
        <f>VLOOKUP(B3791,'[1]87-20-0'!$B$2:$G$10000, 6,0)</f>
        <v>48408.92</v>
      </c>
      <c r="G3791" s="52">
        <f>F3791*(1-$B$15)*(1-(IF(ISERROR(VLOOKUP(A3791,'[2]BASE OFERTAS'!$A$2:$D$800,4,FALSE)),"0 ",VLOOKUP(A3791,'[2]BASE OFERTAS'!$A$2:$D$800,4,FALSE))))</f>
        <v>48408.92</v>
      </c>
      <c r="H3791" s="43"/>
      <c r="I3791" s="44">
        <f t="shared" si="117"/>
        <v>0</v>
      </c>
    </row>
    <row r="3792" spans="1:9" x14ac:dyDescent="0.2">
      <c r="A3792" s="53" t="str">
        <f t="shared" si="116"/>
        <v>SCSOPORTE</v>
      </c>
      <c r="B3792" s="41" t="str">
        <f>'[1]87-20-0'!B3776</f>
        <v>SSB25030</v>
      </c>
      <c r="C3792" s="41" t="str">
        <f>VLOOKUP(B3792,'[1]87-20-0'!$B$2:$G$10000, 3,0)</f>
        <v>SO STRON BCO 250x300</v>
      </c>
      <c r="D3792" s="41" t="str">
        <f>VLOOKUP(B3792,'[1]87-20-0'!$B$2:$G$10000, 4,0)</f>
        <v>SC</v>
      </c>
      <c r="E3792" s="41" t="str">
        <f>VLOOKUP(B3792,'[1]87-20-0'!$B$2:$G$10000, 5,0)</f>
        <v>SOPORTE</v>
      </c>
      <c r="F3792" s="42">
        <f>VLOOKUP(B3792,'[1]87-20-0'!$B$2:$G$10000, 6,0)</f>
        <v>66883.94</v>
      </c>
      <c r="G3792" s="52">
        <f>F3792*(1-$B$15)*(1-(IF(ISERROR(VLOOKUP(A3792,'[2]BASE OFERTAS'!$A$2:$D$800,4,FALSE)),"0 ",VLOOKUP(A3792,'[2]BASE OFERTAS'!$A$2:$D$800,4,FALSE))))</f>
        <v>66883.94</v>
      </c>
      <c r="H3792" s="43"/>
      <c r="I3792" s="44">
        <f t="shared" si="117"/>
        <v>0</v>
      </c>
    </row>
    <row r="3793" spans="1:9" x14ac:dyDescent="0.2">
      <c r="A3793" s="53" t="str">
        <f t="shared" si="116"/>
        <v>SCSOPORTE</v>
      </c>
      <c r="B3793" s="41" t="str">
        <f>'[1]87-20-0'!B3777</f>
        <v>SSN10015</v>
      </c>
      <c r="C3793" s="41" t="str">
        <f>VLOOKUP(B3793,'[1]87-20-0'!$B$2:$G$10000, 3,0)</f>
        <v>SO STRON NEG 100x150</v>
      </c>
      <c r="D3793" s="41" t="str">
        <f>VLOOKUP(B3793,'[1]87-20-0'!$B$2:$G$10000, 4,0)</f>
        <v>SC</v>
      </c>
      <c r="E3793" s="41" t="str">
        <f>VLOOKUP(B3793,'[1]87-20-0'!$B$2:$G$10000, 5,0)</f>
        <v>SOPORTE</v>
      </c>
      <c r="F3793" s="42">
        <f>VLOOKUP(B3793,'[1]87-20-0'!$B$2:$G$10000, 6,0)</f>
        <v>22601.41</v>
      </c>
      <c r="G3793" s="52">
        <f>F3793*(1-$B$15)*(1-(IF(ISERROR(VLOOKUP(A3793,'[2]BASE OFERTAS'!$A$2:$D$800,4,FALSE)),"0 ",VLOOKUP(A3793,'[2]BASE OFERTAS'!$A$2:$D$800,4,FALSE))))</f>
        <v>22601.41</v>
      </c>
      <c r="H3793" s="43"/>
      <c r="I3793" s="44">
        <f t="shared" si="117"/>
        <v>0</v>
      </c>
    </row>
    <row r="3794" spans="1:9" x14ac:dyDescent="0.2">
      <c r="A3794" s="53" t="str">
        <f t="shared" si="116"/>
        <v>SCSOPORTE</v>
      </c>
      <c r="B3794" s="41" t="str">
        <f>'[1]87-20-0'!B3778</f>
        <v>SSN15020</v>
      </c>
      <c r="C3794" s="41" t="str">
        <f>VLOOKUP(B3794,'[1]87-20-0'!$B$2:$G$10000, 3,0)</f>
        <v>SO STRON NEG 150x200</v>
      </c>
      <c r="D3794" s="41" t="str">
        <f>VLOOKUP(B3794,'[1]87-20-0'!$B$2:$G$10000, 4,0)</f>
        <v>SC</v>
      </c>
      <c r="E3794" s="41" t="str">
        <f>VLOOKUP(B3794,'[1]87-20-0'!$B$2:$G$10000, 5,0)</f>
        <v>SOPORTE</v>
      </c>
      <c r="F3794" s="42">
        <f>VLOOKUP(B3794,'[1]87-20-0'!$B$2:$G$10000, 6,0)</f>
        <v>34124.639999999999</v>
      </c>
      <c r="G3794" s="52">
        <f>F3794*(1-$B$15)*(1-(IF(ISERROR(VLOOKUP(A3794,'[2]BASE OFERTAS'!$A$2:$D$800,4,FALSE)),"0 ",VLOOKUP(A3794,'[2]BASE OFERTAS'!$A$2:$D$800,4,FALSE))))</f>
        <v>34124.639999999999</v>
      </c>
      <c r="H3794" s="43"/>
      <c r="I3794" s="44">
        <f t="shared" si="117"/>
        <v>0</v>
      </c>
    </row>
    <row r="3795" spans="1:9" x14ac:dyDescent="0.2">
      <c r="A3795" s="53" t="str">
        <f t="shared" ref="A3795:A3858" si="118">D3795&amp;E3795</f>
        <v>SCSOPORTE</v>
      </c>
      <c r="B3795" s="41" t="str">
        <f>'[1]87-20-0'!B3779</f>
        <v>SSN20025</v>
      </c>
      <c r="C3795" s="41" t="str">
        <f>VLOOKUP(B3795,'[1]87-20-0'!$B$2:$G$10000, 3,0)</f>
        <v>SO STRON NEG 200x250</v>
      </c>
      <c r="D3795" s="41" t="str">
        <f>VLOOKUP(B3795,'[1]87-20-0'!$B$2:$G$10000, 4,0)</f>
        <v>SC</v>
      </c>
      <c r="E3795" s="41" t="str">
        <f>VLOOKUP(B3795,'[1]87-20-0'!$B$2:$G$10000, 5,0)</f>
        <v>SOPORTE</v>
      </c>
      <c r="F3795" s="42">
        <f>VLOOKUP(B3795,'[1]87-20-0'!$B$2:$G$10000, 6,0)</f>
        <v>48408.92</v>
      </c>
      <c r="G3795" s="52">
        <f>F3795*(1-$B$15)*(1-(IF(ISERROR(VLOOKUP(A3795,'[2]BASE OFERTAS'!$A$2:$D$800,4,FALSE)),"0 ",VLOOKUP(A3795,'[2]BASE OFERTAS'!$A$2:$D$800,4,FALSE))))</f>
        <v>48408.92</v>
      </c>
      <c r="H3795" s="43"/>
      <c r="I3795" s="44">
        <f t="shared" ref="I3795:I3858" si="119">H3795*G3795</f>
        <v>0</v>
      </c>
    </row>
    <row r="3796" spans="1:9" x14ac:dyDescent="0.2">
      <c r="A3796" s="53" t="str">
        <f t="shared" si="118"/>
        <v>SCSOPORTE</v>
      </c>
      <c r="B3796" s="41" t="str">
        <f>'[1]87-20-0'!B3780</f>
        <v>SSN25030</v>
      </c>
      <c r="C3796" s="41" t="str">
        <f>VLOOKUP(B3796,'[1]87-20-0'!$B$2:$G$10000, 3,0)</f>
        <v>SO STRON NEG 250x300</v>
      </c>
      <c r="D3796" s="41" t="str">
        <f>VLOOKUP(B3796,'[1]87-20-0'!$B$2:$G$10000, 4,0)</f>
        <v>SC</v>
      </c>
      <c r="E3796" s="41" t="str">
        <f>VLOOKUP(B3796,'[1]87-20-0'!$B$2:$G$10000, 5,0)</f>
        <v>SOPORTE</v>
      </c>
      <c r="F3796" s="42">
        <f>VLOOKUP(B3796,'[1]87-20-0'!$B$2:$G$10000, 6,0)</f>
        <v>66883.94</v>
      </c>
      <c r="G3796" s="52">
        <f>F3796*(1-$B$15)*(1-(IF(ISERROR(VLOOKUP(A3796,'[2]BASE OFERTAS'!$A$2:$D$800,4,FALSE)),"0 ",VLOOKUP(A3796,'[2]BASE OFERTAS'!$A$2:$D$800,4,FALSE))))</f>
        <v>66883.94</v>
      </c>
      <c r="H3796" s="43"/>
      <c r="I3796" s="44">
        <f t="shared" si="119"/>
        <v>0</v>
      </c>
    </row>
    <row r="3797" spans="1:9" x14ac:dyDescent="0.2">
      <c r="A3797" s="53" t="str">
        <f t="shared" si="118"/>
        <v>SCSOPORTE</v>
      </c>
      <c r="B3797" s="41" t="str">
        <f>'[1]87-20-0'!B3781</f>
        <v>ST200300</v>
      </c>
      <c r="C3797" s="41" t="str">
        <f>VLOOKUP(B3797,'[1]87-20-0'!$B$2:$G$10000, 3,0)</f>
        <v>SO TRAV S/RE 200x300</v>
      </c>
      <c r="D3797" s="41" t="str">
        <f>VLOOKUP(B3797,'[1]87-20-0'!$B$2:$G$10000, 4,0)</f>
        <v>SC</v>
      </c>
      <c r="E3797" s="41" t="str">
        <f>VLOOKUP(B3797,'[1]87-20-0'!$B$2:$G$10000, 5,0)</f>
        <v>SOPORTE</v>
      </c>
      <c r="F3797" s="42">
        <f>VLOOKUP(B3797,'[1]87-20-0'!$B$2:$G$10000, 6,0)</f>
        <v>66049.69</v>
      </c>
      <c r="G3797" s="52">
        <f>F3797*(1-$B$15)*(1-(IF(ISERROR(VLOOKUP(A3797,'[2]BASE OFERTAS'!$A$2:$D$800,4,FALSE)),"0 ",VLOOKUP(A3797,'[2]BASE OFERTAS'!$A$2:$D$800,4,FALSE))))</f>
        <v>66049.69</v>
      </c>
      <c r="H3797" s="43"/>
      <c r="I3797" s="44">
        <f t="shared" si="119"/>
        <v>0</v>
      </c>
    </row>
    <row r="3798" spans="1:9" x14ac:dyDescent="0.2">
      <c r="A3798" s="53" t="str">
        <f t="shared" si="118"/>
        <v>SCSOPORTE</v>
      </c>
      <c r="B3798" s="41" t="str">
        <f>'[1]87-20-0'!B3782</f>
        <v>ST250400</v>
      </c>
      <c r="C3798" s="41" t="str">
        <f>VLOOKUP(B3798,'[1]87-20-0'!$B$2:$G$10000, 3,0)</f>
        <v>SO TRAV S/RE 250x400</v>
      </c>
      <c r="D3798" s="41" t="str">
        <f>VLOOKUP(B3798,'[1]87-20-0'!$B$2:$G$10000, 4,0)</f>
        <v>SC</v>
      </c>
      <c r="E3798" s="41" t="str">
        <f>VLOOKUP(B3798,'[1]87-20-0'!$B$2:$G$10000, 5,0)</f>
        <v>SOPORTE</v>
      </c>
      <c r="F3798" s="42">
        <f>VLOOKUP(B3798,'[1]87-20-0'!$B$2:$G$10000, 6,0)</f>
        <v>85860.29</v>
      </c>
      <c r="G3798" s="52">
        <f>F3798*(1-$B$15)*(1-(IF(ISERROR(VLOOKUP(A3798,'[2]BASE OFERTAS'!$A$2:$D$800,4,FALSE)),"0 ",VLOOKUP(A3798,'[2]BASE OFERTAS'!$A$2:$D$800,4,FALSE))))</f>
        <v>85860.29</v>
      </c>
      <c r="H3798" s="43"/>
      <c r="I3798" s="44">
        <f t="shared" si="119"/>
        <v>0</v>
      </c>
    </row>
    <row r="3799" spans="1:9" x14ac:dyDescent="0.2">
      <c r="A3799" s="53" t="str">
        <f t="shared" si="118"/>
        <v>SCSOPORTE</v>
      </c>
      <c r="B3799" s="41" t="str">
        <f>'[1]87-20-0'!B3783</f>
        <v>ST330500</v>
      </c>
      <c r="C3799" s="41" t="str">
        <f>VLOOKUP(B3799,'[1]87-20-0'!$B$2:$G$10000, 3,0)</f>
        <v>SO TRAV S/RE 330x500</v>
      </c>
      <c r="D3799" s="41" t="str">
        <f>VLOOKUP(B3799,'[1]87-20-0'!$B$2:$G$10000, 4,0)</f>
        <v>SC</v>
      </c>
      <c r="E3799" s="41" t="str">
        <f>VLOOKUP(B3799,'[1]87-20-0'!$B$2:$G$10000, 5,0)</f>
        <v>SOPORTE</v>
      </c>
      <c r="F3799" s="42">
        <f>VLOOKUP(B3799,'[1]87-20-0'!$B$2:$G$10000, 6,0)</f>
        <v>104084.99</v>
      </c>
      <c r="G3799" s="52">
        <f>F3799*(1-$B$15)*(1-(IF(ISERROR(VLOOKUP(A3799,'[2]BASE OFERTAS'!$A$2:$D$800,4,FALSE)),"0 ",VLOOKUP(A3799,'[2]BASE OFERTAS'!$A$2:$D$800,4,FALSE))))</f>
        <v>104084.99</v>
      </c>
      <c r="H3799" s="43"/>
      <c r="I3799" s="44">
        <f t="shared" si="119"/>
        <v>0</v>
      </c>
    </row>
    <row r="3800" spans="1:9" x14ac:dyDescent="0.2">
      <c r="A3800" s="53" t="str">
        <f t="shared" si="118"/>
        <v>SCSOPORTE</v>
      </c>
      <c r="B3800" s="41" t="str">
        <f>'[1]87-20-0'!B3784</f>
        <v>STB15020</v>
      </c>
      <c r="C3800" s="41" t="str">
        <f>VLOOKUP(B3800,'[1]87-20-0'!$B$2:$G$10000, 3,0)</f>
        <v>SO TRAVE BCO 150x200</v>
      </c>
      <c r="D3800" s="41" t="str">
        <f>VLOOKUP(B3800,'[1]87-20-0'!$B$2:$G$10000, 4,0)</f>
        <v>SC</v>
      </c>
      <c r="E3800" s="41" t="str">
        <f>VLOOKUP(B3800,'[1]87-20-0'!$B$2:$G$10000, 5,0)</f>
        <v>SOPORTE</v>
      </c>
      <c r="F3800" s="42">
        <f>VLOOKUP(B3800,'[1]87-20-0'!$B$2:$G$10000, 6,0)</f>
        <v>32102.3</v>
      </c>
      <c r="G3800" s="52">
        <f>F3800*(1-$B$15)*(1-(IF(ISERROR(VLOOKUP(A3800,'[2]BASE OFERTAS'!$A$2:$D$800,4,FALSE)),"0 ",VLOOKUP(A3800,'[2]BASE OFERTAS'!$A$2:$D$800,4,FALSE))))</f>
        <v>32102.3</v>
      </c>
      <c r="H3800" s="43"/>
      <c r="I3800" s="44">
        <f t="shared" si="119"/>
        <v>0</v>
      </c>
    </row>
    <row r="3801" spans="1:9" x14ac:dyDescent="0.2">
      <c r="A3801" s="53" t="str">
        <f t="shared" si="118"/>
        <v>SCSOPORTE</v>
      </c>
      <c r="B3801" s="41" t="str">
        <f>'[1]87-20-0'!B3785</f>
        <v>STB20025</v>
      </c>
      <c r="C3801" s="41" t="str">
        <f>VLOOKUP(B3801,'[1]87-20-0'!$B$2:$G$10000, 3,0)</f>
        <v>SO TRAVE BCO 200x250</v>
      </c>
      <c r="D3801" s="41" t="str">
        <f>VLOOKUP(B3801,'[1]87-20-0'!$B$2:$G$10000, 4,0)</f>
        <v>SC</v>
      </c>
      <c r="E3801" s="41" t="str">
        <f>VLOOKUP(B3801,'[1]87-20-0'!$B$2:$G$10000, 5,0)</f>
        <v>SOPORTE</v>
      </c>
      <c r="F3801" s="42">
        <f>VLOOKUP(B3801,'[1]87-20-0'!$B$2:$G$10000, 6,0)</f>
        <v>39733.46</v>
      </c>
      <c r="G3801" s="52">
        <f>F3801*(1-$B$15)*(1-(IF(ISERROR(VLOOKUP(A3801,'[2]BASE OFERTAS'!$A$2:$D$800,4,FALSE)),"0 ",VLOOKUP(A3801,'[2]BASE OFERTAS'!$A$2:$D$800,4,FALSE))))</f>
        <v>39733.46</v>
      </c>
      <c r="H3801" s="43"/>
      <c r="I3801" s="44">
        <f t="shared" si="119"/>
        <v>0</v>
      </c>
    </row>
    <row r="3802" spans="1:9" x14ac:dyDescent="0.2">
      <c r="A3802" s="53" t="str">
        <f t="shared" si="118"/>
        <v>SCSOPORTE</v>
      </c>
      <c r="B3802" s="41" t="str">
        <f>'[1]87-20-0'!B3786</f>
        <v>STB25030</v>
      </c>
      <c r="C3802" s="41" t="str">
        <f>VLOOKUP(B3802,'[1]87-20-0'!$B$2:$G$10000, 3,0)</f>
        <v>SO TRAVE BCO 250x300</v>
      </c>
      <c r="D3802" s="41" t="str">
        <f>VLOOKUP(B3802,'[1]87-20-0'!$B$2:$G$10000, 4,0)</f>
        <v>SC</v>
      </c>
      <c r="E3802" s="41" t="str">
        <f>VLOOKUP(B3802,'[1]87-20-0'!$B$2:$G$10000, 5,0)</f>
        <v>SOPORTE</v>
      </c>
      <c r="F3802" s="42">
        <f>VLOOKUP(B3802,'[1]87-20-0'!$B$2:$G$10000, 6,0)</f>
        <v>46626.85</v>
      </c>
      <c r="G3802" s="52">
        <f>F3802*(1-$B$15)*(1-(IF(ISERROR(VLOOKUP(A3802,'[2]BASE OFERTAS'!$A$2:$D$800,4,FALSE)),"0 ",VLOOKUP(A3802,'[2]BASE OFERTAS'!$A$2:$D$800,4,FALSE))))</f>
        <v>46626.85</v>
      </c>
      <c r="H3802" s="43"/>
      <c r="I3802" s="44">
        <f t="shared" si="119"/>
        <v>0</v>
      </c>
    </row>
    <row r="3803" spans="1:9" x14ac:dyDescent="0.2">
      <c r="A3803" s="53" t="str">
        <f t="shared" si="118"/>
        <v>SCSOPORTE</v>
      </c>
      <c r="B3803" s="41" t="str">
        <f>'[1]87-20-0'!B3787</f>
        <v>STB25035</v>
      </c>
      <c r="C3803" s="41" t="str">
        <f>VLOOKUP(B3803,'[1]87-20-0'!$B$2:$G$10000, 3,0)</f>
        <v>SO TRAVE BCO 250x350</v>
      </c>
      <c r="D3803" s="41" t="str">
        <f>VLOOKUP(B3803,'[1]87-20-0'!$B$2:$G$10000, 4,0)</f>
        <v>SC</v>
      </c>
      <c r="E3803" s="41" t="str">
        <f>VLOOKUP(B3803,'[1]87-20-0'!$B$2:$G$10000, 5,0)</f>
        <v>SOPORTE</v>
      </c>
      <c r="F3803" s="42">
        <f>VLOOKUP(B3803,'[1]87-20-0'!$B$2:$G$10000, 6,0)</f>
        <v>49836.18</v>
      </c>
      <c r="G3803" s="52">
        <f>F3803*(1-$B$15)*(1-(IF(ISERROR(VLOOKUP(A3803,'[2]BASE OFERTAS'!$A$2:$D$800,4,FALSE)),"0 ",VLOOKUP(A3803,'[2]BASE OFERTAS'!$A$2:$D$800,4,FALSE))))</f>
        <v>49836.18</v>
      </c>
      <c r="H3803" s="43"/>
      <c r="I3803" s="44">
        <f t="shared" si="119"/>
        <v>0</v>
      </c>
    </row>
    <row r="3804" spans="1:9" x14ac:dyDescent="0.2">
      <c r="A3804" s="53" t="str">
        <f t="shared" si="118"/>
        <v>SCSOPORTE</v>
      </c>
      <c r="B3804" s="41" t="str">
        <f>'[1]87-20-0'!B3788</f>
        <v>STN15020</v>
      </c>
      <c r="C3804" s="41" t="str">
        <f>VLOOKUP(B3804,'[1]87-20-0'!$B$2:$G$10000, 3,0)</f>
        <v>SO TRAVE NEG 150x200</v>
      </c>
      <c r="D3804" s="41" t="str">
        <f>VLOOKUP(B3804,'[1]87-20-0'!$B$2:$G$10000, 4,0)</f>
        <v>SC</v>
      </c>
      <c r="E3804" s="41" t="str">
        <f>VLOOKUP(B3804,'[1]87-20-0'!$B$2:$G$10000, 5,0)</f>
        <v>SOPORTE</v>
      </c>
      <c r="F3804" s="42">
        <f>VLOOKUP(B3804,'[1]87-20-0'!$B$2:$G$10000, 6,0)</f>
        <v>32102.3</v>
      </c>
      <c r="G3804" s="52">
        <f>F3804*(1-$B$15)*(1-(IF(ISERROR(VLOOKUP(A3804,'[2]BASE OFERTAS'!$A$2:$D$800,4,FALSE)),"0 ",VLOOKUP(A3804,'[2]BASE OFERTAS'!$A$2:$D$800,4,FALSE))))</f>
        <v>32102.3</v>
      </c>
      <c r="H3804" s="43"/>
      <c r="I3804" s="44">
        <f t="shared" si="119"/>
        <v>0</v>
      </c>
    </row>
    <row r="3805" spans="1:9" x14ac:dyDescent="0.2">
      <c r="A3805" s="53" t="str">
        <f t="shared" si="118"/>
        <v>SCSOPORTE</v>
      </c>
      <c r="B3805" s="41" t="str">
        <f>'[1]87-20-0'!B3789</f>
        <v>STN20025</v>
      </c>
      <c r="C3805" s="41" t="str">
        <f>VLOOKUP(B3805,'[1]87-20-0'!$B$2:$G$10000, 3,0)</f>
        <v>SO TRAVE NEG 200x250</v>
      </c>
      <c r="D3805" s="41" t="str">
        <f>VLOOKUP(B3805,'[1]87-20-0'!$B$2:$G$10000, 4,0)</f>
        <v>SC</v>
      </c>
      <c r="E3805" s="41" t="str">
        <f>VLOOKUP(B3805,'[1]87-20-0'!$B$2:$G$10000, 5,0)</f>
        <v>SOPORTE</v>
      </c>
      <c r="F3805" s="42">
        <f>VLOOKUP(B3805,'[1]87-20-0'!$B$2:$G$10000, 6,0)</f>
        <v>39733.46</v>
      </c>
      <c r="G3805" s="52">
        <f>F3805*(1-$B$15)*(1-(IF(ISERROR(VLOOKUP(A3805,'[2]BASE OFERTAS'!$A$2:$D$800,4,FALSE)),"0 ",VLOOKUP(A3805,'[2]BASE OFERTAS'!$A$2:$D$800,4,FALSE))))</f>
        <v>39733.46</v>
      </c>
      <c r="H3805" s="43"/>
      <c r="I3805" s="44">
        <f t="shared" si="119"/>
        <v>0</v>
      </c>
    </row>
    <row r="3806" spans="1:9" x14ac:dyDescent="0.2">
      <c r="A3806" s="53" t="str">
        <f t="shared" si="118"/>
        <v>SCSOPORTE</v>
      </c>
      <c r="B3806" s="41" t="str">
        <f>'[1]87-20-0'!B3790</f>
        <v>STN25030</v>
      </c>
      <c r="C3806" s="41" t="str">
        <f>VLOOKUP(B3806,'[1]87-20-0'!$B$2:$G$10000, 3,0)</f>
        <v>SO TRAVE NEG 250x300</v>
      </c>
      <c r="D3806" s="41" t="str">
        <f>VLOOKUP(B3806,'[1]87-20-0'!$B$2:$G$10000, 4,0)</f>
        <v>SC</v>
      </c>
      <c r="E3806" s="41" t="str">
        <f>VLOOKUP(B3806,'[1]87-20-0'!$B$2:$G$10000, 5,0)</f>
        <v>SOPORTE</v>
      </c>
      <c r="F3806" s="42">
        <f>VLOOKUP(B3806,'[1]87-20-0'!$B$2:$G$10000, 6,0)</f>
        <v>46626.85</v>
      </c>
      <c r="G3806" s="52">
        <f>F3806*(1-$B$15)*(1-(IF(ISERROR(VLOOKUP(A3806,'[2]BASE OFERTAS'!$A$2:$D$800,4,FALSE)),"0 ",VLOOKUP(A3806,'[2]BASE OFERTAS'!$A$2:$D$800,4,FALSE))))</f>
        <v>46626.85</v>
      </c>
      <c r="H3806" s="43"/>
      <c r="I3806" s="44">
        <f t="shared" si="119"/>
        <v>0</v>
      </c>
    </row>
    <row r="3807" spans="1:9" x14ac:dyDescent="0.2">
      <c r="A3807" s="53" t="str">
        <f t="shared" si="118"/>
        <v>SCSOPORTE</v>
      </c>
      <c r="B3807" s="41" t="str">
        <f>'[1]87-20-0'!B3791</f>
        <v>STN25035</v>
      </c>
      <c r="C3807" s="41" t="str">
        <f>VLOOKUP(B3807,'[1]87-20-0'!$B$2:$G$10000, 3,0)</f>
        <v>SO TRAVE NEG 250x350</v>
      </c>
      <c r="D3807" s="41" t="str">
        <f>VLOOKUP(B3807,'[1]87-20-0'!$B$2:$G$10000, 4,0)</f>
        <v>SC</v>
      </c>
      <c r="E3807" s="41" t="str">
        <f>VLOOKUP(B3807,'[1]87-20-0'!$B$2:$G$10000, 5,0)</f>
        <v>SOPORTE</v>
      </c>
      <c r="F3807" s="42">
        <f>VLOOKUP(B3807,'[1]87-20-0'!$B$2:$G$10000, 6,0)</f>
        <v>49836.18</v>
      </c>
      <c r="G3807" s="52">
        <f>F3807*(1-$B$15)*(1-(IF(ISERROR(VLOOKUP(A3807,'[2]BASE OFERTAS'!$A$2:$D$800,4,FALSE)),"0 ",VLOOKUP(A3807,'[2]BASE OFERTAS'!$A$2:$D$800,4,FALSE))))</f>
        <v>49836.18</v>
      </c>
      <c r="H3807" s="43"/>
      <c r="I3807" s="44">
        <f t="shared" si="119"/>
        <v>0</v>
      </c>
    </row>
    <row r="3808" spans="1:9" x14ac:dyDescent="0.2">
      <c r="A3808" s="53" t="str">
        <f t="shared" si="118"/>
        <v>TENSILSOGA ELASTICA</v>
      </c>
      <c r="B3808" s="41" t="str">
        <f>'[1]87-20-0'!B3792</f>
        <v>SE5T</v>
      </c>
      <c r="C3808" s="41" t="str">
        <f>VLOOKUP(B3808,'[1]87-20-0'!$B$2:$G$10000, 3,0)</f>
        <v>SOGA ELASTICA N 5</v>
      </c>
      <c r="D3808" s="41" t="str">
        <f>VLOOKUP(B3808,'[1]87-20-0'!$B$2:$G$10000, 4,0)</f>
        <v>TENSIL</v>
      </c>
      <c r="E3808" s="41" t="str">
        <f>VLOOKUP(B3808,'[1]87-20-0'!$B$2:$G$10000, 5,0)</f>
        <v>SOGA ELASTICA</v>
      </c>
      <c r="F3808" s="42">
        <f>VLOOKUP(B3808,'[1]87-20-0'!$B$2:$G$10000, 6,0)</f>
        <v>349.33</v>
      </c>
      <c r="G3808" s="52">
        <f>F3808*(1-$B$15)*(1-(IF(ISERROR(VLOOKUP(A3808,'[2]BASE OFERTAS'!$A$2:$D$800,4,FALSE)),"0 ",VLOOKUP(A3808,'[2]BASE OFERTAS'!$A$2:$D$800,4,FALSE))))</f>
        <v>349.33</v>
      </c>
      <c r="H3808" s="43"/>
      <c r="I3808" s="44">
        <f t="shared" si="119"/>
        <v>0</v>
      </c>
    </row>
    <row r="3809" spans="1:9" x14ac:dyDescent="0.2">
      <c r="A3809" s="53" t="str">
        <f t="shared" si="118"/>
        <v>TENSILSOGA ELASTICA</v>
      </c>
      <c r="B3809" s="41" t="str">
        <f>'[1]87-20-0'!B3793</f>
        <v>SE6T</v>
      </c>
      <c r="C3809" s="41" t="str">
        <f>VLOOKUP(B3809,'[1]87-20-0'!$B$2:$G$10000, 3,0)</f>
        <v>SOGA ELASTICA N 6</v>
      </c>
      <c r="D3809" s="41" t="str">
        <f>VLOOKUP(B3809,'[1]87-20-0'!$B$2:$G$10000, 4,0)</f>
        <v>TENSIL</v>
      </c>
      <c r="E3809" s="41" t="str">
        <f>VLOOKUP(B3809,'[1]87-20-0'!$B$2:$G$10000, 5,0)</f>
        <v>SOGA ELASTICA</v>
      </c>
      <c r="F3809" s="42">
        <f>VLOOKUP(B3809,'[1]87-20-0'!$B$2:$G$10000, 6,0)</f>
        <v>371.8</v>
      </c>
      <c r="G3809" s="52">
        <f>F3809*(1-$B$15)*(1-(IF(ISERROR(VLOOKUP(A3809,'[2]BASE OFERTAS'!$A$2:$D$800,4,FALSE)),"0 ",VLOOKUP(A3809,'[2]BASE OFERTAS'!$A$2:$D$800,4,FALSE))))</f>
        <v>371.8</v>
      </c>
      <c r="H3809" s="43"/>
      <c r="I3809" s="44">
        <f t="shared" si="119"/>
        <v>0</v>
      </c>
    </row>
    <row r="3810" spans="1:9" x14ac:dyDescent="0.2">
      <c r="A3810" s="53" t="str">
        <f t="shared" si="118"/>
        <v>TENSILSOGA ELASTICA</v>
      </c>
      <c r="B3810" s="41" t="str">
        <f>'[1]87-20-0'!B3794</f>
        <v>SE8T</v>
      </c>
      <c r="C3810" s="41" t="str">
        <f>VLOOKUP(B3810,'[1]87-20-0'!$B$2:$G$10000, 3,0)</f>
        <v>SOGA ELASTICA N 8</v>
      </c>
      <c r="D3810" s="41" t="str">
        <f>VLOOKUP(B3810,'[1]87-20-0'!$B$2:$G$10000, 4,0)</f>
        <v>TENSIL</v>
      </c>
      <c r="E3810" s="41" t="str">
        <f>VLOOKUP(B3810,'[1]87-20-0'!$B$2:$G$10000, 5,0)</f>
        <v>SOGA ELASTICA</v>
      </c>
      <c r="F3810" s="42">
        <f>VLOOKUP(B3810,'[1]87-20-0'!$B$2:$G$10000, 6,0)</f>
        <v>525.73</v>
      </c>
      <c r="G3810" s="52">
        <f>F3810*(1-$B$15)*(1-(IF(ISERROR(VLOOKUP(A3810,'[2]BASE OFERTAS'!$A$2:$D$800,4,FALSE)),"0 ",VLOOKUP(A3810,'[2]BASE OFERTAS'!$A$2:$D$800,4,FALSE))))</f>
        <v>525.73</v>
      </c>
      <c r="H3810" s="43"/>
      <c r="I3810" s="44">
        <f t="shared" si="119"/>
        <v>0</v>
      </c>
    </row>
    <row r="3811" spans="1:9" x14ac:dyDescent="0.2">
      <c r="A3811" s="53" t="str">
        <f t="shared" si="118"/>
        <v>SELSASOGA JASPEADA</v>
      </c>
      <c r="B3811" s="41" t="str">
        <f>'[1]87-20-0'!B3795</f>
        <v>SJ2N</v>
      </c>
      <c r="C3811" s="41" t="str">
        <f>VLOOKUP(B3811,'[1]87-20-0'!$B$2:$G$10000, 3,0)</f>
        <v>SOGA JASPEADA POLIPROP  2</v>
      </c>
      <c r="D3811" s="41" t="str">
        <f>VLOOKUP(B3811,'[1]87-20-0'!$B$2:$G$10000, 4,0)</f>
        <v>SELSA</v>
      </c>
      <c r="E3811" s="41" t="str">
        <f>VLOOKUP(B3811,'[1]87-20-0'!$B$2:$G$10000, 5,0)</f>
        <v>SOGA JASPEADA</v>
      </c>
      <c r="F3811" s="42">
        <f>VLOOKUP(B3811,'[1]87-20-0'!$B$2:$G$10000, 6,0)</f>
        <v>19904.29</v>
      </c>
      <c r="G3811" s="52">
        <f>F3811*(1-$B$15)*(1-(IF(ISERROR(VLOOKUP(A3811,'[2]BASE OFERTAS'!$A$2:$D$800,4,FALSE)),"0 ",VLOOKUP(A3811,'[2]BASE OFERTAS'!$A$2:$D$800,4,FALSE))))</f>
        <v>17515.7752</v>
      </c>
      <c r="H3811" s="43"/>
      <c r="I3811" s="44">
        <f t="shared" si="119"/>
        <v>0</v>
      </c>
    </row>
    <row r="3812" spans="1:9" x14ac:dyDescent="0.2">
      <c r="A3812" s="53" t="str">
        <f t="shared" si="118"/>
        <v>SELSASOGA JASPEADA</v>
      </c>
      <c r="B3812" s="41" t="str">
        <f>'[1]87-20-0'!B3796</f>
        <v>SJ28N</v>
      </c>
      <c r="C3812" s="41" t="str">
        <f>VLOOKUP(B3812,'[1]87-20-0'!$B$2:$G$10000, 3,0)</f>
        <v>SOGA JASPEADA POLIPROP 28</v>
      </c>
      <c r="D3812" s="41" t="str">
        <f>VLOOKUP(B3812,'[1]87-20-0'!$B$2:$G$10000, 4,0)</f>
        <v>SELSA</v>
      </c>
      <c r="E3812" s="41" t="str">
        <f>VLOOKUP(B3812,'[1]87-20-0'!$B$2:$G$10000, 5,0)</f>
        <v>SOGA JASPEADA</v>
      </c>
      <c r="F3812" s="42">
        <f>VLOOKUP(B3812,'[1]87-20-0'!$B$2:$G$10000, 6,0)</f>
        <v>17760</v>
      </c>
      <c r="G3812" s="52">
        <f>F3812*(1-$B$15)*(1-(IF(ISERROR(VLOOKUP(A3812,'[2]BASE OFERTAS'!$A$2:$D$800,4,FALSE)),"0 ",VLOOKUP(A3812,'[2]BASE OFERTAS'!$A$2:$D$800,4,FALSE))))</f>
        <v>15628.8</v>
      </c>
      <c r="H3812" s="43"/>
      <c r="I3812" s="44">
        <f t="shared" si="119"/>
        <v>0</v>
      </c>
    </row>
    <row r="3813" spans="1:9" x14ac:dyDescent="0.2">
      <c r="A3813" s="53" t="str">
        <f t="shared" si="118"/>
        <v>NAVEGANTESOGA POLIETILENO</v>
      </c>
      <c r="B3813" s="41" t="str">
        <f>'[1]87-20-0'!B3797</f>
        <v>SN2N</v>
      </c>
      <c r="C3813" s="41" t="str">
        <f>VLOOKUP(B3813,'[1]87-20-0'!$B$2:$G$10000, 3,0)</f>
        <v>SOGA NATURAL N  2</v>
      </c>
      <c r="D3813" s="41" t="str">
        <f>VLOOKUP(B3813,'[1]87-20-0'!$B$2:$G$10000, 4,0)</f>
        <v>NAVEGANTE</v>
      </c>
      <c r="E3813" s="41" t="str">
        <f>VLOOKUP(B3813,'[1]87-20-0'!$B$2:$G$10000, 5,0)</f>
        <v>SOGA POLIETILENO</v>
      </c>
      <c r="F3813" s="42">
        <f>VLOOKUP(B3813,'[1]87-20-0'!$B$2:$G$10000, 6,0)</f>
        <v>12716.66</v>
      </c>
      <c r="G3813" s="52">
        <f>F3813*(1-$B$15)*(1-(IF(ISERROR(VLOOKUP(A3813,'[2]BASE OFERTAS'!$A$2:$D$800,4,FALSE)),"0 ",VLOOKUP(A3813,'[2]BASE OFERTAS'!$A$2:$D$800,4,FALSE))))</f>
        <v>11190.6608</v>
      </c>
      <c r="H3813" s="43"/>
      <c r="I3813" s="44">
        <f t="shared" si="119"/>
        <v>0</v>
      </c>
    </row>
    <row r="3814" spans="1:9" x14ac:dyDescent="0.2">
      <c r="A3814" s="53" t="str">
        <f t="shared" si="118"/>
        <v>SELSASOGA NYLON</v>
      </c>
      <c r="B3814" s="41" t="str">
        <f>'[1]87-20-0'!B3798</f>
        <v>SN24BR</v>
      </c>
      <c r="C3814" s="41" t="str">
        <f>VLOOKUP(B3814,'[1]87-20-0'!$B$2:$G$10000, 3,0)</f>
        <v>SOGA NYLON RED N 24</v>
      </c>
      <c r="D3814" s="41" t="str">
        <f>VLOOKUP(B3814,'[1]87-20-0'!$B$2:$G$10000, 4,0)</f>
        <v>SELSA</v>
      </c>
      <c r="E3814" s="41" t="str">
        <f>VLOOKUP(B3814,'[1]87-20-0'!$B$2:$G$10000, 5,0)</f>
        <v>SOGA NYLON</v>
      </c>
      <c r="F3814" s="42">
        <f>VLOOKUP(B3814,'[1]87-20-0'!$B$2:$G$10000, 6,0)</f>
        <v>385714.98</v>
      </c>
      <c r="G3814" s="52">
        <f>F3814*(1-$B$15)*(1-(IF(ISERROR(VLOOKUP(A3814,'[2]BASE OFERTAS'!$A$2:$D$800,4,FALSE)),"0 ",VLOOKUP(A3814,'[2]BASE OFERTAS'!$A$2:$D$800,4,FALSE))))</f>
        <v>339429.18239999999</v>
      </c>
      <c r="H3814" s="43"/>
      <c r="I3814" s="44">
        <f t="shared" si="119"/>
        <v>0</v>
      </c>
    </row>
    <row r="3815" spans="1:9" x14ac:dyDescent="0.2">
      <c r="A3815" s="53" t="str">
        <f t="shared" si="118"/>
        <v>NAVEGANTESOGA POLIETILENO</v>
      </c>
      <c r="B3815" s="41" t="str">
        <f>'[1]87-20-0'!B3799</f>
        <v>SN3</v>
      </c>
      <c r="C3815" s="41" t="str">
        <f>VLOOKUP(B3815,'[1]87-20-0'!$B$2:$G$10000, 3,0)</f>
        <v>SOGA POLIE NATUR N  3</v>
      </c>
      <c r="D3815" s="41" t="str">
        <f>VLOOKUP(B3815,'[1]87-20-0'!$B$2:$G$10000, 4,0)</f>
        <v>NAVEGANTE</v>
      </c>
      <c r="E3815" s="41" t="str">
        <f>VLOOKUP(B3815,'[1]87-20-0'!$B$2:$G$10000, 5,0)</f>
        <v>SOGA POLIETILENO</v>
      </c>
      <c r="F3815" s="42">
        <f>VLOOKUP(B3815,'[1]87-20-0'!$B$2:$G$10000, 6,0)</f>
        <v>12716.66</v>
      </c>
      <c r="G3815" s="52">
        <f>F3815*(1-$B$15)*(1-(IF(ISERROR(VLOOKUP(A3815,'[2]BASE OFERTAS'!$A$2:$D$800,4,FALSE)),"0 ",VLOOKUP(A3815,'[2]BASE OFERTAS'!$A$2:$D$800,4,FALSE))))</f>
        <v>11190.6608</v>
      </c>
      <c r="H3815" s="43"/>
      <c r="I3815" s="44">
        <f t="shared" si="119"/>
        <v>0</v>
      </c>
    </row>
    <row r="3816" spans="1:9" x14ac:dyDescent="0.2">
      <c r="A3816" s="53" t="str">
        <f t="shared" si="118"/>
        <v>NAVEGANTESOGA POLIETILENO</v>
      </c>
      <c r="B3816" s="41" t="str">
        <f>'[1]87-20-0'!B3800</f>
        <v>SN4</v>
      </c>
      <c r="C3816" s="41" t="str">
        <f>VLOOKUP(B3816,'[1]87-20-0'!$B$2:$G$10000, 3,0)</f>
        <v>SOGA POLIE NATUR N  4</v>
      </c>
      <c r="D3816" s="41" t="str">
        <f>VLOOKUP(B3816,'[1]87-20-0'!$B$2:$G$10000, 4,0)</f>
        <v>NAVEGANTE</v>
      </c>
      <c r="E3816" s="41" t="str">
        <f>VLOOKUP(B3816,'[1]87-20-0'!$B$2:$G$10000, 5,0)</f>
        <v>SOGA POLIETILENO</v>
      </c>
      <c r="F3816" s="42">
        <f>VLOOKUP(B3816,'[1]87-20-0'!$B$2:$G$10000, 6,0)</f>
        <v>12716.66</v>
      </c>
      <c r="G3816" s="52">
        <f>F3816*(1-$B$15)*(1-(IF(ISERROR(VLOOKUP(A3816,'[2]BASE OFERTAS'!$A$2:$D$800,4,FALSE)),"0 ",VLOOKUP(A3816,'[2]BASE OFERTAS'!$A$2:$D$800,4,FALSE))))</f>
        <v>11190.6608</v>
      </c>
      <c r="H3816" s="43"/>
      <c r="I3816" s="44">
        <f t="shared" si="119"/>
        <v>0</v>
      </c>
    </row>
    <row r="3817" spans="1:9" x14ac:dyDescent="0.2">
      <c r="A3817" s="53" t="str">
        <f t="shared" si="118"/>
        <v>NAVEGANTESOGA POLIETILENO</v>
      </c>
      <c r="B3817" s="41" t="str">
        <f>'[1]87-20-0'!B3801</f>
        <v>SN5</v>
      </c>
      <c r="C3817" s="41" t="str">
        <f>VLOOKUP(B3817,'[1]87-20-0'!$B$2:$G$10000, 3,0)</f>
        <v>SOGA POLIE NATUR N  5</v>
      </c>
      <c r="D3817" s="41" t="str">
        <f>VLOOKUP(B3817,'[1]87-20-0'!$B$2:$G$10000, 4,0)</f>
        <v>NAVEGANTE</v>
      </c>
      <c r="E3817" s="41" t="str">
        <f>VLOOKUP(B3817,'[1]87-20-0'!$B$2:$G$10000, 5,0)</f>
        <v>SOGA POLIETILENO</v>
      </c>
      <c r="F3817" s="42">
        <f>VLOOKUP(B3817,'[1]87-20-0'!$B$2:$G$10000, 6,0)</f>
        <v>12716.66</v>
      </c>
      <c r="G3817" s="52">
        <f>F3817*(1-$B$15)*(1-(IF(ISERROR(VLOOKUP(A3817,'[2]BASE OFERTAS'!$A$2:$D$800,4,FALSE)),"0 ",VLOOKUP(A3817,'[2]BASE OFERTAS'!$A$2:$D$800,4,FALSE))))</f>
        <v>11190.6608</v>
      </c>
      <c r="H3817" s="43"/>
      <c r="I3817" s="44">
        <f t="shared" si="119"/>
        <v>0</v>
      </c>
    </row>
    <row r="3818" spans="1:9" x14ac:dyDescent="0.2">
      <c r="A3818" s="53" t="str">
        <f t="shared" si="118"/>
        <v>NAVEGANTESOGA POLIETILENO</v>
      </c>
      <c r="B3818" s="41" t="str">
        <f>'[1]87-20-0'!B3802</f>
        <v>SN6</v>
      </c>
      <c r="C3818" s="41" t="str">
        <f>VLOOKUP(B3818,'[1]87-20-0'!$B$2:$G$10000, 3,0)</f>
        <v>SOGA POLIE NATUR N  6</v>
      </c>
      <c r="D3818" s="41" t="str">
        <f>VLOOKUP(B3818,'[1]87-20-0'!$B$2:$G$10000, 4,0)</f>
        <v>NAVEGANTE</v>
      </c>
      <c r="E3818" s="41" t="str">
        <f>VLOOKUP(B3818,'[1]87-20-0'!$B$2:$G$10000, 5,0)</f>
        <v>SOGA POLIETILENO</v>
      </c>
      <c r="F3818" s="42">
        <f>VLOOKUP(B3818,'[1]87-20-0'!$B$2:$G$10000, 6,0)</f>
        <v>12716.66</v>
      </c>
      <c r="G3818" s="52">
        <f>F3818*(1-$B$15)*(1-(IF(ISERROR(VLOOKUP(A3818,'[2]BASE OFERTAS'!$A$2:$D$800,4,FALSE)),"0 ",VLOOKUP(A3818,'[2]BASE OFERTAS'!$A$2:$D$800,4,FALSE))))</f>
        <v>11190.6608</v>
      </c>
      <c r="H3818" s="43"/>
      <c r="I3818" s="44">
        <f t="shared" si="119"/>
        <v>0</v>
      </c>
    </row>
    <row r="3819" spans="1:9" x14ac:dyDescent="0.2">
      <c r="A3819" s="53" t="str">
        <f t="shared" si="118"/>
        <v>NAVEGANTESOGA POLIETILENO</v>
      </c>
      <c r="B3819" s="41" t="str">
        <f>'[1]87-20-0'!B3803</f>
        <v>SN8</v>
      </c>
      <c r="C3819" s="41" t="str">
        <f>VLOOKUP(B3819,'[1]87-20-0'!$B$2:$G$10000, 3,0)</f>
        <v>SOGA POLIE NATUR N  8</v>
      </c>
      <c r="D3819" s="41" t="str">
        <f>VLOOKUP(B3819,'[1]87-20-0'!$B$2:$G$10000, 4,0)</f>
        <v>NAVEGANTE</v>
      </c>
      <c r="E3819" s="41" t="str">
        <f>VLOOKUP(B3819,'[1]87-20-0'!$B$2:$G$10000, 5,0)</f>
        <v>SOGA POLIETILENO</v>
      </c>
      <c r="F3819" s="42">
        <f>VLOOKUP(B3819,'[1]87-20-0'!$B$2:$G$10000, 6,0)</f>
        <v>12716.66</v>
      </c>
      <c r="G3819" s="52">
        <f>F3819*(1-$B$15)*(1-(IF(ISERROR(VLOOKUP(A3819,'[2]BASE OFERTAS'!$A$2:$D$800,4,FALSE)),"0 ",VLOOKUP(A3819,'[2]BASE OFERTAS'!$A$2:$D$800,4,FALSE))))</f>
        <v>11190.6608</v>
      </c>
      <c r="H3819" s="43"/>
      <c r="I3819" s="44">
        <f t="shared" si="119"/>
        <v>0</v>
      </c>
    </row>
    <row r="3820" spans="1:9" x14ac:dyDescent="0.2">
      <c r="A3820" s="53" t="str">
        <f t="shared" si="118"/>
        <v>NAVEGANTESOGA POLIETILENO</v>
      </c>
      <c r="B3820" s="41" t="str">
        <f>'[1]87-20-0'!B3804</f>
        <v>SN10</v>
      </c>
      <c r="C3820" s="41" t="str">
        <f>VLOOKUP(B3820,'[1]87-20-0'!$B$2:$G$10000, 3,0)</f>
        <v>SOGA POLIE NATUR N 10</v>
      </c>
      <c r="D3820" s="41" t="str">
        <f>VLOOKUP(B3820,'[1]87-20-0'!$B$2:$G$10000, 4,0)</f>
        <v>NAVEGANTE</v>
      </c>
      <c r="E3820" s="41" t="str">
        <f>VLOOKUP(B3820,'[1]87-20-0'!$B$2:$G$10000, 5,0)</f>
        <v>SOGA POLIETILENO</v>
      </c>
      <c r="F3820" s="42">
        <f>VLOOKUP(B3820,'[1]87-20-0'!$B$2:$G$10000, 6,0)</f>
        <v>12716.66</v>
      </c>
      <c r="G3820" s="52">
        <f>F3820*(1-$B$15)*(1-(IF(ISERROR(VLOOKUP(A3820,'[2]BASE OFERTAS'!$A$2:$D$800,4,FALSE)),"0 ",VLOOKUP(A3820,'[2]BASE OFERTAS'!$A$2:$D$800,4,FALSE))))</f>
        <v>11190.6608</v>
      </c>
      <c r="H3820" s="43"/>
      <c r="I3820" s="44">
        <f t="shared" si="119"/>
        <v>0</v>
      </c>
    </row>
    <row r="3821" spans="1:9" x14ac:dyDescent="0.2">
      <c r="A3821" s="53" t="str">
        <f t="shared" si="118"/>
        <v>TECNOTEXSOGA REVESTIDA</v>
      </c>
      <c r="B3821" s="41" t="str">
        <f>'[1]87-20-0'!B3805</f>
        <v>SR4</v>
      </c>
      <c r="C3821" s="41" t="str">
        <f>VLOOKUP(B3821,'[1]87-20-0'!$B$2:$G$10000, 3,0)</f>
        <v>SOGA REVES N 4 ROL X 200m</v>
      </c>
      <c r="D3821" s="41" t="str">
        <f>VLOOKUP(B3821,'[1]87-20-0'!$B$2:$G$10000, 4,0)</f>
        <v>TECNOTEX</v>
      </c>
      <c r="E3821" s="41" t="str">
        <f>VLOOKUP(B3821,'[1]87-20-0'!$B$2:$G$10000, 5,0)</f>
        <v>SOGA REVESTIDA</v>
      </c>
      <c r="F3821" s="42">
        <f>VLOOKUP(B3821,'[1]87-20-0'!$B$2:$G$10000, 6,0)</f>
        <v>30551.56</v>
      </c>
      <c r="G3821" s="52">
        <f>F3821*(1-$B$15)*(1-(IF(ISERROR(VLOOKUP(A3821,'[2]BASE OFERTAS'!$A$2:$D$800,4,FALSE)),"0 ",VLOOKUP(A3821,'[2]BASE OFERTAS'!$A$2:$D$800,4,FALSE))))</f>
        <v>30551.56</v>
      </c>
      <c r="H3821" s="43"/>
      <c r="I3821" s="44">
        <f t="shared" si="119"/>
        <v>0</v>
      </c>
    </row>
    <row r="3822" spans="1:9" x14ac:dyDescent="0.2">
      <c r="A3822" s="53" t="str">
        <f t="shared" si="118"/>
        <v>TECNOTEXSOGA REVESTIDA</v>
      </c>
      <c r="B3822" s="41" t="str">
        <f>'[1]87-20-0'!B3806</f>
        <v>SR5</v>
      </c>
      <c r="C3822" s="41" t="str">
        <f>VLOOKUP(B3822,'[1]87-20-0'!$B$2:$G$10000, 3,0)</f>
        <v>SOGA REVES N 5 ROL X 150m</v>
      </c>
      <c r="D3822" s="41" t="str">
        <f>VLOOKUP(B3822,'[1]87-20-0'!$B$2:$G$10000, 4,0)</f>
        <v>TECNOTEX</v>
      </c>
      <c r="E3822" s="41" t="str">
        <f>VLOOKUP(B3822,'[1]87-20-0'!$B$2:$G$10000, 5,0)</f>
        <v>SOGA REVESTIDA</v>
      </c>
      <c r="F3822" s="42">
        <f>VLOOKUP(B3822,'[1]87-20-0'!$B$2:$G$10000, 6,0)</f>
        <v>30551.49</v>
      </c>
      <c r="G3822" s="52">
        <f>F3822*(1-$B$15)*(1-(IF(ISERROR(VLOOKUP(A3822,'[2]BASE OFERTAS'!$A$2:$D$800,4,FALSE)),"0 ",VLOOKUP(A3822,'[2]BASE OFERTAS'!$A$2:$D$800,4,FALSE))))</f>
        <v>30551.49</v>
      </c>
      <c r="H3822" s="43"/>
      <c r="I3822" s="44">
        <f t="shared" si="119"/>
        <v>0</v>
      </c>
    </row>
    <row r="3823" spans="1:9" x14ac:dyDescent="0.2">
      <c r="A3823" s="53" t="str">
        <f t="shared" si="118"/>
        <v>TECNOTEXSOGA REVESTIDA</v>
      </c>
      <c r="B3823" s="41" t="str">
        <f>'[1]87-20-0'!B3807</f>
        <v>SR6</v>
      </c>
      <c r="C3823" s="41" t="str">
        <f>VLOOKUP(B3823,'[1]87-20-0'!$B$2:$G$10000, 3,0)</f>
        <v>SOGA REVES N 6 ROL X 100m</v>
      </c>
      <c r="D3823" s="41" t="str">
        <f>VLOOKUP(B3823,'[1]87-20-0'!$B$2:$G$10000, 4,0)</f>
        <v>TECNOTEX</v>
      </c>
      <c r="E3823" s="41" t="str">
        <f>VLOOKUP(B3823,'[1]87-20-0'!$B$2:$G$10000, 5,0)</f>
        <v>SOGA REVESTIDA</v>
      </c>
      <c r="F3823" s="42">
        <f>VLOOKUP(B3823,'[1]87-20-0'!$B$2:$G$10000, 6,0)</f>
        <v>30551.41</v>
      </c>
      <c r="G3823" s="52">
        <f>F3823*(1-$B$15)*(1-(IF(ISERROR(VLOOKUP(A3823,'[2]BASE OFERTAS'!$A$2:$D$800,4,FALSE)),"0 ",VLOOKUP(A3823,'[2]BASE OFERTAS'!$A$2:$D$800,4,FALSE))))</f>
        <v>30551.41</v>
      </c>
      <c r="H3823" s="43"/>
      <c r="I3823" s="44">
        <f t="shared" si="119"/>
        <v>0</v>
      </c>
    </row>
    <row r="3824" spans="1:9" x14ac:dyDescent="0.2">
      <c r="A3824" s="53" t="str">
        <f t="shared" si="118"/>
        <v>TECNOTEXSOGA REVESTIDA</v>
      </c>
      <c r="B3824" s="41" t="str">
        <f>'[1]87-20-0'!B3808</f>
        <v>SR8</v>
      </c>
      <c r="C3824" s="41" t="str">
        <f>VLOOKUP(B3824,'[1]87-20-0'!$B$2:$G$10000, 3,0)</f>
        <v>SOGA REVES N 8 ROL X 100m</v>
      </c>
      <c r="D3824" s="41" t="str">
        <f>VLOOKUP(B3824,'[1]87-20-0'!$B$2:$G$10000, 4,0)</f>
        <v>TECNOTEX</v>
      </c>
      <c r="E3824" s="41" t="str">
        <f>VLOOKUP(B3824,'[1]87-20-0'!$B$2:$G$10000, 5,0)</f>
        <v>SOGA REVESTIDA</v>
      </c>
      <c r="F3824" s="42">
        <f>VLOOKUP(B3824,'[1]87-20-0'!$B$2:$G$10000, 6,0)</f>
        <v>48882.32</v>
      </c>
      <c r="G3824" s="52">
        <f>F3824*(1-$B$15)*(1-(IF(ISERROR(VLOOKUP(A3824,'[2]BASE OFERTAS'!$A$2:$D$800,4,FALSE)),"0 ",VLOOKUP(A3824,'[2]BASE OFERTAS'!$A$2:$D$800,4,FALSE))))</f>
        <v>48882.32</v>
      </c>
      <c r="H3824" s="43"/>
      <c r="I3824" s="44">
        <f t="shared" si="119"/>
        <v>0</v>
      </c>
    </row>
    <row r="3825" spans="1:9" x14ac:dyDescent="0.2">
      <c r="A3825" s="53" t="str">
        <f t="shared" si="118"/>
        <v>TENSILSOGA TRENZADA</v>
      </c>
      <c r="B3825" s="41" t="str">
        <f>'[1]87-20-0'!B3809</f>
        <v>SJ3N</v>
      </c>
      <c r="C3825" s="41" t="str">
        <f>VLOOKUP(B3825,'[1]87-20-0'!$B$2:$G$10000, 3,0)</f>
        <v>SOGA TRENZADA POLIPROP  3</v>
      </c>
      <c r="D3825" s="41" t="str">
        <f>VLOOKUP(B3825,'[1]87-20-0'!$B$2:$G$10000, 4,0)</f>
        <v>TENSIL</v>
      </c>
      <c r="E3825" s="41" t="str">
        <f>VLOOKUP(B3825,'[1]87-20-0'!$B$2:$G$10000, 5,0)</f>
        <v>SOGA TRENZADA</v>
      </c>
      <c r="F3825" s="42">
        <f>VLOOKUP(B3825,'[1]87-20-0'!$B$2:$G$10000, 6,0)</f>
        <v>49.34</v>
      </c>
      <c r="G3825" s="52">
        <f>F3825*(1-$B$15)*(1-(IF(ISERROR(VLOOKUP(A3825,'[2]BASE OFERTAS'!$A$2:$D$800,4,FALSE)),"0 ",VLOOKUP(A3825,'[2]BASE OFERTAS'!$A$2:$D$800,4,FALSE))))</f>
        <v>49.34</v>
      </c>
      <c r="H3825" s="43"/>
      <c r="I3825" s="44">
        <f t="shared" si="119"/>
        <v>0</v>
      </c>
    </row>
    <row r="3826" spans="1:9" x14ac:dyDescent="0.2">
      <c r="A3826" s="53" t="str">
        <f t="shared" si="118"/>
        <v>TENSILSOGA TRENZADA</v>
      </c>
      <c r="B3826" s="41" t="str">
        <f>'[1]87-20-0'!B3810</f>
        <v>SJ4N</v>
      </c>
      <c r="C3826" s="41" t="str">
        <f>VLOOKUP(B3826,'[1]87-20-0'!$B$2:$G$10000, 3,0)</f>
        <v>SOGA TRENZADA POLIPROP  4</v>
      </c>
      <c r="D3826" s="41" t="str">
        <f>VLOOKUP(B3826,'[1]87-20-0'!$B$2:$G$10000, 4,0)</f>
        <v>TENSIL</v>
      </c>
      <c r="E3826" s="41" t="str">
        <f>VLOOKUP(B3826,'[1]87-20-0'!$B$2:$G$10000, 5,0)</f>
        <v>SOGA TRENZADA</v>
      </c>
      <c r="F3826" s="42">
        <f>VLOOKUP(B3826,'[1]87-20-0'!$B$2:$G$10000, 6,0)</f>
        <v>56.29</v>
      </c>
      <c r="G3826" s="52">
        <f>F3826*(1-$B$15)*(1-(IF(ISERROR(VLOOKUP(A3826,'[2]BASE OFERTAS'!$A$2:$D$800,4,FALSE)),"0 ",VLOOKUP(A3826,'[2]BASE OFERTAS'!$A$2:$D$800,4,FALSE))))</f>
        <v>56.29</v>
      </c>
      <c r="H3826" s="43"/>
      <c r="I3826" s="44">
        <f t="shared" si="119"/>
        <v>0</v>
      </c>
    </row>
    <row r="3827" spans="1:9" x14ac:dyDescent="0.2">
      <c r="A3827" s="53" t="str">
        <f t="shared" si="118"/>
        <v>TENSILSOGA TRENZADA</v>
      </c>
      <c r="B3827" s="41" t="str">
        <f>'[1]87-20-0'!B3811</f>
        <v>SJ5N</v>
      </c>
      <c r="C3827" s="41" t="str">
        <f>VLOOKUP(B3827,'[1]87-20-0'!$B$2:$G$10000, 3,0)</f>
        <v>SOGA TRENZADA POLIPROP  5</v>
      </c>
      <c r="D3827" s="41" t="str">
        <f>VLOOKUP(B3827,'[1]87-20-0'!$B$2:$G$10000, 4,0)</f>
        <v>TENSIL</v>
      </c>
      <c r="E3827" s="41" t="str">
        <f>VLOOKUP(B3827,'[1]87-20-0'!$B$2:$G$10000, 5,0)</f>
        <v>SOGA TRENZADA</v>
      </c>
      <c r="F3827" s="42">
        <f>VLOOKUP(B3827,'[1]87-20-0'!$B$2:$G$10000, 6,0)</f>
        <v>68.099999999999994</v>
      </c>
      <c r="G3827" s="52">
        <f>F3827*(1-$B$15)*(1-(IF(ISERROR(VLOOKUP(A3827,'[2]BASE OFERTAS'!$A$2:$D$800,4,FALSE)),"0 ",VLOOKUP(A3827,'[2]BASE OFERTAS'!$A$2:$D$800,4,FALSE))))</f>
        <v>68.099999999999994</v>
      </c>
      <c r="H3827" s="43"/>
      <c r="I3827" s="44">
        <f t="shared" si="119"/>
        <v>0</v>
      </c>
    </row>
    <row r="3828" spans="1:9" x14ac:dyDescent="0.2">
      <c r="A3828" s="53" t="str">
        <f t="shared" si="118"/>
        <v>TENSILSOGA TRENZADA</v>
      </c>
      <c r="B3828" s="41" t="str">
        <f>'[1]87-20-0'!B3812</f>
        <v>SJ6N</v>
      </c>
      <c r="C3828" s="41" t="str">
        <f>VLOOKUP(B3828,'[1]87-20-0'!$B$2:$G$10000, 3,0)</f>
        <v>SOGA TRENZADA POLIPROP  6</v>
      </c>
      <c r="D3828" s="41" t="str">
        <f>VLOOKUP(B3828,'[1]87-20-0'!$B$2:$G$10000, 4,0)</f>
        <v>TENSIL</v>
      </c>
      <c r="E3828" s="41" t="str">
        <f>VLOOKUP(B3828,'[1]87-20-0'!$B$2:$G$10000, 5,0)</f>
        <v>SOGA TRENZADA</v>
      </c>
      <c r="F3828" s="42">
        <f>VLOOKUP(B3828,'[1]87-20-0'!$B$2:$G$10000, 6,0)</f>
        <v>86.69</v>
      </c>
      <c r="G3828" s="52">
        <f>F3828*(1-$B$15)*(1-(IF(ISERROR(VLOOKUP(A3828,'[2]BASE OFERTAS'!$A$2:$D$800,4,FALSE)),"0 ",VLOOKUP(A3828,'[2]BASE OFERTAS'!$A$2:$D$800,4,FALSE))))</f>
        <v>86.69</v>
      </c>
      <c r="H3828" s="43"/>
      <c r="I3828" s="44">
        <f t="shared" si="119"/>
        <v>0</v>
      </c>
    </row>
    <row r="3829" spans="1:9" x14ac:dyDescent="0.2">
      <c r="A3829" s="53" t="str">
        <f t="shared" si="118"/>
        <v>TENSILSOGA TRENZADA</v>
      </c>
      <c r="B3829" s="41" t="str">
        <f>'[1]87-20-0'!B3813</f>
        <v>SJ7N</v>
      </c>
      <c r="C3829" s="41" t="str">
        <f>VLOOKUP(B3829,'[1]87-20-0'!$B$2:$G$10000, 3,0)</f>
        <v>SOGA TRENZADA POLIPROP  7</v>
      </c>
      <c r="D3829" s="41" t="str">
        <f>VLOOKUP(B3829,'[1]87-20-0'!$B$2:$G$10000, 4,0)</f>
        <v>TENSIL</v>
      </c>
      <c r="E3829" s="41" t="str">
        <f>VLOOKUP(B3829,'[1]87-20-0'!$B$2:$G$10000, 5,0)</f>
        <v>SOGA TRENZADA</v>
      </c>
      <c r="F3829" s="42">
        <f>VLOOKUP(B3829,'[1]87-20-0'!$B$2:$G$10000, 6,0)</f>
        <v>129.91999999999999</v>
      </c>
      <c r="G3829" s="52">
        <f>F3829*(1-$B$15)*(1-(IF(ISERROR(VLOOKUP(A3829,'[2]BASE OFERTAS'!$A$2:$D$800,4,FALSE)),"0 ",VLOOKUP(A3829,'[2]BASE OFERTAS'!$A$2:$D$800,4,FALSE))))</f>
        <v>129.91999999999999</v>
      </c>
      <c r="H3829" s="43"/>
      <c r="I3829" s="44">
        <f t="shared" si="119"/>
        <v>0</v>
      </c>
    </row>
    <row r="3830" spans="1:9" x14ac:dyDescent="0.2">
      <c r="A3830" s="53" t="str">
        <f t="shared" si="118"/>
        <v>TENSILSOGA TRENZADA</v>
      </c>
      <c r="B3830" s="41" t="str">
        <f>'[1]87-20-0'!B3814</f>
        <v>SJ8N</v>
      </c>
      <c r="C3830" s="41" t="str">
        <f>VLOOKUP(B3830,'[1]87-20-0'!$B$2:$G$10000, 3,0)</f>
        <v>SOGA TRENZADA POLIPROP  8</v>
      </c>
      <c r="D3830" s="41" t="str">
        <f>VLOOKUP(B3830,'[1]87-20-0'!$B$2:$G$10000, 4,0)</f>
        <v>TENSIL</v>
      </c>
      <c r="E3830" s="41" t="str">
        <f>VLOOKUP(B3830,'[1]87-20-0'!$B$2:$G$10000, 5,0)</f>
        <v>SOGA TRENZADA</v>
      </c>
      <c r="F3830" s="42">
        <f>VLOOKUP(B3830,'[1]87-20-0'!$B$2:$G$10000, 6,0)</f>
        <v>173.36</v>
      </c>
      <c r="G3830" s="52">
        <f>F3830*(1-$B$15)*(1-(IF(ISERROR(VLOOKUP(A3830,'[2]BASE OFERTAS'!$A$2:$D$800,4,FALSE)),"0 ",VLOOKUP(A3830,'[2]BASE OFERTAS'!$A$2:$D$800,4,FALSE))))</f>
        <v>173.36</v>
      </c>
      <c r="H3830" s="43"/>
      <c r="I3830" s="44">
        <f t="shared" si="119"/>
        <v>0</v>
      </c>
    </row>
    <row r="3831" spans="1:9" x14ac:dyDescent="0.2">
      <c r="A3831" s="53" t="str">
        <f t="shared" si="118"/>
        <v>TENSILSOGA TRENZADA</v>
      </c>
      <c r="B3831" s="41" t="str">
        <f>'[1]87-20-0'!B3815</f>
        <v>SJ10N</v>
      </c>
      <c r="C3831" s="41" t="str">
        <f>VLOOKUP(B3831,'[1]87-20-0'!$B$2:$G$10000, 3,0)</f>
        <v>SOGA TRENZADA POLIPROP 10</v>
      </c>
      <c r="D3831" s="41" t="str">
        <f>VLOOKUP(B3831,'[1]87-20-0'!$B$2:$G$10000, 4,0)</f>
        <v>TENSIL</v>
      </c>
      <c r="E3831" s="41" t="str">
        <f>VLOOKUP(B3831,'[1]87-20-0'!$B$2:$G$10000, 5,0)</f>
        <v>SOGA TRENZADA</v>
      </c>
      <c r="F3831" s="42">
        <f>VLOOKUP(B3831,'[1]87-20-0'!$B$2:$G$10000, 6,0)</f>
        <v>260.02999999999997</v>
      </c>
      <c r="G3831" s="52">
        <f>F3831*(1-$B$15)*(1-(IF(ISERROR(VLOOKUP(A3831,'[2]BASE OFERTAS'!$A$2:$D$800,4,FALSE)),"0 ",VLOOKUP(A3831,'[2]BASE OFERTAS'!$A$2:$D$800,4,FALSE))))</f>
        <v>260.02999999999997</v>
      </c>
      <c r="H3831" s="43"/>
      <c r="I3831" s="44">
        <f t="shared" si="119"/>
        <v>0</v>
      </c>
    </row>
    <row r="3832" spans="1:9" x14ac:dyDescent="0.2">
      <c r="A3832" s="53" t="str">
        <f t="shared" si="118"/>
        <v>TENSILSOGA TRENZADA</v>
      </c>
      <c r="B3832" s="41" t="str">
        <f>'[1]87-20-0'!B3816</f>
        <v>SJ12N</v>
      </c>
      <c r="C3832" s="41" t="str">
        <f>VLOOKUP(B3832,'[1]87-20-0'!$B$2:$G$10000, 3,0)</f>
        <v>SOGA TRENZADA POLIPROP 12</v>
      </c>
      <c r="D3832" s="41" t="str">
        <f>VLOOKUP(B3832,'[1]87-20-0'!$B$2:$G$10000, 4,0)</f>
        <v>TENSIL</v>
      </c>
      <c r="E3832" s="41" t="str">
        <f>VLOOKUP(B3832,'[1]87-20-0'!$B$2:$G$10000, 5,0)</f>
        <v>SOGA TRENZADA</v>
      </c>
      <c r="F3832" s="42">
        <f>VLOOKUP(B3832,'[1]87-20-0'!$B$2:$G$10000, 6,0)</f>
        <v>389.64</v>
      </c>
      <c r="G3832" s="52">
        <f>F3832*(1-$B$15)*(1-(IF(ISERROR(VLOOKUP(A3832,'[2]BASE OFERTAS'!$A$2:$D$800,4,FALSE)),"0 ",VLOOKUP(A3832,'[2]BASE OFERTAS'!$A$2:$D$800,4,FALSE))))</f>
        <v>389.64</v>
      </c>
      <c r="H3832" s="43"/>
      <c r="I3832" s="44">
        <f t="shared" si="119"/>
        <v>0</v>
      </c>
    </row>
    <row r="3833" spans="1:9" x14ac:dyDescent="0.2">
      <c r="A3833" s="53" t="str">
        <f t="shared" si="118"/>
        <v>TENSILSOGA TRENZADA</v>
      </c>
      <c r="B3833" s="41" t="str">
        <f>'[1]87-20-0'!B3817</f>
        <v>SJ14N</v>
      </c>
      <c r="C3833" s="41" t="str">
        <f>VLOOKUP(B3833,'[1]87-20-0'!$B$2:$G$10000, 3,0)</f>
        <v>SOGA TRENZADA POLIPROP 14</v>
      </c>
      <c r="D3833" s="41" t="str">
        <f>VLOOKUP(B3833,'[1]87-20-0'!$B$2:$G$10000, 4,0)</f>
        <v>TENSIL</v>
      </c>
      <c r="E3833" s="41" t="str">
        <f>VLOOKUP(B3833,'[1]87-20-0'!$B$2:$G$10000, 5,0)</f>
        <v>SOGA TRENZADA</v>
      </c>
      <c r="F3833" s="42">
        <f>VLOOKUP(B3833,'[1]87-20-0'!$B$2:$G$10000, 6,0)</f>
        <v>538.11</v>
      </c>
      <c r="G3833" s="52">
        <f>F3833*(1-$B$15)*(1-(IF(ISERROR(VLOOKUP(A3833,'[2]BASE OFERTAS'!$A$2:$D$800,4,FALSE)),"0 ",VLOOKUP(A3833,'[2]BASE OFERTAS'!$A$2:$D$800,4,FALSE))))</f>
        <v>538.11</v>
      </c>
      <c r="H3833" s="43"/>
      <c r="I3833" s="44">
        <f t="shared" si="119"/>
        <v>0</v>
      </c>
    </row>
    <row r="3834" spans="1:9" x14ac:dyDescent="0.2">
      <c r="A3834" s="53" t="str">
        <f t="shared" si="118"/>
        <v>TENSILSOGA TRENZADA</v>
      </c>
      <c r="B3834" s="41" t="str">
        <f>'[1]87-20-0'!B3818</f>
        <v>SJ16N</v>
      </c>
      <c r="C3834" s="41" t="str">
        <f>VLOOKUP(B3834,'[1]87-20-0'!$B$2:$G$10000, 3,0)</f>
        <v>SOGA TRENZADA POLIPROP 16</v>
      </c>
      <c r="D3834" s="41" t="str">
        <f>VLOOKUP(B3834,'[1]87-20-0'!$B$2:$G$10000, 4,0)</f>
        <v>TENSIL</v>
      </c>
      <c r="E3834" s="41" t="str">
        <f>VLOOKUP(B3834,'[1]87-20-0'!$B$2:$G$10000, 5,0)</f>
        <v>SOGA TRENZADA</v>
      </c>
      <c r="F3834" s="42">
        <f>VLOOKUP(B3834,'[1]87-20-0'!$B$2:$G$10000, 6,0)</f>
        <v>655.81</v>
      </c>
      <c r="G3834" s="52">
        <f>F3834*(1-$B$15)*(1-(IF(ISERROR(VLOOKUP(A3834,'[2]BASE OFERTAS'!$A$2:$D$800,4,FALSE)),"0 ",VLOOKUP(A3834,'[2]BASE OFERTAS'!$A$2:$D$800,4,FALSE))))</f>
        <v>655.81</v>
      </c>
      <c r="H3834" s="43"/>
      <c r="I3834" s="44">
        <f t="shared" si="119"/>
        <v>0</v>
      </c>
    </row>
    <row r="3835" spans="1:9" x14ac:dyDescent="0.2">
      <c r="A3835" s="53" t="str">
        <f t="shared" si="118"/>
        <v>TENSILSOGA TRENZADA</v>
      </c>
      <c r="B3835" s="41" t="str">
        <f>'[1]87-20-0'!B3819</f>
        <v>SJ18N</v>
      </c>
      <c r="C3835" s="41" t="str">
        <f>VLOOKUP(B3835,'[1]87-20-0'!$B$2:$G$10000, 3,0)</f>
        <v>SOGA TRENZADA POLIPROP 18</v>
      </c>
      <c r="D3835" s="41" t="str">
        <f>VLOOKUP(B3835,'[1]87-20-0'!$B$2:$G$10000, 4,0)</f>
        <v>TENSIL</v>
      </c>
      <c r="E3835" s="41" t="str">
        <f>VLOOKUP(B3835,'[1]87-20-0'!$B$2:$G$10000, 5,0)</f>
        <v>SOGA TRENZADA</v>
      </c>
      <c r="F3835" s="42">
        <f>VLOOKUP(B3835,'[1]87-20-0'!$B$2:$G$10000, 6,0)</f>
        <v>850.59</v>
      </c>
      <c r="G3835" s="52">
        <f>F3835*(1-$B$15)*(1-(IF(ISERROR(VLOOKUP(A3835,'[2]BASE OFERTAS'!$A$2:$D$800,4,FALSE)),"0 ",VLOOKUP(A3835,'[2]BASE OFERTAS'!$A$2:$D$800,4,FALSE))))</f>
        <v>850.59</v>
      </c>
      <c r="H3835" s="43"/>
      <c r="I3835" s="44">
        <f t="shared" si="119"/>
        <v>0</v>
      </c>
    </row>
    <row r="3836" spans="1:9" x14ac:dyDescent="0.2">
      <c r="A3836" s="53" t="str">
        <f t="shared" si="118"/>
        <v>TENSILSOGA TRENZADA</v>
      </c>
      <c r="B3836" s="41" t="str">
        <f>'[1]87-20-0'!B3820</f>
        <v>SJ20N</v>
      </c>
      <c r="C3836" s="41" t="str">
        <f>VLOOKUP(B3836,'[1]87-20-0'!$B$2:$G$10000, 3,0)</f>
        <v>SOGA TRENZADA POLIPROP 20</v>
      </c>
      <c r="D3836" s="41" t="str">
        <f>VLOOKUP(B3836,'[1]87-20-0'!$B$2:$G$10000, 4,0)</f>
        <v>TENSIL</v>
      </c>
      <c r="E3836" s="41" t="str">
        <f>VLOOKUP(B3836,'[1]87-20-0'!$B$2:$G$10000, 5,0)</f>
        <v>SOGA TRENZADA</v>
      </c>
      <c r="F3836" s="42">
        <f>VLOOKUP(B3836,'[1]87-20-0'!$B$2:$G$10000, 6,0)</f>
        <v>1032.31</v>
      </c>
      <c r="G3836" s="52">
        <f>F3836*(1-$B$15)*(1-(IF(ISERROR(VLOOKUP(A3836,'[2]BASE OFERTAS'!$A$2:$D$800,4,FALSE)),"0 ",VLOOKUP(A3836,'[2]BASE OFERTAS'!$A$2:$D$800,4,FALSE))))</f>
        <v>1032.31</v>
      </c>
      <c r="H3836" s="43"/>
      <c r="I3836" s="44">
        <f t="shared" si="119"/>
        <v>0</v>
      </c>
    </row>
    <row r="3837" spans="1:9" x14ac:dyDescent="0.2">
      <c r="A3837" s="53" t="str">
        <f t="shared" si="118"/>
        <v>TENSILSOGA TRENZADA</v>
      </c>
      <c r="B3837" s="41" t="str">
        <f>'[1]87-20-0'!B3821</f>
        <v>SJ22N</v>
      </c>
      <c r="C3837" s="41" t="str">
        <f>VLOOKUP(B3837,'[1]87-20-0'!$B$2:$G$10000, 3,0)</f>
        <v>SOGA TRENZADA POLIPROP 22</v>
      </c>
      <c r="D3837" s="41" t="str">
        <f>VLOOKUP(B3837,'[1]87-20-0'!$B$2:$G$10000, 4,0)</f>
        <v>TENSIL</v>
      </c>
      <c r="E3837" s="41" t="str">
        <f>VLOOKUP(B3837,'[1]87-20-0'!$B$2:$G$10000, 5,0)</f>
        <v>SOGA TRENZADA</v>
      </c>
      <c r="F3837" s="42">
        <f>VLOOKUP(B3837,'[1]87-20-0'!$B$2:$G$10000, 6,0)</f>
        <v>1217.31</v>
      </c>
      <c r="G3837" s="52">
        <f>F3837*(1-$B$15)*(1-(IF(ISERROR(VLOOKUP(A3837,'[2]BASE OFERTAS'!$A$2:$D$800,4,FALSE)),"0 ",VLOOKUP(A3837,'[2]BASE OFERTAS'!$A$2:$D$800,4,FALSE))))</f>
        <v>1217.31</v>
      </c>
      <c r="H3837" s="43"/>
      <c r="I3837" s="44">
        <f t="shared" si="119"/>
        <v>0</v>
      </c>
    </row>
    <row r="3838" spans="1:9" x14ac:dyDescent="0.2">
      <c r="A3838" s="53" t="str">
        <f t="shared" si="118"/>
        <v>TENSILSOGA TRENZADA</v>
      </c>
      <c r="B3838" s="41" t="str">
        <f>'[1]87-20-0'!B3822</f>
        <v>SJ24N</v>
      </c>
      <c r="C3838" s="41" t="str">
        <f>VLOOKUP(B3838,'[1]87-20-0'!$B$2:$G$10000, 3,0)</f>
        <v>SOGA TRENZADA POLIPROP 24</v>
      </c>
      <c r="D3838" s="41" t="str">
        <f>VLOOKUP(B3838,'[1]87-20-0'!$B$2:$G$10000, 4,0)</f>
        <v>TENSIL</v>
      </c>
      <c r="E3838" s="41" t="str">
        <f>VLOOKUP(B3838,'[1]87-20-0'!$B$2:$G$10000, 5,0)</f>
        <v>SOGA TRENZADA</v>
      </c>
      <c r="F3838" s="42">
        <f>VLOOKUP(B3838,'[1]87-20-0'!$B$2:$G$10000, 6,0)</f>
        <v>1405.48</v>
      </c>
      <c r="G3838" s="52">
        <f>F3838*(1-$B$15)*(1-(IF(ISERROR(VLOOKUP(A3838,'[2]BASE OFERTAS'!$A$2:$D$800,4,FALSE)),"0 ",VLOOKUP(A3838,'[2]BASE OFERTAS'!$A$2:$D$800,4,FALSE))))</f>
        <v>1405.48</v>
      </c>
      <c r="H3838" s="43"/>
      <c r="I3838" s="44">
        <f t="shared" si="119"/>
        <v>0</v>
      </c>
    </row>
    <row r="3839" spans="1:9" x14ac:dyDescent="0.2">
      <c r="A3839" s="53" t="str">
        <f t="shared" si="118"/>
        <v>SCSOPORTE</v>
      </c>
      <c r="B3839" s="41" t="str">
        <f>'[1]87-20-0'!B3823</f>
        <v>SFN10015</v>
      </c>
      <c r="C3839" s="41" t="str">
        <f>VLOOKUP(B3839,'[1]87-20-0'!$B$2:$G$10000, 3,0)</f>
        <v>SOP #FORTE# NEGRO 100x150</v>
      </c>
      <c r="D3839" s="41" t="str">
        <f>VLOOKUP(B3839,'[1]87-20-0'!$B$2:$G$10000, 4,0)</f>
        <v>SC</v>
      </c>
      <c r="E3839" s="41" t="str">
        <f>VLOOKUP(B3839,'[1]87-20-0'!$B$2:$G$10000, 5,0)</f>
        <v>SOPORTE</v>
      </c>
      <c r="F3839" s="42">
        <f>VLOOKUP(B3839,'[1]87-20-0'!$B$2:$G$10000, 6,0)</f>
        <v>45997.52</v>
      </c>
      <c r="G3839" s="52">
        <f>F3839*(1-$B$15)*(1-(IF(ISERROR(VLOOKUP(A3839,'[2]BASE OFERTAS'!$A$2:$D$800,4,FALSE)),"0 ",VLOOKUP(A3839,'[2]BASE OFERTAS'!$A$2:$D$800,4,FALSE))))</f>
        <v>45997.52</v>
      </c>
      <c r="H3839" s="43"/>
      <c r="I3839" s="44">
        <f t="shared" si="119"/>
        <v>0</v>
      </c>
    </row>
    <row r="3840" spans="1:9" x14ac:dyDescent="0.2">
      <c r="A3840" s="53" t="str">
        <f t="shared" si="118"/>
        <v>SCSOPORTE</v>
      </c>
      <c r="B3840" s="41" t="str">
        <f>'[1]87-20-0'!B3824</f>
        <v>SFN10020</v>
      </c>
      <c r="C3840" s="41" t="str">
        <f>VLOOKUP(B3840,'[1]87-20-0'!$B$2:$G$10000, 3,0)</f>
        <v>SOP #FORTE# NEGRO 100x200</v>
      </c>
      <c r="D3840" s="41" t="str">
        <f>VLOOKUP(B3840,'[1]87-20-0'!$B$2:$G$10000, 4,0)</f>
        <v>SC</v>
      </c>
      <c r="E3840" s="41" t="str">
        <f>VLOOKUP(B3840,'[1]87-20-0'!$B$2:$G$10000, 5,0)</f>
        <v>SOPORTE</v>
      </c>
      <c r="F3840" s="42">
        <f>VLOOKUP(B3840,'[1]87-20-0'!$B$2:$G$10000, 6,0)</f>
        <v>55573.4</v>
      </c>
      <c r="G3840" s="52">
        <f>F3840*(1-$B$15)*(1-(IF(ISERROR(VLOOKUP(A3840,'[2]BASE OFERTAS'!$A$2:$D$800,4,FALSE)),"0 ",VLOOKUP(A3840,'[2]BASE OFERTAS'!$A$2:$D$800,4,FALSE))))</f>
        <v>55573.4</v>
      </c>
      <c r="H3840" s="43"/>
      <c r="I3840" s="44">
        <f t="shared" si="119"/>
        <v>0</v>
      </c>
    </row>
    <row r="3841" spans="1:9" x14ac:dyDescent="0.2">
      <c r="A3841" s="53" t="str">
        <f t="shared" si="118"/>
        <v>SCSOPORTE</v>
      </c>
      <c r="B3841" s="41" t="str">
        <f>'[1]87-20-0'!B3825</f>
        <v>SFN10025</v>
      </c>
      <c r="C3841" s="41" t="str">
        <f>VLOOKUP(B3841,'[1]87-20-0'!$B$2:$G$10000, 3,0)</f>
        <v>SOP #FORTE# NEGRO 100x250</v>
      </c>
      <c r="D3841" s="41" t="str">
        <f>VLOOKUP(B3841,'[1]87-20-0'!$B$2:$G$10000, 4,0)</f>
        <v>SC</v>
      </c>
      <c r="E3841" s="41" t="str">
        <f>VLOOKUP(B3841,'[1]87-20-0'!$B$2:$G$10000, 5,0)</f>
        <v>SOPORTE</v>
      </c>
      <c r="F3841" s="42">
        <f>VLOOKUP(B3841,'[1]87-20-0'!$B$2:$G$10000, 6,0)</f>
        <v>64059.57</v>
      </c>
      <c r="G3841" s="52">
        <f>F3841*(1-$B$15)*(1-(IF(ISERROR(VLOOKUP(A3841,'[2]BASE OFERTAS'!$A$2:$D$800,4,FALSE)),"0 ",VLOOKUP(A3841,'[2]BASE OFERTAS'!$A$2:$D$800,4,FALSE))))</f>
        <v>64059.57</v>
      </c>
      <c r="H3841" s="43"/>
      <c r="I3841" s="44">
        <f t="shared" si="119"/>
        <v>0</v>
      </c>
    </row>
    <row r="3842" spans="1:9" x14ac:dyDescent="0.2">
      <c r="A3842" s="53" t="str">
        <f t="shared" si="118"/>
        <v>SCSOPORTE</v>
      </c>
      <c r="B3842" s="41" t="str">
        <f>'[1]87-20-0'!B3826</f>
        <v>SFN15030</v>
      </c>
      <c r="C3842" s="41" t="str">
        <f>VLOOKUP(B3842,'[1]87-20-0'!$B$2:$G$10000, 3,0)</f>
        <v>SOP #FORTE# NEGRO 150x300</v>
      </c>
      <c r="D3842" s="41" t="str">
        <f>VLOOKUP(B3842,'[1]87-20-0'!$B$2:$G$10000, 4,0)</f>
        <v>SC</v>
      </c>
      <c r="E3842" s="41" t="str">
        <f>VLOOKUP(B3842,'[1]87-20-0'!$B$2:$G$10000, 5,0)</f>
        <v>SOPORTE</v>
      </c>
      <c r="F3842" s="42">
        <f>VLOOKUP(B3842,'[1]87-20-0'!$B$2:$G$10000, 6,0)</f>
        <v>80961.8</v>
      </c>
      <c r="G3842" s="52">
        <f>F3842*(1-$B$15)*(1-(IF(ISERROR(VLOOKUP(A3842,'[2]BASE OFERTAS'!$A$2:$D$800,4,FALSE)),"0 ",VLOOKUP(A3842,'[2]BASE OFERTAS'!$A$2:$D$800,4,FALSE))))</f>
        <v>80961.8</v>
      </c>
      <c r="H3842" s="43"/>
      <c r="I3842" s="44">
        <f t="shared" si="119"/>
        <v>0</v>
      </c>
    </row>
    <row r="3843" spans="1:9" x14ac:dyDescent="0.2">
      <c r="A3843" s="53" t="str">
        <f t="shared" si="118"/>
        <v>SCSOPORTE</v>
      </c>
      <c r="B3843" s="41" t="str">
        <f>'[1]87-20-0'!B3827</f>
        <v>SB125150</v>
      </c>
      <c r="C3843" s="41" t="str">
        <f>VLOOKUP(B3843,'[1]87-20-0'!$B$2:$G$10000, 3,0)</f>
        <v>SOP ESTANT BLANCO 125x150</v>
      </c>
      <c r="D3843" s="41" t="str">
        <f>VLOOKUP(B3843,'[1]87-20-0'!$B$2:$G$10000, 4,0)</f>
        <v>SC</v>
      </c>
      <c r="E3843" s="41" t="str">
        <f>VLOOKUP(B3843,'[1]87-20-0'!$B$2:$G$10000, 5,0)</f>
        <v>SOPORTE</v>
      </c>
      <c r="F3843" s="42">
        <f>VLOOKUP(B3843,'[1]87-20-0'!$B$2:$G$10000, 6,0)</f>
        <v>10809.89</v>
      </c>
      <c r="G3843" s="52">
        <f>F3843*(1-$B$15)*(1-(IF(ISERROR(VLOOKUP(A3843,'[2]BASE OFERTAS'!$A$2:$D$800,4,FALSE)),"0 ",VLOOKUP(A3843,'[2]BASE OFERTAS'!$A$2:$D$800,4,FALSE))))</f>
        <v>10809.89</v>
      </c>
      <c r="H3843" s="43"/>
      <c r="I3843" s="44">
        <f t="shared" si="119"/>
        <v>0</v>
      </c>
    </row>
    <row r="3844" spans="1:9" x14ac:dyDescent="0.2">
      <c r="A3844" s="53" t="str">
        <f t="shared" si="118"/>
        <v>SCSOPORTE</v>
      </c>
      <c r="B3844" s="41" t="str">
        <f>'[1]87-20-0'!B3828</f>
        <v>SB150200</v>
      </c>
      <c r="C3844" s="41" t="str">
        <f>VLOOKUP(B3844,'[1]87-20-0'!$B$2:$G$10000, 3,0)</f>
        <v>SOP ESTANT BLANCO 150x200</v>
      </c>
      <c r="D3844" s="41" t="str">
        <f>VLOOKUP(B3844,'[1]87-20-0'!$B$2:$G$10000, 4,0)</f>
        <v>SC</v>
      </c>
      <c r="E3844" s="41" t="str">
        <f>VLOOKUP(B3844,'[1]87-20-0'!$B$2:$G$10000, 5,0)</f>
        <v>SOPORTE</v>
      </c>
      <c r="F3844" s="42">
        <f>VLOOKUP(B3844,'[1]87-20-0'!$B$2:$G$10000, 6,0)</f>
        <v>14657.36</v>
      </c>
      <c r="G3844" s="52">
        <f>F3844*(1-$B$15)*(1-(IF(ISERROR(VLOOKUP(A3844,'[2]BASE OFERTAS'!$A$2:$D$800,4,FALSE)),"0 ",VLOOKUP(A3844,'[2]BASE OFERTAS'!$A$2:$D$800,4,FALSE))))</f>
        <v>14657.36</v>
      </c>
      <c r="H3844" s="43"/>
      <c r="I3844" s="44">
        <f t="shared" si="119"/>
        <v>0</v>
      </c>
    </row>
    <row r="3845" spans="1:9" x14ac:dyDescent="0.2">
      <c r="A3845" s="53" t="str">
        <f t="shared" si="118"/>
        <v>SCSOPORTE</v>
      </c>
      <c r="B3845" s="41" t="str">
        <f>'[1]87-20-0'!B3829</f>
        <v>SB200250</v>
      </c>
      <c r="C3845" s="41" t="str">
        <f>VLOOKUP(B3845,'[1]87-20-0'!$B$2:$G$10000, 3,0)</f>
        <v>SOP ESTANT BLANCO 200x250</v>
      </c>
      <c r="D3845" s="41" t="str">
        <f>VLOOKUP(B3845,'[1]87-20-0'!$B$2:$G$10000, 4,0)</f>
        <v>SC</v>
      </c>
      <c r="E3845" s="41" t="str">
        <f>VLOOKUP(B3845,'[1]87-20-0'!$B$2:$G$10000, 5,0)</f>
        <v>SOPORTE</v>
      </c>
      <c r="F3845" s="42">
        <f>VLOOKUP(B3845,'[1]87-20-0'!$B$2:$G$10000, 6,0)</f>
        <v>18938</v>
      </c>
      <c r="G3845" s="52">
        <f>F3845*(1-$B$15)*(1-(IF(ISERROR(VLOOKUP(A3845,'[2]BASE OFERTAS'!$A$2:$D$800,4,FALSE)),"0 ",VLOOKUP(A3845,'[2]BASE OFERTAS'!$A$2:$D$800,4,FALSE))))</f>
        <v>18938</v>
      </c>
      <c r="H3845" s="43"/>
      <c r="I3845" s="44">
        <f t="shared" si="119"/>
        <v>0</v>
      </c>
    </row>
    <row r="3846" spans="1:9" x14ac:dyDescent="0.2">
      <c r="A3846" s="53" t="str">
        <f t="shared" si="118"/>
        <v>SCSOPORTE</v>
      </c>
      <c r="B3846" s="41" t="str">
        <f>'[1]87-20-0'!B3830</f>
        <v>SB250300</v>
      </c>
      <c r="C3846" s="41" t="str">
        <f>VLOOKUP(B3846,'[1]87-20-0'!$B$2:$G$10000, 3,0)</f>
        <v>SOP ESTANT BLANCO 250x300</v>
      </c>
      <c r="D3846" s="41" t="str">
        <f>VLOOKUP(B3846,'[1]87-20-0'!$B$2:$G$10000, 4,0)</f>
        <v>SC</v>
      </c>
      <c r="E3846" s="41" t="str">
        <f>VLOOKUP(B3846,'[1]87-20-0'!$B$2:$G$10000, 5,0)</f>
        <v>SOPORTE</v>
      </c>
      <c r="F3846" s="42">
        <f>VLOOKUP(B3846,'[1]87-20-0'!$B$2:$G$10000, 6,0)</f>
        <v>27823.06</v>
      </c>
      <c r="G3846" s="52">
        <f>F3846*(1-$B$15)*(1-(IF(ISERROR(VLOOKUP(A3846,'[2]BASE OFERTAS'!$A$2:$D$800,4,FALSE)),"0 ",VLOOKUP(A3846,'[2]BASE OFERTAS'!$A$2:$D$800,4,FALSE))))</f>
        <v>27823.06</v>
      </c>
      <c r="H3846" s="43"/>
      <c r="I3846" s="44">
        <f t="shared" si="119"/>
        <v>0</v>
      </c>
    </row>
    <row r="3847" spans="1:9" x14ac:dyDescent="0.2">
      <c r="A3847" s="53" t="str">
        <f t="shared" si="118"/>
        <v>SCSOPORTE</v>
      </c>
      <c r="B3847" s="41" t="str">
        <f>'[1]87-20-0'!B3831</f>
        <v>SN125150</v>
      </c>
      <c r="C3847" s="41" t="str">
        <f>VLOOKUP(B3847,'[1]87-20-0'!$B$2:$G$10000, 3,0)</f>
        <v>SOP ESTANTE NEGRO 125x150</v>
      </c>
      <c r="D3847" s="41" t="str">
        <f>VLOOKUP(B3847,'[1]87-20-0'!$B$2:$G$10000, 4,0)</f>
        <v>SC</v>
      </c>
      <c r="E3847" s="41" t="str">
        <f>VLOOKUP(B3847,'[1]87-20-0'!$B$2:$G$10000, 5,0)</f>
        <v>SOPORTE</v>
      </c>
      <c r="F3847" s="42">
        <f>VLOOKUP(B3847,'[1]87-20-0'!$B$2:$G$10000, 6,0)</f>
        <v>11350.43</v>
      </c>
      <c r="G3847" s="52">
        <f>F3847*(1-$B$15)*(1-(IF(ISERROR(VLOOKUP(A3847,'[2]BASE OFERTAS'!$A$2:$D$800,4,FALSE)),"0 ",VLOOKUP(A3847,'[2]BASE OFERTAS'!$A$2:$D$800,4,FALSE))))</f>
        <v>11350.43</v>
      </c>
      <c r="H3847" s="43"/>
      <c r="I3847" s="44">
        <f t="shared" si="119"/>
        <v>0</v>
      </c>
    </row>
    <row r="3848" spans="1:9" x14ac:dyDescent="0.2">
      <c r="A3848" s="53" t="str">
        <f t="shared" si="118"/>
        <v>SCSOPORTE</v>
      </c>
      <c r="B3848" s="41" t="str">
        <f>'[1]87-20-0'!B3832</f>
        <v>SN150200</v>
      </c>
      <c r="C3848" s="41" t="str">
        <f>VLOOKUP(B3848,'[1]87-20-0'!$B$2:$G$10000, 3,0)</f>
        <v>SOP ESTANTE NEGRO 150x200</v>
      </c>
      <c r="D3848" s="41" t="str">
        <f>VLOOKUP(B3848,'[1]87-20-0'!$B$2:$G$10000, 4,0)</f>
        <v>SC</v>
      </c>
      <c r="E3848" s="41" t="str">
        <f>VLOOKUP(B3848,'[1]87-20-0'!$B$2:$G$10000, 5,0)</f>
        <v>SOPORTE</v>
      </c>
      <c r="F3848" s="42">
        <f>VLOOKUP(B3848,'[1]87-20-0'!$B$2:$G$10000, 6,0)</f>
        <v>14657.36</v>
      </c>
      <c r="G3848" s="52">
        <f>F3848*(1-$B$15)*(1-(IF(ISERROR(VLOOKUP(A3848,'[2]BASE OFERTAS'!$A$2:$D$800,4,FALSE)),"0 ",VLOOKUP(A3848,'[2]BASE OFERTAS'!$A$2:$D$800,4,FALSE))))</f>
        <v>14657.36</v>
      </c>
      <c r="H3848" s="43"/>
      <c r="I3848" s="44">
        <f t="shared" si="119"/>
        <v>0</v>
      </c>
    </row>
    <row r="3849" spans="1:9" x14ac:dyDescent="0.2">
      <c r="A3849" s="53" t="str">
        <f t="shared" si="118"/>
        <v>SCSOPORTE</v>
      </c>
      <c r="B3849" s="41" t="str">
        <f>'[1]87-20-0'!B3833</f>
        <v>SN200250</v>
      </c>
      <c r="C3849" s="41" t="str">
        <f>VLOOKUP(B3849,'[1]87-20-0'!$B$2:$G$10000, 3,0)</f>
        <v>SOP ESTANTE NEGRO 200x250</v>
      </c>
      <c r="D3849" s="41" t="str">
        <f>VLOOKUP(B3849,'[1]87-20-0'!$B$2:$G$10000, 4,0)</f>
        <v>SC</v>
      </c>
      <c r="E3849" s="41" t="str">
        <f>VLOOKUP(B3849,'[1]87-20-0'!$B$2:$G$10000, 5,0)</f>
        <v>SOPORTE</v>
      </c>
      <c r="F3849" s="42">
        <f>VLOOKUP(B3849,'[1]87-20-0'!$B$2:$G$10000, 6,0)</f>
        <v>18938</v>
      </c>
      <c r="G3849" s="52">
        <f>F3849*(1-$B$15)*(1-(IF(ISERROR(VLOOKUP(A3849,'[2]BASE OFERTAS'!$A$2:$D$800,4,FALSE)),"0 ",VLOOKUP(A3849,'[2]BASE OFERTAS'!$A$2:$D$800,4,FALSE))))</f>
        <v>18938</v>
      </c>
      <c r="H3849" s="43"/>
      <c r="I3849" s="44">
        <f t="shared" si="119"/>
        <v>0</v>
      </c>
    </row>
    <row r="3850" spans="1:9" x14ac:dyDescent="0.2">
      <c r="A3850" s="53" t="str">
        <f t="shared" si="118"/>
        <v>SCSOPORTE</v>
      </c>
      <c r="B3850" s="41" t="str">
        <f>'[1]87-20-0'!B3834</f>
        <v>SN250300</v>
      </c>
      <c r="C3850" s="41" t="str">
        <f>VLOOKUP(B3850,'[1]87-20-0'!$B$2:$G$10000, 3,0)</f>
        <v>SOP ESTANTE NEGRO 250x300</v>
      </c>
      <c r="D3850" s="41" t="str">
        <f>VLOOKUP(B3850,'[1]87-20-0'!$B$2:$G$10000, 4,0)</f>
        <v>SC</v>
      </c>
      <c r="E3850" s="41" t="str">
        <f>VLOOKUP(B3850,'[1]87-20-0'!$B$2:$G$10000, 5,0)</f>
        <v>SOPORTE</v>
      </c>
      <c r="F3850" s="42">
        <f>VLOOKUP(B3850,'[1]87-20-0'!$B$2:$G$10000, 6,0)</f>
        <v>27823.06</v>
      </c>
      <c r="G3850" s="52">
        <f>F3850*(1-$B$15)*(1-(IF(ISERROR(VLOOKUP(A3850,'[2]BASE OFERTAS'!$A$2:$D$800,4,FALSE)),"0 ",VLOOKUP(A3850,'[2]BASE OFERTAS'!$A$2:$D$800,4,FALSE))))</f>
        <v>27823.06</v>
      </c>
      <c r="H3850" s="43"/>
      <c r="I3850" s="44">
        <f t="shared" si="119"/>
        <v>0</v>
      </c>
    </row>
    <row r="3851" spans="1:9" x14ac:dyDescent="0.2">
      <c r="A3851" s="53" t="str">
        <f t="shared" si="118"/>
        <v>SCSOPORTE</v>
      </c>
      <c r="B3851" s="41" t="str">
        <f>'[1]87-20-0'!B3835</f>
        <v>SMSC</v>
      </c>
      <c r="C3851" s="41" t="str">
        <f>VLOOKUP(B3851,'[1]87-20-0'!$B$2:$G$10000, 3,0)</f>
        <v>SOP MANGUERA METAL BLANCO</v>
      </c>
      <c r="D3851" s="41" t="str">
        <f>VLOOKUP(B3851,'[1]87-20-0'!$B$2:$G$10000, 4,0)</f>
        <v>SC</v>
      </c>
      <c r="E3851" s="41" t="str">
        <f>VLOOKUP(B3851,'[1]87-20-0'!$B$2:$G$10000, 5,0)</f>
        <v>SOPORTE</v>
      </c>
      <c r="F3851" s="42">
        <f>VLOOKUP(B3851,'[1]87-20-0'!$B$2:$G$10000, 6,0)</f>
        <v>45311.37</v>
      </c>
      <c r="G3851" s="52">
        <f>F3851*(1-$B$15)*(1-(IF(ISERROR(VLOOKUP(A3851,'[2]BASE OFERTAS'!$A$2:$D$800,4,FALSE)),"0 ",VLOOKUP(A3851,'[2]BASE OFERTAS'!$A$2:$D$800,4,FALSE))))</f>
        <v>45311.37</v>
      </c>
      <c r="H3851" s="43"/>
      <c r="I3851" s="44">
        <f t="shared" si="119"/>
        <v>0</v>
      </c>
    </row>
    <row r="3852" spans="1:9" x14ac:dyDescent="0.2">
      <c r="A3852" s="53" t="str">
        <f t="shared" si="118"/>
        <v>SABELCORTSOPORTE V/CHATA</v>
      </c>
      <c r="B3852" s="41" t="str">
        <f>'[1]87-20-0'!B3836</f>
        <v>SVCTBS</v>
      </c>
      <c r="C3852" s="41" t="str">
        <f>VLOOKUP(B3852,'[1]87-20-0'!$B$2:$G$10000, 3,0)</f>
        <v>SOP VAR/CH TORN BRON</v>
      </c>
      <c r="D3852" s="41" t="str">
        <f>VLOOKUP(B3852,'[1]87-20-0'!$B$2:$G$10000, 4,0)</f>
        <v>SABELCORT</v>
      </c>
      <c r="E3852" s="41" t="str">
        <f>VLOOKUP(B3852,'[1]87-20-0'!$B$2:$G$10000, 5,0)</f>
        <v>SOPORTE V/CHATA</v>
      </c>
      <c r="F3852" s="42">
        <f>VLOOKUP(B3852,'[1]87-20-0'!$B$2:$G$10000, 6,0)</f>
        <v>26404.03</v>
      </c>
      <c r="G3852" s="52">
        <f>F3852*(1-$B$15)*(1-(IF(ISERROR(VLOOKUP(A3852,'[2]BASE OFERTAS'!$A$2:$D$800,4,FALSE)),"0 ",VLOOKUP(A3852,'[2]BASE OFERTAS'!$A$2:$D$800,4,FALSE))))</f>
        <v>26404.03</v>
      </c>
      <c r="H3852" s="43"/>
      <c r="I3852" s="44">
        <f t="shared" si="119"/>
        <v>0</v>
      </c>
    </row>
    <row r="3853" spans="1:9" x14ac:dyDescent="0.2">
      <c r="A3853" s="53" t="str">
        <f t="shared" si="118"/>
        <v>SABELCORTSOPORTE V/CHATA</v>
      </c>
      <c r="B3853" s="41" t="str">
        <f>'[1]87-20-0'!B3837</f>
        <v>SVCPBS</v>
      </c>
      <c r="C3853" s="41" t="str">
        <f>VLOOKUP(B3853,'[1]87-20-0'!$B$2:$G$10000, 3,0)</f>
        <v>SOP VAR/CHA PRE BRON</v>
      </c>
      <c r="D3853" s="41" t="str">
        <f>VLOOKUP(B3853,'[1]87-20-0'!$B$2:$G$10000, 4,0)</f>
        <v>SABELCORT</v>
      </c>
      <c r="E3853" s="41" t="str">
        <f>VLOOKUP(B3853,'[1]87-20-0'!$B$2:$G$10000, 5,0)</f>
        <v>SOPORTE V/CHATA</v>
      </c>
      <c r="F3853" s="42">
        <f>VLOOKUP(B3853,'[1]87-20-0'!$B$2:$G$10000, 6,0)</f>
        <v>14096.04</v>
      </c>
      <c r="G3853" s="52">
        <f>F3853*(1-$B$15)*(1-(IF(ISERROR(VLOOKUP(A3853,'[2]BASE OFERTAS'!$A$2:$D$800,4,FALSE)),"0 ",VLOOKUP(A3853,'[2]BASE OFERTAS'!$A$2:$D$800,4,FALSE))))</f>
        <v>14096.04</v>
      </c>
      <c r="H3853" s="43"/>
      <c r="I3853" s="44">
        <f t="shared" si="119"/>
        <v>0</v>
      </c>
    </row>
    <row r="3854" spans="1:9" x14ac:dyDescent="0.2">
      <c r="A3854" s="53" t="str">
        <f t="shared" si="118"/>
        <v>SABELCORTSOPORTE V/CHATA</v>
      </c>
      <c r="B3854" s="41" t="str">
        <f>'[1]87-20-0'!B3838</f>
        <v>SVCPNS</v>
      </c>
      <c r="C3854" s="41" t="str">
        <f>VLOOKUP(B3854,'[1]87-20-0'!$B$2:$G$10000, 3,0)</f>
        <v>SOP VAR/CHA PRES NIQ</v>
      </c>
      <c r="D3854" s="41" t="str">
        <f>VLOOKUP(B3854,'[1]87-20-0'!$B$2:$G$10000, 4,0)</f>
        <v>SABELCORT</v>
      </c>
      <c r="E3854" s="41" t="str">
        <f>VLOOKUP(B3854,'[1]87-20-0'!$B$2:$G$10000, 5,0)</f>
        <v>SOPORTE V/CHATA</v>
      </c>
      <c r="F3854" s="42">
        <f>VLOOKUP(B3854,'[1]87-20-0'!$B$2:$G$10000, 6,0)</f>
        <v>14096.04</v>
      </c>
      <c r="G3854" s="52">
        <f>F3854*(1-$B$15)*(1-(IF(ISERROR(VLOOKUP(A3854,'[2]BASE OFERTAS'!$A$2:$D$800,4,FALSE)),"0 ",VLOOKUP(A3854,'[2]BASE OFERTAS'!$A$2:$D$800,4,FALSE))))</f>
        <v>14096.04</v>
      </c>
      <c r="H3854" s="43"/>
      <c r="I3854" s="44">
        <f t="shared" si="119"/>
        <v>0</v>
      </c>
    </row>
    <row r="3855" spans="1:9" x14ac:dyDescent="0.2">
      <c r="A3855" s="53" t="str">
        <f t="shared" si="118"/>
        <v>SABELCORTSOPORTE V/CHATA</v>
      </c>
      <c r="B3855" s="41" t="str">
        <f>'[1]87-20-0'!B3839</f>
        <v>SVCTNS</v>
      </c>
      <c r="C3855" s="41" t="str">
        <f>VLOOKUP(B3855,'[1]87-20-0'!$B$2:$G$10000, 3,0)</f>
        <v>SOP VAR/CHA TORN NIQ</v>
      </c>
      <c r="D3855" s="41" t="str">
        <f>VLOOKUP(B3855,'[1]87-20-0'!$B$2:$G$10000, 4,0)</f>
        <v>SABELCORT</v>
      </c>
      <c r="E3855" s="41" t="str">
        <f>VLOOKUP(B3855,'[1]87-20-0'!$B$2:$G$10000, 5,0)</f>
        <v>SOPORTE V/CHATA</v>
      </c>
      <c r="F3855" s="42">
        <f>VLOOKUP(B3855,'[1]87-20-0'!$B$2:$G$10000, 6,0)</f>
        <v>26404.03</v>
      </c>
      <c r="G3855" s="52">
        <f>F3855*(1-$B$15)*(1-(IF(ISERROR(VLOOKUP(A3855,'[2]BASE OFERTAS'!$A$2:$D$800,4,FALSE)),"0 ",VLOOKUP(A3855,'[2]BASE OFERTAS'!$A$2:$D$800,4,FALSE))))</f>
        <v>26404.03</v>
      </c>
      <c r="H3855" s="43"/>
      <c r="I3855" s="44">
        <f t="shared" si="119"/>
        <v>0</v>
      </c>
    </row>
    <row r="3856" spans="1:9" x14ac:dyDescent="0.2">
      <c r="A3856" s="53" t="str">
        <f t="shared" si="118"/>
        <v>ALIGASSOPLETE PISTOLA</v>
      </c>
      <c r="B3856" s="41" t="str">
        <f>'[1]87-20-0'!B3840</f>
        <v>SPCAA</v>
      </c>
      <c r="C3856" s="41" t="str">
        <f>VLOOKUP(B3856,'[1]87-20-0'!$B$2:$G$10000, 3,0)</f>
        <v>SOP.PISTOLA C/ACC</v>
      </c>
      <c r="D3856" s="41" t="str">
        <f>VLOOKUP(B3856,'[1]87-20-0'!$B$2:$G$10000, 4,0)</f>
        <v>ALIGAS</v>
      </c>
      <c r="E3856" s="41" t="str">
        <f>VLOOKUP(B3856,'[1]87-20-0'!$B$2:$G$10000, 5,0)</f>
        <v>SOPLETE PISTOLA</v>
      </c>
      <c r="F3856" s="42">
        <f>VLOOKUP(B3856,'[1]87-20-0'!$B$2:$G$10000, 6,0)</f>
        <v>9129.41</v>
      </c>
      <c r="G3856" s="52">
        <f>F3856*(1-$B$15)*(1-(IF(ISERROR(VLOOKUP(A3856,'[2]BASE OFERTAS'!$A$2:$D$800,4,FALSE)),"0 ",VLOOKUP(A3856,'[2]BASE OFERTAS'!$A$2:$D$800,4,FALSE))))</f>
        <v>9129.41</v>
      </c>
      <c r="H3856" s="43"/>
      <c r="I3856" s="44">
        <f t="shared" si="119"/>
        <v>0</v>
      </c>
    </row>
    <row r="3857" spans="1:9" x14ac:dyDescent="0.2">
      <c r="A3857" s="53" t="str">
        <f t="shared" si="118"/>
        <v>ALIGASSOPLETE PISTOLA</v>
      </c>
      <c r="B3857" s="41" t="str">
        <f>'[1]87-20-0'!B3841</f>
        <v>SPSAA</v>
      </c>
      <c r="C3857" s="41" t="str">
        <f>VLOOKUP(B3857,'[1]87-20-0'!$B$2:$G$10000, 3,0)</f>
        <v>SOP.PISTOLA S/ACC</v>
      </c>
      <c r="D3857" s="41" t="str">
        <f>VLOOKUP(B3857,'[1]87-20-0'!$B$2:$G$10000, 4,0)</f>
        <v>ALIGAS</v>
      </c>
      <c r="E3857" s="41" t="str">
        <f>VLOOKUP(B3857,'[1]87-20-0'!$B$2:$G$10000, 5,0)</f>
        <v>SOPLETE PISTOLA</v>
      </c>
      <c r="F3857" s="42">
        <f>VLOOKUP(B3857,'[1]87-20-0'!$B$2:$G$10000, 6,0)</f>
        <v>9129.41</v>
      </c>
      <c r="G3857" s="52">
        <f>F3857*(1-$B$15)*(1-(IF(ISERROR(VLOOKUP(A3857,'[2]BASE OFERTAS'!$A$2:$D$800,4,FALSE)),"0 ",VLOOKUP(A3857,'[2]BASE OFERTAS'!$A$2:$D$800,4,FALSE))))</f>
        <v>9129.41</v>
      </c>
      <c r="H3857" s="43"/>
      <c r="I3857" s="44">
        <f t="shared" si="119"/>
        <v>0</v>
      </c>
    </row>
    <row r="3858" spans="1:9" x14ac:dyDescent="0.2">
      <c r="A3858" s="53" t="str">
        <f t="shared" si="118"/>
        <v>VITAL GASSOPAPA</v>
      </c>
      <c r="B3858" s="41" t="str">
        <f>'[1]87-20-0'!B3842</f>
        <v>SP40V</v>
      </c>
      <c r="C3858" s="41" t="str">
        <f>VLOOKUP(B3858,'[1]87-20-0'!$B$2:$G$10000, 3,0)</f>
        <v>SOPAPA PLAS REJI/METAL 40</v>
      </c>
      <c r="D3858" s="41" t="str">
        <f>VLOOKUP(B3858,'[1]87-20-0'!$B$2:$G$10000, 4,0)</f>
        <v>VITAL GAS</v>
      </c>
      <c r="E3858" s="41" t="str">
        <f>VLOOKUP(B3858,'[1]87-20-0'!$B$2:$G$10000, 5,0)</f>
        <v>SOPAPA</v>
      </c>
      <c r="F3858" s="42">
        <f>VLOOKUP(B3858,'[1]87-20-0'!$B$2:$G$10000, 6,0)</f>
        <v>570.48</v>
      </c>
      <c r="G3858" s="52">
        <f>F3858*(1-$B$15)*(1-(IF(ISERROR(VLOOKUP(A3858,'[2]BASE OFERTAS'!$A$2:$D$800,4,FALSE)),"0 ",VLOOKUP(A3858,'[2]BASE OFERTAS'!$A$2:$D$800,4,FALSE))))</f>
        <v>570.48</v>
      </c>
      <c r="H3858" s="43"/>
      <c r="I3858" s="44">
        <f t="shared" si="119"/>
        <v>0</v>
      </c>
    </row>
    <row r="3859" spans="1:9" x14ac:dyDescent="0.2">
      <c r="A3859" s="53" t="str">
        <f t="shared" ref="A3859:A3922" si="120">D3859&amp;E3859</f>
        <v>VITAL GASSOPAPA</v>
      </c>
      <c r="B3859" s="41" t="str">
        <f>'[1]87-20-0'!B3843</f>
        <v>SP50V</v>
      </c>
      <c r="C3859" s="41" t="str">
        <f>VLOOKUP(B3859,'[1]87-20-0'!$B$2:$G$10000, 3,0)</f>
        <v>SOPAPA PLAS REJI/METAL 50</v>
      </c>
      <c r="D3859" s="41" t="str">
        <f>VLOOKUP(B3859,'[1]87-20-0'!$B$2:$G$10000, 4,0)</f>
        <v>VITAL GAS</v>
      </c>
      <c r="E3859" s="41" t="str">
        <f>VLOOKUP(B3859,'[1]87-20-0'!$B$2:$G$10000, 5,0)</f>
        <v>SOPAPA</v>
      </c>
      <c r="F3859" s="42">
        <f>VLOOKUP(B3859,'[1]87-20-0'!$B$2:$G$10000, 6,0)</f>
        <v>683.76</v>
      </c>
      <c r="G3859" s="52">
        <f>F3859*(1-$B$15)*(1-(IF(ISERROR(VLOOKUP(A3859,'[2]BASE OFERTAS'!$A$2:$D$800,4,FALSE)),"0 ",VLOOKUP(A3859,'[2]BASE OFERTAS'!$A$2:$D$800,4,FALSE))))</f>
        <v>683.76</v>
      </c>
      <c r="H3859" s="43"/>
      <c r="I3859" s="44">
        <f t="shared" ref="I3859:I3922" si="121">H3859*G3859</f>
        <v>0</v>
      </c>
    </row>
    <row r="3860" spans="1:9" x14ac:dyDescent="0.2">
      <c r="A3860" s="53" t="str">
        <f t="shared" si="120"/>
        <v>DUKESOPAPA</v>
      </c>
      <c r="B3860" s="41" t="str">
        <f>'[1]87-20-0'!B3844</f>
        <v>SRM40D</v>
      </c>
      <c r="C3860" s="41" t="str">
        <f>VLOOKUP(B3860,'[1]87-20-0'!$B$2:$G$10000, 3,0)</f>
        <v>SOPAPA REJI/METAL 40</v>
      </c>
      <c r="D3860" s="41" t="str">
        <f>VLOOKUP(B3860,'[1]87-20-0'!$B$2:$G$10000, 4,0)</f>
        <v>DUKE</v>
      </c>
      <c r="E3860" s="41" t="str">
        <f>VLOOKUP(B3860,'[1]87-20-0'!$B$2:$G$10000, 5,0)</f>
        <v>SOPAPA</v>
      </c>
      <c r="F3860" s="42">
        <f>VLOOKUP(B3860,'[1]87-20-0'!$B$2:$G$10000, 6,0)</f>
        <v>1801.07</v>
      </c>
      <c r="G3860" s="52">
        <f>F3860*(1-$B$15)*(1-(IF(ISERROR(VLOOKUP(A3860,'[2]BASE OFERTAS'!$A$2:$D$800,4,FALSE)),"0 ",VLOOKUP(A3860,'[2]BASE OFERTAS'!$A$2:$D$800,4,FALSE))))</f>
        <v>1656.9844000000001</v>
      </c>
      <c r="H3860" s="43"/>
      <c r="I3860" s="44">
        <f t="shared" si="121"/>
        <v>0</v>
      </c>
    </row>
    <row r="3861" spans="1:9" x14ac:dyDescent="0.2">
      <c r="A3861" s="53" t="str">
        <f t="shared" si="120"/>
        <v>DUKESOPAPA</v>
      </c>
      <c r="B3861" s="41" t="str">
        <f>'[1]87-20-0'!B3845</f>
        <v>SRM50D</v>
      </c>
      <c r="C3861" s="41" t="str">
        <f>VLOOKUP(B3861,'[1]87-20-0'!$B$2:$G$10000, 3,0)</f>
        <v>SOPAPA REJI/METAL 50</v>
      </c>
      <c r="D3861" s="41" t="str">
        <f>VLOOKUP(B3861,'[1]87-20-0'!$B$2:$G$10000, 4,0)</f>
        <v>DUKE</v>
      </c>
      <c r="E3861" s="41" t="str">
        <f>VLOOKUP(B3861,'[1]87-20-0'!$B$2:$G$10000, 5,0)</f>
        <v>SOPAPA</v>
      </c>
      <c r="F3861" s="42">
        <f>VLOOKUP(B3861,'[1]87-20-0'!$B$2:$G$10000, 6,0)</f>
        <v>2112.5700000000002</v>
      </c>
      <c r="G3861" s="52">
        <f>F3861*(1-$B$15)*(1-(IF(ISERROR(VLOOKUP(A3861,'[2]BASE OFERTAS'!$A$2:$D$800,4,FALSE)),"0 ",VLOOKUP(A3861,'[2]BASE OFERTAS'!$A$2:$D$800,4,FALSE))))</f>
        <v>1943.5644000000002</v>
      </c>
      <c r="H3861" s="43"/>
      <c r="I3861" s="44">
        <f t="shared" si="121"/>
        <v>0</v>
      </c>
    </row>
    <row r="3862" spans="1:9" x14ac:dyDescent="0.2">
      <c r="A3862" s="53" t="str">
        <f t="shared" si="120"/>
        <v>DUKESOPAPA</v>
      </c>
      <c r="B3862" s="41" t="str">
        <f>'[1]87-20-0'!B3846</f>
        <v>SRP40D</v>
      </c>
      <c r="C3862" s="41" t="str">
        <f>VLOOKUP(B3862,'[1]87-20-0'!$B$2:$G$10000, 3,0)</f>
        <v>SOPAPA REJI/PLAST 40</v>
      </c>
      <c r="D3862" s="41" t="str">
        <f>VLOOKUP(B3862,'[1]87-20-0'!$B$2:$G$10000, 4,0)</f>
        <v>DUKE</v>
      </c>
      <c r="E3862" s="41" t="str">
        <f>VLOOKUP(B3862,'[1]87-20-0'!$B$2:$G$10000, 5,0)</f>
        <v>SOPAPA</v>
      </c>
      <c r="F3862" s="42">
        <f>VLOOKUP(B3862,'[1]87-20-0'!$B$2:$G$10000, 6,0)</f>
        <v>1336.42</v>
      </c>
      <c r="G3862" s="52">
        <f>F3862*(1-$B$15)*(1-(IF(ISERROR(VLOOKUP(A3862,'[2]BASE OFERTAS'!$A$2:$D$800,4,FALSE)),"0 ",VLOOKUP(A3862,'[2]BASE OFERTAS'!$A$2:$D$800,4,FALSE))))</f>
        <v>1229.5064000000002</v>
      </c>
      <c r="H3862" s="43"/>
      <c r="I3862" s="44">
        <f t="shared" si="121"/>
        <v>0</v>
      </c>
    </row>
    <row r="3863" spans="1:9" x14ac:dyDescent="0.2">
      <c r="A3863" s="53" t="str">
        <f t="shared" si="120"/>
        <v>DUKESOPAPA</v>
      </c>
      <c r="B3863" s="41" t="str">
        <f>'[1]87-20-0'!B3847</f>
        <v>SRP50D</v>
      </c>
      <c r="C3863" s="41" t="str">
        <f>VLOOKUP(B3863,'[1]87-20-0'!$B$2:$G$10000, 3,0)</f>
        <v>SOPAPA REJI/PLAST 50</v>
      </c>
      <c r="D3863" s="41" t="str">
        <f>VLOOKUP(B3863,'[1]87-20-0'!$B$2:$G$10000, 4,0)</f>
        <v>DUKE</v>
      </c>
      <c r="E3863" s="41" t="str">
        <f>VLOOKUP(B3863,'[1]87-20-0'!$B$2:$G$10000, 5,0)</f>
        <v>SOPAPA</v>
      </c>
      <c r="F3863" s="42">
        <f>VLOOKUP(B3863,'[1]87-20-0'!$B$2:$G$10000, 6,0)</f>
        <v>1771.28</v>
      </c>
      <c r="G3863" s="52">
        <f>F3863*(1-$B$15)*(1-(IF(ISERROR(VLOOKUP(A3863,'[2]BASE OFERTAS'!$A$2:$D$800,4,FALSE)),"0 ",VLOOKUP(A3863,'[2]BASE OFERTAS'!$A$2:$D$800,4,FALSE))))</f>
        <v>1629.5776000000001</v>
      </c>
      <c r="H3863" s="43"/>
      <c r="I3863" s="44">
        <f t="shared" si="121"/>
        <v>0</v>
      </c>
    </row>
    <row r="3864" spans="1:9" x14ac:dyDescent="0.2">
      <c r="A3864" s="53" t="str">
        <f t="shared" si="120"/>
        <v>ALIGASSOPLETE C/MART.</v>
      </c>
      <c r="B3864" s="41" t="str">
        <f>'[1]87-20-0'!B3848</f>
        <v>SCMC3A</v>
      </c>
      <c r="C3864" s="41" t="str">
        <f>VLOOKUP(B3864,'[1]87-20-0'!$B$2:$G$10000, 3,0)</f>
        <v>SOPL ZING C/MART CURVO  3</v>
      </c>
      <c r="D3864" s="41" t="str">
        <f>VLOOKUP(B3864,'[1]87-20-0'!$B$2:$G$10000, 4,0)</f>
        <v>ALIGAS</v>
      </c>
      <c r="E3864" s="41" t="str">
        <f>VLOOKUP(B3864,'[1]87-20-0'!$B$2:$G$10000, 5,0)</f>
        <v>SOPLETE C/MART.</v>
      </c>
      <c r="F3864" s="42">
        <f>VLOOKUP(B3864,'[1]87-20-0'!$B$2:$G$10000, 6,0)</f>
        <v>15952.28</v>
      </c>
      <c r="G3864" s="52">
        <f>F3864*(1-$B$15)*(1-(IF(ISERROR(VLOOKUP(A3864,'[2]BASE OFERTAS'!$A$2:$D$800,4,FALSE)),"0 ",VLOOKUP(A3864,'[2]BASE OFERTAS'!$A$2:$D$800,4,FALSE))))</f>
        <v>15952.28</v>
      </c>
      <c r="H3864" s="43"/>
      <c r="I3864" s="44">
        <f t="shared" si="121"/>
        <v>0</v>
      </c>
    </row>
    <row r="3865" spans="1:9" x14ac:dyDescent="0.2">
      <c r="A3865" s="53" t="str">
        <f t="shared" si="120"/>
        <v>ALIGASSOPLETE C/MART.</v>
      </c>
      <c r="B3865" s="41" t="str">
        <f>'[1]87-20-0'!B3849</f>
        <v>SCMC10A</v>
      </c>
      <c r="C3865" s="41" t="str">
        <f>VLOOKUP(B3865,'[1]87-20-0'!$B$2:$G$10000, 3,0)</f>
        <v>SOPL ZING C/MART CURVO 10</v>
      </c>
      <c r="D3865" s="41" t="str">
        <f>VLOOKUP(B3865,'[1]87-20-0'!$B$2:$G$10000, 4,0)</f>
        <v>ALIGAS</v>
      </c>
      <c r="E3865" s="41" t="str">
        <f>VLOOKUP(B3865,'[1]87-20-0'!$B$2:$G$10000, 5,0)</f>
        <v>SOPLETE C/MART.</v>
      </c>
      <c r="F3865" s="42">
        <f>VLOOKUP(B3865,'[1]87-20-0'!$B$2:$G$10000, 6,0)</f>
        <v>15952.28</v>
      </c>
      <c r="G3865" s="52">
        <f>F3865*(1-$B$15)*(1-(IF(ISERROR(VLOOKUP(A3865,'[2]BASE OFERTAS'!$A$2:$D$800,4,FALSE)),"0 ",VLOOKUP(A3865,'[2]BASE OFERTAS'!$A$2:$D$800,4,FALSE))))</f>
        <v>15952.28</v>
      </c>
      <c r="H3865" s="43"/>
      <c r="I3865" s="44">
        <f t="shared" si="121"/>
        <v>0</v>
      </c>
    </row>
    <row r="3866" spans="1:9" x14ac:dyDescent="0.2">
      <c r="A3866" s="53" t="str">
        <f t="shared" si="120"/>
        <v>ALIGASSOPLETE C/MART.</v>
      </c>
      <c r="B3866" s="41" t="str">
        <f>'[1]87-20-0'!B3850</f>
        <v>SCMR3A</v>
      </c>
      <c r="C3866" s="41" t="str">
        <f>VLOOKUP(B3866,'[1]87-20-0'!$B$2:$G$10000, 3,0)</f>
        <v>SOPL ZING C/MART RECTO  3</v>
      </c>
      <c r="D3866" s="41" t="str">
        <f>VLOOKUP(B3866,'[1]87-20-0'!$B$2:$G$10000, 4,0)</f>
        <v>ALIGAS</v>
      </c>
      <c r="E3866" s="41" t="str">
        <f>VLOOKUP(B3866,'[1]87-20-0'!$B$2:$G$10000, 5,0)</f>
        <v>SOPLETE C/MART.</v>
      </c>
      <c r="F3866" s="42">
        <f>VLOOKUP(B3866,'[1]87-20-0'!$B$2:$G$10000, 6,0)</f>
        <v>15952.28</v>
      </c>
      <c r="G3866" s="52">
        <f>F3866*(1-$B$15)*(1-(IF(ISERROR(VLOOKUP(A3866,'[2]BASE OFERTAS'!$A$2:$D$800,4,FALSE)),"0 ",VLOOKUP(A3866,'[2]BASE OFERTAS'!$A$2:$D$800,4,FALSE))))</f>
        <v>15952.28</v>
      </c>
      <c r="H3866" s="43"/>
      <c r="I3866" s="44">
        <f t="shared" si="121"/>
        <v>0</v>
      </c>
    </row>
    <row r="3867" spans="1:9" x14ac:dyDescent="0.2">
      <c r="A3867" s="53" t="str">
        <f t="shared" si="120"/>
        <v>ALIGASSOPLETE C/MART.</v>
      </c>
      <c r="B3867" s="41" t="str">
        <f>'[1]87-20-0'!B3851</f>
        <v>SCMR10A</v>
      </c>
      <c r="C3867" s="41" t="str">
        <f>VLOOKUP(B3867,'[1]87-20-0'!$B$2:$G$10000, 3,0)</f>
        <v>SOPL ZING C/MART RECTO 10</v>
      </c>
      <c r="D3867" s="41" t="str">
        <f>VLOOKUP(B3867,'[1]87-20-0'!$B$2:$G$10000, 4,0)</f>
        <v>ALIGAS</v>
      </c>
      <c r="E3867" s="41" t="str">
        <f>VLOOKUP(B3867,'[1]87-20-0'!$B$2:$G$10000, 5,0)</f>
        <v>SOPLETE C/MART.</v>
      </c>
      <c r="F3867" s="42">
        <f>VLOOKUP(B3867,'[1]87-20-0'!$B$2:$G$10000, 6,0)</f>
        <v>15952.28</v>
      </c>
      <c r="G3867" s="52">
        <f>F3867*(1-$B$15)*(1-(IF(ISERROR(VLOOKUP(A3867,'[2]BASE OFERTAS'!$A$2:$D$800,4,FALSE)),"0 ",VLOOKUP(A3867,'[2]BASE OFERTAS'!$A$2:$D$800,4,FALSE))))</f>
        <v>15952.28</v>
      </c>
      <c r="H3867" s="43"/>
      <c r="I3867" s="44">
        <f t="shared" si="121"/>
        <v>0</v>
      </c>
    </row>
    <row r="3868" spans="1:9" x14ac:dyDescent="0.2">
      <c r="A3868" s="53" t="str">
        <f t="shared" si="120"/>
        <v>ALIGASSOPLETE S/MART.</v>
      </c>
      <c r="B3868" s="41" t="str">
        <f>'[1]87-20-0'!B3852</f>
        <v>SA2200C3</v>
      </c>
      <c r="C3868" s="41" t="str">
        <f>VLOOKUP(B3868,'[1]87-20-0'!$B$2:$G$10000, 3,0)</f>
        <v>SOPLE PLOM A2200 CURVO  3</v>
      </c>
      <c r="D3868" s="41" t="str">
        <f>VLOOKUP(B3868,'[1]87-20-0'!$B$2:$G$10000, 4,0)</f>
        <v>ALIGAS</v>
      </c>
      <c r="E3868" s="41" t="str">
        <f>VLOOKUP(B3868,'[1]87-20-0'!$B$2:$G$10000, 5,0)</f>
        <v>SOPLETE S/MART.</v>
      </c>
      <c r="F3868" s="42">
        <f>VLOOKUP(B3868,'[1]87-20-0'!$B$2:$G$10000, 6,0)</f>
        <v>9003.1200000000008</v>
      </c>
      <c r="G3868" s="52">
        <f>F3868*(1-$B$15)*(1-(IF(ISERROR(VLOOKUP(A3868,'[2]BASE OFERTAS'!$A$2:$D$800,4,FALSE)),"0 ",VLOOKUP(A3868,'[2]BASE OFERTAS'!$A$2:$D$800,4,FALSE))))</f>
        <v>9003.1200000000008</v>
      </c>
      <c r="H3868" s="43"/>
      <c r="I3868" s="44">
        <f t="shared" si="121"/>
        <v>0</v>
      </c>
    </row>
    <row r="3869" spans="1:9" x14ac:dyDescent="0.2">
      <c r="A3869" s="53" t="str">
        <f t="shared" si="120"/>
        <v>ALIGASSOPLETE S/MART.</v>
      </c>
      <c r="B3869" s="41" t="str">
        <f>'[1]87-20-0'!B3853</f>
        <v>SA2200C1</v>
      </c>
      <c r="C3869" s="41" t="str">
        <f>VLOOKUP(B3869,'[1]87-20-0'!$B$2:$G$10000, 3,0)</f>
        <v>SOPLE PLOM A2200 CURVO 10</v>
      </c>
      <c r="D3869" s="41" t="str">
        <f>VLOOKUP(B3869,'[1]87-20-0'!$B$2:$G$10000, 4,0)</f>
        <v>ALIGAS</v>
      </c>
      <c r="E3869" s="41" t="str">
        <f>VLOOKUP(B3869,'[1]87-20-0'!$B$2:$G$10000, 5,0)</f>
        <v>SOPLETE S/MART.</v>
      </c>
      <c r="F3869" s="42">
        <f>VLOOKUP(B3869,'[1]87-20-0'!$B$2:$G$10000, 6,0)</f>
        <v>9003.1200000000008</v>
      </c>
      <c r="G3869" s="52">
        <f>F3869*(1-$B$15)*(1-(IF(ISERROR(VLOOKUP(A3869,'[2]BASE OFERTAS'!$A$2:$D$800,4,FALSE)),"0 ",VLOOKUP(A3869,'[2]BASE OFERTAS'!$A$2:$D$800,4,FALSE))))</f>
        <v>9003.1200000000008</v>
      </c>
      <c r="H3869" s="43"/>
      <c r="I3869" s="44">
        <f t="shared" si="121"/>
        <v>0</v>
      </c>
    </row>
    <row r="3870" spans="1:9" x14ac:dyDescent="0.2">
      <c r="A3870" s="53" t="str">
        <f t="shared" si="120"/>
        <v>ALIGASSOPLETE MEMBRANA</v>
      </c>
      <c r="B3870" s="41" t="str">
        <f>'[1]87-20-0'!B3854</f>
        <v>SA2200R3</v>
      </c>
      <c r="C3870" s="41" t="str">
        <f>VLOOKUP(B3870,'[1]87-20-0'!$B$2:$G$10000, 3,0)</f>
        <v>SOPLE PLOM A2200 RECTO  3</v>
      </c>
      <c r="D3870" s="41" t="str">
        <f>VLOOKUP(B3870,'[1]87-20-0'!$B$2:$G$10000, 4,0)</f>
        <v>ALIGAS</v>
      </c>
      <c r="E3870" s="41" t="str">
        <f>VLOOKUP(B3870,'[1]87-20-0'!$B$2:$G$10000, 5,0)</f>
        <v>SOPLETE MEMBRANA</v>
      </c>
      <c r="F3870" s="42">
        <f>VLOOKUP(B3870,'[1]87-20-0'!$B$2:$G$10000, 6,0)</f>
        <v>11256.97</v>
      </c>
      <c r="G3870" s="52">
        <f>F3870*(1-$B$15)*(1-(IF(ISERROR(VLOOKUP(A3870,'[2]BASE OFERTAS'!$A$2:$D$800,4,FALSE)),"0 ",VLOOKUP(A3870,'[2]BASE OFERTAS'!$A$2:$D$800,4,FALSE))))</f>
        <v>11256.97</v>
      </c>
      <c r="H3870" s="43"/>
      <c r="I3870" s="44">
        <f t="shared" si="121"/>
        <v>0</v>
      </c>
    </row>
    <row r="3871" spans="1:9" x14ac:dyDescent="0.2">
      <c r="A3871" s="53" t="str">
        <f t="shared" si="120"/>
        <v>ALIGASSOPLETE S/MART.</v>
      </c>
      <c r="B3871" s="41" t="str">
        <f>'[1]87-20-0'!B3855</f>
        <v>SA2200R1</v>
      </c>
      <c r="C3871" s="41" t="str">
        <f>VLOOKUP(B3871,'[1]87-20-0'!$B$2:$G$10000, 3,0)</f>
        <v>SOPLE PLOM A2200 RECTO 10</v>
      </c>
      <c r="D3871" s="41" t="str">
        <f>VLOOKUP(B3871,'[1]87-20-0'!$B$2:$G$10000, 4,0)</f>
        <v>ALIGAS</v>
      </c>
      <c r="E3871" s="41" t="str">
        <f>VLOOKUP(B3871,'[1]87-20-0'!$B$2:$G$10000, 5,0)</f>
        <v>SOPLETE S/MART.</v>
      </c>
      <c r="F3871" s="42">
        <f>VLOOKUP(B3871,'[1]87-20-0'!$B$2:$G$10000, 6,0)</f>
        <v>9003.1200000000008</v>
      </c>
      <c r="G3871" s="52">
        <f>F3871*(1-$B$15)*(1-(IF(ISERROR(VLOOKUP(A3871,'[2]BASE OFERTAS'!$A$2:$D$800,4,FALSE)),"0 ",VLOOKUP(A3871,'[2]BASE OFERTAS'!$A$2:$D$800,4,FALSE))))</f>
        <v>9003.1200000000008</v>
      </c>
      <c r="H3871" s="43"/>
      <c r="I3871" s="44">
        <f t="shared" si="121"/>
        <v>0</v>
      </c>
    </row>
    <row r="3872" spans="1:9" x14ac:dyDescent="0.2">
      <c r="A3872" s="53" t="str">
        <f t="shared" si="120"/>
        <v>ALIGASSOPLETE MEMBRANA</v>
      </c>
      <c r="B3872" s="41" t="str">
        <f>'[1]87-20-0'!B3856</f>
        <v>SA38003A</v>
      </c>
      <c r="C3872" s="41" t="str">
        <f>VLOOKUP(B3872,'[1]87-20-0'!$B$2:$G$10000, 3,0)</f>
        <v>SOPLETE A3800  3 kgs</v>
      </c>
      <c r="D3872" s="41" t="str">
        <f>VLOOKUP(B3872,'[1]87-20-0'!$B$2:$G$10000, 4,0)</f>
        <v>ALIGAS</v>
      </c>
      <c r="E3872" s="41" t="str">
        <f>VLOOKUP(B3872,'[1]87-20-0'!$B$2:$G$10000, 5,0)</f>
        <v>SOPLETE MEMBRANA</v>
      </c>
      <c r="F3872" s="42">
        <f>VLOOKUP(B3872,'[1]87-20-0'!$B$2:$G$10000, 6,0)</f>
        <v>9756.51</v>
      </c>
      <c r="G3872" s="52">
        <f>F3872*(1-$B$15)*(1-(IF(ISERROR(VLOOKUP(A3872,'[2]BASE OFERTAS'!$A$2:$D$800,4,FALSE)),"0 ",VLOOKUP(A3872,'[2]BASE OFERTAS'!$A$2:$D$800,4,FALSE))))</f>
        <v>9756.51</v>
      </c>
      <c r="H3872" s="43"/>
      <c r="I3872" s="44">
        <f t="shared" si="121"/>
        <v>0</v>
      </c>
    </row>
    <row r="3873" spans="1:9" x14ac:dyDescent="0.2">
      <c r="A3873" s="53" t="str">
        <f t="shared" si="120"/>
        <v>ALIGASSOPLETE MEMBRANA</v>
      </c>
      <c r="B3873" s="41" t="str">
        <f>'[1]87-20-0'!B3857</f>
        <v>SA380010</v>
      </c>
      <c r="C3873" s="41" t="str">
        <f>VLOOKUP(B3873,'[1]87-20-0'!$B$2:$G$10000, 3,0)</f>
        <v>SOPLETE A3800 10 kgs</v>
      </c>
      <c r="D3873" s="41" t="str">
        <f>VLOOKUP(B3873,'[1]87-20-0'!$B$2:$G$10000, 4,0)</f>
        <v>ALIGAS</v>
      </c>
      <c r="E3873" s="41" t="str">
        <f>VLOOKUP(B3873,'[1]87-20-0'!$B$2:$G$10000, 5,0)</f>
        <v>SOPLETE MEMBRANA</v>
      </c>
      <c r="F3873" s="42">
        <f>VLOOKUP(B3873,'[1]87-20-0'!$B$2:$G$10000, 6,0)</f>
        <v>9756.51</v>
      </c>
      <c r="G3873" s="52">
        <f>F3873*(1-$B$15)*(1-(IF(ISERROR(VLOOKUP(A3873,'[2]BASE OFERTAS'!$A$2:$D$800,4,FALSE)),"0 ",VLOOKUP(A3873,'[2]BASE OFERTAS'!$A$2:$D$800,4,FALSE))))</f>
        <v>9756.51</v>
      </c>
      <c r="H3873" s="43"/>
      <c r="I3873" s="44">
        <f t="shared" si="121"/>
        <v>0</v>
      </c>
    </row>
    <row r="3874" spans="1:9" x14ac:dyDescent="0.2">
      <c r="A3874" s="53" t="str">
        <f t="shared" si="120"/>
        <v>ALIGASSOPLETE MEMBRANA</v>
      </c>
      <c r="B3874" s="41" t="str">
        <f>'[1]87-20-0'!B3858</f>
        <v>SA3800SM</v>
      </c>
      <c r="C3874" s="41" t="str">
        <f>VLOOKUP(B3874,'[1]87-20-0'!$B$2:$G$10000, 3,0)</f>
        <v>SOPLETE A3800 S/MANG</v>
      </c>
      <c r="D3874" s="41" t="str">
        <f>VLOOKUP(B3874,'[1]87-20-0'!$B$2:$G$10000, 4,0)</f>
        <v>ALIGAS</v>
      </c>
      <c r="E3874" s="41" t="str">
        <f>VLOOKUP(B3874,'[1]87-20-0'!$B$2:$G$10000, 5,0)</f>
        <v>SOPLETE MEMBRANA</v>
      </c>
      <c r="F3874" s="42">
        <f>VLOOKUP(B3874,'[1]87-20-0'!$B$2:$G$10000, 6,0)</f>
        <v>8460.32</v>
      </c>
      <c r="G3874" s="52">
        <f>F3874*(1-$B$15)*(1-(IF(ISERROR(VLOOKUP(A3874,'[2]BASE OFERTAS'!$A$2:$D$800,4,FALSE)),"0 ",VLOOKUP(A3874,'[2]BASE OFERTAS'!$A$2:$D$800,4,FALSE))))</f>
        <v>8460.32</v>
      </c>
      <c r="H3874" s="43"/>
      <c r="I3874" s="44">
        <f t="shared" si="121"/>
        <v>0</v>
      </c>
    </row>
    <row r="3875" spans="1:9" x14ac:dyDescent="0.2">
      <c r="A3875" s="53" t="str">
        <f t="shared" si="120"/>
        <v>ALIGASSOPLETE MEMBRANA</v>
      </c>
      <c r="B3875" s="41" t="str">
        <f>'[1]87-20-0'!B3859</f>
        <v>SA50003A</v>
      </c>
      <c r="C3875" s="41" t="str">
        <f>VLOOKUP(B3875,'[1]87-20-0'!$B$2:$G$10000, 3,0)</f>
        <v>SOPLETE A5000  3 kgs</v>
      </c>
      <c r="D3875" s="41" t="str">
        <f>VLOOKUP(B3875,'[1]87-20-0'!$B$2:$G$10000, 4,0)</f>
        <v>ALIGAS</v>
      </c>
      <c r="E3875" s="41" t="str">
        <f>VLOOKUP(B3875,'[1]87-20-0'!$B$2:$G$10000, 5,0)</f>
        <v>SOPLETE MEMBRANA</v>
      </c>
      <c r="F3875" s="42">
        <f>VLOOKUP(B3875,'[1]87-20-0'!$B$2:$G$10000, 6,0)</f>
        <v>10450.11</v>
      </c>
      <c r="G3875" s="52">
        <f>F3875*(1-$B$15)*(1-(IF(ISERROR(VLOOKUP(A3875,'[2]BASE OFERTAS'!$A$2:$D$800,4,FALSE)),"0 ",VLOOKUP(A3875,'[2]BASE OFERTAS'!$A$2:$D$800,4,FALSE))))</f>
        <v>10450.11</v>
      </c>
      <c r="H3875" s="43"/>
      <c r="I3875" s="44">
        <f t="shared" si="121"/>
        <v>0</v>
      </c>
    </row>
    <row r="3876" spans="1:9" x14ac:dyDescent="0.2">
      <c r="A3876" s="53" t="str">
        <f t="shared" si="120"/>
        <v>ALIGASSOPLETE MEMBRANA</v>
      </c>
      <c r="B3876" s="41" t="str">
        <f>'[1]87-20-0'!B3860</f>
        <v>SA500010</v>
      </c>
      <c r="C3876" s="41" t="str">
        <f>VLOOKUP(B3876,'[1]87-20-0'!$B$2:$G$10000, 3,0)</f>
        <v>SOPLETE A5000 10 kgs</v>
      </c>
      <c r="D3876" s="41" t="str">
        <f>VLOOKUP(B3876,'[1]87-20-0'!$B$2:$G$10000, 4,0)</f>
        <v>ALIGAS</v>
      </c>
      <c r="E3876" s="41" t="str">
        <f>VLOOKUP(B3876,'[1]87-20-0'!$B$2:$G$10000, 5,0)</f>
        <v>SOPLETE MEMBRANA</v>
      </c>
      <c r="F3876" s="42">
        <f>VLOOKUP(B3876,'[1]87-20-0'!$B$2:$G$10000, 6,0)</f>
        <v>10450.11</v>
      </c>
      <c r="G3876" s="52">
        <f>F3876*(1-$B$15)*(1-(IF(ISERROR(VLOOKUP(A3876,'[2]BASE OFERTAS'!$A$2:$D$800,4,FALSE)),"0 ",VLOOKUP(A3876,'[2]BASE OFERTAS'!$A$2:$D$800,4,FALSE))))</f>
        <v>10450.11</v>
      </c>
      <c r="H3876" s="43"/>
      <c r="I3876" s="44">
        <f t="shared" si="121"/>
        <v>0</v>
      </c>
    </row>
    <row r="3877" spans="1:9" x14ac:dyDescent="0.2">
      <c r="A3877" s="53" t="str">
        <f t="shared" si="120"/>
        <v>ALIGASSOPLETE MEMBRANA</v>
      </c>
      <c r="B3877" s="41" t="str">
        <f>'[1]87-20-0'!B3861</f>
        <v>SA5000GA</v>
      </c>
      <c r="C3877" s="41" t="str">
        <f>VLOOKUP(B3877,'[1]87-20-0'!$B$2:$G$10000, 3,0)</f>
        <v>SOPLETE A5000 GATILL</v>
      </c>
      <c r="D3877" s="41" t="str">
        <f>VLOOKUP(B3877,'[1]87-20-0'!$B$2:$G$10000, 4,0)</f>
        <v>ALIGAS</v>
      </c>
      <c r="E3877" s="41" t="str">
        <f>VLOOKUP(B3877,'[1]87-20-0'!$B$2:$G$10000, 5,0)</f>
        <v>SOPLETE MEMBRANA</v>
      </c>
      <c r="F3877" s="42">
        <f>VLOOKUP(B3877,'[1]87-20-0'!$B$2:$G$10000, 6,0)</f>
        <v>12698.11</v>
      </c>
      <c r="G3877" s="52">
        <f>F3877*(1-$B$15)*(1-(IF(ISERROR(VLOOKUP(A3877,'[2]BASE OFERTAS'!$A$2:$D$800,4,FALSE)),"0 ",VLOOKUP(A3877,'[2]BASE OFERTAS'!$A$2:$D$800,4,FALSE))))</f>
        <v>12698.11</v>
      </c>
      <c r="H3877" s="43"/>
      <c r="I3877" s="44">
        <f t="shared" si="121"/>
        <v>0</v>
      </c>
    </row>
    <row r="3878" spans="1:9" x14ac:dyDescent="0.2">
      <c r="A3878" s="53" t="str">
        <f t="shared" si="120"/>
        <v>ALIGASSOPLETE MEMBRANA</v>
      </c>
      <c r="B3878" s="41" t="str">
        <f>'[1]87-20-0'!B3862</f>
        <v>SA5000SM</v>
      </c>
      <c r="C3878" s="41" t="str">
        <f>VLOOKUP(B3878,'[1]87-20-0'!$B$2:$G$10000, 3,0)</f>
        <v>SOPLETE A5000 S/MANG</v>
      </c>
      <c r="D3878" s="41" t="str">
        <f>VLOOKUP(B3878,'[1]87-20-0'!$B$2:$G$10000, 4,0)</f>
        <v>ALIGAS</v>
      </c>
      <c r="E3878" s="41" t="str">
        <f>VLOOKUP(B3878,'[1]87-20-0'!$B$2:$G$10000, 5,0)</f>
        <v>SOPLETE MEMBRANA</v>
      </c>
      <c r="F3878" s="42">
        <f>VLOOKUP(B3878,'[1]87-20-0'!$B$2:$G$10000, 6,0)</f>
        <v>8892.1299999999992</v>
      </c>
      <c r="G3878" s="52">
        <f>F3878*(1-$B$15)*(1-(IF(ISERROR(VLOOKUP(A3878,'[2]BASE OFERTAS'!$A$2:$D$800,4,FALSE)),"0 ",VLOOKUP(A3878,'[2]BASE OFERTAS'!$A$2:$D$800,4,FALSE))))</f>
        <v>8892.1299999999992</v>
      </c>
      <c r="H3878" s="43"/>
      <c r="I3878" s="44">
        <f t="shared" si="121"/>
        <v>0</v>
      </c>
    </row>
    <row r="3879" spans="1:9" x14ac:dyDescent="0.2">
      <c r="A3879" s="53" t="str">
        <f t="shared" si="120"/>
        <v>ALIGASSOPLETE MEMBRANA</v>
      </c>
      <c r="B3879" s="41" t="str">
        <f>'[1]87-20-0'!B3863</f>
        <v>SA6000CM</v>
      </c>
      <c r="C3879" s="41" t="str">
        <f>VLOOKUP(B3879,'[1]87-20-0'!$B$2:$G$10000, 3,0)</f>
        <v>SOPLETE A6000 C/MANG</v>
      </c>
      <c r="D3879" s="41" t="str">
        <f>VLOOKUP(B3879,'[1]87-20-0'!$B$2:$G$10000, 4,0)</f>
        <v>ALIGAS</v>
      </c>
      <c r="E3879" s="41" t="str">
        <f>VLOOKUP(B3879,'[1]87-20-0'!$B$2:$G$10000, 5,0)</f>
        <v>SOPLETE MEMBRANA</v>
      </c>
      <c r="F3879" s="42">
        <f>VLOOKUP(B3879,'[1]87-20-0'!$B$2:$G$10000, 6,0)</f>
        <v>12354.55</v>
      </c>
      <c r="G3879" s="52">
        <f>F3879*(1-$B$15)*(1-(IF(ISERROR(VLOOKUP(A3879,'[2]BASE OFERTAS'!$A$2:$D$800,4,FALSE)),"0 ",VLOOKUP(A3879,'[2]BASE OFERTAS'!$A$2:$D$800,4,FALSE))))</f>
        <v>12354.55</v>
      </c>
      <c r="H3879" s="43"/>
      <c r="I3879" s="44">
        <f t="shared" si="121"/>
        <v>0</v>
      </c>
    </row>
    <row r="3880" spans="1:9" x14ac:dyDescent="0.2">
      <c r="A3880" s="53" t="str">
        <f t="shared" si="120"/>
        <v>ALIGASSOPLETE MEMBRANA</v>
      </c>
      <c r="B3880" s="41" t="str">
        <f>'[1]87-20-0'!B3864</f>
        <v>SA6000GA</v>
      </c>
      <c r="C3880" s="41" t="str">
        <f>VLOOKUP(B3880,'[1]87-20-0'!$B$2:$G$10000, 3,0)</f>
        <v>SOPLETE A6000 GATILL</v>
      </c>
      <c r="D3880" s="41" t="str">
        <f>VLOOKUP(B3880,'[1]87-20-0'!$B$2:$G$10000, 4,0)</f>
        <v>ALIGAS</v>
      </c>
      <c r="E3880" s="41" t="str">
        <f>VLOOKUP(B3880,'[1]87-20-0'!$B$2:$G$10000, 5,0)</f>
        <v>SOPLETE MEMBRANA</v>
      </c>
      <c r="F3880" s="42">
        <f>VLOOKUP(B3880,'[1]87-20-0'!$B$2:$G$10000, 6,0)</f>
        <v>15011.76</v>
      </c>
      <c r="G3880" s="52">
        <f>F3880*(1-$B$15)*(1-(IF(ISERROR(VLOOKUP(A3880,'[2]BASE OFERTAS'!$A$2:$D$800,4,FALSE)),"0 ",VLOOKUP(A3880,'[2]BASE OFERTAS'!$A$2:$D$800,4,FALSE))))</f>
        <v>15011.76</v>
      </c>
      <c r="H3880" s="43"/>
      <c r="I3880" s="44">
        <f t="shared" si="121"/>
        <v>0</v>
      </c>
    </row>
    <row r="3881" spans="1:9" x14ac:dyDescent="0.2">
      <c r="A3881" s="53" t="str">
        <f t="shared" si="120"/>
        <v>ALIGASSOPLETE MEMBRANA</v>
      </c>
      <c r="B3881" s="41" t="str">
        <f>'[1]87-20-0'!B3865</f>
        <v>SA6000SM</v>
      </c>
      <c r="C3881" s="41" t="str">
        <f>VLOOKUP(B3881,'[1]87-20-0'!$B$2:$G$10000, 3,0)</f>
        <v>SOPLETE A6000 S/MANG</v>
      </c>
      <c r="D3881" s="41" t="str">
        <f>VLOOKUP(B3881,'[1]87-20-0'!$B$2:$G$10000, 4,0)</f>
        <v>ALIGAS</v>
      </c>
      <c r="E3881" s="41" t="str">
        <f>VLOOKUP(B3881,'[1]87-20-0'!$B$2:$G$10000, 5,0)</f>
        <v>SOPLETE MEMBRANA</v>
      </c>
      <c r="F3881" s="42">
        <f>VLOOKUP(B3881,'[1]87-20-0'!$B$2:$G$10000, 6,0)</f>
        <v>12776.99</v>
      </c>
      <c r="G3881" s="52">
        <f>F3881*(1-$B$15)*(1-(IF(ISERROR(VLOOKUP(A3881,'[2]BASE OFERTAS'!$A$2:$D$800,4,FALSE)),"0 ",VLOOKUP(A3881,'[2]BASE OFERTAS'!$A$2:$D$800,4,FALSE))))</f>
        <v>12776.99</v>
      </c>
      <c r="H3881" s="43"/>
      <c r="I3881" s="44">
        <f t="shared" si="121"/>
        <v>0</v>
      </c>
    </row>
    <row r="3882" spans="1:9" x14ac:dyDescent="0.2">
      <c r="A3882" s="53" t="str">
        <f t="shared" si="120"/>
        <v>SCSOPORTE</v>
      </c>
      <c r="B3882" s="41" t="str">
        <f>'[1]87-20-0'!B3866</f>
        <v>SAASC</v>
      </c>
      <c r="C3882" s="41" t="str">
        <f>VLOOKUP(B3882,'[1]87-20-0'!$B$2:$G$10000, 3,0)</f>
        <v>SOPOR ALACENA ANGULO</v>
      </c>
      <c r="D3882" s="41" t="str">
        <f>VLOOKUP(B3882,'[1]87-20-0'!$B$2:$G$10000, 4,0)</f>
        <v>SC</v>
      </c>
      <c r="E3882" s="41" t="str">
        <f>VLOOKUP(B3882,'[1]87-20-0'!$B$2:$G$10000, 5,0)</f>
        <v>SOPORTE</v>
      </c>
      <c r="F3882" s="42">
        <f>VLOOKUP(B3882,'[1]87-20-0'!$B$2:$G$10000, 6,0)</f>
        <v>5801.02</v>
      </c>
      <c r="G3882" s="52">
        <f>F3882*(1-$B$15)*(1-(IF(ISERROR(VLOOKUP(A3882,'[2]BASE OFERTAS'!$A$2:$D$800,4,FALSE)),"0 ",VLOOKUP(A3882,'[2]BASE OFERTAS'!$A$2:$D$800,4,FALSE))))</f>
        <v>5801.02</v>
      </c>
      <c r="H3882" s="43"/>
      <c r="I3882" s="44">
        <f t="shared" si="121"/>
        <v>0</v>
      </c>
    </row>
    <row r="3883" spans="1:9" x14ac:dyDescent="0.2">
      <c r="A3883" s="53" t="str">
        <f t="shared" si="120"/>
        <v>SABELCORTSOPORTE MENSULA</v>
      </c>
      <c r="B3883" s="41" t="str">
        <f>'[1]87-20-0'!B3867</f>
        <v>SM12AS</v>
      </c>
      <c r="C3883" s="41" t="str">
        <f>VLOOKUP(B3883,'[1]87-20-0'!$B$2:$G$10000, 3,0)</f>
        <v>SOPOR MENSU ABIE 1/2</v>
      </c>
      <c r="D3883" s="41" t="str">
        <f>VLOOKUP(B3883,'[1]87-20-0'!$B$2:$G$10000, 4,0)</f>
        <v>SABELCORT</v>
      </c>
      <c r="E3883" s="41" t="str">
        <f>VLOOKUP(B3883,'[1]87-20-0'!$B$2:$G$10000, 5,0)</f>
        <v>SOPORTE MENSULA</v>
      </c>
      <c r="F3883" s="42">
        <f>VLOOKUP(B3883,'[1]87-20-0'!$B$2:$G$10000, 6,0)</f>
        <v>1566.12</v>
      </c>
      <c r="G3883" s="52">
        <f>F3883*(1-$B$15)*(1-(IF(ISERROR(VLOOKUP(A3883,'[2]BASE OFERTAS'!$A$2:$D$800,4,FALSE)),"0 ",VLOOKUP(A3883,'[2]BASE OFERTAS'!$A$2:$D$800,4,FALSE))))</f>
        <v>1566.12</v>
      </c>
      <c r="H3883" s="43"/>
      <c r="I3883" s="44">
        <f t="shared" si="121"/>
        <v>0</v>
      </c>
    </row>
    <row r="3884" spans="1:9" x14ac:dyDescent="0.2">
      <c r="A3884" s="53" t="str">
        <f t="shared" si="120"/>
        <v>SABELCORTSOPORTE MENSULA</v>
      </c>
      <c r="B3884" s="41" t="str">
        <f>'[1]87-20-0'!B3868</f>
        <v>SMA58S</v>
      </c>
      <c r="C3884" s="41" t="str">
        <f>VLOOKUP(B3884,'[1]87-20-0'!$B$2:$G$10000, 3,0)</f>
        <v>SOPOR MENSU ABIE 5/8</v>
      </c>
      <c r="D3884" s="41" t="str">
        <f>VLOOKUP(B3884,'[1]87-20-0'!$B$2:$G$10000, 4,0)</f>
        <v>SABELCORT</v>
      </c>
      <c r="E3884" s="41" t="str">
        <f>VLOOKUP(B3884,'[1]87-20-0'!$B$2:$G$10000, 5,0)</f>
        <v>SOPORTE MENSULA</v>
      </c>
      <c r="F3884" s="42">
        <f>VLOOKUP(B3884,'[1]87-20-0'!$B$2:$G$10000, 6,0)</f>
        <v>1566.12</v>
      </c>
      <c r="G3884" s="52">
        <f>F3884*(1-$B$15)*(1-(IF(ISERROR(VLOOKUP(A3884,'[2]BASE OFERTAS'!$A$2:$D$800,4,FALSE)),"0 ",VLOOKUP(A3884,'[2]BASE OFERTAS'!$A$2:$D$800,4,FALSE))))</f>
        <v>1566.12</v>
      </c>
      <c r="H3884" s="43"/>
      <c r="I3884" s="44">
        <f t="shared" si="121"/>
        <v>0</v>
      </c>
    </row>
    <row r="3885" spans="1:9" x14ac:dyDescent="0.2">
      <c r="A3885" s="53" t="str">
        <f t="shared" si="120"/>
        <v>SABELCORTSOPORTE MENSULA</v>
      </c>
      <c r="B3885" s="41" t="str">
        <f>'[1]87-20-0'!B3869</f>
        <v>SMC12S</v>
      </c>
      <c r="C3885" s="41" t="str">
        <f>VLOOKUP(B3885,'[1]87-20-0'!$B$2:$G$10000, 3,0)</f>
        <v>SOPOR MENSU CERR 1/2</v>
      </c>
      <c r="D3885" s="41" t="str">
        <f>VLOOKUP(B3885,'[1]87-20-0'!$B$2:$G$10000, 4,0)</f>
        <v>SABELCORT</v>
      </c>
      <c r="E3885" s="41" t="str">
        <f>VLOOKUP(B3885,'[1]87-20-0'!$B$2:$G$10000, 5,0)</f>
        <v>SOPORTE MENSULA</v>
      </c>
      <c r="F3885" s="42">
        <f>VLOOKUP(B3885,'[1]87-20-0'!$B$2:$G$10000, 6,0)</f>
        <v>1566.12</v>
      </c>
      <c r="G3885" s="52">
        <f>F3885*(1-$B$15)*(1-(IF(ISERROR(VLOOKUP(A3885,'[2]BASE OFERTAS'!$A$2:$D$800,4,FALSE)),"0 ",VLOOKUP(A3885,'[2]BASE OFERTAS'!$A$2:$D$800,4,FALSE))))</f>
        <v>1566.12</v>
      </c>
      <c r="H3885" s="43"/>
      <c r="I3885" s="44">
        <f t="shared" si="121"/>
        <v>0</v>
      </c>
    </row>
    <row r="3886" spans="1:9" x14ac:dyDescent="0.2">
      <c r="A3886" s="53" t="str">
        <f t="shared" si="120"/>
        <v>SABELCORTSOPORTE MENSULA</v>
      </c>
      <c r="B3886" s="41" t="str">
        <f>'[1]87-20-0'!B3870</f>
        <v>SMC58S</v>
      </c>
      <c r="C3886" s="41" t="str">
        <f>VLOOKUP(B3886,'[1]87-20-0'!$B$2:$G$10000, 3,0)</f>
        <v>SOPOR MENSU CERR 5/8</v>
      </c>
      <c r="D3886" s="41" t="str">
        <f>VLOOKUP(B3886,'[1]87-20-0'!$B$2:$G$10000, 4,0)</f>
        <v>SABELCORT</v>
      </c>
      <c r="E3886" s="41" t="str">
        <f>VLOOKUP(B3886,'[1]87-20-0'!$B$2:$G$10000, 5,0)</f>
        <v>SOPORTE MENSULA</v>
      </c>
      <c r="F3886" s="42">
        <f>VLOOKUP(B3886,'[1]87-20-0'!$B$2:$G$10000, 6,0)</f>
        <v>1566.12</v>
      </c>
      <c r="G3886" s="52">
        <f>F3886*(1-$B$15)*(1-(IF(ISERROR(VLOOKUP(A3886,'[2]BASE OFERTAS'!$A$2:$D$800,4,FALSE)),"0 ",VLOOKUP(A3886,'[2]BASE OFERTAS'!$A$2:$D$800,4,FALSE))))</f>
        <v>1566.12</v>
      </c>
      <c r="H3886" s="43"/>
      <c r="I3886" s="44">
        <f t="shared" si="121"/>
        <v>0</v>
      </c>
    </row>
    <row r="3887" spans="1:9" x14ac:dyDescent="0.2">
      <c r="A3887" s="53" t="str">
        <f t="shared" si="120"/>
        <v>ALEXSOPORTE ZAMAC</v>
      </c>
      <c r="B3887" s="41" t="str">
        <f>'[1]87-20-0'!B3871</f>
        <v>SZA12A</v>
      </c>
      <c r="C3887" s="41" t="str">
        <f>VLOOKUP(B3887,'[1]87-20-0'!$B$2:$G$10000, 3,0)</f>
        <v>SOPOR ZAMAC ABIE 1/2</v>
      </c>
      <c r="D3887" s="41" t="str">
        <f>VLOOKUP(B3887,'[1]87-20-0'!$B$2:$G$10000, 4,0)</f>
        <v>ALEX</v>
      </c>
      <c r="E3887" s="41" t="str">
        <f>VLOOKUP(B3887,'[1]87-20-0'!$B$2:$G$10000, 5,0)</f>
        <v>SOPORTE ZAMAC</v>
      </c>
      <c r="F3887" s="42">
        <f>VLOOKUP(B3887,'[1]87-20-0'!$B$2:$G$10000, 6,0)</f>
        <v>947.05</v>
      </c>
      <c r="G3887" s="52">
        <f>F3887*(1-$B$15)*(1-(IF(ISERROR(VLOOKUP(A3887,'[2]BASE OFERTAS'!$A$2:$D$800,4,FALSE)),"0 ",VLOOKUP(A3887,'[2]BASE OFERTAS'!$A$2:$D$800,4,FALSE))))</f>
        <v>947.05</v>
      </c>
      <c r="H3887" s="43"/>
      <c r="I3887" s="44">
        <f t="shared" si="121"/>
        <v>0</v>
      </c>
    </row>
    <row r="3888" spans="1:9" x14ac:dyDescent="0.2">
      <c r="A3888" s="53" t="str">
        <f t="shared" si="120"/>
        <v>ALEXSOPORTE ZAMAC</v>
      </c>
      <c r="B3888" s="41" t="str">
        <f>'[1]87-20-0'!B3872</f>
        <v>SZA58A</v>
      </c>
      <c r="C3888" s="41" t="str">
        <f>VLOOKUP(B3888,'[1]87-20-0'!$B$2:$G$10000, 3,0)</f>
        <v>SOPOR ZAMAC ABIE 5/8</v>
      </c>
      <c r="D3888" s="41" t="str">
        <f>VLOOKUP(B3888,'[1]87-20-0'!$B$2:$G$10000, 4,0)</f>
        <v>ALEX</v>
      </c>
      <c r="E3888" s="41" t="str">
        <f>VLOOKUP(B3888,'[1]87-20-0'!$B$2:$G$10000, 5,0)</f>
        <v>SOPORTE ZAMAC</v>
      </c>
      <c r="F3888" s="42">
        <f>VLOOKUP(B3888,'[1]87-20-0'!$B$2:$G$10000, 6,0)</f>
        <v>947.05</v>
      </c>
      <c r="G3888" s="52">
        <f>F3888*(1-$B$15)*(1-(IF(ISERROR(VLOOKUP(A3888,'[2]BASE OFERTAS'!$A$2:$D$800,4,FALSE)),"0 ",VLOOKUP(A3888,'[2]BASE OFERTAS'!$A$2:$D$800,4,FALSE))))</f>
        <v>947.05</v>
      </c>
      <c r="H3888" s="43"/>
      <c r="I3888" s="44">
        <f t="shared" si="121"/>
        <v>0</v>
      </c>
    </row>
    <row r="3889" spans="1:9" x14ac:dyDescent="0.2">
      <c r="A3889" s="53" t="str">
        <f t="shared" si="120"/>
        <v>ALEXSOPORTE ZAMAC</v>
      </c>
      <c r="B3889" s="41" t="str">
        <f>'[1]87-20-0'!B3873</f>
        <v>SZC12A</v>
      </c>
      <c r="C3889" s="41" t="str">
        <f>VLOOKUP(B3889,'[1]87-20-0'!$B$2:$G$10000, 3,0)</f>
        <v>SOPOR ZAMAC CERR 1/2</v>
      </c>
      <c r="D3889" s="41" t="str">
        <f>VLOOKUP(B3889,'[1]87-20-0'!$B$2:$G$10000, 4,0)</f>
        <v>ALEX</v>
      </c>
      <c r="E3889" s="41" t="str">
        <f>VLOOKUP(B3889,'[1]87-20-0'!$B$2:$G$10000, 5,0)</f>
        <v>SOPORTE ZAMAC</v>
      </c>
      <c r="F3889" s="42">
        <f>VLOOKUP(B3889,'[1]87-20-0'!$B$2:$G$10000, 6,0)</f>
        <v>947.05</v>
      </c>
      <c r="G3889" s="52">
        <f>F3889*(1-$B$15)*(1-(IF(ISERROR(VLOOKUP(A3889,'[2]BASE OFERTAS'!$A$2:$D$800,4,FALSE)),"0 ",VLOOKUP(A3889,'[2]BASE OFERTAS'!$A$2:$D$800,4,FALSE))))</f>
        <v>947.05</v>
      </c>
      <c r="H3889" s="43"/>
      <c r="I3889" s="44">
        <f t="shared" si="121"/>
        <v>0</v>
      </c>
    </row>
    <row r="3890" spans="1:9" x14ac:dyDescent="0.2">
      <c r="A3890" s="53" t="str">
        <f t="shared" si="120"/>
        <v>ALEXSOPORTE ZAMAC</v>
      </c>
      <c r="B3890" s="41" t="str">
        <f>'[1]87-20-0'!B3874</f>
        <v>SZC58A</v>
      </c>
      <c r="C3890" s="41" t="str">
        <f>VLOOKUP(B3890,'[1]87-20-0'!$B$2:$G$10000, 3,0)</f>
        <v>SOPOR ZAMAC CERR 5/8</v>
      </c>
      <c r="D3890" s="41" t="str">
        <f>VLOOKUP(B3890,'[1]87-20-0'!$B$2:$G$10000, 4,0)</f>
        <v>ALEX</v>
      </c>
      <c r="E3890" s="41" t="str">
        <f>VLOOKUP(B3890,'[1]87-20-0'!$B$2:$G$10000, 5,0)</f>
        <v>SOPORTE ZAMAC</v>
      </c>
      <c r="F3890" s="42">
        <f>VLOOKUP(B3890,'[1]87-20-0'!$B$2:$G$10000, 6,0)</f>
        <v>947.05</v>
      </c>
      <c r="G3890" s="52">
        <f>F3890*(1-$B$15)*(1-(IF(ISERROR(VLOOKUP(A3890,'[2]BASE OFERTAS'!$A$2:$D$800,4,FALSE)),"0 ",VLOOKUP(A3890,'[2]BASE OFERTAS'!$A$2:$D$800,4,FALSE))))</f>
        <v>947.05</v>
      </c>
      <c r="H3890" s="43"/>
      <c r="I3890" s="44">
        <f t="shared" si="121"/>
        <v>0</v>
      </c>
    </row>
    <row r="3891" spans="1:9" x14ac:dyDescent="0.2">
      <c r="A3891" s="53" t="str">
        <f t="shared" si="120"/>
        <v>SCSOPORTE</v>
      </c>
      <c r="B3891" s="41" t="str">
        <f>'[1]87-20-0'!B3875</f>
        <v>SAPSC</v>
      </c>
      <c r="C3891" s="41" t="str">
        <f>VLOOKUP(B3891,'[1]87-20-0'!$B$2:$G$10000, 3,0)</f>
        <v>SOPORT ALACENA PLANO</v>
      </c>
      <c r="D3891" s="41" t="str">
        <f>VLOOKUP(B3891,'[1]87-20-0'!$B$2:$G$10000, 4,0)</f>
        <v>SC</v>
      </c>
      <c r="E3891" s="41" t="str">
        <f>VLOOKUP(B3891,'[1]87-20-0'!$B$2:$G$10000, 5,0)</f>
        <v>SOPORTE</v>
      </c>
      <c r="F3891" s="42">
        <f>VLOOKUP(B3891,'[1]87-20-0'!$B$2:$G$10000, 6,0)</f>
        <v>5756.87</v>
      </c>
      <c r="G3891" s="52">
        <f>F3891*(1-$B$15)*(1-(IF(ISERROR(VLOOKUP(A3891,'[2]BASE OFERTAS'!$A$2:$D$800,4,FALSE)),"0 ",VLOOKUP(A3891,'[2]BASE OFERTAS'!$A$2:$D$800,4,FALSE))))</f>
        <v>5756.87</v>
      </c>
      <c r="H3891" s="43"/>
      <c r="I3891" s="44">
        <f t="shared" si="121"/>
        <v>0</v>
      </c>
    </row>
    <row r="3892" spans="1:9" x14ac:dyDescent="0.2">
      <c r="A3892" s="53" t="str">
        <f t="shared" si="120"/>
        <v>SABELCORTSOPORTE</v>
      </c>
      <c r="B3892" s="41" t="str">
        <f>'[1]87-20-0'!B3876</f>
        <v>SCA12S</v>
      </c>
      <c r="C3892" s="41" t="str">
        <f>VLOOKUP(B3892,'[1]87-20-0'!$B$2:$G$10000, 3,0)</f>
        <v>SOPORT CORT/ABIE 1/2</v>
      </c>
      <c r="D3892" s="41" t="str">
        <f>VLOOKUP(B3892,'[1]87-20-0'!$B$2:$G$10000, 4,0)</f>
        <v>SABELCORT</v>
      </c>
      <c r="E3892" s="41" t="str">
        <f>VLOOKUP(B3892,'[1]87-20-0'!$B$2:$G$10000, 5,0)</f>
        <v>SOPORTE</v>
      </c>
      <c r="F3892" s="42">
        <f>VLOOKUP(B3892,'[1]87-20-0'!$B$2:$G$10000, 6,0)</f>
        <v>380.48</v>
      </c>
      <c r="G3892" s="52">
        <f>F3892*(1-$B$15)*(1-(IF(ISERROR(VLOOKUP(A3892,'[2]BASE OFERTAS'!$A$2:$D$800,4,FALSE)),"0 ",VLOOKUP(A3892,'[2]BASE OFERTAS'!$A$2:$D$800,4,FALSE))))</f>
        <v>380.48</v>
      </c>
      <c r="H3892" s="43"/>
      <c r="I3892" s="44">
        <f t="shared" si="121"/>
        <v>0</v>
      </c>
    </row>
    <row r="3893" spans="1:9" x14ac:dyDescent="0.2">
      <c r="A3893" s="53" t="str">
        <f t="shared" si="120"/>
        <v>SABELCORTSOPORTE</v>
      </c>
      <c r="B3893" s="41" t="str">
        <f>'[1]87-20-0'!B3877</f>
        <v>SCA34S</v>
      </c>
      <c r="C3893" s="41" t="str">
        <f>VLOOKUP(B3893,'[1]87-20-0'!$B$2:$G$10000, 3,0)</f>
        <v>SOPORT CORT/ABIE 3/4</v>
      </c>
      <c r="D3893" s="41" t="str">
        <f>VLOOKUP(B3893,'[1]87-20-0'!$B$2:$G$10000, 4,0)</f>
        <v>SABELCORT</v>
      </c>
      <c r="E3893" s="41" t="str">
        <f>VLOOKUP(B3893,'[1]87-20-0'!$B$2:$G$10000, 5,0)</f>
        <v>SOPORTE</v>
      </c>
      <c r="F3893" s="42">
        <f>VLOOKUP(B3893,'[1]87-20-0'!$B$2:$G$10000, 6,0)</f>
        <v>444.86</v>
      </c>
      <c r="G3893" s="52">
        <f>F3893*(1-$B$15)*(1-(IF(ISERROR(VLOOKUP(A3893,'[2]BASE OFERTAS'!$A$2:$D$800,4,FALSE)),"0 ",VLOOKUP(A3893,'[2]BASE OFERTAS'!$A$2:$D$800,4,FALSE))))</f>
        <v>444.86</v>
      </c>
      <c r="H3893" s="43"/>
      <c r="I3893" s="44">
        <f t="shared" si="121"/>
        <v>0</v>
      </c>
    </row>
    <row r="3894" spans="1:9" x14ac:dyDescent="0.2">
      <c r="A3894" s="53" t="str">
        <f t="shared" si="120"/>
        <v>SABELCORTSOPORTE</v>
      </c>
      <c r="B3894" s="41" t="str">
        <f>'[1]87-20-0'!B3878</f>
        <v>SCA58S</v>
      </c>
      <c r="C3894" s="41" t="str">
        <f>VLOOKUP(B3894,'[1]87-20-0'!$B$2:$G$10000, 3,0)</f>
        <v>SOPORT CORT/ABIE 5/8</v>
      </c>
      <c r="D3894" s="41" t="str">
        <f>VLOOKUP(B3894,'[1]87-20-0'!$B$2:$G$10000, 4,0)</f>
        <v>SABELCORT</v>
      </c>
      <c r="E3894" s="41" t="str">
        <f>VLOOKUP(B3894,'[1]87-20-0'!$B$2:$G$10000, 5,0)</f>
        <v>SOPORTE</v>
      </c>
      <c r="F3894" s="42">
        <f>VLOOKUP(B3894,'[1]87-20-0'!$B$2:$G$10000, 6,0)</f>
        <v>426.6</v>
      </c>
      <c r="G3894" s="52">
        <f>F3894*(1-$B$15)*(1-(IF(ISERROR(VLOOKUP(A3894,'[2]BASE OFERTAS'!$A$2:$D$800,4,FALSE)),"0 ",VLOOKUP(A3894,'[2]BASE OFERTAS'!$A$2:$D$800,4,FALSE))))</f>
        <v>426.6</v>
      </c>
      <c r="H3894" s="43"/>
      <c r="I3894" s="44">
        <f t="shared" si="121"/>
        <v>0</v>
      </c>
    </row>
    <row r="3895" spans="1:9" x14ac:dyDescent="0.2">
      <c r="A3895" s="53" t="str">
        <f t="shared" si="120"/>
        <v>SABELCORTSOPORTE</v>
      </c>
      <c r="B3895" s="41" t="str">
        <f>'[1]87-20-0'!B3879</f>
        <v>SCC12S</v>
      </c>
      <c r="C3895" s="41" t="str">
        <f>VLOOKUP(B3895,'[1]87-20-0'!$B$2:$G$10000, 3,0)</f>
        <v>SOPORT CORT/CERR 1/2</v>
      </c>
      <c r="D3895" s="41" t="str">
        <f>VLOOKUP(B3895,'[1]87-20-0'!$B$2:$G$10000, 4,0)</f>
        <v>SABELCORT</v>
      </c>
      <c r="E3895" s="41" t="str">
        <f>VLOOKUP(B3895,'[1]87-20-0'!$B$2:$G$10000, 5,0)</f>
        <v>SOPORTE</v>
      </c>
      <c r="F3895" s="42">
        <f>VLOOKUP(B3895,'[1]87-20-0'!$B$2:$G$10000, 6,0)</f>
        <v>380.48</v>
      </c>
      <c r="G3895" s="52">
        <f>F3895*(1-$B$15)*(1-(IF(ISERROR(VLOOKUP(A3895,'[2]BASE OFERTAS'!$A$2:$D$800,4,FALSE)),"0 ",VLOOKUP(A3895,'[2]BASE OFERTAS'!$A$2:$D$800,4,FALSE))))</f>
        <v>380.48</v>
      </c>
      <c r="H3895" s="43"/>
      <c r="I3895" s="44">
        <f t="shared" si="121"/>
        <v>0</v>
      </c>
    </row>
    <row r="3896" spans="1:9" x14ac:dyDescent="0.2">
      <c r="A3896" s="53" t="str">
        <f t="shared" si="120"/>
        <v>SABELCORTSOPORTE</v>
      </c>
      <c r="B3896" s="41" t="str">
        <f>'[1]87-20-0'!B3880</f>
        <v>SCC34S</v>
      </c>
      <c r="C3896" s="41" t="str">
        <f>VLOOKUP(B3896,'[1]87-20-0'!$B$2:$G$10000, 3,0)</f>
        <v>SOPORT CORT/CERR 3/4</v>
      </c>
      <c r="D3896" s="41" t="str">
        <f>VLOOKUP(B3896,'[1]87-20-0'!$B$2:$G$10000, 4,0)</f>
        <v>SABELCORT</v>
      </c>
      <c r="E3896" s="41" t="str">
        <f>VLOOKUP(B3896,'[1]87-20-0'!$B$2:$G$10000, 5,0)</f>
        <v>SOPORTE</v>
      </c>
      <c r="F3896" s="42">
        <f>VLOOKUP(B3896,'[1]87-20-0'!$B$2:$G$10000, 6,0)</f>
        <v>444.86</v>
      </c>
      <c r="G3896" s="52">
        <f>F3896*(1-$B$15)*(1-(IF(ISERROR(VLOOKUP(A3896,'[2]BASE OFERTAS'!$A$2:$D$800,4,FALSE)),"0 ",VLOOKUP(A3896,'[2]BASE OFERTAS'!$A$2:$D$800,4,FALSE))))</f>
        <v>444.86</v>
      </c>
      <c r="H3896" s="43"/>
      <c r="I3896" s="44">
        <f t="shared" si="121"/>
        <v>0</v>
      </c>
    </row>
    <row r="3897" spans="1:9" x14ac:dyDescent="0.2">
      <c r="A3897" s="53" t="str">
        <f t="shared" si="120"/>
        <v>SABELCORTSOPORTE</v>
      </c>
      <c r="B3897" s="41" t="str">
        <f>'[1]87-20-0'!B3881</f>
        <v>SCC58S</v>
      </c>
      <c r="C3897" s="41" t="str">
        <f>VLOOKUP(B3897,'[1]87-20-0'!$B$2:$G$10000, 3,0)</f>
        <v>SOPORT CORT/CERR 5/8</v>
      </c>
      <c r="D3897" s="41" t="str">
        <f>VLOOKUP(B3897,'[1]87-20-0'!$B$2:$G$10000, 4,0)</f>
        <v>SABELCORT</v>
      </c>
      <c r="E3897" s="41" t="str">
        <f>VLOOKUP(B3897,'[1]87-20-0'!$B$2:$G$10000, 5,0)</f>
        <v>SOPORTE</v>
      </c>
      <c r="F3897" s="42">
        <f>VLOOKUP(B3897,'[1]87-20-0'!$B$2:$G$10000, 6,0)</f>
        <v>426.6</v>
      </c>
      <c r="G3897" s="52">
        <f>F3897*(1-$B$15)*(1-(IF(ISERROR(VLOOKUP(A3897,'[2]BASE OFERTAS'!$A$2:$D$800,4,FALSE)),"0 ",VLOOKUP(A3897,'[2]BASE OFERTAS'!$A$2:$D$800,4,FALSE))))</f>
        <v>426.6</v>
      </c>
      <c r="H3897" s="43"/>
      <c r="I3897" s="44">
        <f t="shared" si="121"/>
        <v>0</v>
      </c>
    </row>
    <row r="3898" spans="1:9" x14ac:dyDescent="0.2">
      <c r="A3898" s="53" t="str">
        <f t="shared" si="120"/>
        <v>SABELCORTSOPORTE</v>
      </c>
      <c r="B3898" s="41" t="str">
        <f>'[1]87-20-0'!B3882</f>
        <v>SLA34S</v>
      </c>
      <c r="C3898" s="41" t="str">
        <f>VLOOKUP(B3898,'[1]87-20-0'!$B$2:$G$10000, 3,0)</f>
        <v>SOPORT LARG/ABIE 3/4</v>
      </c>
      <c r="D3898" s="41" t="str">
        <f>VLOOKUP(B3898,'[1]87-20-0'!$B$2:$G$10000, 4,0)</f>
        <v>SABELCORT</v>
      </c>
      <c r="E3898" s="41" t="str">
        <f>VLOOKUP(B3898,'[1]87-20-0'!$B$2:$G$10000, 5,0)</f>
        <v>SOPORTE</v>
      </c>
      <c r="F3898" s="42">
        <f>VLOOKUP(B3898,'[1]87-20-0'!$B$2:$G$10000, 6,0)</f>
        <v>444.86</v>
      </c>
      <c r="G3898" s="52">
        <f>F3898*(1-$B$15)*(1-(IF(ISERROR(VLOOKUP(A3898,'[2]BASE OFERTAS'!$A$2:$D$800,4,FALSE)),"0 ",VLOOKUP(A3898,'[2]BASE OFERTAS'!$A$2:$D$800,4,FALSE))))</f>
        <v>444.86</v>
      </c>
      <c r="H3898" s="43"/>
      <c r="I3898" s="44">
        <f t="shared" si="121"/>
        <v>0</v>
      </c>
    </row>
    <row r="3899" spans="1:9" x14ac:dyDescent="0.2">
      <c r="A3899" s="53" t="str">
        <f t="shared" si="120"/>
        <v>SABELCORTSOPORTE</v>
      </c>
      <c r="B3899" s="41" t="str">
        <f>'[1]87-20-0'!B3883</f>
        <v>SLA58S</v>
      </c>
      <c r="C3899" s="41" t="str">
        <f>VLOOKUP(B3899,'[1]87-20-0'!$B$2:$G$10000, 3,0)</f>
        <v>SOPORT LARG/ABIE 5/8</v>
      </c>
      <c r="D3899" s="41" t="str">
        <f>VLOOKUP(B3899,'[1]87-20-0'!$B$2:$G$10000, 4,0)</f>
        <v>SABELCORT</v>
      </c>
      <c r="E3899" s="41" t="str">
        <f>VLOOKUP(B3899,'[1]87-20-0'!$B$2:$G$10000, 5,0)</f>
        <v>SOPORTE</v>
      </c>
      <c r="F3899" s="42">
        <f>VLOOKUP(B3899,'[1]87-20-0'!$B$2:$G$10000, 6,0)</f>
        <v>444.86</v>
      </c>
      <c r="G3899" s="52">
        <f>F3899*(1-$B$15)*(1-(IF(ISERROR(VLOOKUP(A3899,'[2]BASE OFERTAS'!$A$2:$D$800,4,FALSE)),"0 ",VLOOKUP(A3899,'[2]BASE OFERTAS'!$A$2:$D$800,4,FALSE))))</f>
        <v>444.86</v>
      </c>
      <c r="H3899" s="43"/>
      <c r="I3899" s="44">
        <f t="shared" si="121"/>
        <v>0</v>
      </c>
    </row>
    <row r="3900" spans="1:9" x14ac:dyDescent="0.2">
      <c r="A3900" s="53" t="str">
        <f t="shared" si="120"/>
        <v>SABELCORTSOPORTE</v>
      </c>
      <c r="B3900" s="41" t="str">
        <f>'[1]87-20-0'!B3884</f>
        <v>SLC12S</v>
      </c>
      <c r="C3900" s="41" t="str">
        <f>VLOOKUP(B3900,'[1]87-20-0'!$B$2:$G$10000, 3,0)</f>
        <v>SOPORT LARG/CERR 1/2</v>
      </c>
      <c r="D3900" s="41" t="str">
        <f>VLOOKUP(B3900,'[1]87-20-0'!$B$2:$G$10000, 4,0)</f>
        <v>SABELCORT</v>
      </c>
      <c r="E3900" s="41" t="str">
        <f>VLOOKUP(B3900,'[1]87-20-0'!$B$2:$G$10000, 5,0)</f>
        <v>SOPORTE</v>
      </c>
      <c r="F3900" s="42">
        <f>VLOOKUP(B3900,'[1]87-20-0'!$B$2:$G$10000, 6,0)</f>
        <v>380.48</v>
      </c>
      <c r="G3900" s="52">
        <f>F3900*(1-$B$15)*(1-(IF(ISERROR(VLOOKUP(A3900,'[2]BASE OFERTAS'!$A$2:$D$800,4,FALSE)),"0 ",VLOOKUP(A3900,'[2]BASE OFERTAS'!$A$2:$D$800,4,FALSE))))</f>
        <v>380.48</v>
      </c>
      <c r="H3900" s="43"/>
      <c r="I3900" s="44">
        <f t="shared" si="121"/>
        <v>0</v>
      </c>
    </row>
    <row r="3901" spans="1:9" x14ac:dyDescent="0.2">
      <c r="A3901" s="53" t="str">
        <f t="shared" si="120"/>
        <v>SABELCORTSOPORTE</v>
      </c>
      <c r="B3901" s="41" t="str">
        <f>'[1]87-20-0'!B3885</f>
        <v>SLC34S</v>
      </c>
      <c r="C3901" s="41" t="str">
        <f>VLOOKUP(B3901,'[1]87-20-0'!$B$2:$G$10000, 3,0)</f>
        <v>SOPORT LARG/CERR 3/4</v>
      </c>
      <c r="D3901" s="41" t="str">
        <f>VLOOKUP(B3901,'[1]87-20-0'!$B$2:$G$10000, 4,0)</f>
        <v>SABELCORT</v>
      </c>
      <c r="E3901" s="41" t="str">
        <f>VLOOKUP(B3901,'[1]87-20-0'!$B$2:$G$10000, 5,0)</f>
        <v>SOPORTE</v>
      </c>
      <c r="F3901" s="42">
        <f>VLOOKUP(B3901,'[1]87-20-0'!$B$2:$G$10000, 6,0)</f>
        <v>444.86</v>
      </c>
      <c r="G3901" s="52">
        <f>F3901*(1-$B$15)*(1-(IF(ISERROR(VLOOKUP(A3901,'[2]BASE OFERTAS'!$A$2:$D$800,4,FALSE)),"0 ",VLOOKUP(A3901,'[2]BASE OFERTAS'!$A$2:$D$800,4,FALSE))))</f>
        <v>444.86</v>
      </c>
      <c r="H3901" s="43"/>
      <c r="I3901" s="44">
        <f t="shared" si="121"/>
        <v>0</v>
      </c>
    </row>
    <row r="3902" spans="1:9" x14ac:dyDescent="0.2">
      <c r="A3902" s="53" t="str">
        <f t="shared" si="120"/>
        <v>SABELCORTSOPORTE</v>
      </c>
      <c r="B3902" s="41" t="str">
        <f>'[1]87-20-0'!B3886</f>
        <v>SLC58S</v>
      </c>
      <c r="C3902" s="41" t="str">
        <f>VLOOKUP(B3902,'[1]87-20-0'!$B$2:$G$10000, 3,0)</f>
        <v>SOPORT LARG/CERR 5/8</v>
      </c>
      <c r="D3902" s="41" t="str">
        <f>VLOOKUP(B3902,'[1]87-20-0'!$B$2:$G$10000, 4,0)</f>
        <v>SABELCORT</v>
      </c>
      <c r="E3902" s="41" t="str">
        <f>VLOOKUP(B3902,'[1]87-20-0'!$B$2:$G$10000, 5,0)</f>
        <v>SOPORTE</v>
      </c>
      <c r="F3902" s="42">
        <f>VLOOKUP(B3902,'[1]87-20-0'!$B$2:$G$10000, 6,0)</f>
        <v>426.6</v>
      </c>
      <c r="G3902" s="52">
        <f>F3902*(1-$B$15)*(1-(IF(ISERROR(VLOOKUP(A3902,'[2]BASE OFERTAS'!$A$2:$D$800,4,FALSE)),"0 ",VLOOKUP(A3902,'[2]BASE OFERTAS'!$A$2:$D$800,4,FALSE))))</f>
        <v>426.6</v>
      </c>
      <c r="H3902" s="43"/>
      <c r="I3902" s="44">
        <f t="shared" si="121"/>
        <v>0</v>
      </c>
    </row>
    <row r="3903" spans="1:9" x14ac:dyDescent="0.2">
      <c r="A3903" s="53" t="str">
        <f t="shared" si="120"/>
        <v>SCSOPORTE AIRE</v>
      </c>
      <c r="B3903" s="41" t="str">
        <f>'[1]87-20-0'!B3887</f>
        <v>SA42SC</v>
      </c>
      <c r="C3903" s="41" t="str">
        <f>VLOOKUP(B3903,'[1]87-20-0'!$B$2:$G$10000, 3,0)</f>
        <v>SOPORTE AIRE 29x42 corto</v>
      </c>
      <c r="D3903" s="41" t="str">
        <f>VLOOKUP(B3903,'[1]87-20-0'!$B$2:$G$10000, 4,0)</f>
        <v>SC</v>
      </c>
      <c r="E3903" s="41" t="str">
        <f>VLOOKUP(B3903,'[1]87-20-0'!$B$2:$G$10000, 5,0)</f>
        <v>SOPORTE AIRE</v>
      </c>
      <c r="F3903" s="42">
        <f>VLOOKUP(B3903,'[1]87-20-0'!$B$2:$G$10000, 6,0)</f>
        <v>10868.01</v>
      </c>
      <c r="G3903" s="52">
        <f>F3903*(1-$B$15)*(1-(IF(ISERROR(VLOOKUP(A3903,'[2]BASE OFERTAS'!$A$2:$D$800,4,FALSE)),"0 ",VLOOKUP(A3903,'[2]BASE OFERTAS'!$A$2:$D$800,4,FALSE))))</f>
        <v>10868.01</v>
      </c>
      <c r="H3903" s="43"/>
      <c r="I3903" s="44">
        <f t="shared" si="121"/>
        <v>0</v>
      </c>
    </row>
    <row r="3904" spans="1:9" x14ac:dyDescent="0.2">
      <c r="A3904" s="53" t="str">
        <f t="shared" si="120"/>
        <v>SCSOPORTE AIRE</v>
      </c>
      <c r="B3904" s="41" t="str">
        <f>'[1]87-20-0'!B3888</f>
        <v>SA49SC</v>
      </c>
      <c r="C3904" s="41" t="str">
        <f>VLOOKUP(B3904,'[1]87-20-0'!$B$2:$G$10000, 3,0)</f>
        <v>SOPORTE AIRE 29x49 largo</v>
      </c>
      <c r="D3904" s="41" t="str">
        <f>VLOOKUP(B3904,'[1]87-20-0'!$B$2:$G$10000, 4,0)</f>
        <v>SC</v>
      </c>
      <c r="E3904" s="41" t="str">
        <f>VLOOKUP(B3904,'[1]87-20-0'!$B$2:$G$10000, 5,0)</f>
        <v>SOPORTE AIRE</v>
      </c>
      <c r="F3904" s="42">
        <f>VLOOKUP(B3904,'[1]87-20-0'!$B$2:$G$10000, 6,0)</f>
        <v>12053.15</v>
      </c>
      <c r="G3904" s="52">
        <f>F3904*(1-$B$15)*(1-(IF(ISERROR(VLOOKUP(A3904,'[2]BASE OFERTAS'!$A$2:$D$800,4,FALSE)),"0 ",VLOOKUP(A3904,'[2]BASE OFERTAS'!$A$2:$D$800,4,FALSE))))</f>
        <v>12053.15</v>
      </c>
      <c r="H3904" s="43"/>
      <c r="I3904" s="44">
        <f t="shared" si="121"/>
        <v>0</v>
      </c>
    </row>
    <row r="3905" spans="1:9" x14ac:dyDescent="0.2">
      <c r="A3905" s="53" t="str">
        <f t="shared" si="120"/>
        <v>ALEXSOPORTE BARRAL</v>
      </c>
      <c r="B3905" s="41" t="str">
        <f>'[1]87-20-0'!B3889</f>
        <v>SBCA</v>
      </c>
      <c r="C3905" s="41" t="str">
        <f>VLOOKUP(B3905,'[1]87-20-0'!$B$2:$G$10000, 3,0)</f>
        <v>SOPORTE BARRAL CURVO</v>
      </c>
      <c r="D3905" s="41" t="str">
        <f>VLOOKUP(B3905,'[1]87-20-0'!$B$2:$G$10000, 4,0)</f>
        <v>ALEX</v>
      </c>
      <c r="E3905" s="41" t="str">
        <f>VLOOKUP(B3905,'[1]87-20-0'!$B$2:$G$10000, 5,0)</f>
        <v>SOPORTE BARRAL</v>
      </c>
      <c r="F3905" s="42">
        <f>VLOOKUP(B3905,'[1]87-20-0'!$B$2:$G$10000, 6,0)</f>
        <v>4250.8599999999997</v>
      </c>
      <c r="G3905" s="52">
        <f>F3905*(1-$B$15)*(1-(IF(ISERROR(VLOOKUP(A3905,'[2]BASE OFERTAS'!$A$2:$D$800,4,FALSE)),"0 ",VLOOKUP(A3905,'[2]BASE OFERTAS'!$A$2:$D$800,4,FALSE))))</f>
        <v>4250.8599999999997</v>
      </c>
      <c r="H3905" s="43"/>
      <c r="I3905" s="44">
        <f t="shared" si="121"/>
        <v>0</v>
      </c>
    </row>
    <row r="3906" spans="1:9" x14ac:dyDescent="0.2">
      <c r="A3906" s="53" t="str">
        <f t="shared" si="120"/>
        <v>SABELCORTSOPORTE CON CODO</v>
      </c>
      <c r="B3906" s="41" t="str">
        <f>'[1]87-20-0'!B3890</f>
        <v>SBCC12S</v>
      </c>
      <c r="C3906" s="41" t="str">
        <f>VLOOKUP(B3906,'[1]87-20-0'!$B$2:$G$10000, 3,0)</f>
        <v>SOPORTE C/CDO. 1/2"</v>
      </c>
      <c r="D3906" s="41" t="str">
        <f>VLOOKUP(B3906,'[1]87-20-0'!$B$2:$G$10000, 4,0)</f>
        <v>SABELCORT</v>
      </c>
      <c r="E3906" s="41" t="str">
        <f>VLOOKUP(B3906,'[1]87-20-0'!$B$2:$G$10000, 5,0)</f>
        <v>SOPORTE CON CODO</v>
      </c>
      <c r="F3906" s="42">
        <f>VLOOKUP(B3906,'[1]87-20-0'!$B$2:$G$10000, 6,0)</f>
        <v>1898.56</v>
      </c>
      <c r="G3906" s="52">
        <f>F3906*(1-$B$15)*(1-(IF(ISERROR(VLOOKUP(A3906,'[2]BASE OFERTAS'!$A$2:$D$800,4,FALSE)),"0 ",VLOOKUP(A3906,'[2]BASE OFERTAS'!$A$2:$D$800,4,FALSE))))</f>
        <v>1898.56</v>
      </c>
      <c r="H3906" s="43"/>
      <c r="I3906" s="44">
        <f t="shared" si="121"/>
        <v>0</v>
      </c>
    </row>
    <row r="3907" spans="1:9" x14ac:dyDescent="0.2">
      <c r="A3907" s="53" t="str">
        <f t="shared" si="120"/>
        <v>SABELCORTSOPORTE CON CODO</v>
      </c>
      <c r="B3907" s="41" t="str">
        <f>'[1]87-20-0'!B3891</f>
        <v>SBCC34S</v>
      </c>
      <c r="C3907" s="41" t="str">
        <f>VLOOKUP(B3907,'[1]87-20-0'!$B$2:$G$10000, 3,0)</f>
        <v>SOPORTE C/CDO. 3/4"</v>
      </c>
      <c r="D3907" s="41" t="str">
        <f>VLOOKUP(B3907,'[1]87-20-0'!$B$2:$G$10000, 4,0)</f>
        <v>SABELCORT</v>
      </c>
      <c r="E3907" s="41" t="str">
        <f>VLOOKUP(B3907,'[1]87-20-0'!$B$2:$G$10000, 5,0)</f>
        <v>SOPORTE CON CODO</v>
      </c>
      <c r="F3907" s="42">
        <f>VLOOKUP(B3907,'[1]87-20-0'!$B$2:$G$10000, 6,0)</f>
        <v>2568.2399999999998</v>
      </c>
      <c r="G3907" s="52">
        <f>F3907*(1-$B$15)*(1-(IF(ISERROR(VLOOKUP(A3907,'[2]BASE OFERTAS'!$A$2:$D$800,4,FALSE)),"0 ",VLOOKUP(A3907,'[2]BASE OFERTAS'!$A$2:$D$800,4,FALSE))))</f>
        <v>2568.2399999999998</v>
      </c>
      <c r="H3907" s="43"/>
      <c r="I3907" s="44">
        <f t="shared" si="121"/>
        <v>0</v>
      </c>
    </row>
    <row r="3908" spans="1:9" x14ac:dyDescent="0.2">
      <c r="A3908" s="53" t="str">
        <f t="shared" si="120"/>
        <v>SABELCORTSOPORTE CON CODO</v>
      </c>
      <c r="B3908" s="41" t="str">
        <f>'[1]87-20-0'!B3892</f>
        <v>SBCC58S</v>
      </c>
      <c r="C3908" s="41" t="str">
        <f>VLOOKUP(B3908,'[1]87-20-0'!$B$2:$G$10000, 3,0)</f>
        <v>SOPORTE C/CDO. 5/8"</v>
      </c>
      <c r="D3908" s="41" t="str">
        <f>VLOOKUP(B3908,'[1]87-20-0'!$B$2:$G$10000, 4,0)</f>
        <v>SABELCORT</v>
      </c>
      <c r="E3908" s="41" t="str">
        <f>VLOOKUP(B3908,'[1]87-20-0'!$B$2:$G$10000, 5,0)</f>
        <v>SOPORTE CON CODO</v>
      </c>
      <c r="F3908" s="42">
        <f>VLOOKUP(B3908,'[1]87-20-0'!$B$2:$G$10000, 6,0)</f>
        <v>2576.9</v>
      </c>
      <c r="G3908" s="52">
        <f>F3908*(1-$B$15)*(1-(IF(ISERROR(VLOOKUP(A3908,'[2]BASE OFERTAS'!$A$2:$D$800,4,FALSE)),"0 ",VLOOKUP(A3908,'[2]BASE OFERTAS'!$A$2:$D$800,4,FALSE))))</f>
        <v>2576.9</v>
      </c>
      <c r="H3908" s="43"/>
      <c r="I3908" s="44">
        <f t="shared" si="121"/>
        <v>0</v>
      </c>
    </row>
    <row r="3909" spans="1:9" x14ac:dyDescent="0.2">
      <c r="A3909" s="53" t="str">
        <f t="shared" si="120"/>
        <v>SABELCORTSOPORTE C/OVALADO</v>
      </c>
      <c r="B3909" s="41" t="str">
        <f>'[1]87-20-0'!B3893</f>
        <v>SCOS</v>
      </c>
      <c r="C3909" s="41" t="str">
        <f>VLOOKUP(B3909,'[1]87-20-0'!$B$2:$G$10000, 3,0)</f>
        <v>SOPORTE CANO/OVALADO</v>
      </c>
      <c r="D3909" s="41" t="str">
        <f>VLOOKUP(B3909,'[1]87-20-0'!$B$2:$G$10000, 4,0)</f>
        <v>SABELCORT</v>
      </c>
      <c r="E3909" s="41" t="str">
        <f>VLOOKUP(B3909,'[1]87-20-0'!$B$2:$G$10000, 5,0)</f>
        <v>SOPORTE C/OVALADO</v>
      </c>
      <c r="F3909" s="42">
        <f>VLOOKUP(B3909,'[1]87-20-0'!$B$2:$G$10000, 6,0)</f>
        <v>410.27</v>
      </c>
      <c r="G3909" s="52">
        <f>F3909*(1-$B$15)*(1-(IF(ISERROR(VLOOKUP(A3909,'[2]BASE OFERTAS'!$A$2:$D$800,4,FALSE)),"0 ",VLOOKUP(A3909,'[2]BASE OFERTAS'!$A$2:$D$800,4,FALSE))))</f>
        <v>410.27</v>
      </c>
      <c r="H3909" s="43"/>
      <c r="I3909" s="44">
        <f t="shared" si="121"/>
        <v>0</v>
      </c>
    </row>
    <row r="3910" spans="1:9" x14ac:dyDescent="0.2">
      <c r="A3910" s="53" t="str">
        <f t="shared" si="120"/>
        <v>SCSOPORTE</v>
      </c>
      <c r="B3910" s="41" t="str">
        <f>'[1]87-20-0'!B3894</f>
        <v>SU20SC</v>
      </c>
      <c r="C3910" s="41" t="str">
        <f>VLOOKUP(B3910,'[1]87-20-0'!$B$2:$G$10000, 3,0)</f>
        <v>SOPORTE GRANERO #U# 20cm</v>
      </c>
      <c r="D3910" s="41" t="str">
        <f>VLOOKUP(B3910,'[1]87-20-0'!$B$2:$G$10000, 4,0)</f>
        <v>SC</v>
      </c>
      <c r="E3910" s="41" t="str">
        <f>VLOOKUP(B3910,'[1]87-20-0'!$B$2:$G$10000, 5,0)</f>
        <v>SOPORTE</v>
      </c>
      <c r="F3910" s="42">
        <f>VLOOKUP(B3910,'[1]87-20-0'!$B$2:$G$10000, 6,0)</f>
        <v>32239.47</v>
      </c>
      <c r="G3910" s="52">
        <f>F3910*(1-$B$15)*(1-(IF(ISERROR(VLOOKUP(A3910,'[2]BASE OFERTAS'!$A$2:$D$800,4,FALSE)),"0 ",VLOOKUP(A3910,'[2]BASE OFERTAS'!$A$2:$D$800,4,FALSE))))</f>
        <v>32239.47</v>
      </c>
      <c r="H3910" s="43"/>
      <c r="I3910" s="44">
        <f t="shared" si="121"/>
        <v>0</v>
      </c>
    </row>
    <row r="3911" spans="1:9" x14ac:dyDescent="0.2">
      <c r="A3911" s="53" t="str">
        <f t="shared" si="120"/>
        <v>SCSOPORTE</v>
      </c>
      <c r="B3911" s="41" t="str">
        <f>'[1]87-20-0'!B3895</f>
        <v>SU25SC</v>
      </c>
      <c r="C3911" s="41" t="str">
        <f>VLOOKUP(B3911,'[1]87-20-0'!$B$2:$G$10000, 3,0)</f>
        <v>SOPORTE GRANERO #U# 25cm</v>
      </c>
      <c r="D3911" s="41" t="str">
        <f>VLOOKUP(B3911,'[1]87-20-0'!$B$2:$G$10000, 4,0)</f>
        <v>SC</v>
      </c>
      <c r="E3911" s="41" t="str">
        <f>VLOOKUP(B3911,'[1]87-20-0'!$B$2:$G$10000, 5,0)</f>
        <v>SOPORTE</v>
      </c>
      <c r="F3911" s="42">
        <f>VLOOKUP(B3911,'[1]87-20-0'!$B$2:$G$10000, 6,0)</f>
        <v>36060.699999999997</v>
      </c>
      <c r="G3911" s="52">
        <f>F3911*(1-$B$15)*(1-(IF(ISERROR(VLOOKUP(A3911,'[2]BASE OFERTAS'!$A$2:$D$800,4,FALSE)),"0 ",VLOOKUP(A3911,'[2]BASE OFERTAS'!$A$2:$D$800,4,FALSE))))</f>
        <v>36060.699999999997</v>
      </c>
      <c r="H3911" s="43"/>
      <c r="I3911" s="44">
        <f t="shared" si="121"/>
        <v>0</v>
      </c>
    </row>
    <row r="3912" spans="1:9" x14ac:dyDescent="0.2">
      <c r="A3912" s="53" t="str">
        <f t="shared" si="120"/>
        <v>SABELCORTSOPORTE</v>
      </c>
      <c r="B3912" s="41" t="str">
        <f>'[1]87-20-0'!B3896</f>
        <v>SLA12S</v>
      </c>
      <c r="C3912" s="41" t="str">
        <f>VLOOKUP(B3912,'[1]87-20-0'!$B$2:$G$10000, 3,0)</f>
        <v>SOPORTE LARG/ABI 1/2</v>
      </c>
      <c r="D3912" s="41" t="str">
        <f>VLOOKUP(B3912,'[1]87-20-0'!$B$2:$G$10000, 4,0)</f>
        <v>SABELCORT</v>
      </c>
      <c r="E3912" s="41" t="str">
        <f>VLOOKUP(B3912,'[1]87-20-0'!$B$2:$G$10000, 5,0)</f>
        <v>SOPORTE</v>
      </c>
      <c r="F3912" s="42">
        <f>VLOOKUP(B3912,'[1]87-20-0'!$B$2:$G$10000, 6,0)</f>
        <v>380.48</v>
      </c>
      <c r="G3912" s="52">
        <f>F3912*(1-$B$15)*(1-(IF(ISERROR(VLOOKUP(A3912,'[2]BASE OFERTAS'!$A$2:$D$800,4,FALSE)),"0 ",VLOOKUP(A3912,'[2]BASE OFERTAS'!$A$2:$D$800,4,FALSE))))</f>
        <v>380.48</v>
      </c>
      <c r="H3912" s="43"/>
      <c r="I3912" s="44">
        <f t="shared" si="121"/>
        <v>0</v>
      </c>
    </row>
    <row r="3913" spans="1:9" x14ac:dyDescent="0.2">
      <c r="A3913" s="53" t="str">
        <f t="shared" si="120"/>
        <v>SABELCORTSOPORTE LATERAL</v>
      </c>
      <c r="B3913" s="41" t="str">
        <f>'[1]87-20-0'!B3897</f>
        <v>SL12</v>
      </c>
      <c r="C3913" s="41" t="str">
        <f>VLOOKUP(B3913,'[1]87-20-0'!$B$2:$G$10000, 3,0)</f>
        <v>SOPORTE LAT. 1/2"</v>
      </c>
      <c r="D3913" s="41" t="str">
        <f>VLOOKUP(B3913,'[1]87-20-0'!$B$2:$G$10000, 4,0)</f>
        <v>SABELCORT</v>
      </c>
      <c r="E3913" s="41" t="str">
        <f>VLOOKUP(B3913,'[1]87-20-0'!$B$2:$G$10000, 5,0)</f>
        <v>SOPORTE LATERAL</v>
      </c>
      <c r="F3913" s="42">
        <f>VLOOKUP(B3913,'[1]87-20-0'!$B$2:$G$10000, 6,0)</f>
        <v>1768.85</v>
      </c>
      <c r="G3913" s="52">
        <f>F3913*(1-$B$15)*(1-(IF(ISERROR(VLOOKUP(A3913,'[2]BASE OFERTAS'!$A$2:$D$800,4,FALSE)),"0 ",VLOOKUP(A3913,'[2]BASE OFERTAS'!$A$2:$D$800,4,FALSE))))</f>
        <v>1768.85</v>
      </c>
      <c r="H3913" s="43"/>
      <c r="I3913" s="44">
        <f t="shared" si="121"/>
        <v>0</v>
      </c>
    </row>
    <row r="3914" spans="1:9" x14ac:dyDescent="0.2">
      <c r="A3914" s="53" t="str">
        <f t="shared" si="120"/>
        <v>SABELCORTSOPORTE LATERAL</v>
      </c>
      <c r="B3914" s="41" t="str">
        <f>'[1]87-20-0'!B3898</f>
        <v>SL34</v>
      </c>
      <c r="C3914" s="41" t="str">
        <f>VLOOKUP(B3914,'[1]87-20-0'!$B$2:$G$10000, 3,0)</f>
        <v>SOPORTE LAT. 3/4"</v>
      </c>
      <c r="D3914" s="41" t="str">
        <f>VLOOKUP(B3914,'[1]87-20-0'!$B$2:$G$10000, 4,0)</f>
        <v>SABELCORT</v>
      </c>
      <c r="E3914" s="41" t="str">
        <f>VLOOKUP(B3914,'[1]87-20-0'!$B$2:$G$10000, 5,0)</f>
        <v>SOPORTE LATERAL</v>
      </c>
      <c r="F3914" s="42">
        <f>VLOOKUP(B3914,'[1]87-20-0'!$B$2:$G$10000, 6,0)</f>
        <v>2431.81</v>
      </c>
      <c r="G3914" s="52">
        <f>F3914*(1-$B$15)*(1-(IF(ISERROR(VLOOKUP(A3914,'[2]BASE OFERTAS'!$A$2:$D$800,4,FALSE)),"0 ",VLOOKUP(A3914,'[2]BASE OFERTAS'!$A$2:$D$800,4,FALSE))))</f>
        <v>2431.81</v>
      </c>
      <c r="H3914" s="43"/>
      <c r="I3914" s="44">
        <f t="shared" si="121"/>
        <v>0</v>
      </c>
    </row>
    <row r="3915" spans="1:9" x14ac:dyDescent="0.2">
      <c r="A3915" s="53" t="str">
        <f t="shared" si="120"/>
        <v>SABELCORTSOPORTE LATERAL</v>
      </c>
      <c r="B3915" s="41" t="str">
        <f>'[1]87-20-0'!B3899</f>
        <v>SL58</v>
      </c>
      <c r="C3915" s="41" t="str">
        <f>VLOOKUP(B3915,'[1]87-20-0'!$B$2:$G$10000, 3,0)</f>
        <v>SOPORTE LAT. 5/8"</v>
      </c>
      <c r="D3915" s="41" t="str">
        <f>VLOOKUP(B3915,'[1]87-20-0'!$B$2:$G$10000, 4,0)</f>
        <v>SABELCORT</v>
      </c>
      <c r="E3915" s="41" t="str">
        <f>VLOOKUP(B3915,'[1]87-20-0'!$B$2:$G$10000, 5,0)</f>
        <v>SOPORTE LATERAL</v>
      </c>
      <c r="F3915" s="42">
        <f>VLOOKUP(B3915,'[1]87-20-0'!$B$2:$G$10000, 6,0)</f>
        <v>2095.5300000000002</v>
      </c>
      <c r="G3915" s="52">
        <f>F3915*(1-$B$15)*(1-(IF(ISERROR(VLOOKUP(A3915,'[2]BASE OFERTAS'!$A$2:$D$800,4,FALSE)),"0 ",VLOOKUP(A3915,'[2]BASE OFERTAS'!$A$2:$D$800,4,FALSE))))</f>
        <v>2095.5300000000002</v>
      </c>
      <c r="H3915" s="43"/>
      <c r="I3915" s="44">
        <f t="shared" si="121"/>
        <v>0</v>
      </c>
    </row>
    <row r="3916" spans="1:9" x14ac:dyDescent="0.2">
      <c r="A3916" s="53" t="str">
        <f t="shared" si="120"/>
        <v>SABELCORTSOPORTE LUQUE</v>
      </c>
      <c r="B3916" s="41" t="str">
        <f>'[1]87-20-0'!B3900</f>
        <v>SLBS</v>
      </c>
      <c r="C3916" s="41" t="str">
        <f>VLOOKUP(B3916,'[1]87-20-0'!$B$2:$G$10000, 3,0)</f>
        <v>SOPORTE LUQUE BLANCO</v>
      </c>
      <c r="D3916" s="41" t="str">
        <f>VLOOKUP(B3916,'[1]87-20-0'!$B$2:$G$10000, 4,0)</f>
        <v>SABELCORT</v>
      </c>
      <c r="E3916" s="41" t="str">
        <f>VLOOKUP(B3916,'[1]87-20-0'!$B$2:$G$10000, 5,0)</f>
        <v>SOPORTE LUQUE</v>
      </c>
      <c r="F3916" s="42">
        <f>VLOOKUP(B3916,'[1]87-20-0'!$B$2:$G$10000, 6,0)</f>
        <v>888.75</v>
      </c>
      <c r="G3916" s="52">
        <f>F3916*(1-$B$15)*(1-(IF(ISERROR(VLOOKUP(A3916,'[2]BASE OFERTAS'!$A$2:$D$800,4,FALSE)),"0 ",VLOOKUP(A3916,'[2]BASE OFERTAS'!$A$2:$D$800,4,FALSE))))</f>
        <v>888.75</v>
      </c>
      <c r="H3916" s="43"/>
      <c r="I3916" s="44">
        <f t="shared" si="121"/>
        <v>0</v>
      </c>
    </row>
    <row r="3917" spans="1:9" x14ac:dyDescent="0.2">
      <c r="A3917" s="53" t="str">
        <f t="shared" si="120"/>
        <v>SABELCORTSOPORTE LUQUE</v>
      </c>
      <c r="B3917" s="41" t="str">
        <f>'[1]87-20-0'!B3901</f>
        <v>SLGS</v>
      </c>
      <c r="C3917" s="41" t="str">
        <f>VLOOKUP(B3917,'[1]87-20-0'!$B$2:$G$10000, 3,0)</f>
        <v>SOPORTE LUQUE GRIS</v>
      </c>
      <c r="D3917" s="41" t="str">
        <f>VLOOKUP(B3917,'[1]87-20-0'!$B$2:$G$10000, 4,0)</f>
        <v>SABELCORT</v>
      </c>
      <c r="E3917" s="41" t="str">
        <f>VLOOKUP(B3917,'[1]87-20-0'!$B$2:$G$10000, 5,0)</f>
        <v>SOPORTE LUQUE</v>
      </c>
      <c r="F3917" s="42">
        <f>VLOOKUP(B3917,'[1]87-20-0'!$B$2:$G$10000, 6,0)</f>
        <v>888.75</v>
      </c>
      <c r="G3917" s="52">
        <f>F3917*(1-$B$15)*(1-(IF(ISERROR(VLOOKUP(A3917,'[2]BASE OFERTAS'!$A$2:$D$800,4,FALSE)),"0 ",VLOOKUP(A3917,'[2]BASE OFERTAS'!$A$2:$D$800,4,FALSE))))</f>
        <v>888.75</v>
      </c>
      <c r="H3917" s="43"/>
      <c r="I3917" s="44">
        <f t="shared" si="121"/>
        <v>0</v>
      </c>
    </row>
    <row r="3918" spans="1:9" x14ac:dyDescent="0.2">
      <c r="A3918" s="53" t="str">
        <f t="shared" si="120"/>
        <v>SABELCORTSOPORTE LUQUE</v>
      </c>
      <c r="B3918" s="41" t="str">
        <f>'[1]87-20-0'!B3902</f>
        <v>SLNS</v>
      </c>
      <c r="C3918" s="41" t="str">
        <f>VLOOKUP(B3918,'[1]87-20-0'!$B$2:$G$10000, 3,0)</f>
        <v>SOPORTE LUQUE NEGRO</v>
      </c>
      <c r="D3918" s="41" t="str">
        <f>VLOOKUP(B3918,'[1]87-20-0'!$B$2:$G$10000, 4,0)</f>
        <v>SABELCORT</v>
      </c>
      <c r="E3918" s="41" t="str">
        <f>VLOOKUP(B3918,'[1]87-20-0'!$B$2:$G$10000, 5,0)</f>
        <v>SOPORTE LUQUE</v>
      </c>
      <c r="F3918" s="42">
        <f>VLOOKUP(B3918,'[1]87-20-0'!$B$2:$G$10000, 6,0)</f>
        <v>888.75</v>
      </c>
      <c r="G3918" s="52">
        <f>F3918*(1-$B$15)*(1-(IF(ISERROR(VLOOKUP(A3918,'[2]BASE OFERTAS'!$A$2:$D$800,4,FALSE)),"0 ",VLOOKUP(A3918,'[2]BASE OFERTAS'!$A$2:$D$800,4,FALSE))))</f>
        <v>888.75</v>
      </c>
      <c r="H3918" s="43"/>
      <c r="I3918" s="44">
        <f t="shared" si="121"/>
        <v>0</v>
      </c>
    </row>
    <row r="3919" spans="1:9" x14ac:dyDescent="0.2">
      <c r="A3919" s="53" t="str">
        <f t="shared" si="120"/>
        <v>SABELCORTSOPORTE</v>
      </c>
      <c r="B3919" s="41" t="str">
        <f>'[1]87-20-0'!B3903</f>
        <v>SMS</v>
      </c>
      <c r="C3919" s="41" t="str">
        <f>VLOOKUP(B3919,'[1]87-20-0'!$B$2:$G$10000, 3,0)</f>
        <v>SOPORTE MICROONDAS</v>
      </c>
      <c r="D3919" s="41" t="str">
        <f>VLOOKUP(B3919,'[1]87-20-0'!$B$2:$G$10000, 4,0)</f>
        <v>SABELCORT</v>
      </c>
      <c r="E3919" s="41" t="str">
        <f>VLOOKUP(B3919,'[1]87-20-0'!$B$2:$G$10000, 5,0)</f>
        <v>SOPORTE</v>
      </c>
      <c r="F3919" s="42">
        <f>VLOOKUP(B3919,'[1]87-20-0'!$B$2:$G$10000, 6,0)</f>
        <v>25419.19</v>
      </c>
      <c r="G3919" s="52">
        <f>F3919*(1-$B$15)*(1-(IF(ISERROR(VLOOKUP(A3919,'[2]BASE OFERTAS'!$A$2:$D$800,4,FALSE)),"0 ",VLOOKUP(A3919,'[2]BASE OFERTAS'!$A$2:$D$800,4,FALSE))))</f>
        <v>25419.19</v>
      </c>
      <c r="H3919" s="43"/>
      <c r="I3919" s="44">
        <f t="shared" si="121"/>
        <v>0</v>
      </c>
    </row>
    <row r="3920" spans="1:9" x14ac:dyDescent="0.2">
      <c r="A3920" s="53" t="str">
        <f t="shared" si="120"/>
        <v>SABELCORTSOPORTE PLACARD</v>
      </c>
      <c r="B3920" s="41" t="str">
        <f>'[1]87-20-0'!B3904</f>
        <v>SP34S</v>
      </c>
      <c r="C3920" s="41" t="str">
        <f>VLOOKUP(B3920,'[1]87-20-0'!$B$2:$G$10000, 3,0)</f>
        <v>SOPORTE PLACARD 3/4"</v>
      </c>
      <c r="D3920" s="41" t="str">
        <f>VLOOKUP(B3920,'[1]87-20-0'!$B$2:$G$10000, 4,0)</f>
        <v>SABELCORT</v>
      </c>
      <c r="E3920" s="41" t="str">
        <f>VLOOKUP(B3920,'[1]87-20-0'!$B$2:$G$10000, 5,0)</f>
        <v>SOPORTE PLACARD</v>
      </c>
      <c r="F3920" s="42">
        <f>VLOOKUP(B3920,'[1]87-20-0'!$B$2:$G$10000, 6,0)</f>
        <v>356.46</v>
      </c>
      <c r="G3920" s="52">
        <f>F3920*(1-$B$15)*(1-(IF(ISERROR(VLOOKUP(A3920,'[2]BASE OFERTAS'!$A$2:$D$800,4,FALSE)),"0 ",VLOOKUP(A3920,'[2]BASE OFERTAS'!$A$2:$D$800,4,FALSE))))</f>
        <v>356.46</v>
      </c>
      <c r="H3920" s="43"/>
      <c r="I3920" s="44">
        <f t="shared" si="121"/>
        <v>0</v>
      </c>
    </row>
    <row r="3921" spans="1:9" x14ac:dyDescent="0.2">
      <c r="A3921" s="53" t="str">
        <f t="shared" si="120"/>
        <v>SCSOPORTE</v>
      </c>
      <c r="B3921" s="41" t="str">
        <f>'[1]87-20-0'!B3905</f>
        <v>SR45SC</v>
      </c>
      <c r="C3921" s="41" t="str">
        <f>VLOOKUP(B3921,'[1]87-20-0'!$B$2:$G$10000, 3,0)</f>
        <v>SOPORTE REPISA 45mm</v>
      </c>
      <c r="D3921" s="41" t="str">
        <f>VLOOKUP(B3921,'[1]87-20-0'!$B$2:$G$10000, 4,0)</f>
        <v>SC</v>
      </c>
      <c r="E3921" s="41" t="str">
        <f>VLOOKUP(B3921,'[1]87-20-0'!$B$2:$G$10000, 5,0)</f>
        <v>SOPORTE</v>
      </c>
      <c r="F3921" s="42">
        <f>VLOOKUP(B3921,'[1]87-20-0'!$B$2:$G$10000, 6,0)</f>
        <v>7721.15</v>
      </c>
      <c r="G3921" s="52">
        <f>F3921*(1-$B$15)*(1-(IF(ISERROR(VLOOKUP(A3921,'[2]BASE OFERTAS'!$A$2:$D$800,4,FALSE)),"0 ",VLOOKUP(A3921,'[2]BASE OFERTAS'!$A$2:$D$800,4,FALSE))))</f>
        <v>7721.15</v>
      </c>
      <c r="H3921" s="43"/>
      <c r="I3921" s="44">
        <f t="shared" si="121"/>
        <v>0</v>
      </c>
    </row>
    <row r="3922" spans="1:9" x14ac:dyDescent="0.2">
      <c r="A3922" s="53" t="str">
        <f t="shared" si="120"/>
        <v>SCSOPORTE</v>
      </c>
      <c r="B3922" s="41" t="str">
        <f>'[1]87-20-0'!B3906</f>
        <v>SR75SC</v>
      </c>
      <c r="C3922" s="41" t="str">
        <f>VLOOKUP(B3922,'[1]87-20-0'!$B$2:$G$10000, 3,0)</f>
        <v>SOPORTE REPISA 75mm</v>
      </c>
      <c r="D3922" s="41" t="str">
        <f>VLOOKUP(B3922,'[1]87-20-0'!$B$2:$G$10000, 4,0)</f>
        <v>SC</v>
      </c>
      <c r="E3922" s="41" t="str">
        <f>VLOOKUP(B3922,'[1]87-20-0'!$B$2:$G$10000, 5,0)</f>
        <v>SOPORTE</v>
      </c>
      <c r="F3922" s="42">
        <f>VLOOKUP(B3922,'[1]87-20-0'!$B$2:$G$10000, 6,0)</f>
        <v>13520.57</v>
      </c>
      <c r="G3922" s="52">
        <f>F3922*(1-$B$15)*(1-(IF(ISERROR(VLOOKUP(A3922,'[2]BASE OFERTAS'!$A$2:$D$800,4,FALSE)),"0 ",VLOOKUP(A3922,'[2]BASE OFERTAS'!$A$2:$D$800,4,FALSE))))</f>
        <v>13520.57</v>
      </c>
      <c r="H3922" s="43"/>
      <c r="I3922" s="44">
        <f t="shared" si="121"/>
        <v>0</v>
      </c>
    </row>
    <row r="3923" spans="1:9" x14ac:dyDescent="0.2">
      <c r="A3923" s="53" t="str">
        <f t="shared" ref="A3923:A3986" si="122">D3923&amp;E3923</f>
        <v>SABELCORTSOPORTE</v>
      </c>
      <c r="B3923" s="41" t="str">
        <f>'[1]87-20-0'!B3907</f>
        <v>STVS</v>
      </c>
      <c r="C3923" s="41" t="str">
        <f>VLOOKUP(B3923,'[1]87-20-0'!$B$2:$G$10000, 3,0)</f>
        <v>SOPORTE T.V.</v>
      </c>
      <c r="D3923" s="41" t="str">
        <f>VLOOKUP(B3923,'[1]87-20-0'!$B$2:$G$10000, 4,0)</f>
        <v>SABELCORT</v>
      </c>
      <c r="E3923" s="41" t="str">
        <f>VLOOKUP(B3923,'[1]87-20-0'!$B$2:$G$10000, 5,0)</f>
        <v>SOPORTE</v>
      </c>
      <c r="F3923" s="42">
        <f>VLOOKUP(B3923,'[1]87-20-0'!$B$2:$G$10000, 6,0)</f>
        <v>23132.47</v>
      </c>
      <c r="G3923" s="52">
        <f>F3923*(1-$B$15)*(1-(IF(ISERROR(VLOOKUP(A3923,'[2]BASE OFERTAS'!$A$2:$D$800,4,FALSE)),"0 ",VLOOKUP(A3923,'[2]BASE OFERTAS'!$A$2:$D$800,4,FALSE))))</f>
        <v>23132.47</v>
      </c>
      <c r="H3923" s="43"/>
      <c r="I3923" s="44">
        <f t="shared" ref="I3923:I3986" si="123">H3923*G3923</f>
        <v>0</v>
      </c>
    </row>
    <row r="3924" spans="1:9" x14ac:dyDescent="0.2">
      <c r="A3924" s="53" t="str">
        <f t="shared" si="122"/>
        <v>SABELCORTSOPORTE</v>
      </c>
      <c r="B3924" s="41" t="str">
        <f>'[1]87-20-0'!B3908</f>
        <v>STVYVS</v>
      </c>
      <c r="C3924" s="41" t="str">
        <f>VLOOKUP(B3924,'[1]87-20-0'!$B$2:$G$10000, 3,0)</f>
        <v>SOPORTE TELEVI/VIDEO</v>
      </c>
      <c r="D3924" s="41" t="str">
        <f>VLOOKUP(B3924,'[1]87-20-0'!$B$2:$G$10000, 4,0)</f>
        <v>SABELCORT</v>
      </c>
      <c r="E3924" s="41" t="str">
        <f>VLOOKUP(B3924,'[1]87-20-0'!$B$2:$G$10000, 5,0)</f>
        <v>SOPORTE</v>
      </c>
      <c r="F3924" s="42">
        <f>VLOOKUP(B3924,'[1]87-20-0'!$B$2:$G$10000, 6,0)</f>
        <v>50163.9</v>
      </c>
      <c r="G3924" s="52">
        <f>F3924*(1-$B$15)*(1-(IF(ISERROR(VLOOKUP(A3924,'[2]BASE OFERTAS'!$A$2:$D$800,4,FALSE)),"0 ",VLOOKUP(A3924,'[2]BASE OFERTAS'!$A$2:$D$800,4,FALSE))))</f>
        <v>50163.9</v>
      </c>
      <c r="H3924" s="43"/>
      <c r="I3924" s="44">
        <f t="shared" si="123"/>
        <v>0</v>
      </c>
    </row>
    <row r="3925" spans="1:9" x14ac:dyDescent="0.2">
      <c r="A3925" s="53" t="str">
        <f t="shared" si="122"/>
        <v>PROLLPARQUER</v>
      </c>
      <c r="B3925" s="41" t="str">
        <f>'[1]87-20-0'!B3909</f>
        <v>P41I</v>
      </c>
      <c r="C3925" s="41" t="str">
        <f>VLOOKUP(B3925,'[1]87-20-0'!$B$2:$G$10000, 3,0)</f>
        <v>T.PARQUER     4x1</v>
      </c>
      <c r="D3925" s="41" t="str">
        <f>VLOOKUP(B3925,'[1]87-20-0'!$B$2:$G$10000, 4,0)</f>
        <v>PROLL</v>
      </c>
      <c r="E3925" s="41" t="str">
        <f>VLOOKUP(B3925,'[1]87-20-0'!$B$2:$G$10000, 5,0)</f>
        <v>PARQUER</v>
      </c>
      <c r="F3925" s="42">
        <f>VLOOKUP(B3925,'[1]87-20-0'!$B$2:$G$10000, 6,0)</f>
        <v>1232.96</v>
      </c>
      <c r="G3925" s="52">
        <f>F3925*(1-$B$15)*(1-(IF(ISERROR(VLOOKUP(A3925,'[2]BASE OFERTAS'!$A$2:$D$800,4,FALSE)),"0 ",VLOOKUP(A3925,'[2]BASE OFERTAS'!$A$2:$D$800,4,FALSE))))</f>
        <v>493.18400000000003</v>
      </c>
      <c r="H3925" s="43"/>
      <c r="I3925" s="44">
        <f t="shared" si="123"/>
        <v>0</v>
      </c>
    </row>
    <row r="3926" spans="1:9" x14ac:dyDescent="0.2">
      <c r="A3926" s="53" t="str">
        <f t="shared" si="122"/>
        <v>PROLLPARQUER</v>
      </c>
      <c r="B3926" s="41" t="str">
        <f>'[1]87-20-0'!B3910</f>
        <v>P61I</v>
      </c>
      <c r="C3926" s="41" t="str">
        <f>VLOOKUP(B3926,'[1]87-20-0'!$B$2:$G$10000, 3,0)</f>
        <v>T.PARQUER     6x1</v>
      </c>
      <c r="D3926" s="41" t="str">
        <f>VLOOKUP(B3926,'[1]87-20-0'!$B$2:$G$10000, 4,0)</f>
        <v>PROLL</v>
      </c>
      <c r="E3926" s="41" t="str">
        <f>VLOOKUP(B3926,'[1]87-20-0'!$B$2:$G$10000, 5,0)</f>
        <v>PARQUER</v>
      </c>
      <c r="F3926" s="42">
        <f>VLOOKUP(B3926,'[1]87-20-0'!$B$2:$G$10000, 6,0)</f>
        <v>1739.78</v>
      </c>
      <c r="G3926" s="52">
        <f>F3926*(1-$B$15)*(1-(IF(ISERROR(VLOOKUP(A3926,'[2]BASE OFERTAS'!$A$2:$D$800,4,FALSE)),"0 ",VLOOKUP(A3926,'[2]BASE OFERTAS'!$A$2:$D$800,4,FALSE))))</f>
        <v>695.91200000000003</v>
      </c>
      <c r="H3926" s="43"/>
      <c r="I3926" s="44">
        <f t="shared" si="123"/>
        <v>0</v>
      </c>
    </row>
    <row r="3927" spans="1:9" x14ac:dyDescent="0.2">
      <c r="A3927" s="53" t="str">
        <f t="shared" si="122"/>
        <v>PROLLPARQUER</v>
      </c>
      <c r="B3927" s="41" t="str">
        <f>'[1]87-20-0'!B3911</f>
        <v>P71I</v>
      </c>
      <c r="C3927" s="41" t="str">
        <f>VLOOKUP(B3927,'[1]87-20-0'!$B$2:$G$10000, 3,0)</f>
        <v>T.PARQUER     7x1</v>
      </c>
      <c r="D3927" s="41" t="str">
        <f>VLOOKUP(B3927,'[1]87-20-0'!$B$2:$G$10000, 4,0)</f>
        <v>PROLL</v>
      </c>
      <c r="E3927" s="41" t="str">
        <f>VLOOKUP(B3927,'[1]87-20-0'!$B$2:$G$10000, 5,0)</f>
        <v>PARQUER</v>
      </c>
      <c r="F3927" s="42">
        <f>VLOOKUP(B3927,'[1]87-20-0'!$B$2:$G$10000, 6,0)</f>
        <v>2156.08</v>
      </c>
      <c r="G3927" s="52">
        <f>F3927*(1-$B$15)*(1-(IF(ISERROR(VLOOKUP(A3927,'[2]BASE OFERTAS'!$A$2:$D$800,4,FALSE)),"0 ",VLOOKUP(A3927,'[2]BASE OFERTAS'!$A$2:$D$800,4,FALSE))))</f>
        <v>862.43200000000002</v>
      </c>
      <c r="H3927" s="43"/>
      <c r="I3927" s="44">
        <f t="shared" si="123"/>
        <v>0</v>
      </c>
    </row>
    <row r="3928" spans="1:9" x14ac:dyDescent="0.2">
      <c r="A3928" s="53" t="str">
        <f t="shared" si="122"/>
        <v>PROLLPARQUER</v>
      </c>
      <c r="B3928" s="41" t="str">
        <f>'[1]87-20-0'!B3912</f>
        <v>P81I</v>
      </c>
      <c r="C3928" s="41" t="str">
        <f>VLOOKUP(B3928,'[1]87-20-0'!$B$2:$G$10000, 3,0)</f>
        <v>T.PARQUER     8x1</v>
      </c>
      <c r="D3928" s="41" t="str">
        <f>VLOOKUP(B3928,'[1]87-20-0'!$B$2:$G$10000, 4,0)</f>
        <v>PROLL</v>
      </c>
      <c r="E3928" s="41" t="str">
        <f>VLOOKUP(B3928,'[1]87-20-0'!$B$2:$G$10000, 5,0)</f>
        <v>PARQUER</v>
      </c>
      <c r="F3928" s="42">
        <f>VLOOKUP(B3928,'[1]87-20-0'!$B$2:$G$10000, 6,0)</f>
        <v>2375.54</v>
      </c>
      <c r="G3928" s="52">
        <f>F3928*(1-$B$15)*(1-(IF(ISERROR(VLOOKUP(A3928,'[2]BASE OFERTAS'!$A$2:$D$800,4,FALSE)),"0 ",VLOOKUP(A3928,'[2]BASE OFERTAS'!$A$2:$D$800,4,FALSE))))</f>
        <v>950.21600000000001</v>
      </c>
      <c r="H3928" s="43"/>
      <c r="I3928" s="44">
        <f t="shared" si="123"/>
        <v>0</v>
      </c>
    </row>
    <row r="3929" spans="1:9" x14ac:dyDescent="0.2">
      <c r="A3929" s="53" t="str">
        <f t="shared" si="122"/>
        <v>PROLLPARQUER</v>
      </c>
      <c r="B3929" s="41" t="str">
        <f>'[1]87-20-0'!B3913</f>
        <v>P82I</v>
      </c>
      <c r="C3929" s="41" t="str">
        <f>VLOOKUP(B3929,'[1]87-20-0'!$B$2:$G$10000, 3,0)</f>
        <v>T.PARQUER     8x2</v>
      </c>
      <c r="D3929" s="41" t="str">
        <f>VLOOKUP(B3929,'[1]87-20-0'!$B$2:$G$10000, 4,0)</f>
        <v>PROLL</v>
      </c>
      <c r="E3929" s="41" t="str">
        <f>VLOOKUP(B3929,'[1]87-20-0'!$B$2:$G$10000, 5,0)</f>
        <v>PARQUER</v>
      </c>
      <c r="F3929" s="42">
        <f>VLOOKUP(B3929,'[1]87-20-0'!$B$2:$G$10000, 6,0)</f>
        <v>3975.49</v>
      </c>
      <c r="G3929" s="52">
        <f>F3929*(1-$B$15)*(1-(IF(ISERROR(VLOOKUP(A3929,'[2]BASE OFERTAS'!$A$2:$D$800,4,FALSE)),"0 ",VLOOKUP(A3929,'[2]BASE OFERTAS'!$A$2:$D$800,4,FALSE))))</f>
        <v>1590.1959999999999</v>
      </c>
      <c r="H3929" s="43"/>
      <c r="I3929" s="44">
        <f t="shared" si="123"/>
        <v>0</v>
      </c>
    </row>
    <row r="3930" spans="1:9" x14ac:dyDescent="0.2">
      <c r="A3930" s="53" t="str">
        <f t="shared" si="122"/>
        <v>PROLLPARQUER</v>
      </c>
      <c r="B3930" s="41" t="str">
        <f>'[1]87-20-0'!B3914</f>
        <v>P101I</v>
      </c>
      <c r="C3930" s="41" t="str">
        <f>VLOOKUP(B3930,'[1]87-20-0'!$B$2:$G$10000, 3,0)</f>
        <v>T.PARQUER    10x1</v>
      </c>
      <c r="D3930" s="41" t="str">
        <f>VLOOKUP(B3930,'[1]87-20-0'!$B$2:$G$10000, 4,0)</f>
        <v>PROLL</v>
      </c>
      <c r="E3930" s="41" t="str">
        <f>VLOOKUP(B3930,'[1]87-20-0'!$B$2:$G$10000, 5,0)</f>
        <v>PARQUER</v>
      </c>
      <c r="F3930" s="42">
        <f>VLOOKUP(B3930,'[1]87-20-0'!$B$2:$G$10000, 6,0)</f>
        <v>3163.65</v>
      </c>
      <c r="G3930" s="52">
        <f>F3930*(1-$B$15)*(1-(IF(ISERROR(VLOOKUP(A3930,'[2]BASE OFERTAS'!$A$2:$D$800,4,FALSE)),"0 ",VLOOKUP(A3930,'[2]BASE OFERTAS'!$A$2:$D$800,4,FALSE))))</f>
        <v>1265.46</v>
      </c>
      <c r="H3930" s="43"/>
      <c r="I3930" s="44">
        <f t="shared" si="123"/>
        <v>0</v>
      </c>
    </row>
    <row r="3931" spans="1:9" x14ac:dyDescent="0.2">
      <c r="A3931" s="53" t="str">
        <f t="shared" si="122"/>
        <v>PROLLPARQUER</v>
      </c>
      <c r="B3931" s="41" t="str">
        <f>'[1]87-20-0'!B3915</f>
        <v>P102I</v>
      </c>
      <c r="C3931" s="41" t="str">
        <f>VLOOKUP(B3931,'[1]87-20-0'!$B$2:$G$10000, 3,0)</f>
        <v>T.PARQUER    10x2</v>
      </c>
      <c r="D3931" s="41" t="str">
        <f>VLOOKUP(B3931,'[1]87-20-0'!$B$2:$G$10000, 4,0)</f>
        <v>PROLL</v>
      </c>
      <c r="E3931" s="41" t="str">
        <f>VLOOKUP(B3931,'[1]87-20-0'!$B$2:$G$10000, 5,0)</f>
        <v>PARQUER</v>
      </c>
      <c r="F3931" s="42">
        <f>VLOOKUP(B3931,'[1]87-20-0'!$B$2:$G$10000, 6,0)</f>
        <v>5665.39</v>
      </c>
      <c r="G3931" s="52">
        <f>F3931*(1-$B$15)*(1-(IF(ISERROR(VLOOKUP(A3931,'[2]BASE OFERTAS'!$A$2:$D$800,4,FALSE)),"0 ",VLOOKUP(A3931,'[2]BASE OFERTAS'!$A$2:$D$800,4,FALSE))))</f>
        <v>2266.1560000000004</v>
      </c>
      <c r="H3931" s="43"/>
      <c r="I3931" s="44">
        <f t="shared" si="123"/>
        <v>0</v>
      </c>
    </row>
    <row r="3932" spans="1:9" x14ac:dyDescent="0.2">
      <c r="A3932" s="53" t="str">
        <f t="shared" si="122"/>
        <v>PROLLPARQUER</v>
      </c>
      <c r="B3932" s="41" t="str">
        <f>'[1]87-20-0'!B3916</f>
        <v>P121I</v>
      </c>
      <c r="C3932" s="41" t="str">
        <f>VLOOKUP(B3932,'[1]87-20-0'!$B$2:$G$10000, 3,0)</f>
        <v>T.PARQUER    12x1</v>
      </c>
      <c r="D3932" s="41" t="str">
        <f>VLOOKUP(B3932,'[1]87-20-0'!$B$2:$G$10000, 4,0)</f>
        <v>PROLL</v>
      </c>
      <c r="E3932" s="41" t="str">
        <f>VLOOKUP(B3932,'[1]87-20-0'!$B$2:$G$10000, 5,0)</f>
        <v>PARQUER</v>
      </c>
      <c r="F3932" s="42">
        <f>VLOOKUP(B3932,'[1]87-20-0'!$B$2:$G$10000, 6,0)</f>
        <v>4478.04</v>
      </c>
      <c r="G3932" s="52">
        <f>F3932*(1-$B$15)*(1-(IF(ISERROR(VLOOKUP(A3932,'[2]BASE OFERTAS'!$A$2:$D$800,4,FALSE)),"0 ",VLOOKUP(A3932,'[2]BASE OFERTAS'!$A$2:$D$800,4,FALSE))))</f>
        <v>1791.2160000000001</v>
      </c>
      <c r="H3932" s="43"/>
      <c r="I3932" s="44">
        <f t="shared" si="123"/>
        <v>0</v>
      </c>
    </row>
    <row r="3933" spans="1:9" x14ac:dyDescent="0.2">
      <c r="A3933" s="53" t="str">
        <f t="shared" si="122"/>
        <v>PROLLPARQUER</v>
      </c>
      <c r="B3933" s="41" t="str">
        <f>'[1]87-20-0'!B3917</f>
        <v>P122I</v>
      </c>
      <c r="C3933" s="41" t="str">
        <f>VLOOKUP(B3933,'[1]87-20-0'!$B$2:$G$10000, 3,0)</f>
        <v>T.PARQUER    12x2</v>
      </c>
      <c r="D3933" s="41" t="str">
        <f>VLOOKUP(B3933,'[1]87-20-0'!$B$2:$G$10000, 4,0)</f>
        <v>PROLL</v>
      </c>
      <c r="E3933" s="41" t="str">
        <f>VLOOKUP(B3933,'[1]87-20-0'!$B$2:$G$10000, 5,0)</f>
        <v>PARQUER</v>
      </c>
      <c r="F3933" s="42">
        <f>VLOOKUP(B3933,'[1]87-20-0'!$B$2:$G$10000, 6,0)</f>
        <v>7593.15</v>
      </c>
      <c r="G3933" s="52">
        <f>F3933*(1-$B$15)*(1-(IF(ISERROR(VLOOKUP(A3933,'[2]BASE OFERTAS'!$A$2:$D$800,4,FALSE)),"0 ",VLOOKUP(A3933,'[2]BASE OFERTAS'!$A$2:$D$800,4,FALSE))))</f>
        <v>3037.26</v>
      </c>
      <c r="H3933" s="43"/>
      <c r="I3933" s="44">
        <f t="shared" si="123"/>
        <v>0</v>
      </c>
    </row>
    <row r="3934" spans="1:9" x14ac:dyDescent="0.2">
      <c r="A3934" s="53" t="str">
        <f t="shared" si="122"/>
        <v>PROLLPARQUER</v>
      </c>
      <c r="B3934" s="41" t="str">
        <f>'[1]87-20-0'!B3918</f>
        <v>P141I</v>
      </c>
      <c r="C3934" s="41" t="str">
        <f>VLOOKUP(B3934,'[1]87-20-0'!$B$2:$G$10000, 3,0)</f>
        <v>T.PARQUER    14x1</v>
      </c>
      <c r="D3934" s="41" t="str">
        <f>VLOOKUP(B3934,'[1]87-20-0'!$B$2:$G$10000, 4,0)</f>
        <v>PROLL</v>
      </c>
      <c r="E3934" s="41" t="str">
        <f>VLOOKUP(B3934,'[1]87-20-0'!$B$2:$G$10000, 5,0)</f>
        <v>PARQUER</v>
      </c>
      <c r="F3934" s="42">
        <f>VLOOKUP(B3934,'[1]87-20-0'!$B$2:$G$10000, 6,0)</f>
        <v>6722.11</v>
      </c>
      <c r="G3934" s="52">
        <f>F3934*(1-$B$15)*(1-(IF(ISERROR(VLOOKUP(A3934,'[2]BASE OFERTAS'!$A$2:$D$800,4,FALSE)),"0 ",VLOOKUP(A3934,'[2]BASE OFERTAS'!$A$2:$D$800,4,FALSE))))</f>
        <v>2688.8440000000001</v>
      </c>
      <c r="H3934" s="43"/>
      <c r="I3934" s="44">
        <f t="shared" si="123"/>
        <v>0</v>
      </c>
    </row>
    <row r="3935" spans="1:9" x14ac:dyDescent="0.2">
      <c r="A3935" s="53" t="str">
        <f t="shared" si="122"/>
        <v>PROLLPARQUER</v>
      </c>
      <c r="B3935" s="41" t="str">
        <f>'[1]87-20-0'!B3919</f>
        <v>P142I</v>
      </c>
      <c r="C3935" s="41" t="str">
        <f>VLOOKUP(B3935,'[1]87-20-0'!$B$2:$G$10000, 3,0)</f>
        <v>T.PARQUER    14x2</v>
      </c>
      <c r="D3935" s="41" t="str">
        <f>VLOOKUP(B3935,'[1]87-20-0'!$B$2:$G$10000, 4,0)</f>
        <v>PROLL</v>
      </c>
      <c r="E3935" s="41" t="str">
        <f>VLOOKUP(B3935,'[1]87-20-0'!$B$2:$G$10000, 5,0)</f>
        <v>PARQUER</v>
      </c>
      <c r="F3935" s="42">
        <f>VLOOKUP(B3935,'[1]87-20-0'!$B$2:$G$10000, 6,0)</f>
        <v>10135.030000000001</v>
      </c>
      <c r="G3935" s="52">
        <f>F3935*(1-$B$15)*(1-(IF(ISERROR(VLOOKUP(A3935,'[2]BASE OFERTAS'!$A$2:$D$800,4,FALSE)),"0 ",VLOOKUP(A3935,'[2]BASE OFERTAS'!$A$2:$D$800,4,FALSE))))</f>
        <v>4054.0120000000006</v>
      </c>
      <c r="H3935" s="43"/>
      <c r="I3935" s="44">
        <f t="shared" si="123"/>
        <v>0</v>
      </c>
    </row>
    <row r="3936" spans="1:9" x14ac:dyDescent="0.2">
      <c r="A3936" s="53" t="str">
        <f t="shared" si="122"/>
        <v>PROLLPARQUER</v>
      </c>
      <c r="B3936" s="41" t="str">
        <f>'[1]87-20-0'!B3920</f>
        <v>P412I</v>
      </c>
      <c r="C3936" s="41" t="str">
        <f>VLOOKUP(B3936,'[1]87-20-0'!$B$2:$G$10000, 3,0)</f>
        <v>T.PARQUER   4x1/2</v>
      </c>
      <c r="D3936" s="41" t="str">
        <f>VLOOKUP(B3936,'[1]87-20-0'!$B$2:$G$10000, 4,0)</f>
        <v>PROLL</v>
      </c>
      <c r="E3936" s="41" t="str">
        <f>VLOOKUP(B3936,'[1]87-20-0'!$B$2:$G$10000, 5,0)</f>
        <v>PARQUER</v>
      </c>
      <c r="F3936" s="42">
        <f>VLOOKUP(B3936,'[1]87-20-0'!$B$2:$G$10000, 6,0)</f>
        <v>843.33</v>
      </c>
      <c r="G3936" s="52">
        <f>F3936*(1-$B$15)*(1-(IF(ISERROR(VLOOKUP(A3936,'[2]BASE OFERTAS'!$A$2:$D$800,4,FALSE)),"0 ",VLOOKUP(A3936,'[2]BASE OFERTAS'!$A$2:$D$800,4,FALSE))))</f>
        <v>337.33200000000005</v>
      </c>
      <c r="H3936" s="43"/>
      <c r="I3936" s="44">
        <f t="shared" si="123"/>
        <v>0</v>
      </c>
    </row>
    <row r="3937" spans="1:9" x14ac:dyDescent="0.2">
      <c r="A3937" s="53" t="str">
        <f t="shared" si="122"/>
        <v>PROLLPARQUER</v>
      </c>
      <c r="B3937" s="41" t="str">
        <f>'[1]87-20-0'!B3921</f>
        <v>P414I</v>
      </c>
      <c r="C3937" s="41" t="str">
        <f>VLOOKUP(B3937,'[1]87-20-0'!$B$2:$G$10000, 3,0)</f>
        <v>T.PARQUER   4x1/4</v>
      </c>
      <c r="D3937" s="41" t="str">
        <f>VLOOKUP(B3937,'[1]87-20-0'!$B$2:$G$10000, 4,0)</f>
        <v>PROLL</v>
      </c>
      <c r="E3937" s="41" t="str">
        <f>VLOOKUP(B3937,'[1]87-20-0'!$B$2:$G$10000, 5,0)</f>
        <v>PARQUER</v>
      </c>
      <c r="F3937" s="42">
        <f>VLOOKUP(B3937,'[1]87-20-0'!$B$2:$G$10000, 6,0)</f>
        <v>759.81</v>
      </c>
      <c r="G3937" s="52">
        <f>F3937*(1-$B$15)*(1-(IF(ISERROR(VLOOKUP(A3937,'[2]BASE OFERTAS'!$A$2:$D$800,4,FALSE)),"0 ",VLOOKUP(A3937,'[2]BASE OFERTAS'!$A$2:$D$800,4,FALSE))))</f>
        <v>303.92399999999998</v>
      </c>
      <c r="H3937" s="43"/>
      <c r="I3937" s="44">
        <f t="shared" si="123"/>
        <v>0</v>
      </c>
    </row>
    <row r="3938" spans="1:9" x14ac:dyDescent="0.2">
      <c r="A3938" s="53" t="str">
        <f t="shared" si="122"/>
        <v>PROLLPARQUER</v>
      </c>
      <c r="B3938" s="41" t="str">
        <f>'[1]87-20-0'!B3922</f>
        <v>P434I</v>
      </c>
      <c r="C3938" s="41" t="str">
        <f>VLOOKUP(B3938,'[1]87-20-0'!$B$2:$G$10000, 3,0)</f>
        <v>T.PARQUER   4x3/4</v>
      </c>
      <c r="D3938" s="41" t="str">
        <f>VLOOKUP(B3938,'[1]87-20-0'!$B$2:$G$10000, 4,0)</f>
        <v>PROLL</v>
      </c>
      <c r="E3938" s="41" t="str">
        <f>VLOOKUP(B3938,'[1]87-20-0'!$B$2:$G$10000, 5,0)</f>
        <v>PARQUER</v>
      </c>
      <c r="F3938" s="42">
        <f>VLOOKUP(B3938,'[1]87-20-0'!$B$2:$G$10000, 6,0)</f>
        <v>1048.52</v>
      </c>
      <c r="G3938" s="52">
        <f>F3938*(1-$B$15)*(1-(IF(ISERROR(VLOOKUP(A3938,'[2]BASE OFERTAS'!$A$2:$D$800,4,FALSE)),"0 ",VLOOKUP(A3938,'[2]BASE OFERTAS'!$A$2:$D$800,4,FALSE))))</f>
        <v>419.40800000000002</v>
      </c>
      <c r="H3938" s="43"/>
      <c r="I3938" s="44">
        <f t="shared" si="123"/>
        <v>0</v>
      </c>
    </row>
    <row r="3939" spans="1:9" x14ac:dyDescent="0.2">
      <c r="A3939" s="53" t="str">
        <f t="shared" si="122"/>
        <v>PROLLPARQUER</v>
      </c>
      <c r="B3939" s="41" t="str">
        <f>'[1]87-20-0'!B3923</f>
        <v>P438I</v>
      </c>
      <c r="C3939" s="41" t="str">
        <f>VLOOKUP(B3939,'[1]87-20-0'!$B$2:$G$10000, 3,0)</f>
        <v>T.PARQUER   4x3/8</v>
      </c>
      <c r="D3939" s="41" t="str">
        <f>VLOOKUP(B3939,'[1]87-20-0'!$B$2:$G$10000, 4,0)</f>
        <v>PROLL</v>
      </c>
      <c r="E3939" s="41" t="str">
        <f>VLOOKUP(B3939,'[1]87-20-0'!$B$2:$G$10000, 5,0)</f>
        <v>PARQUER</v>
      </c>
      <c r="F3939" s="42">
        <f>VLOOKUP(B3939,'[1]87-20-0'!$B$2:$G$10000, 6,0)</f>
        <v>759.81</v>
      </c>
      <c r="G3939" s="52">
        <f>F3939*(1-$B$15)*(1-(IF(ISERROR(VLOOKUP(A3939,'[2]BASE OFERTAS'!$A$2:$D$800,4,FALSE)),"0 ",VLOOKUP(A3939,'[2]BASE OFERTAS'!$A$2:$D$800,4,FALSE))))</f>
        <v>303.92399999999998</v>
      </c>
      <c r="H3939" s="43"/>
      <c r="I3939" s="44">
        <f t="shared" si="123"/>
        <v>0</v>
      </c>
    </row>
    <row r="3940" spans="1:9" x14ac:dyDescent="0.2">
      <c r="A3940" s="53" t="str">
        <f t="shared" si="122"/>
        <v>PROLLPARQUER</v>
      </c>
      <c r="B3940" s="41" t="str">
        <f>'[1]87-20-0'!B3924</f>
        <v>P458I</v>
      </c>
      <c r="C3940" s="41" t="str">
        <f>VLOOKUP(B3940,'[1]87-20-0'!$B$2:$G$10000, 3,0)</f>
        <v>T.PARQUER   4x5/8</v>
      </c>
      <c r="D3940" s="41" t="str">
        <f>VLOOKUP(B3940,'[1]87-20-0'!$B$2:$G$10000, 4,0)</f>
        <v>PROLL</v>
      </c>
      <c r="E3940" s="41" t="str">
        <f>VLOOKUP(B3940,'[1]87-20-0'!$B$2:$G$10000, 5,0)</f>
        <v>PARQUER</v>
      </c>
      <c r="F3940" s="42">
        <f>VLOOKUP(B3940,'[1]87-20-0'!$B$2:$G$10000, 6,0)</f>
        <v>925.93</v>
      </c>
      <c r="G3940" s="52">
        <f>F3940*(1-$B$15)*(1-(IF(ISERROR(VLOOKUP(A3940,'[2]BASE OFERTAS'!$A$2:$D$800,4,FALSE)),"0 ",VLOOKUP(A3940,'[2]BASE OFERTAS'!$A$2:$D$800,4,FALSE))))</f>
        <v>370.37200000000001</v>
      </c>
      <c r="H3940" s="43"/>
      <c r="I3940" s="44">
        <f t="shared" si="123"/>
        <v>0</v>
      </c>
    </row>
    <row r="3941" spans="1:9" x14ac:dyDescent="0.2">
      <c r="A3941" s="53" t="str">
        <f t="shared" si="122"/>
        <v>PROLLPARQUER</v>
      </c>
      <c r="B3941" s="41" t="str">
        <f>'[1]87-20-0'!B3925</f>
        <v>P478I</v>
      </c>
      <c r="C3941" s="41" t="str">
        <f>VLOOKUP(B3941,'[1]87-20-0'!$B$2:$G$10000, 3,0)</f>
        <v>T.PARQUER   4x7/8</v>
      </c>
      <c r="D3941" s="41" t="str">
        <f>VLOOKUP(B3941,'[1]87-20-0'!$B$2:$G$10000, 4,0)</f>
        <v>PROLL</v>
      </c>
      <c r="E3941" s="41" t="str">
        <f>VLOOKUP(B3941,'[1]87-20-0'!$B$2:$G$10000, 5,0)</f>
        <v>PARQUER</v>
      </c>
      <c r="F3941" s="42">
        <f>VLOOKUP(B3941,'[1]87-20-0'!$B$2:$G$10000, 6,0)</f>
        <v>907.52</v>
      </c>
      <c r="G3941" s="52">
        <f>F3941*(1-$B$15)*(1-(IF(ISERROR(VLOOKUP(A3941,'[2]BASE OFERTAS'!$A$2:$D$800,4,FALSE)),"0 ",VLOOKUP(A3941,'[2]BASE OFERTAS'!$A$2:$D$800,4,FALSE))))</f>
        <v>363.00800000000004</v>
      </c>
      <c r="H3941" s="43"/>
      <c r="I3941" s="44">
        <f t="shared" si="123"/>
        <v>0</v>
      </c>
    </row>
    <row r="3942" spans="1:9" x14ac:dyDescent="0.2">
      <c r="A3942" s="53" t="str">
        <f t="shared" si="122"/>
        <v>PROLLPARQUER</v>
      </c>
      <c r="B3942" s="41" t="str">
        <f>'[1]87-20-0'!B3926</f>
        <v>P612I</v>
      </c>
      <c r="C3942" s="41" t="str">
        <f>VLOOKUP(B3942,'[1]87-20-0'!$B$2:$G$10000, 3,0)</f>
        <v>T.PARQUER   6x1/2</v>
      </c>
      <c r="D3942" s="41" t="str">
        <f>VLOOKUP(B3942,'[1]87-20-0'!$B$2:$G$10000, 4,0)</f>
        <v>PROLL</v>
      </c>
      <c r="E3942" s="41" t="str">
        <f>VLOOKUP(B3942,'[1]87-20-0'!$B$2:$G$10000, 5,0)</f>
        <v>PARQUER</v>
      </c>
      <c r="F3942" s="42">
        <f>VLOOKUP(B3942,'[1]87-20-0'!$B$2:$G$10000, 6,0)</f>
        <v>1207.7</v>
      </c>
      <c r="G3942" s="52">
        <f>F3942*(1-$B$15)*(1-(IF(ISERROR(VLOOKUP(A3942,'[2]BASE OFERTAS'!$A$2:$D$800,4,FALSE)),"0 ",VLOOKUP(A3942,'[2]BASE OFERTAS'!$A$2:$D$800,4,FALSE))))</f>
        <v>483.08000000000004</v>
      </c>
      <c r="H3942" s="43"/>
      <c r="I3942" s="44">
        <f t="shared" si="123"/>
        <v>0</v>
      </c>
    </row>
    <row r="3943" spans="1:9" x14ac:dyDescent="0.2">
      <c r="A3943" s="53" t="str">
        <f t="shared" si="122"/>
        <v>PROLLPARQUER</v>
      </c>
      <c r="B3943" s="41" t="str">
        <f>'[1]87-20-0'!B3927</f>
        <v>P614I</v>
      </c>
      <c r="C3943" s="41" t="str">
        <f>VLOOKUP(B3943,'[1]87-20-0'!$B$2:$G$10000, 3,0)</f>
        <v>T.PARQUER   6x1/4</v>
      </c>
      <c r="D3943" s="41" t="str">
        <f>VLOOKUP(B3943,'[1]87-20-0'!$B$2:$G$10000, 4,0)</f>
        <v>PROLL</v>
      </c>
      <c r="E3943" s="41" t="str">
        <f>VLOOKUP(B3943,'[1]87-20-0'!$B$2:$G$10000, 5,0)</f>
        <v>PARQUER</v>
      </c>
      <c r="F3943" s="42">
        <f>VLOOKUP(B3943,'[1]87-20-0'!$B$2:$G$10000, 6,0)</f>
        <v>883.2</v>
      </c>
      <c r="G3943" s="52">
        <f>F3943*(1-$B$15)*(1-(IF(ISERROR(VLOOKUP(A3943,'[2]BASE OFERTAS'!$A$2:$D$800,4,FALSE)),"0 ",VLOOKUP(A3943,'[2]BASE OFERTAS'!$A$2:$D$800,4,FALSE))))</f>
        <v>353.28000000000003</v>
      </c>
      <c r="H3943" s="43"/>
      <c r="I3943" s="44">
        <f t="shared" si="123"/>
        <v>0</v>
      </c>
    </row>
    <row r="3944" spans="1:9" x14ac:dyDescent="0.2">
      <c r="A3944" s="53" t="str">
        <f t="shared" si="122"/>
        <v>PROLLPARQUER</v>
      </c>
      <c r="B3944" s="41" t="str">
        <f>'[1]87-20-0'!B3928</f>
        <v>P634I</v>
      </c>
      <c r="C3944" s="41" t="str">
        <f>VLOOKUP(B3944,'[1]87-20-0'!$B$2:$G$10000, 3,0)</f>
        <v>T.PARQUER   6x3/4</v>
      </c>
      <c r="D3944" s="41" t="str">
        <f>VLOOKUP(B3944,'[1]87-20-0'!$B$2:$G$10000, 4,0)</f>
        <v>PROLL</v>
      </c>
      <c r="E3944" s="41" t="str">
        <f>VLOOKUP(B3944,'[1]87-20-0'!$B$2:$G$10000, 5,0)</f>
        <v>PARQUER</v>
      </c>
      <c r="F3944" s="42">
        <f>VLOOKUP(B3944,'[1]87-20-0'!$B$2:$G$10000, 6,0)</f>
        <v>1458.98</v>
      </c>
      <c r="G3944" s="52">
        <f>F3944*(1-$B$15)*(1-(IF(ISERROR(VLOOKUP(A3944,'[2]BASE OFERTAS'!$A$2:$D$800,4,FALSE)),"0 ",VLOOKUP(A3944,'[2]BASE OFERTAS'!$A$2:$D$800,4,FALSE))))</f>
        <v>583.59199999999998</v>
      </c>
      <c r="H3944" s="43"/>
      <c r="I3944" s="44">
        <f t="shared" si="123"/>
        <v>0</v>
      </c>
    </row>
    <row r="3945" spans="1:9" x14ac:dyDescent="0.2">
      <c r="A3945" s="53" t="str">
        <f t="shared" si="122"/>
        <v>PROLLPARQUER</v>
      </c>
      <c r="B3945" s="41" t="str">
        <f>'[1]87-20-0'!B3929</f>
        <v>P638I</v>
      </c>
      <c r="C3945" s="41" t="str">
        <f>VLOOKUP(B3945,'[1]87-20-0'!$B$2:$G$10000, 3,0)</f>
        <v>T.PARQUER   6x3/8</v>
      </c>
      <c r="D3945" s="41" t="str">
        <f>VLOOKUP(B3945,'[1]87-20-0'!$B$2:$G$10000, 4,0)</f>
        <v>PROLL</v>
      </c>
      <c r="E3945" s="41" t="str">
        <f>VLOOKUP(B3945,'[1]87-20-0'!$B$2:$G$10000, 5,0)</f>
        <v>PARQUER</v>
      </c>
      <c r="F3945" s="42">
        <f>VLOOKUP(B3945,'[1]87-20-0'!$B$2:$G$10000, 6,0)</f>
        <v>1137.4000000000001</v>
      </c>
      <c r="G3945" s="52">
        <f>F3945*(1-$B$15)*(1-(IF(ISERROR(VLOOKUP(A3945,'[2]BASE OFERTAS'!$A$2:$D$800,4,FALSE)),"0 ",VLOOKUP(A3945,'[2]BASE OFERTAS'!$A$2:$D$800,4,FALSE))))</f>
        <v>454.96000000000004</v>
      </c>
      <c r="H3945" s="43"/>
      <c r="I3945" s="44">
        <f t="shared" si="123"/>
        <v>0</v>
      </c>
    </row>
    <row r="3946" spans="1:9" x14ac:dyDescent="0.2">
      <c r="A3946" s="53" t="str">
        <f t="shared" si="122"/>
        <v>PROLLPARQUER</v>
      </c>
      <c r="B3946" s="41" t="str">
        <f>'[1]87-20-0'!B3930</f>
        <v>P658I</v>
      </c>
      <c r="C3946" s="41" t="str">
        <f>VLOOKUP(B3946,'[1]87-20-0'!$B$2:$G$10000, 3,0)</f>
        <v>T.PARQUER   6x5/8</v>
      </c>
      <c r="D3946" s="41" t="str">
        <f>VLOOKUP(B3946,'[1]87-20-0'!$B$2:$G$10000, 4,0)</f>
        <v>PROLL</v>
      </c>
      <c r="E3946" s="41" t="str">
        <f>VLOOKUP(B3946,'[1]87-20-0'!$B$2:$G$10000, 5,0)</f>
        <v>PARQUER</v>
      </c>
      <c r="F3946" s="42">
        <f>VLOOKUP(B3946,'[1]87-20-0'!$B$2:$G$10000, 6,0)</f>
        <v>1330.22</v>
      </c>
      <c r="G3946" s="52">
        <f>F3946*(1-$B$15)*(1-(IF(ISERROR(VLOOKUP(A3946,'[2]BASE OFERTAS'!$A$2:$D$800,4,FALSE)),"0 ",VLOOKUP(A3946,'[2]BASE OFERTAS'!$A$2:$D$800,4,FALSE))))</f>
        <v>532.08800000000008</v>
      </c>
      <c r="H3946" s="43"/>
      <c r="I3946" s="44">
        <f t="shared" si="123"/>
        <v>0</v>
      </c>
    </row>
    <row r="3947" spans="1:9" x14ac:dyDescent="0.2">
      <c r="A3947" s="53" t="str">
        <f t="shared" si="122"/>
        <v>PROLLPARQUER</v>
      </c>
      <c r="B3947" s="41" t="str">
        <f>'[1]87-20-0'!B3931</f>
        <v>P678I</v>
      </c>
      <c r="C3947" s="41" t="str">
        <f>VLOOKUP(B3947,'[1]87-20-0'!$B$2:$G$10000, 3,0)</f>
        <v>T.PARQUER   6x7/8</v>
      </c>
      <c r="D3947" s="41" t="str">
        <f>VLOOKUP(B3947,'[1]87-20-0'!$B$2:$G$10000, 4,0)</f>
        <v>PROLL</v>
      </c>
      <c r="E3947" s="41" t="str">
        <f>VLOOKUP(B3947,'[1]87-20-0'!$B$2:$G$10000, 5,0)</f>
        <v>PARQUER</v>
      </c>
      <c r="F3947" s="42">
        <f>VLOOKUP(B3947,'[1]87-20-0'!$B$2:$G$10000, 6,0)</f>
        <v>1610.71</v>
      </c>
      <c r="G3947" s="52">
        <f>F3947*(1-$B$15)*(1-(IF(ISERROR(VLOOKUP(A3947,'[2]BASE OFERTAS'!$A$2:$D$800,4,FALSE)),"0 ",VLOOKUP(A3947,'[2]BASE OFERTAS'!$A$2:$D$800,4,FALSE))))</f>
        <v>644.28400000000011</v>
      </c>
      <c r="H3947" s="43"/>
      <c r="I3947" s="44">
        <f t="shared" si="123"/>
        <v>0</v>
      </c>
    </row>
    <row r="3948" spans="1:9" x14ac:dyDescent="0.2">
      <c r="A3948" s="53" t="str">
        <f t="shared" si="122"/>
        <v>PROLLPARQUER</v>
      </c>
      <c r="B3948" s="41" t="str">
        <f>'[1]87-20-0'!B3932</f>
        <v>P712I</v>
      </c>
      <c r="C3948" s="41" t="str">
        <f>VLOOKUP(B3948,'[1]87-20-0'!$B$2:$G$10000, 3,0)</f>
        <v>T.PARQUER   7x1/2</v>
      </c>
      <c r="D3948" s="41" t="str">
        <f>VLOOKUP(B3948,'[1]87-20-0'!$B$2:$G$10000, 4,0)</f>
        <v>PROLL</v>
      </c>
      <c r="E3948" s="41" t="str">
        <f>VLOOKUP(B3948,'[1]87-20-0'!$B$2:$G$10000, 5,0)</f>
        <v>PARQUER</v>
      </c>
      <c r="F3948" s="42">
        <f>VLOOKUP(B3948,'[1]87-20-0'!$B$2:$G$10000, 6,0)</f>
        <v>1350.01</v>
      </c>
      <c r="G3948" s="52">
        <f>F3948*(1-$B$15)*(1-(IF(ISERROR(VLOOKUP(A3948,'[2]BASE OFERTAS'!$A$2:$D$800,4,FALSE)),"0 ",VLOOKUP(A3948,'[2]BASE OFERTAS'!$A$2:$D$800,4,FALSE))))</f>
        <v>540.00400000000002</v>
      </c>
      <c r="H3948" s="43"/>
      <c r="I3948" s="44">
        <f t="shared" si="123"/>
        <v>0</v>
      </c>
    </row>
    <row r="3949" spans="1:9" x14ac:dyDescent="0.2">
      <c r="A3949" s="53" t="str">
        <f t="shared" si="122"/>
        <v>PROLLPARQUER</v>
      </c>
      <c r="B3949" s="41" t="str">
        <f>'[1]87-20-0'!B3933</f>
        <v>P714I</v>
      </c>
      <c r="C3949" s="41" t="str">
        <f>VLOOKUP(B3949,'[1]87-20-0'!$B$2:$G$10000, 3,0)</f>
        <v>T.PARQUER   7x1/4</v>
      </c>
      <c r="D3949" s="41" t="str">
        <f>VLOOKUP(B3949,'[1]87-20-0'!$B$2:$G$10000, 4,0)</f>
        <v>PROLL</v>
      </c>
      <c r="E3949" s="41" t="str">
        <f>VLOOKUP(B3949,'[1]87-20-0'!$B$2:$G$10000, 5,0)</f>
        <v>PARQUER</v>
      </c>
      <c r="F3949" s="42">
        <f>VLOOKUP(B3949,'[1]87-20-0'!$B$2:$G$10000, 6,0)</f>
        <v>7086.43</v>
      </c>
      <c r="G3949" s="52">
        <f>F3949*(1-$B$15)*(1-(IF(ISERROR(VLOOKUP(A3949,'[2]BASE OFERTAS'!$A$2:$D$800,4,FALSE)),"0 ",VLOOKUP(A3949,'[2]BASE OFERTAS'!$A$2:$D$800,4,FALSE))))</f>
        <v>2834.5720000000001</v>
      </c>
      <c r="H3949" s="43"/>
      <c r="I3949" s="44">
        <f t="shared" si="123"/>
        <v>0</v>
      </c>
    </row>
    <row r="3950" spans="1:9" x14ac:dyDescent="0.2">
      <c r="A3950" s="53" t="str">
        <f t="shared" si="122"/>
        <v>PROLLPARQUER</v>
      </c>
      <c r="B3950" s="41" t="str">
        <f>'[1]87-20-0'!B3934</f>
        <v>P734I</v>
      </c>
      <c r="C3950" s="41" t="str">
        <f>VLOOKUP(B3950,'[1]87-20-0'!$B$2:$G$10000, 3,0)</f>
        <v>T.PARQUER   7x3/4</v>
      </c>
      <c r="D3950" s="41" t="str">
        <f>VLOOKUP(B3950,'[1]87-20-0'!$B$2:$G$10000, 4,0)</f>
        <v>PROLL</v>
      </c>
      <c r="E3950" s="41" t="str">
        <f>VLOOKUP(B3950,'[1]87-20-0'!$B$2:$G$10000, 5,0)</f>
        <v>PARQUER</v>
      </c>
      <c r="F3950" s="42">
        <f>VLOOKUP(B3950,'[1]87-20-0'!$B$2:$G$10000, 6,0)</f>
        <v>1656.47</v>
      </c>
      <c r="G3950" s="52">
        <f>F3950*(1-$B$15)*(1-(IF(ISERROR(VLOOKUP(A3950,'[2]BASE OFERTAS'!$A$2:$D$800,4,FALSE)),"0 ",VLOOKUP(A3950,'[2]BASE OFERTAS'!$A$2:$D$800,4,FALSE))))</f>
        <v>662.58800000000008</v>
      </c>
      <c r="H3950" s="43"/>
      <c r="I3950" s="44">
        <f t="shared" si="123"/>
        <v>0</v>
      </c>
    </row>
    <row r="3951" spans="1:9" x14ac:dyDescent="0.2">
      <c r="A3951" s="53" t="str">
        <f t="shared" si="122"/>
        <v>PROLLPARQUER</v>
      </c>
      <c r="B3951" s="41" t="str">
        <f>'[1]87-20-0'!B3935</f>
        <v>P738I</v>
      </c>
      <c r="C3951" s="41" t="str">
        <f>VLOOKUP(B3951,'[1]87-20-0'!$B$2:$G$10000, 3,0)</f>
        <v>T.PARQUER   7x3/8</v>
      </c>
      <c r="D3951" s="41" t="str">
        <f>VLOOKUP(B3951,'[1]87-20-0'!$B$2:$G$10000, 4,0)</f>
        <v>PROLL</v>
      </c>
      <c r="E3951" s="41" t="str">
        <f>VLOOKUP(B3951,'[1]87-20-0'!$B$2:$G$10000, 5,0)</f>
        <v>PARQUER</v>
      </c>
      <c r="F3951" s="42">
        <f>VLOOKUP(B3951,'[1]87-20-0'!$B$2:$G$10000, 6,0)</f>
        <v>1249.25</v>
      </c>
      <c r="G3951" s="52">
        <f>F3951*(1-$B$15)*(1-(IF(ISERROR(VLOOKUP(A3951,'[2]BASE OFERTAS'!$A$2:$D$800,4,FALSE)),"0 ",VLOOKUP(A3951,'[2]BASE OFERTAS'!$A$2:$D$800,4,FALSE))))</f>
        <v>499.70000000000005</v>
      </c>
      <c r="H3951" s="43"/>
      <c r="I3951" s="44">
        <f t="shared" si="123"/>
        <v>0</v>
      </c>
    </row>
    <row r="3952" spans="1:9" x14ac:dyDescent="0.2">
      <c r="A3952" s="53" t="str">
        <f t="shared" si="122"/>
        <v>PROLLPARQUER</v>
      </c>
      <c r="B3952" s="41" t="str">
        <f>'[1]87-20-0'!B3936</f>
        <v>P758I</v>
      </c>
      <c r="C3952" s="41" t="str">
        <f>VLOOKUP(B3952,'[1]87-20-0'!$B$2:$G$10000, 3,0)</f>
        <v>T.PARQUER   7x5/8</v>
      </c>
      <c r="D3952" s="41" t="str">
        <f>VLOOKUP(B3952,'[1]87-20-0'!$B$2:$G$10000, 4,0)</f>
        <v>PROLL</v>
      </c>
      <c r="E3952" s="41" t="str">
        <f>VLOOKUP(B3952,'[1]87-20-0'!$B$2:$G$10000, 5,0)</f>
        <v>PARQUER</v>
      </c>
      <c r="F3952" s="42">
        <f>VLOOKUP(B3952,'[1]87-20-0'!$B$2:$G$10000, 6,0)</f>
        <v>1510.09</v>
      </c>
      <c r="G3952" s="52">
        <f>F3952*(1-$B$15)*(1-(IF(ISERROR(VLOOKUP(A3952,'[2]BASE OFERTAS'!$A$2:$D$800,4,FALSE)),"0 ",VLOOKUP(A3952,'[2]BASE OFERTAS'!$A$2:$D$800,4,FALSE))))</f>
        <v>604.03599999999994</v>
      </c>
      <c r="H3952" s="43"/>
      <c r="I3952" s="44">
        <f t="shared" si="123"/>
        <v>0</v>
      </c>
    </row>
    <row r="3953" spans="1:9" x14ac:dyDescent="0.2">
      <c r="A3953" s="53" t="str">
        <f t="shared" si="122"/>
        <v>PROLLPARQUER</v>
      </c>
      <c r="B3953" s="41" t="str">
        <f>'[1]87-20-0'!B3937</f>
        <v>P778I</v>
      </c>
      <c r="C3953" s="41" t="str">
        <f>VLOOKUP(B3953,'[1]87-20-0'!$B$2:$G$10000, 3,0)</f>
        <v>T.PARQUER   7x7/8</v>
      </c>
      <c r="D3953" s="41" t="str">
        <f>VLOOKUP(B3953,'[1]87-20-0'!$B$2:$G$10000, 4,0)</f>
        <v>PROLL</v>
      </c>
      <c r="E3953" s="41" t="str">
        <f>VLOOKUP(B3953,'[1]87-20-0'!$B$2:$G$10000, 5,0)</f>
        <v>PARQUER</v>
      </c>
      <c r="F3953" s="42">
        <f>VLOOKUP(B3953,'[1]87-20-0'!$B$2:$G$10000, 6,0)</f>
        <v>1963.03</v>
      </c>
      <c r="G3953" s="52">
        <f>F3953*(1-$B$15)*(1-(IF(ISERROR(VLOOKUP(A3953,'[2]BASE OFERTAS'!$A$2:$D$800,4,FALSE)),"0 ",VLOOKUP(A3953,'[2]BASE OFERTAS'!$A$2:$D$800,4,FALSE))))</f>
        <v>785.21199999999999</v>
      </c>
      <c r="H3953" s="43"/>
      <c r="I3953" s="44">
        <f t="shared" si="123"/>
        <v>0</v>
      </c>
    </row>
    <row r="3954" spans="1:9" x14ac:dyDescent="0.2">
      <c r="A3954" s="53" t="str">
        <f t="shared" si="122"/>
        <v>PROLLPARQUER</v>
      </c>
      <c r="B3954" s="41" t="str">
        <f>'[1]87-20-0'!B3938</f>
        <v>P812I</v>
      </c>
      <c r="C3954" s="41" t="str">
        <f>VLOOKUP(B3954,'[1]87-20-0'!$B$2:$G$10000, 3,0)</f>
        <v>T.PARQUER   8x1/2</v>
      </c>
      <c r="D3954" s="41" t="str">
        <f>VLOOKUP(B3954,'[1]87-20-0'!$B$2:$G$10000, 4,0)</f>
        <v>PROLL</v>
      </c>
      <c r="E3954" s="41" t="str">
        <f>VLOOKUP(B3954,'[1]87-20-0'!$B$2:$G$10000, 5,0)</f>
        <v>PARQUER</v>
      </c>
      <c r="F3954" s="42">
        <f>VLOOKUP(B3954,'[1]87-20-0'!$B$2:$G$10000, 6,0)</f>
        <v>1912.59</v>
      </c>
      <c r="G3954" s="52">
        <f>F3954*(1-$B$15)*(1-(IF(ISERROR(VLOOKUP(A3954,'[2]BASE OFERTAS'!$A$2:$D$800,4,FALSE)),"0 ",VLOOKUP(A3954,'[2]BASE OFERTAS'!$A$2:$D$800,4,FALSE))))</f>
        <v>765.03600000000006</v>
      </c>
      <c r="H3954" s="43"/>
      <c r="I3954" s="44">
        <f t="shared" si="123"/>
        <v>0</v>
      </c>
    </row>
    <row r="3955" spans="1:9" x14ac:dyDescent="0.2">
      <c r="A3955" s="53" t="str">
        <f t="shared" si="122"/>
        <v>PROLLPARQUER</v>
      </c>
      <c r="B3955" s="41" t="str">
        <f>'[1]87-20-0'!B3939</f>
        <v>P814I</v>
      </c>
      <c r="C3955" s="41" t="str">
        <f>VLOOKUP(B3955,'[1]87-20-0'!$B$2:$G$10000, 3,0)</f>
        <v>T.PARQUER   8x1/4</v>
      </c>
      <c r="D3955" s="41" t="str">
        <f>VLOOKUP(B3955,'[1]87-20-0'!$B$2:$G$10000, 4,0)</f>
        <v>PROLL</v>
      </c>
      <c r="E3955" s="41" t="str">
        <f>VLOOKUP(B3955,'[1]87-20-0'!$B$2:$G$10000, 5,0)</f>
        <v>PARQUER</v>
      </c>
      <c r="F3955" s="42">
        <f>VLOOKUP(B3955,'[1]87-20-0'!$B$2:$G$10000, 6,0)</f>
        <v>1077.96</v>
      </c>
      <c r="G3955" s="52">
        <f>F3955*(1-$B$15)*(1-(IF(ISERROR(VLOOKUP(A3955,'[2]BASE OFERTAS'!$A$2:$D$800,4,FALSE)),"0 ",VLOOKUP(A3955,'[2]BASE OFERTAS'!$A$2:$D$800,4,FALSE))))</f>
        <v>431.18400000000003</v>
      </c>
      <c r="H3955" s="43"/>
      <c r="I3955" s="44">
        <f t="shared" si="123"/>
        <v>0</v>
      </c>
    </row>
    <row r="3956" spans="1:9" x14ac:dyDescent="0.2">
      <c r="A3956" s="53" t="str">
        <f t="shared" si="122"/>
        <v>PROLLPARQUER</v>
      </c>
      <c r="B3956" s="41" t="str">
        <f>'[1]87-20-0'!B3940</f>
        <v>P834I</v>
      </c>
      <c r="C3956" s="41" t="str">
        <f>VLOOKUP(B3956,'[1]87-20-0'!$B$2:$G$10000, 3,0)</f>
        <v>T.PARQUER   8x3/4</v>
      </c>
      <c r="D3956" s="41" t="str">
        <f>VLOOKUP(B3956,'[1]87-20-0'!$B$2:$G$10000, 4,0)</f>
        <v>PROLL</v>
      </c>
      <c r="E3956" s="41" t="str">
        <f>VLOOKUP(B3956,'[1]87-20-0'!$B$2:$G$10000, 5,0)</f>
        <v>PARQUER</v>
      </c>
      <c r="F3956" s="42">
        <f>VLOOKUP(B3956,'[1]87-20-0'!$B$2:$G$10000, 6,0)</f>
        <v>1949.66</v>
      </c>
      <c r="G3956" s="52">
        <f>F3956*(1-$B$15)*(1-(IF(ISERROR(VLOOKUP(A3956,'[2]BASE OFERTAS'!$A$2:$D$800,4,FALSE)),"0 ",VLOOKUP(A3956,'[2]BASE OFERTAS'!$A$2:$D$800,4,FALSE))))</f>
        <v>779.86400000000003</v>
      </c>
      <c r="H3956" s="43"/>
      <c r="I3956" s="44">
        <f t="shared" si="123"/>
        <v>0</v>
      </c>
    </row>
    <row r="3957" spans="1:9" x14ac:dyDescent="0.2">
      <c r="A3957" s="53" t="str">
        <f t="shared" si="122"/>
        <v>PROLLPARQUER</v>
      </c>
      <c r="B3957" s="41" t="str">
        <f>'[1]87-20-0'!B3941</f>
        <v>P838I</v>
      </c>
      <c r="C3957" s="41" t="str">
        <f>VLOOKUP(B3957,'[1]87-20-0'!$B$2:$G$10000, 3,0)</f>
        <v>T.PARQUER   8x3/8</v>
      </c>
      <c r="D3957" s="41" t="str">
        <f>VLOOKUP(B3957,'[1]87-20-0'!$B$2:$G$10000, 4,0)</f>
        <v>PROLL</v>
      </c>
      <c r="E3957" s="41" t="str">
        <f>VLOOKUP(B3957,'[1]87-20-0'!$B$2:$G$10000, 5,0)</f>
        <v>PARQUER</v>
      </c>
      <c r="F3957" s="42">
        <f>VLOOKUP(B3957,'[1]87-20-0'!$B$2:$G$10000, 6,0)</f>
        <v>1524.07</v>
      </c>
      <c r="G3957" s="52">
        <f>F3957*(1-$B$15)*(1-(IF(ISERROR(VLOOKUP(A3957,'[2]BASE OFERTAS'!$A$2:$D$800,4,FALSE)),"0 ",VLOOKUP(A3957,'[2]BASE OFERTAS'!$A$2:$D$800,4,FALSE))))</f>
        <v>609.62800000000004</v>
      </c>
      <c r="H3957" s="43"/>
      <c r="I3957" s="44">
        <f t="shared" si="123"/>
        <v>0</v>
      </c>
    </row>
    <row r="3958" spans="1:9" x14ac:dyDescent="0.2">
      <c r="A3958" s="53" t="str">
        <f t="shared" si="122"/>
        <v>PROLLPARQUER</v>
      </c>
      <c r="B3958" s="41" t="str">
        <f>'[1]87-20-0'!B3942</f>
        <v>P858I</v>
      </c>
      <c r="C3958" s="41" t="str">
        <f>VLOOKUP(B3958,'[1]87-20-0'!$B$2:$G$10000, 3,0)</f>
        <v>T.PARQUER   8x5/8</v>
      </c>
      <c r="D3958" s="41" t="str">
        <f>VLOOKUP(B3958,'[1]87-20-0'!$B$2:$G$10000, 4,0)</f>
        <v>PROLL</v>
      </c>
      <c r="E3958" s="41" t="str">
        <f>VLOOKUP(B3958,'[1]87-20-0'!$B$2:$G$10000, 5,0)</f>
        <v>PARQUER</v>
      </c>
      <c r="F3958" s="42">
        <f>VLOOKUP(B3958,'[1]87-20-0'!$B$2:$G$10000, 6,0)</f>
        <v>1785.11</v>
      </c>
      <c r="G3958" s="52">
        <f>F3958*(1-$B$15)*(1-(IF(ISERROR(VLOOKUP(A3958,'[2]BASE OFERTAS'!$A$2:$D$800,4,FALSE)),"0 ",VLOOKUP(A3958,'[2]BASE OFERTAS'!$A$2:$D$800,4,FALSE))))</f>
        <v>714.04399999999998</v>
      </c>
      <c r="H3958" s="43"/>
      <c r="I3958" s="44">
        <f t="shared" si="123"/>
        <v>0</v>
      </c>
    </row>
    <row r="3959" spans="1:9" x14ac:dyDescent="0.2">
      <c r="A3959" s="53" t="str">
        <f t="shared" si="122"/>
        <v>PROLLPARQUER</v>
      </c>
      <c r="B3959" s="41" t="str">
        <f>'[1]87-20-0'!B3943</f>
        <v>P878I</v>
      </c>
      <c r="C3959" s="41" t="str">
        <f>VLOOKUP(B3959,'[1]87-20-0'!$B$2:$G$10000, 3,0)</f>
        <v>T.PARQUER   8x7/8</v>
      </c>
      <c r="D3959" s="41" t="str">
        <f>VLOOKUP(B3959,'[1]87-20-0'!$B$2:$G$10000, 4,0)</f>
        <v>PROLL</v>
      </c>
      <c r="E3959" s="41" t="str">
        <f>VLOOKUP(B3959,'[1]87-20-0'!$B$2:$G$10000, 5,0)</f>
        <v>PARQUER</v>
      </c>
      <c r="F3959" s="42">
        <f>VLOOKUP(B3959,'[1]87-20-0'!$B$2:$G$10000, 6,0)</f>
        <v>2163.7199999999998</v>
      </c>
      <c r="G3959" s="52">
        <f>F3959*(1-$B$15)*(1-(IF(ISERROR(VLOOKUP(A3959,'[2]BASE OFERTAS'!$A$2:$D$800,4,FALSE)),"0 ",VLOOKUP(A3959,'[2]BASE OFERTAS'!$A$2:$D$800,4,FALSE))))</f>
        <v>865.48799999999994</v>
      </c>
      <c r="H3959" s="43"/>
      <c r="I3959" s="44">
        <f t="shared" si="123"/>
        <v>0</v>
      </c>
    </row>
    <row r="3960" spans="1:9" x14ac:dyDescent="0.2">
      <c r="A3960" s="53" t="str">
        <f t="shared" si="122"/>
        <v>PROLLPARQUER</v>
      </c>
      <c r="B3960" s="41" t="str">
        <f>'[1]87-20-0'!B3944</f>
        <v>P1012I</v>
      </c>
      <c r="C3960" s="41" t="str">
        <f>VLOOKUP(B3960,'[1]87-20-0'!$B$2:$G$10000, 3,0)</f>
        <v>T.PARQUER  10x1/2</v>
      </c>
      <c r="D3960" s="41" t="str">
        <f>VLOOKUP(B3960,'[1]87-20-0'!$B$2:$G$10000, 4,0)</f>
        <v>PROLL</v>
      </c>
      <c r="E3960" s="41" t="str">
        <f>VLOOKUP(B3960,'[1]87-20-0'!$B$2:$G$10000, 5,0)</f>
        <v>PARQUER</v>
      </c>
      <c r="F3960" s="42">
        <f>VLOOKUP(B3960,'[1]87-20-0'!$B$2:$G$10000, 6,0)</f>
        <v>2269.0500000000002</v>
      </c>
      <c r="G3960" s="52">
        <f>F3960*(1-$B$15)*(1-(IF(ISERROR(VLOOKUP(A3960,'[2]BASE OFERTAS'!$A$2:$D$800,4,FALSE)),"0 ",VLOOKUP(A3960,'[2]BASE OFERTAS'!$A$2:$D$800,4,FALSE))))</f>
        <v>907.62000000000012</v>
      </c>
      <c r="H3960" s="43"/>
      <c r="I3960" s="44">
        <f t="shared" si="123"/>
        <v>0</v>
      </c>
    </row>
    <row r="3961" spans="1:9" x14ac:dyDescent="0.2">
      <c r="A3961" s="53" t="str">
        <f t="shared" si="122"/>
        <v>PROLLPARQUER</v>
      </c>
      <c r="B3961" s="41" t="str">
        <f>'[1]87-20-0'!B3945</f>
        <v>P10114I</v>
      </c>
      <c r="C3961" s="41" t="str">
        <f>VLOOKUP(B3961,'[1]87-20-0'!$B$2:$G$10000, 3,0)</f>
        <v>T.PARQUER  10x11/4</v>
      </c>
      <c r="D3961" s="41" t="str">
        <f>VLOOKUP(B3961,'[1]87-20-0'!$B$2:$G$10000, 4,0)</f>
        <v>PROLL</v>
      </c>
      <c r="E3961" s="41" t="str">
        <f>VLOOKUP(B3961,'[1]87-20-0'!$B$2:$G$10000, 5,0)</f>
        <v>PARQUER</v>
      </c>
      <c r="F3961" s="42">
        <f>VLOOKUP(B3961,'[1]87-20-0'!$B$2:$G$10000, 6,0)</f>
        <v>3647.39</v>
      </c>
      <c r="G3961" s="52">
        <f>F3961*(1-$B$15)*(1-(IF(ISERROR(VLOOKUP(A3961,'[2]BASE OFERTAS'!$A$2:$D$800,4,FALSE)),"0 ",VLOOKUP(A3961,'[2]BASE OFERTAS'!$A$2:$D$800,4,FALSE))))</f>
        <v>1458.9560000000001</v>
      </c>
      <c r="H3961" s="43"/>
      <c r="I3961" s="44">
        <f t="shared" si="123"/>
        <v>0</v>
      </c>
    </row>
    <row r="3962" spans="1:9" x14ac:dyDescent="0.2">
      <c r="A3962" s="53" t="str">
        <f t="shared" si="122"/>
        <v>PROLLPARQUER</v>
      </c>
      <c r="B3962" s="41" t="str">
        <f>'[1]87-20-0'!B3946</f>
        <v>P1034I</v>
      </c>
      <c r="C3962" s="41" t="str">
        <f>VLOOKUP(B3962,'[1]87-20-0'!$B$2:$G$10000, 3,0)</f>
        <v>T.PARQUER  10x3/4</v>
      </c>
      <c r="D3962" s="41" t="str">
        <f>VLOOKUP(B3962,'[1]87-20-0'!$B$2:$G$10000, 4,0)</f>
        <v>PROLL</v>
      </c>
      <c r="E3962" s="41" t="str">
        <f>VLOOKUP(B3962,'[1]87-20-0'!$B$2:$G$10000, 5,0)</f>
        <v>PARQUER</v>
      </c>
      <c r="F3962" s="42">
        <f>VLOOKUP(B3962,'[1]87-20-0'!$B$2:$G$10000, 6,0)</f>
        <v>2651.1</v>
      </c>
      <c r="G3962" s="52">
        <f>F3962*(1-$B$15)*(1-(IF(ISERROR(VLOOKUP(A3962,'[2]BASE OFERTAS'!$A$2:$D$800,4,FALSE)),"0 ",VLOOKUP(A3962,'[2]BASE OFERTAS'!$A$2:$D$800,4,FALSE))))</f>
        <v>1060.44</v>
      </c>
      <c r="H3962" s="43"/>
      <c r="I3962" s="44">
        <f t="shared" si="123"/>
        <v>0</v>
      </c>
    </row>
    <row r="3963" spans="1:9" x14ac:dyDescent="0.2">
      <c r="A3963" s="53" t="str">
        <f t="shared" si="122"/>
        <v>PROLLPARQUER</v>
      </c>
      <c r="B3963" s="41" t="str">
        <f>'[1]87-20-0'!B3947</f>
        <v>P1038I</v>
      </c>
      <c r="C3963" s="41" t="str">
        <f>VLOOKUP(B3963,'[1]87-20-0'!$B$2:$G$10000, 3,0)</f>
        <v>T.PARQUER  10x3/8</v>
      </c>
      <c r="D3963" s="41" t="str">
        <f>VLOOKUP(B3963,'[1]87-20-0'!$B$2:$G$10000, 4,0)</f>
        <v>PROLL</v>
      </c>
      <c r="E3963" s="41" t="str">
        <f>VLOOKUP(B3963,'[1]87-20-0'!$B$2:$G$10000, 5,0)</f>
        <v>PARQUER</v>
      </c>
      <c r="F3963" s="42">
        <f>VLOOKUP(B3963,'[1]87-20-0'!$B$2:$G$10000, 6,0)</f>
        <v>1266.08</v>
      </c>
      <c r="G3963" s="52">
        <f>F3963*(1-$B$15)*(1-(IF(ISERROR(VLOOKUP(A3963,'[2]BASE OFERTAS'!$A$2:$D$800,4,FALSE)),"0 ",VLOOKUP(A3963,'[2]BASE OFERTAS'!$A$2:$D$800,4,FALSE))))</f>
        <v>506.43200000000002</v>
      </c>
      <c r="H3963" s="43"/>
      <c r="I3963" s="44">
        <f t="shared" si="123"/>
        <v>0</v>
      </c>
    </row>
    <row r="3964" spans="1:9" x14ac:dyDescent="0.2">
      <c r="A3964" s="53" t="str">
        <f t="shared" si="122"/>
        <v>PROLLPARQUER</v>
      </c>
      <c r="B3964" s="41" t="str">
        <f>'[1]87-20-0'!B3948</f>
        <v>P1058I</v>
      </c>
      <c r="C3964" s="41" t="str">
        <f>VLOOKUP(B3964,'[1]87-20-0'!$B$2:$G$10000, 3,0)</f>
        <v>T.PARQUER  10x5/8</v>
      </c>
      <c r="D3964" s="41" t="str">
        <f>VLOOKUP(B3964,'[1]87-20-0'!$B$2:$G$10000, 4,0)</f>
        <v>PROLL</v>
      </c>
      <c r="E3964" s="41" t="str">
        <f>VLOOKUP(B3964,'[1]87-20-0'!$B$2:$G$10000, 5,0)</f>
        <v>PARQUER</v>
      </c>
      <c r="F3964" s="42">
        <f>VLOOKUP(B3964,'[1]87-20-0'!$B$2:$G$10000, 6,0)</f>
        <v>2475.16</v>
      </c>
      <c r="G3964" s="52">
        <f>F3964*(1-$B$15)*(1-(IF(ISERROR(VLOOKUP(A3964,'[2]BASE OFERTAS'!$A$2:$D$800,4,FALSE)),"0 ",VLOOKUP(A3964,'[2]BASE OFERTAS'!$A$2:$D$800,4,FALSE))))</f>
        <v>990.06399999999996</v>
      </c>
      <c r="H3964" s="43"/>
      <c r="I3964" s="44">
        <f t="shared" si="123"/>
        <v>0</v>
      </c>
    </row>
    <row r="3965" spans="1:9" x14ac:dyDescent="0.2">
      <c r="A3965" s="53" t="str">
        <f t="shared" si="122"/>
        <v>PROLLPARQUER</v>
      </c>
      <c r="B3965" s="41" t="str">
        <f>'[1]87-20-0'!B3949</f>
        <v>P1078I</v>
      </c>
      <c r="C3965" s="41" t="str">
        <f>VLOOKUP(B3965,'[1]87-20-0'!$B$2:$G$10000, 3,0)</f>
        <v>T.PARQUER  10x7/8</v>
      </c>
      <c r="D3965" s="41" t="str">
        <f>VLOOKUP(B3965,'[1]87-20-0'!$B$2:$G$10000, 4,0)</f>
        <v>PROLL</v>
      </c>
      <c r="E3965" s="41" t="str">
        <f>VLOOKUP(B3965,'[1]87-20-0'!$B$2:$G$10000, 5,0)</f>
        <v>PARQUER</v>
      </c>
      <c r="F3965" s="42">
        <f>VLOOKUP(B3965,'[1]87-20-0'!$B$2:$G$10000, 6,0)</f>
        <v>2970.18</v>
      </c>
      <c r="G3965" s="52">
        <f>F3965*(1-$B$15)*(1-(IF(ISERROR(VLOOKUP(A3965,'[2]BASE OFERTAS'!$A$2:$D$800,4,FALSE)),"0 ",VLOOKUP(A3965,'[2]BASE OFERTAS'!$A$2:$D$800,4,FALSE))))</f>
        <v>1188.0719999999999</v>
      </c>
      <c r="H3965" s="43"/>
      <c r="I3965" s="44">
        <f t="shared" si="123"/>
        <v>0</v>
      </c>
    </row>
    <row r="3966" spans="1:9" x14ac:dyDescent="0.2">
      <c r="A3966" s="53" t="str">
        <f t="shared" si="122"/>
        <v>PROLLPARQUER</v>
      </c>
      <c r="B3966" s="41" t="str">
        <f>'[1]87-20-0'!B3950</f>
        <v>P1212I</v>
      </c>
      <c r="C3966" s="41" t="str">
        <f>VLOOKUP(B3966,'[1]87-20-0'!$B$2:$G$10000, 3,0)</f>
        <v>T.PARQUER  12x1/2</v>
      </c>
      <c r="D3966" s="41" t="str">
        <f>VLOOKUP(B3966,'[1]87-20-0'!$B$2:$G$10000, 4,0)</f>
        <v>PROLL</v>
      </c>
      <c r="E3966" s="41" t="str">
        <f>VLOOKUP(B3966,'[1]87-20-0'!$B$2:$G$10000, 5,0)</f>
        <v>PARQUER</v>
      </c>
      <c r="F3966" s="42">
        <f>VLOOKUP(B3966,'[1]87-20-0'!$B$2:$G$10000, 6,0)</f>
        <v>3434.48</v>
      </c>
      <c r="G3966" s="52">
        <f>F3966*(1-$B$15)*(1-(IF(ISERROR(VLOOKUP(A3966,'[2]BASE OFERTAS'!$A$2:$D$800,4,FALSE)),"0 ",VLOOKUP(A3966,'[2]BASE OFERTAS'!$A$2:$D$800,4,FALSE))))</f>
        <v>1373.7920000000001</v>
      </c>
      <c r="H3966" s="43"/>
      <c r="I3966" s="44">
        <f t="shared" si="123"/>
        <v>0</v>
      </c>
    </row>
    <row r="3967" spans="1:9" x14ac:dyDescent="0.2">
      <c r="A3967" s="53" t="str">
        <f t="shared" si="122"/>
        <v>PROLLPARQUER</v>
      </c>
      <c r="B3967" s="41" t="str">
        <f>'[1]87-20-0'!B3951</f>
        <v>P1234I</v>
      </c>
      <c r="C3967" s="41" t="str">
        <f>VLOOKUP(B3967,'[1]87-20-0'!$B$2:$G$10000, 3,0)</f>
        <v>T.PARQUER  12x3/4</v>
      </c>
      <c r="D3967" s="41" t="str">
        <f>VLOOKUP(B3967,'[1]87-20-0'!$B$2:$G$10000, 4,0)</f>
        <v>PROLL</v>
      </c>
      <c r="E3967" s="41" t="str">
        <f>VLOOKUP(B3967,'[1]87-20-0'!$B$2:$G$10000, 5,0)</f>
        <v>PARQUER</v>
      </c>
      <c r="F3967" s="42">
        <f>VLOOKUP(B3967,'[1]87-20-0'!$B$2:$G$10000, 6,0)</f>
        <v>3900.4</v>
      </c>
      <c r="G3967" s="52">
        <f>F3967*(1-$B$15)*(1-(IF(ISERROR(VLOOKUP(A3967,'[2]BASE OFERTAS'!$A$2:$D$800,4,FALSE)),"0 ",VLOOKUP(A3967,'[2]BASE OFERTAS'!$A$2:$D$800,4,FALSE))))</f>
        <v>1560.16</v>
      </c>
      <c r="H3967" s="43"/>
      <c r="I3967" s="44">
        <f t="shared" si="123"/>
        <v>0</v>
      </c>
    </row>
    <row r="3968" spans="1:9" x14ac:dyDescent="0.2">
      <c r="A3968" s="53" t="str">
        <f t="shared" si="122"/>
        <v>PROLLPARQUER</v>
      </c>
      <c r="B3968" s="41" t="str">
        <f>'[1]87-20-0'!B3952</f>
        <v>P1258I</v>
      </c>
      <c r="C3968" s="41" t="str">
        <f>VLOOKUP(B3968,'[1]87-20-0'!$B$2:$G$10000, 3,0)</f>
        <v>T.PARQUER  12x5/8</v>
      </c>
      <c r="D3968" s="41" t="str">
        <f>VLOOKUP(B3968,'[1]87-20-0'!$B$2:$G$10000, 4,0)</f>
        <v>PROLL</v>
      </c>
      <c r="E3968" s="41" t="str">
        <f>VLOOKUP(B3968,'[1]87-20-0'!$B$2:$G$10000, 5,0)</f>
        <v>PARQUER</v>
      </c>
      <c r="F3968" s="42">
        <f>VLOOKUP(B3968,'[1]87-20-0'!$B$2:$G$10000, 6,0)</f>
        <v>3697.82</v>
      </c>
      <c r="G3968" s="52">
        <f>F3968*(1-$B$15)*(1-(IF(ISERROR(VLOOKUP(A3968,'[2]BASE OFERTAS'!$A$2:$D$800,4,FALSE)),"0 ",VLOOKUP(A3968,'[2]BASE OFERTAS'!$A$2:$D$800,4,FALSE))))</f>
        <v>1479.1280000000002</v>
      </c>
      <c r="H3968" s="43"/>
      <c r="I3968" s="44">
        <f t="shared" si="123"/>
        <v>0</v>
      </c>
    </row>
    <row r="3969" spans="1:9" x14ac:dyDescent="0.2">
      <c r="A3969" s="53" t="str">
        <f t="shared" si="122"/>
        <v>PROLLPARQUER</v>
      </c>
      <c r="B3969" s="41" t="str">
        <f>'[1]87-20-0'!B3953</f>
        <v>P1278I</v>
      </c>
      <c r="C3969" s="41" t="str">
        <f>VLOOKUP(B3969,'[1]87-20-0'!$B$2:$G$10000, 3,0)</f>
        <v>T.PARQUER  12x7/8</v>
      </c>
      <c r="D3969" s="41" t="str">
        <f>VLOOKUP(B3969,'[1]87-20-0'!$B$2:$G$10000, 4,0)</f>
        <v>PROLL</v>
      </c>
      <c r="E3969" s="41" t="str">
        <f>VLOOKUP(B3969,'[1]87-20-0'!$B$2:$G$10000, 5,0)</f>
        <v>PARQUER</v>
      </c>
      <c r="F3969" s="42">
        <f>VLOOKUP(B3969,'[1]87-20-0'!$B$2:$G$10000, 6,0)</f>
        <v>2139.5100000000002</v>
      </c>
      <c r="G3969" s="52">
        <f>F3969*(1-$B$15)*(1-(IF(ISERROR(VLOOKUP(A3969,'[2]BASE OFERTAS'!$A$2:$D$800,4,FALSE)),"0 ",VLOOKUP(A3969,'[2]BASE OFERTAS'!$A$2:$D$800,4,FALSE))))</f>
        <v>855.80400000000009</v>
      </c>
      <c r="H3969" s="43"/>
      <c r="I3969" s="44">
        <f t="shared" si="123"/>
        <v>0</v>
      </c>
    </row>
    <row r="3970" spans="1:9" x14ac:dyDescent="0.2">
      <c r="A3970" s="53" t="str">
        <f t="shared" si="122"/>
        <v>PROLLPARQUER</v>
      </c>
      <c r="B3970" s="41" t="str">
        <f>'[1]87-20-0'!B3954</f>
        <v>P1412I</v>
      </c>
      <c r="C3970" s="41" t="str">
        <f>VLOOKUP(B3970,'[1]87-20-0'!$B$2:$G$10000, 3,0)</f>
        <v>T.PARQUER  14x1/2</v>
      </c>
      <c r="D3970" s="41" t="str">
        <f>VLOOKUP(B3970,'[1]87-20-0'!$B$2:$G$10000, 4,0)</f>
        <v>PROLL</v>
      </c>
      <c r="E3970" s="41" t="str">
        <f>VLOOKUP(B3970,'[1]87-20-0'!$B$2:$G$10000, 5,0)</f>
        <v>PARQUER</v>
      </c>
      <c r="F3970" s="42">
        <f>VLOOKUP(B3970,'[1]87-20-0'!$B$2:$G$10000, 6,0)</f>
        <v>3310.23</v>
      </c>
      <c r="G3970" s="52">
        <f>F3970*(1-$B$15)*(1-(IF(ISERROR(VLOOKUP(A3970,'[2]BASE OFERTAS'!$A$2:$D$800,4,FALSE)),"0 ",VLOOKUP(A3970,'[2]BASE OFERTAS'!$A$2:$D$800,4,FALSE))))</f>
        <v>1324.0920000000001</v>
      </c>
      <c r="H3970" s="43"/>
      <c r="I3970" s="44">
        <f t="shared" si="123"/>
        <v>0</v>
      </c>
    </row>
    <row r="3971" spans="1:9" x14ac:dyDescent="0.2">
      <c r="A3971" s="53" t="str">
        <f t="shared" si="122"/>
        <v>PROLLPARQUER</v>
      </c>
      <c r="B3971" s="41" t="str">
        <f>'[1]87-20-0'!B3955</f>
        <v>P1434I</v>
      </c>
      <c r="C3971" s="41" t="str">
        <f>VLOOKUP(B3971,'[1]87-20-0'!$B$2:$G$10000, 3,0)</f>
        <v>T.PARQUER  14x3/4</v>
      </c>
      <c r="D3971" s="41" t="str">
        <f>VLOOKUP(B3971,'[1]87-20-0'!$B$2:$G$10000, 4,0)</f>
        <v>PROLL</v>
      </c>
      <c r="E3971" s="41" t="str">
        <f>VLOOKUP(B3971,'[1]87-20-0'!$B$2:$G$10000, 5,0)</f>
        <v>PARQUER</v>
      </c>
      <c r="F3971" s="42">
        <f>VLOOKUP(B3971,'[1]87-20-0'!$B$2:$G$10000, 6,0)</f>
        <v>5722.02</v>
      </c>
      <c r="G3971" s="52">
        <f>F3971*(1-$B$15)*(1-(IF(ISERROR(VLOOKUP(A3971,'[2]BASE OFERTAS'!$A$2:$D$800,4,FALSE)),"0 ",VLOOKUP(A3971,'[2]BASE OFERTAS'!$A$2:$D$800,4,FALSE))))</f>
        <v>2288.8080000000004</v>
      </c>
      <c r="H3971" s="43"/>
      <c r="I3971" s="44">
        <f t="shared" si="123"/>
        <v>0</v>
      </c>
    </row>
    <row r="3972" spans="1:9" x14ac:dyDescent="0.2">
      <c r="A3972" s="53" t="str">
        <f t="shared" si="122"/>
        <v>PROLLPARQUER</v>
      </c>
      <c r="B3972" s="41" t="str">
        <f>'[1]87-20-0'!B3956</f>
        <v>P1458I</v>
      </c>
      <c r="C3972" s="41" t="str">
        <f>VLOOKUP(B3972,'[1]87-20-0'!$B$2:$G$10000, 3,0)</f>
        <v>T.PARQUER  14x5/8</v>
      </c>
      <c r="D3972" s="41" t="str">
        <f>VLOOKUP(B3972,'[1]87-20-0'!$B$2:$G$10000, 4,0)</f>
        <v>PROLL</v>
      </c>
      <c r="E3972" s="41" t="str">
        <f>VLOOKUP(B3972,'[1]87-20-0'!$B$2:$G$10000, 5,0)</f>
        <v>PARQUER</v>
      </c>
      <c r="F3972" s="42">
        <f>VLOOKUP(B3972,'[1]87-20-0'!$B$2:$G$10000, 6,0)</f>
        <v>3310.23</v>
      </c>
      <c r="G3972" s="52">
        <f>F3972*(1-$B$15)*(1-(IF(ISERROR(VLOOKUP(A3972,'[2]BASE OFERTAS'!$A$2:$D$800,4,FALSE)),"0 ",VLOOKUP(A3972,'[2]BASE OFERTAS'!$A$2:$D$800,4,FALSE))))</f>
        <v>1324.0920000000001</v>
      </c>
      <c r="H3972" s="43"/>
      <c r="I3972" s="44">
        <f t="shared" si="123"/>
        <v>0</v>
      </c>
    </row>
    <row r="3973" spans="1:9" x14ac:dyDescent="0.2">
      <c r="A3973" s="53" t="str">
        <f t="shared" si="122"/>
        <v>PROLLPARQUER</v>
      </c>
      <c r="B3973" s="41" t="str">
        <f>'[1]87-20-0'!B3957</f>
        <v>P1478I</v>
      </c>
      <c r="C3973" s="41" t="str">
        <f>VLOOKUP(B3973,'[1]87-20-0'!$B$2:$G$10000, 3,0)</f>
        <v>T.PARQUER  14x7/8</v>
      </c>
      <c r="D3973" s="41" t="str">
        <f>VLOOKUP(B3973,'[1]87-20-0'!$B$2:$G$10000, 4,0)</f>
        <v>PROLL</v>
      </c>
      <c r="E3973" s="41" t="str">
        <f>VLOOKUP(B3973,'[1]87-20-0'!$B$2:$G$10000, 5,0)</f>
        <v>PARQUER</v>
      </c>
      <c r="F3973" s="42">
        <f>VLOOKUP(B3973,'[1]87-20-0'!$B$2:$G$10000, 6,0)</f>
        <v>3746</v>
      </c>
      <c r="G3973" s="52">
        <f>F3973*(1-$B$15)*(1-(IF(ISERROR(VLOOKUP(A3973,'[2]BASE OFERTAS'!$A$2:$D$800,4,FALSE)),"0 ",VLOOKUP(A3973,'[2]BASE OFERTAS'!$A$2:$D$800,4,FALSE))))</f>
        <v>1498.4</v>
      </c>
      <c r="H3973" s="43"/>
      <c r="I3973" s="44">
        <f t="shared" si="123"/>
        <v>0</v>
      </c>
    </row>
    <row r="3974" spans="1:9" x14ac:dyDescent="0.2">
      <c r="A3974" s="53" t="str">
        <f t="shared" si="122"/>
        <v>PROLLPARQUER</v>
      </c>
      <c r="B3974" s="41" t="str">
        <f>'[1]87-20-0'!B3958</f>
        <v>P4516I</v>
      </c>
      <c r="C3974" s="41" t="str">
        <f>VLOOKUP(B3974,'[1]87-20-0'!$B$2:$G$10000, 3,0)</f>
        <v>T.PARQUER  4x5/16</v>
      </c>
      <c r="D3974" s="41" t="str">
        <f>VLOOKUP(B3974,'[1]87-20-0'!$B$2:$G$10000, 4,0)</f>
        <v>PROLL</v>
      </c>
      <c r="E3974" s="41" t="str">
        <f>VLOOKUP(B3974,'[1]87-20-0'!$B$2:$G$10000, 5,0)</f>
        <v>PARQUER</v>
      </c>
      <c r="F3974" s="42">
        <f>VLOOKUP(B3974,'[1]87-20-0'!$B$2:$G$10000, 6,0)</f>
        <v>781.51</v>
      </c>
      <c r="G3974" s="52">
        <f>F3974*(1-$B$15)*(1-(IF(ISERROR(VLOOKUP(A3974,'[2]BASE OFERTAS'!$A$2:$D$800,4,FALSE)),"0 ",VLOOKUP(A3974,'[2]BASE OFERTAS'!$A$2:$D$800,4,FALSE))))</f>
        <v>312.60400000000004</v>
      </c>
      <c r="H3974" s="43"/>
      <c r="I3974" s="44">
        <f t="shared" si="123"/>
        <v>0</v>
      </c>
    </row>
    <row r="3975" spans="1:9" x14ac:dyDescent="0.2">
      <c r="A3975" s="53" t="str">
        <f t="shared" si="122"/>
        <v>PROLLPARQUER</v>
      </c>
      <c r="B3975" s="41" t="str">
        <f>'[1]87-20-0'!B3959</f>
        <v>P6112I</v>
      </c>
      <c r="C3975" s="41" t="str">
        <f>VLOOKUP(B3975,'[1]87-20-0'!$B$2:$G$10000, 3,0)</f>
        <v>T.PARQUER  6x11/2</v>
      </c>
      <c r="D3975" s="41" t="str">
        <f>VLOOKUP(B3975,'[1]87-20-0'!$B$2:$G$10000, 4,0)</f>
        <v>PROLL</v>
      </c>
      <c r="E3975" s="41" t="str">
        <f>VLOOKUP(B3975,'[1]87-20-0'!$B$2:$G$10000, 5,0)</f>
        <v>PARQUER</v>
      </c>
      <c r="F3975" s="42">
        <f>VLOOKUP(B3975,'[1]87-20-0'!$B$2:$G$10000, 6,0)</f>
        <v>2492.31</v>
      </c>
      <c r="G3975" s="52">
        <f>F3975*(1-$B$15)*(1-(IF(ISERROR(VLOOKUP(A3975,'[2]BASE OFERTAS'!$A$2:$D$800,4,FALSE)),"0 ",VLOOKUP(A3975,'[2]BASE OFERTAS'!$A$2:$D$800,4,FALSE))))</f>
        <v>996.92399999999998</v>
      </c>
      <c r="H3975" s="43"/>
      <c r="I3975" s="44">
        <f t="shared" si="123"/>
        <v>0</v>
      </c>
    </row>
    <row r="3976" spans="1:9" x14ac:dyDescent="0.2">
      <c r="A3976" s="53" t="str">
        <f t="shared" si="122"/>
        <v>PROLLPARQUER</v>
      </c>
      <c r="B3976" s="41" t="str">
        <f>'[1]87-20-0'!B3960</f>
        <v>P6114I</v>
      </c>
      <c r="C3976" s="41" t="str">
        <f>VLOOKUP(B3976,'[1]87-20-0'!$B$2:$G$10000, 3,0)</f>
        <v>T.PARQUER  6x11/4</v>
      </c>
      <c r="D3976" s="41" t="str">
        <f>VLOOKUP(B3976,'[1]87-20-0'!$B$2:$G$10000, 4,0)</f>
        <v>PROLL</v>
      </c>
      <c r="E3976" s="41" t="str">
        <f>VLOOKUP(B3976,'[1]87-20-0'!$B$2:$G$10000, 5,0)</f>
        <v>PARQUER</v>
      </c>
      <c r="F3976" s="42">
        <f>VLOOKUP(B3976,'[1]87-20-0'!$B$2:$G$10000, 6,0)</f>
        <v>2097.8200000000002</v>
      </c>
      <c r="G3976" s="52">
        <f>F3976*(1-$B$15)*(1-(IF(ISERROR(VLOOKUP(A3976,'[2]BASE OFERTAS'!$A$2:$D$800,4,FALSE)),"0 ",VLOOKUP(A3976,'[2]BASE OFERTAS'!$A$2:$D$800,4,FALSE))))</f>
        <v>839.12800000000016</v>
      </c>
      <c r="H3976" s="43"/>
      <c r="I3976" s="44">
        <f t="shared" si="123"/>
        <v>0</v>
      </c>
    </row>
    <row r="3977" spans="1:9" x14ac:dyDescent="0.2">
      <c r="A3977" s="53" t="str">
        <f t="shared" si="122"/>
        <v>PROLLPARQUER</v>
      </c>
      <c r="B3977" s="41" t="str">
        <f>'[1]87-20-0'!B3961</f>
        <v>P6516I</v>
      </c>
      <c r="C3977" s="41" t="str">
        <f>VLOOKUP(B3977,'[1]87-20-0'!$B$2:$G$10000, 3,0)</f>
        <v>T.PARQUER  6x5/16</v>
      </c>
      <c r="D3977" s="41" t="str">
        <f>VLOOKUP(B3977,'[1]87-20-0'!$B$2:$G$10000, 4,0)</f>
        <v>PROLL</v>
      </c>
      <c r="E3977" s="41" t="str">
        <f>VLOOKUP(B3977,'[1]87-20-0'!$B$2:$G$10000, 5,0)</f>
        <v>PARQUER</v>
      </c>
      <c r="F3977" s="42">
        <f>VLOOKUP(B3977,'[1]87-20-0'!$B$2:$G$10000, 6,0)</f>
        <v>883.2</v>
      </c>
      <c r="G3977" s="52">
        <f>F3977*(1-$B$15)*(1-(IF(ISERROR(VLOOKUP(A3977,'[2]BASE OFERTAS'!$A$2:$D$800,4,FALSE)),"0 ",VLOOKUP(A3977,'[2]BASE OFERTAS'!$A$2:$D$800,4,FALSE))))</f>
        <v>353.28000000000003</v>
      </c>
      <c r="H3977" s="43"/>
      <c r="I3977" s="44">
        <f t="shared" si="123"/>
        <v>0</v>
      </c>
    </row>
    <row r="3978" spans="1:9" x14ac:dyDescent="0.2">
      <c r="A3978" s="53" t="str">
        <f t="shared" si="122"/>
        <v>PROLLPARQUER</v>
      </c>
      <c r="B3978" s="41" t="str">
        <f>'[1]87-20-0'!B3962</f>
        <v>P7112I</v>
      </c>
      <c r="C3978" s="41" t="str">
        <f>VLOOKUP(B3978,'[1]87-20-0'!$B$2:$G$10000, 3,0)</f>
        <v>T.PARQUER  7x11/2</v>
      </c>
      <c r="D3978" s="41" t="str">
        <f>VLOOKUP(B3978,'[1]87-20-0'!$B$2:$G$10000, 4,0)</f>
        <v>PROLL</v>
      </c>
      <c r="E3978" s="41" t="str">
        <f>VLOOKUP(B3978,'[1]87-20-0'!$B$2:$G$10000, 5,0)</f>
        <v>PARQUER</v>
      </c>
      <c r="F3978" s="42">
        <f>VLOOKUP(B3978,'[1]87-20-0'!$B$2:$G$10000, 6,0)</f>
        <v>2824.7</v>
      </c>
      <c r="G3978" s="52">
        <f>F3978*(1-$B$15)*(1-(IF(ISERROR(VLOOKUP(A3978,'[2]BASE OFERTAS'!$A$2:$D$800,4,FALSE)),"0 ",VLOOKUP(A3978,'[2]BASE OFERTAS'!$A$2:$D$800,4,FALSE))))</f>
        <v>1129.8799999999999</v>
      </c>
      <c r="H3978" s="43"/>
      <c r="I3978" s="44">
        <f t="shared" si="123"/>
        <v>0</v>
      </c>
    </row>
    <row r="3979" spans="1:9" x14ac:dyDescent="0.2">
      <c r="A3979" s="53" t="str">
        <f t="shared" si="122"/>
        <v>PROLLPARQUER</v>
      </c>
      <c r="B3979" s="41" t="str">
        <f>'[1]87-20-0'!B3963</f>
        <v>P7114I</v>
      </c>
      <c r="C3979" s="41" t="str">
        <f>VLOOKUP(B3979,'[1]87-20-0'!$B$2:$G$10000, 3,0)</f>
        <v>T.PARQUER  7x11/4</v>
      </c>
      <c r="D3979" s="41" t="str">
        <f>VLOOKUP(B3979,'[1]87-20-0'!$B$2:$G$10000, 4,0)</f>
        <v>PROLL</v>
      </c>
      <c r="E3979" s="41" t="str">
        <f>VLOOKUP(B3979,'[1]87-20-0'!$B$2:$G$10000, 5,0)</f>
        <v>PARQUER</v>
      </c>
      <c r="F3979" s="42">
        <f>VLOOKUP(B3979,'[1]87-20-0'!$B$2:$G$10000, 6,0)</f>
        <v>2478.75</v>
      </c>
      <c r="G3979" s="52">
        <f>F3979*(1-$B$15)*(1-(IF(ISERROR(VLOOKUP(A3979,'[2]BASE OFERTAS'!$A$2:$D$800,4,FALSE)),"0 ",VLOOKUP(A3979,'[2]BASE OFERTAS'!$A$2:$D$800,4,FALSE))))</f>
        <v>991.5</v>
      </c>
      <c r="H3979" s="43"/>
      <c r="I3979" s="44">
        <f t="shared" si="123"/>
        <v>0</v>
      </c>
    </row>
    <row r="3980" spans="1:9" x14ac:dyDescent="0.2">
      <c r="A3980" s="53" t="str">
        <f t="shared" si="122"/>
        <v>PROLLPARQUER</v>
      </c>
      <c r="B3980" s="41" t="str">
        <f>'[1]87-20-0'!B3964</f>
        <v>P7516I</v>
      </c>
      <c r="C3980" s="41" t="str">
        <f>VLOOKUP(B3980,'[1]87-20-0'!$B$2:$G$10000, 3,0)</f>
        <v>T.PARQUER  7x5/16</v>
      </c>
      <c r="D3980" s="41" t="str">
        <f>VLOOKUP(B3980,'[1]87-20-0'!$B$2:$G$10000, 4,0)</f>
        <v>PROLL</v>
      </c>
      <c r="E3980" s="41" t="str">
        <f>VLOOKUP(B3980,'[1]87-20-0'!$B$2:$G$10000, 5,0)</f>
        <v>PARQUER</v>
      </c>
      <c r="F3980" s="42">
        <f>VLOOKUP(B3980,'[1]87-20-0'!$B$2:$G$10000, 6,0)</f>
        <v>7102.57</v>
      </c>
      <c r="G3980" s="52">
        <f>F3980*(1-$B$15)*(1-(IF(ISERROR(VLOOKUP(A3980,'[2]BASE OFERTAS'!$A$2:$D$800,4,FALSE)),"0 ",VLOOKUP(A3980,'[2]BASE OFERTAS'!$A$2:$D$800,4,FALSE))))</f>
        <v>2841.0280000000002</v>
      </c>
      <c r="H3980" s="43"/>
      <c r="I3980" s="44">
        <f t="shared" si="123"/>
        <v>0</v>
      </c>
    </row>
    <row r="3981" spans="1:9" x14ac:dyDescent="0.2">
      <c r="A3981" s="53" t="str">
        <f t="shared" si="122"/>
        <v>PROLLPARQUER</v>
      </c>
      <c r="B3981" s="41" t="str">
        <f>'[1]87-20-0'!B3965</f>
        <v>P8112I</v>
      </c>
      <c r="C3981" s="41" t="str">
        <f>VLOOKUP(B3981,'[1]87-20-0'!$B$2:$G$10000, 3,0)</f>
        <v>T.PARQUER  8x11/2</v>
      </c>
      <c r="D3981" s="41" t="str">
        <f>VLOOKUP(B3981,'[1]87-20-0'!$B$2:$G$10000, 4,0)</f>
        <v>PROLL</v>
      </c>
      <c r="E3981" s="41" t="str">
        <f>VLOOKUP(B3981,'[1]87-20-0'!$B$2:$G$10000, 5,0)</f>
        <v>PARQUER</v>
      </c>
      <c r="F3981" s="42">
        <f>VLOOKUP(B3981,'[1]87-20-0'!$B$2:$G$10000, 6,0)</f>
        <v>3131.23</v>
      </c>
      <c r="G3981" s="52">
        <f>F3981*(1-$B$15)*(1-(IF(ISERROR(VLOOKUP(A3981,'[2]BASE OFERTAS'!$A$2:$D$800,4,FALSE)),"0 ",VLOOKUP(A3981,'[2]BASE OFERTAS'!$A$2:$D$800,4,FALSE))))</f>
        <v>1252.4920000000002</v>
      </c>
      <c r="H3981" s="43"/>
      <c r="I3981" s="44">
        <f t="shared" si="123"/>
        <v>0</v>
      </c>
    </row>
    <row r="3982" spans="1:9" x14ac:dyDescent="0.2">
      <c r="A3982" s="53" t="str">
        <f t="shared" si="122"/>
        <v>PROLLPARQUER</v>
      </c>
      <c r="B3982" s="41" t="str">
        <f>'[1]87-20-0'!B3966</f>
        <v>P8114I</v>
      </c>
      <c r="C3982" s="41" t="str">
        <f>VLOOKUP(B3982,'[1]87-20-0'!$B$2:$G$10000, 3,0)</f>
        <v>T.PARQUER  8x11/4</v>
      </c>
      <c r="D3982" s="41" t="str">
        <f>VLOOKUP(B3982,'[1]87-20-0'!$B$2:$G$10000, 4,0)</f>
        <v>PROLL</v>
      </c>
      <c r="E3982" s="41" t="str">
        <f>VLOOKUP(B3982,'[1]87-20-0'!$B$2:$G$10000, 5,0)</f>
        <v>PARQUER</v>
      </c>
      <c r="F3982" s="42">
        <f>VLOOKUP(B3982,'[1]87-20-0'!$B$2:$G$10000, 6,0)</f>
        <v>2702.47</v>
      </c>
      <c r="G3982" s="52">
        <f>F3982*(1-$B$15)*(1-(IF(ISERROR(VLOOKUP(A3982,'[2]BASE OFERTAS'!$A$2:$D$800,4,FALSE)),"0 ",VLOOKUP(A3982,'[2]BASE OFERTAS'!$A$2:$D$800,4,FALSE))))</f>
        <v>1080.9880000000001</v>
      </c>
      <c r="H3982" s="43"/>
      <c r="I3982" s="44">
        <f t="shared" si="123"/>
        <v>0</v>
      </c>
    </row>
    <row r="3983" spans="1:9" x14ac:dyDescent="0.2">
      <c r="A3983" s="53" t="str">
        <f t="shared" si="122"/>
        <v>PROLLPARQUER</v>
      </c>
      <c r="B3983" s="41" t="str">
        <f>'[1]87-20-0'!B3967</f>
        <v>P8134I</v>
      </c>
      <c r="C3983" s="41" t="str">
        <f>VLOOKUP(B3983,'[1]87-20-0'!$B$2:$G$10000, 3,0)</f>
        <v>T.PARQUER  8x13/4</v>
      </c>
      <c r="D3983" s="41" t="str">
        <f>VLOOKUP(B3983,'[1]87-20-0'!$B$2:$G$10000, 4,0)</f>
        <v>PROLL</v>
      </c>
      <c r="E3983" s="41" t="str">
        <f>VLOOKUP(B3983,'[1]87-20-0'!$B$2:$G$10000, 5,0)</f>
        <v>PARQUER</v>
      </c>
      <c r="F3983" s="42">
        <f>VLOOKUP(B3983,'[1]87-20-0'!$B$2:$G$10000, 6,0)</f>
        <v>3648.19</v>
      </c>
      <c r="G3983" s="52">
        <f>F3983*(1-$B$15)*(1-(IF(ISERROR(VLOOKUP(A3983,'[2]BASE OFERTAS'!$A$2:$D$800,4,FALSE)),"0 ",VLOOKUP(A3983,'[2]BASE OFERTAS'!$A$2:$D$800,4,FALSE))))</f>
        <v>1459.2760000000001</v>
      </c>
      <c r="H3983" s="43"/>
      <c r="I3983" s="44">
        <f t="shared" si="123"/>
        <v>0</v>
      </c>
    </row>
    <row r="3984" spans="1:9" x14ac:dyDescent="0.2">
      <c r="A3984" s="53" t="str">
        <f t="shared" si="122"/>
        <v>PROLLPARQUER</v>
      </c>
      <c r="B3984" s="41" t="str">
        <f>'[1]87-20-0'!B3968</f>
        <v>P8516I</v>
      </c>
      <c r="C3984" s="41" t="str">
        <f>VLOOKUP(B3984,'[1]87-20-0'!$B$2:$G$10000, 3,0)</f>
        <v>T.PARQUER  8x5/16</v>
      </c>
      <c r="D3984" s="41" t="str">
        <f>VLOOKUP(B3984,'[1]87-20-0'!$B$2:$G$10000, 4,0)</f>
        <v>PROLL</v>
      </c>
      <c r="E3984" s="41" t="str">
        <f>VLOOKUP(B3984,'[1]87-20-0'!$B$2:$G$10000, 5,0)</f>
        <v>PARQUER</v>
      </c>
      <c r="F3984" s="42">
        <f>VLOOKUP(B3984,'[1]87-20-0'!$B$2:$G$10000, 6,0)</f>
        <v>971.93</v>
      </c>
      <c r="G3984" s="52">
        <f>F3984*(1-$B$15)*(1-(IF(ISERROR(VLOOKUP(A3984,'[2]BASE OFERTAS'!$A$2:$D$800,4,FALSE)),"0 ",VLOOKUP(A3984,'[2]BASE OFERTAS'!$A$2:$D$800,4,FALSE))))</f>
        <v>388.77199999999999</v>
      </c>
      <c r="H3984" s="43"/>
      <c r="I3984" s="44">
        <f t="shared" si="123"/>
        <v>0</v>
      </c>
    </row>
    <row r="3985" spans="1:9" x14ac:dyDescent="0.2">
      <c r="A3985" s="53" t="str">
        <f t="shared" si="122"/>
        <v>PROLLPARQUER</v>
      </c>
      <c r="B3985" s="41" t="str">
        <f>'[1]87-20-0'!B3969</f>
        <v>P10112I</v>
      </c>
      <c r="C3985" s="41" t="str">
        <f>VLOOKUP(B3985,'[1]87-20-0'!$B$2:$G$10000, 3,0)</f>
        <v>T.PARQUER 10x11/2</v>
      </c>
      <c r="D3985" s="41" t="str">
        <f>VLOOKUP(B3985,'[1]87-20-0'!$B$2:$G$10000, 4,0)</f>
        <v>PROLL</v>
      </c>
      <c r="E3985" s="41" t="str">
        <f>VLOOKUP(B3985,'[1]87-20-0'!$B$2:$G$10000, 5,0)</f>
        <v>PARQUER</v>
      </c>
      <c r="F3985" s="42">
        <f>VLOOKUP(B3985,'[1]87-20-0'!$B$2:$G$10000, 6,0)</f>
        <v>4485.7299999999996</v>
      </c>
      <c r="G3985" s="52">
        <f>F3985*(1-$B$15)*(1-(IF(ISERROR(VLOOKUP(A3985,'[2]BASE OFERTAS'!$A$2:$D$800,4,FALSE)),"0 ",VLOOKUP(A3985,'[2]BASE OFERTAS'!$A$2:$D$800,4,FALSE))))</f>
        <v>1794.2919999999999</v>
      </c>
      <c r="H3985" s="43"/>
      <c r="I3985" s="44">
        <f t="shared" si="123"/>
        <v>0</v>
      </c>
    </row>
    <row r="3986" spans="1:9" x14ac:dyDescent="0.2">
      <c r="A3986" s="53" t="str">
        <f t="shared" si="122"/>
        <v>PROLLPARQUER</v>
      </c>
      <c r="B3986" s="41" t="str">
        <f>'[1]87-20-0'!B3970</f>
        <v>P10134I</v>
      </c>
      <c r="C3986" s="41" t="str">
        <f>VLOOKUP(B3986,'[1]87-20-0'!$B$2:$G$10000, 3,0)</f>
        <v>T.PARQUER 10x13/4</v>
      </c>
      <c r="D3986" s="41" t="str">
        <f>VLOOKUP(B3986,'[1]87-20-0'!$B$2:$G$10000, 4,0)</f>
        <v>PROLL</v>
      </c>
      <c r="E3986" s="41" t="str">
        <f>VLOOKUP(B3986,'[1]87-20-0'!$B$2:$G$10000, 5,0)</f>
        <v>PARQUER</v>
      </c>
      <c r="F3986" s="42">
        <f>VLOOKUP(B3986,'[1]87-20-0'!$B$2:$G$10000, 6,0)</f>
        <v>4719.08</v>
      </c>
      <c r="G3986" s="52">
        <f>F3986*(1-$B$15)*(1-(IF(ISERROR(VLOOKUP(A3986,'[2]BASE OFERTAS'!$A$2:$D$800,4,FALSE)),"0 ",VLOOKUP(A3986,'[2]BASE OFERTAS'!$A$2:$D$800,4,FALSE))))</f>
        <v>1887.6320000000001</v>
      </c>
      <c r="H3986" s="43"/>
      <c r="I3986" s="44">
        <f t="shared" si="123"/>
        <v>0</v>
      </c>
    </row>
    <row r="3987" spans="1:9" x14ac:dyDescent="0.2">
      <c r="A3987" s="53" t="str">
        <f t="shared" ref="A3987:A4050" si="124">D3987&amp;E3987</f>
        <v>PROLLPARQUER</v>
      </c>
      <c r="B3987" s="41" t="str">
        <f>'[1]87-20-0'!B3971</f>
        <v>P12112I</v>
      </c>
      <c r="C3987" s="41" t="str">
        <f>VLOOKUP(B3987,'[1]87-20-0'!$B$2:$G$10000, 3,0)</f>
        <v>T.PARQUER 12x11/2</v>
      </c>
      <c r="D3987" s="41" t="str">
        <f>VLOOKUP(B3987,'[1]87-20-0'!$B$2:$G$10000, 4,0)</f>
        <v>PROLL</v>
      </c>
      <c r="E3987" s="41" t="str">
        <f>VLOOKUP(B3987,'[1]87-20-0'!$B$2:$G$10000, 5,0)</f>
        <v>PARQUER</v>
      </c>
      <c r="F3987" s="42">
        <f>VLOOKUP(B3987,'[1]87-20-0'!$B$2:$G$10000, 6,0)</f>
        <v>6062.22</v>
      </c>
      <c r="G3987" s="52">
        <f>F3987*(1-$B$15)*(1-(IF(ISERROR(VLOOKUP(A3987,'[2]BASE OFERTAS'!$A$2:$D$800,4,FALSE)),"0 ",VLOOKUP(A3987,'[2]BASE OFERTAS'!$A$2:$D$800,4,FALSE))))</f>
        <v>2424.8880000000004</v>
      </c>
      <c r="H3987" s="43"/>
      <c r="I3987" s="44">
        <f t="shared" ref="I3987:I4050" si="125">H3987*G3987</f>
        <v>0</v>
      </c>
    </row>
    <row r="3988" spans="1:9" x14ac:dyDescent="0.2">
      <c r="A3988" s="53" t="str">
        <f t="shared" si="124"/>
        <v>PROLLPARQUER</v>
      </c>
      <c r="B3988" s="41" t="str">
        <f>'[1]87-20-0'!B3972</f>
        <v>P12114I</v>
      </c>
      <c r="C3988" s="41" t="str">
        <f>VLOOKUP(B3988,'[1]87-20-0'!$B$2:$G$10000, 3,0)</f>
        <v>T.PARQUER 12x11/4</v>
      </c>
      <c r="D3988" s="41" t="str">
        <f>VLOOKUP(B3988,'[1]87-20-0'!$B$2:$G$10000, 4,0)</f>
        <v>PROLL</v>
      </c>
      <c r="E3988" s="41" t="str">
        <f>VLOOKUP(B3988,'[1]87-20-0'!$B$2:$G$10000, 5,0)</f>
        <v>PARQUER</v>
      </c>
      <c r="F3988" s="42">
        <f>VLOOKUP(B3988,'[1]87-20-0'!$B$2:$G$10000, 6,0)</f>
        <v>5260.92</v>
      </c>
      <c r="G3988" s="52">
        <f>F3988*(1-$B$15)*(1-(IF(ISERROR(VLOOKUP(A3988,'[2]BASE OFERTAS'!$A$2:$D$800,4,FALSE)),"0 ",VLOOKUP(A3988,'[2]BASE OFERTAS'!$A$2:$D$800,4,FALSE))))</f>
        <v>2104.3679999999999</v>
      </c>
      <c r="H3988" s="43"/>
      <c r="I3988" s="44">
        <f t="shared" si="125"/>
        <v>0</v>
      </c>
    </row>
    <row r="3989" spans="1:9" x14ac:dyDescent="0.2">
      <c r="A3989" s="53" t="str">
        <f t="shared" si="124"/>
        <v>PROLLPARQUER</v>
      </c>
      <c r="B3989" s="41" t="str">
        <f>'[1]87-20-0'!B3973</f>
        <v>P12134I</v>
      </c>
      <c r="C3989" s="41" t="str">
        <f>VLOOKUP(B3989,'[1]87-20-0'!$B$2:$G$10000, 3,0)</f>
        <v>T.PARQUER 12x13/4</v>
      </c>
      <c r="D3989" s="41" t="str">
        <f>VLOOKUP(B3989,'[1]87-20-0'!$B$2:$G$10000, 4,0)</f>
        <v>PROLL</v>
      </c>
      <c r="E3989" s="41" t="str">
        <f>VLOOKUP(B3989,'[1]87-20-0'!$B$2:$G$10000, 5,0)</f>
        <v>PARQUER</v>
      </c>
      <c r="F3989" s="42">
        <f>VLOOKUP(B3989,'[1]87-20-0'!$B$2:$G$10000, 6,0)</f>
        <v>6616.67</v>
      </c>
      <c r="G3989" s="52">
        <f>F3989*(1-$B$15)*(1-(IF(ISERROR(VLOOKUP(A3989,'[2]BASE OFERTAS'!$A$2:$D$800,4,FALSE)),"0 ",VLOOKUP(A3989,'[2]BASE OFERTAS'!$A$2:$D$800,4,FALSE))))</f>
        <v>2646.6680000000001</v>
      </c>
      <c r="H3989" s="43"/>
      <c r="I3989" s="44">
        <f t="shared" si="125"/>
        <v>0</v>
      </c>
    </row>
    <row r="3990" spans="1:9" x14ac:dyDescent="0.2">
      <c r="A3990" s="53" t="str">
        <f t="shared" si="124"/>
        <v>PROLLPARQUER</v>
      </c>
      <c r="B3990" s="41" t="str">
        <f>'[1]87-20-0'!B3974</f>
        <v>P14112I</v>
      </c>
      <c r="C3990" s="41" t="str">
        <f>VLOOKUP(B3990,'[1]87-20-0'!$B$2:$G$10000, 3,0)</f>
        <v>T.PARQUER 14x11/2</v>
      </c>
      <c r="D3990" s="41" t="str">
        <f>VLOOKUP(B3990,'[1]87-20-0'!$B$2:$G$10000, 4,0)</f>
        <v>PROLL</v>
      </c>
      <c r="E3990" s="41" t="str">
        <f>VLOOKUP(B3990,'[1]87-20-0'!$B$2:$G$10000, 5,0)</f>
        <v>PARQUER</v>
      </c>
      <c r="F3990" s="42">
        <f>VLOOKUP(B3990,'[1]87-20-0'!$B$2:$G$10000, 6,0)</f>
        <v>9159.4699999999993</v>
      </c>
      <c r="G3990" s="52">
        <f>F3990*(1-$B$15)*(1-(IF(ISERROR(VLOOKUP(A3990,'[2]BASE OFERTAS'!$A$2:$D$800,4,FALSE)),"0 ",VLOOKUP(A3990,'[2]BASE OFERTAS'!$A$2:$D$800,4,FALSE))))</f>
        <v>3663.788</v>
      </c>
      <c r="H3990" s="43"/>
      <c r="I3990" s="44">
        <f t="shared" si="125"/>
        <v>0</v>
      </c>
    </row>
    <row r="3991" spans="1:9" x14ac:dyDescent="0.2">
      <c r="A3991" s="53" t="str">
        <f t="shared" si="124"/>
        <v>PROLLPARQUER</v>
      </c>
      <c r="B3991" s="41" t="str">
        <f>'[1]87-20-0'!B3975</f>
        <v>P14114I</v>
      </c>
      <c r="C3991" s="41" t="str">
        <f>VLOOKUP(B3991,'[1]87-20-0'!$B$2:$G$10000, 3,0)</f>
        <v>T.PARQUER 14x11/4</v>
      </c>
      <c r="D3991" s="41" t="str">
        <f>VLOOKUP(B3991,'[1]87-20-0'!$B$2:$G$10000, 4,0)</f>
        <v>PROLL</v>
      </c>
      <c r="E3991" s="41" t="str">
        <f>VLOOKUP(B3991,'[1]87-20-0'!$B$2:$G$10000, 5,0)</f>
        <v>PARQUER</v>
      </c>
      <c r="F3991" s="42">
        <f>VLOOKUP(B3991,'[1]87-20-0'!$B$2:$G$10000, 6,0)</f>
        <v>7775.09</v>
      </c>
      <c r="G3991" s="52">
        <f>F3991*(1-$B$15)*(1-(IF(ISERROR(VLOOKUP(A3991,'[2]BASE OFERTAS'!$A$2:$D$800,4,FALSE)),"0 ",VLOOKUP(A3991,'[2]BASE OFERTAS'!$A$2:$D$800,4,FALSE))))</f>
        <v>3110.0360000000001</v>
      </c>
      <c r="H3991" s="43"/>
      <c r="I3991" s="44">
        <f t="shared" si="125"/>
        <v>0</v>
      </c>
    </row>
    <row r="3992" spans="1:9" x14ac:dyDescent="0.2">
      <c r="A3992" s="53" t="str">
        <f t="shared" si="124"/>
        <v>PROLLPARQUER</v>
      </c>
      <c r="B3992" s="41" t="str">
        <f>'[1]87-20-0'!B3976</f>
        <v>P14134I</v>
      </c>
      <c r="C3992" s="41" t="str">
        <f>VLOOKUP(B3992,'[1]87-20-0'!$B$2:$G$10000, 3,0)</f>
        <v>T.PARQUER 14x13/4</v>
      </c>
      <c r="D3992" s="41" t="str">
        <f>VLOOKUP(B3992,'[1]87-20-0'!$B$2:$G$10000, 4,0)</f>
        <v>PROLL</v>
      </c>
      <c r="E3992" s="41" t="str">
        <f>VLOOKUP(B3992,'[1]87-20-0'!$B$2:$G$10000, 5,0)</f>
        <v>PARQUER</v>
      </c>
      <c r="F3992" s="42">
        <f>VLOOKUP(B3992,'[1]87-20-0'!$B$2:$G$10000, 6,0)</f>
        <v>9809.48</v>
      </c>
      <c r="G3992" s="52">
        <f>F3992*(1-$B$15)*(1-(IF(ISERROR(VLOOKUP(A3992,'[2]BASE OFERTAS'!$A$2:$D$800,4,FALSE)),"0 ",VLOOKUP(A3992,'[2]BASE OFERTAS'!$A$2:$D$800,4,FALSE))))</f>
        <v>3923.7919999999999</v>
      </c>
      <c r="H3992" s="43"/>
      <c r="I3992" s="44">
        <f t="shared" si="125"/>
        <v>0</v>
      </c>
    </row>
    <row r="3993" spans="1:9" x14ac:dyDescent="0.2">
      <c r="A3993" s="53" t="str">
        <f t="shared" si="124"/>
        <v>CRECCHIOTARUGO L/HUECO</v>
      </c>
      <c r="B3993" s="41" t="str">
        <f>'[1]87-20-0'!B3977</f>
        <v>TCLHA6C</v>
      </c>
      <c r="C3993" s="41" t="str">
        <f>VLOOKUP(B3993,'[1]87-20-0'!$B$2:$G$10000, 3,0)</f>
        <v>TA L/HUEC C/ARAND  6</v>
      </c>
      <c r="D3993" s="41" t="str">
        <f>VLOOKUP(B3993,'[1]87-20-0'!$B$2:$G$10000, 4,0)</f>
        <v>CRECCHIO</v>
      </c>
      <c r="E3993" s="41" t="str">
        <f>VLOOKUP(B3993,'[1]87-20-0'!$B$2:$G$10000, 5,0)</f>
        <v>TARUGO L/HUECO</v>
      </c>
      <c r="F3993" s="42">
        <f>VLOOKUP(B3993,'[1]87-20-0'!$B$2:$G$10000, 6,0)</f>
        <v>2555.65</v>
      </c>
      <c r="G3993" s="52">
        <f>F3993*(1-$B$15)*(1-(IF(ISERROR(VLOOKUP(A3993,'[2]BASE OFERTAS'!$A$2:$D$800,4,FALSE)),"0 ",VLOOKUP(A3993,'[2]BASE OFERTAS'!$A$2:$D$800,4,FALSE))))</f>
        <v>2555.65</v>
      </c>
      <c r="H3993" s="43"/>
      <c r="I3993" s="44">
        <f t="shared" si="125"/>
        <v>0</v>
      </c>
    </row>
    <row r="3994" spans="1:9" x14ac:dyDescent="0.2">
      <c r="A3994" s="53" t="str">
        <f t="shared" si="124"/>
        <v>CRECCHIOTARUGO L/HUECO</v>
      </c>
      <c r="B3994" s="41" t="str">
        <f>'[1]87-20-0'!B3978</f>
        <v>TCLHA8C</v>
      </c>
      <c r="C3994" s="41" t="str">
        <f>VLOOKUP(B3994,'[1]87-20-0'!$B$2:$G$10000, 3,0)</f>
        <v>TA L/HUEC C/ARAND  8</v>
      </c>
      <c r="D3994" s="41" t="str">
        <f>VLOOKUP(B3994,'[1]87-20-0'!$B$2:$G$10000, 4,0)</f>
        <v>CRECCHIO</v>
      </c>
      <c r="E3994" s="41" t="str">
        <f>VLOOKUP(B3994,'[1]87-20-0'!$B$2:$G$10000, 5,0)</f>
        <v>TARUGO L/HUECO</v>
      </c>
      <c r="F3994" s="42">
        <f>VLOOKUP(B3994,'[1]87-20-0'!$B$2:$G$10000, 6,0)</f>
        <v>2611.66</v>
      </c>
      <c r="G3994" s="52">
        <f>F3994*(1-$B$15)*(1-(IF(ISERROR(VLOOKUP(A3994,'[2]BASE OFERTAS'!$A$2:$D$800,4,FALSE)),"0 ",VLOOKUP(A3994,'[2]BASE OFERTAS'!$A$2:$D$800,4,FALSE))))</f>
        <v>2611.66</v>
      </c>
      <c r="H3994" s="43"/>
      <c r="I3994" s="44">
        <f t="shared" si="125"/>
        <v>0</v>
      </c>
    </row>
    <row r="3995" spans="1:9" x14ac:dyDescent="0.2">
      <c r="A3995" s="53" t="str">
        <f t="shared" si="124"/>
        <v>CRECCHIOTARUGO L/HUECO</v>
      </c>
      <c r="B3995" s="41" t="str">
        <f>'[1]87-20-0'!B3979</f>
        <v>TCLHA10C</v>
      </c>
      <c r="C3995" s="41" t="str">
        <f>VLOOKUP(B3995,'[1]87-20-0'!$B$2:$G$10000, 3,0)</f>
        <v>TA L/HUEC C/ARAND 10</v>
      </c>
      <c r="D3995" s="41" t="str">
        <f>VLOOKUP(B3995,'[1]87-20-0'!$B$2:$G$10000, 4,0)</f>
        <v>CRECCHIO</v>
      </c>
      <c r="E3995" s="41" t="str">
        <f>VLOOKUP(B3995,'[1]87-20-0'!$B$2:$G$10000, 5,0)</f>
        <v>TARUGO L/HUECO</v>
      </c>
      <c r="F3995" s="42">
        <f>VLOOKUP(B3995,'[1]87-20-0'!$B$2:$G$10000, 6,0)</f>
        <v>2764.47</v>
      </c>
      <c r="G3995" s="52">
        <f>F3995*(1-$B$15)*(1-(IF(ISERROR(VLOOKUP(A3995,'[2]BASE OFERTAS'!$A$2:$D$800,4,FALSE)),"0 ",VLOOKUP(A3995,'[2]BASE OFERTAS'!$A$2:$D$800,4,FALSE))))</f>
        <v>2764.47</v>
      </c>
      <c r="H3995" s="43"/>
      <c r="I3995" s="44">
        <f t="shared" si="125"/>
        <v>0</v>
      </c>
    </row>
    <row r="3996" spans="1:9" x14ac:dyDescent="0.2">
      <c r="A3996" s="53" t="str">
        <f t="shared" si="124"/>
        <v>DUROLLTABLON ANDAMIO</v>
      </c>
      <c r="B3996" s="41" t="str">
        <f>'[1]87-20-0'!B3980</f>
        <v>TA250D</v>
      </c>
      <c r="C3996" s="41" t="str">
        <f>VLOOKUP(B3996,'[1]87-20-0'!$B$2:$G$10000, 3,0)</f>
        <v>TABLON ANDAMIO CHAPA 2,50</v>
      </c>
      <c r="D3996" s="41" t="str">
        <f>VLOOKUP(B3996,'[1]87-20-0'!$B$2:$G$10000, 4,0)</f>
        <v>DUROLL</v>
      </c>
      <c r="E3996" s="41" t="str">
        <f>VLOOKUP(B3996,'[1]87-20-0'!$B$2:$G$10000, 5,0)</f>
        <v>TABLON ANDAMIO</v>
      </c>
      <c r="F3996" s="42">
        <f>VLOOKUP(B3996,'[1]87-20-0'!$B$2:$G$10000, 6,0)</f>
        <v>91038.16</v>
      </c>
      <c r="G3996" s="52">
        <f>F3996*(1-$B$15)*(1-(IF(ISERROR(VLOOKUP(A3996,'[2]BASE OFERTAS'!$A$2:$D$800,4,FALSE)),"0 ",VLOOKUP(A3996,'[2]BASE OFERTAS'!$A$2:$D$800,4,FALSE))))</f>
        <v>91038.16</v>
      </c>
      <c r="H3996" s="43"/>
      <c r="I3996" s="44">
        <f t="shared" si="125"/>
        <v>0</v>
      </c>
    </row>
    <row r="3997" spans="1:9" x14ac:dyDescent="0.2">
      <c r="A3997" s="53" t="str">
        <f t="shared" si="124"/>
        <v>DUROLLTABLON ANDAMIO</v>
      </c>
      <c r="B3997" s="41" t="str">
        <f>'[1]87-20-0'!B3981</f>
        <v>TA300D</v>
      </c>
      <c r="C3997" s="41" t="str">
        <f>VLOOKUP(B3997,'[1]87-20-0'!$B$2:$G$10000, 3,0)</f>
        <v>TABLON ANDAMIO CHAPA 3,00</v>
      </c>
      <c r="D3997" s="41" t="str">
        <f>VLOOKUP(B3997,'[1]87-20-0'!$B$2:$G$10000, 4,0)</f>
        <v>DUROLL</v>
      </c>
      <c r="E3997" s="41" t="str">
        <f>VLOOKUP(B3997,'[1]87-20-0'!$B$2:$G$10000, 5,0)</f>
        <v>TABLON ANDAMIO</v>
      </c>
      <c r="F3997" s="42">
        <f>VLOOKUP(B3997,'[1]87-20-0'!$B$2:$G$10000, 6,0)</f>
        <v>135818.79999999999</v>
      </c>
      <c r="G3997" s="52">
        <f>F3997*(1-$B$15)*(1-(IF(ISERROR(VLOOKUP(A3997,'[2]BASE OFERTAS'!$A$2:$D$800,4,FALSE)),"0 ",VLOOKUP(A3997,'[2]BASE OFERTAS'!$A$2:$D$800,4,FALSE))))</f>
        <v>135818.79999999999</v>
      </c>
      <c r="H3997" s="43"/>
      <c r="I3997" s="44">
        <f t="shared" si="125"/>
        <v>0</v>
      </c>
    </row>
    <row r="3998" spans="1:9" x14ac:dyDescent="0.2">
      <c r="A3998" s="53" t="str">
        <f t="shared" si="124"/>
        <v>EZETATALADRO</v>
      </c>
      <c r="B3998" s="41" t="str">
        <f>'[1]87-20-0'!B3982</f>
        <v>T1000E</v>
      </c>
      <c r="C3998" s="41" t="str">
        <f>VLOOKUP(B3998,'[1]87-20-0'!$B$2:$G$10000, 3,0)</f>
        <v>TAL 13mm,PERCUT,REV 1000W</v>
      </c>
      <c r="D3998" s="41" t="str">
        <f>VLOOKUP(B3998,'[1]87-20-0'!$B$2:$G$10000, 4,0)</f>
        <v>EZETA</v>
      </c>
      <c r="E3998" s="41" t="str">
        <f>VLOOKUP(B3998,'[1]87-20-0'!$B$2:$G$10000, 5,0)</f>
        <v>TALADRO</v>
      </c>
      <c r="F3998" s="42">
        <f>VLOOKUP(B3998,'[1]87-20-0'!$B$2:$G$10000, 6,0)</f>
        <v>240138.82</v>
      </c>
      <c r="G3998" s="52">
        <f>F3998*(1-$B$15)*(1-(IF(ISERROR(VLOOKUP(A3998,'[2]BASE OFERTAS'!$A$2:$D$800,4,FALSE)),"0 ",VLOOKUP(A3998,'[2]BASE OFERTAS'!$A$2:$D$800,4,FALSE))))</f>
        <v>240138.82</v>
      </c>
      <c r="H3998" s="43"/>
      <c r="I3998" s="44">
        <f t="shared" si="125"/>
        <v>0</v>
      </c>
    </row>
    <row r="3999" spans="1:9" x14ac:dyDescent="0.2">
      <c r="A3999" s="53" t="str">
        <f t="shared" si="124"/>
        <v>EZETATALADRO</v>
      </c>
      <c r="B3999" s="41" t="str">
        <f>'[1]87-20-0'!B3983</f>
        <v>T710E</v>
      </c>
      <c r="C3999" s="41" t="str">
        <f>VLOOKUP(B3999,'[1]87-20-0'!$B$2:$G$10000, 3,0)</f>
        <v>TAL 13mm,PERCUT,REVE 710W</v>
      </c>
      <c r="D3999" s="41" t="str">
        <f>VLOOKUP(B3999,'[1]87-20-0'!$B$2:$G$10000, 4,0)</f>
        <v>EZETA</v>
      </c>
      <c r="E3999" s="41" t="str">
        <f>VLOOKUP(B3999,'[1]87-20-0'!$B$2:$G$10000, 5,0)</f>
        <v>TALADRO</v>
      </c>
      <c r="F3999" s="42">
        <f>VLOOKUP(B3999,'[1]87-20-0'!$B$2:$G$10000, 6,0)</f>
        <v>121579.39</v>
      </c>
      <c r="G3999" s="52">
        <f>F3999*(1-$B$15)*(1-(IF(ISERROR(VLOOKUP(A3999,'[2]BASE OFERTAS'!$A$2:$D$800,4,FALSE)),"0 ",VLOOKUP(A3999,'[2]BASE OFERTAS'!$A$2:$D$800,4,FALSE))))</f>
        <v>121579.39</v>
      </c>
      <c r="H3999" s="43"/>
      <c r="I3999" s="44">
        <f t="shared" si="125"/>
        <v>0</v>
      </c>
    </row>
    <row r="4000" spans="1:9" x14ac:dyDescent="0.2">
      <c r="A4000" s="53" t="str">
        <f t="shared" si="124"/>
        <v>EZETATALADRO</v>
      </c>
      <c r="B4000" s="41" t="str">
        <f>'[1]87-20-0'!B3984</f>
        <v>T12E</v>
      </c>
      <c r="C4000" s="41" t="str">
        <f>VLOOKUP(B4000,'[1]87-20-0'!$B$2:$G$10000, 3,0)</f>
        <v>TALAD 12V RECARGABLE,10mm</v>
      </c>
      <c r="D4000" s="41" t="str">
        <f>VLOOKUP(B4000,'[1]87-20-0'!$B$2:$G$10000, 4,0)</f>
        <v>EZETA</v>
      </c>
      <c r="E4000" s="41" t="str">
        <f>VLOOKUP(B4000,'[1]87-20-0'!$B$2:$G$10000, 5,0)</f>
        <v>TALADRO</v>
      </c>
      <c r="F4000" s="42">
        <f>VLOOKUP(B4000,'[1]87-20-0'!$B$2:$G$10000, 6,0)</f>
        <v>191384.24</v>
      </c>
      <c r="G4000" s="52">
        <f>F4000*(1-$B$15)*(1-(IF(ISERROR(VLOOKUP(A4000,'[2]BASE OFERTAS'!$A$2:$D$800,4,FALSE)),"0 ",VLOOKUP(A4000,'[2]BASE OFERTAS'!$A$2:$D$800,4,FALSE))))</f>
        <v>191384.24</v>
      </c>
      <c r="H4000" s="43"/>
      <c r="I4000" s="44">
        <f t="shared" si="125"/>
        <v>0</v>
      </c>
    </row>
    <row r="4001" spans="1:9" x14ac:dyDescent="0.2">
      <c r="A4001" s="53" t="str">
        <f t="shared" si="124"/>
        <v>GRILONTANZA ALBANIL</v>
      </c>
      <c r="B4001" s="41" t="str">
        <f>'[1]87-20-0'!B3985</f>
        <v>TA080G</v>
      </c>
      <c r="C4001" s="41" t="str">
        <f>VLOOKUP(B4001,'[1]87-20-0'!$B$2:$G$10000, 3,0)</f>
        <v>TAN ALBANIL 0,80 CARRETEL</v>
      </c>
      <c r="D4001" s="41" t="str">
        <f>VLOOKUP(B4001,'[1]87-20-0'!$B$2:$G$10000, 4,0)</f>
        <v>GRILON</v>
      </c>
      <c r="E4001" s="41" t="str">
        <f>VLOOKUP(B4001,'[1]87-20-0'!$B$2:$G$10000, 5,0)</f>
        <v>TANZA ALBANIL</v>
      </c>
      <c r="F4001" s="42">
        <f>VLOOKUP(B4001,'[1]87-20-0'!$B$2:$G$10000, 6,0)</f>
        <v>1986.61</v>
      </c>
      <c r="G4001" s="52">
        <f>F4001*(1-$B$15)*(1-(IF(ISERROR(VLOOKUP(A4001,'[2]BASE OFERTAS'!$A$2:$D$800,4,FALSE)),"0 ",VLOOKUP(A4001,'[2]BASE OFERTAS'!$A$2:$D$800,4,FALSE))))</f>
        <v>1986.61</v>
      </c>
      <c r="H4001" s="43"/>
      <c r="I4001" s="44">
        <f t="shared" si="125"/>
        <v>0</v>
      </c>
    </row>
    <row r="4002" spans="1:9" x14ac:dyDescent="0.2">
      <c r="A4002" s="53" t="str">
        <f t="shared" si="124"/>
        <v>GRILONTANZA PESCA</v>
      </c>
      <c r="B4002" s="41" t="str">
        <f>'[1]87-20-0'!B3986</f>
        <v>TPN030N</v>
      </c>
      <c r="C4002" s="41" t="str">
        <f>VLOOKUP(B4002,'[1]87-20-0'!$B$2:$G$10000, 3,0)</f>
        <v>TANZ Natural 0,30 NITANYL</v>
      </c>
      <c r="D4002" s="41" t="str">
        <f>VLOOKUP(B4002,'[1]87-20-0'!$B$2:$G$10000, 4,0)</f>
        <v>GRILON</v>
      </c>
      <c r="E4002" s="41" t="str">
        <f>VLOOKUP(B4002,'[1]87-20-0'!$B$2:$G$10000, 5,0)</f>
        <v>TANZA PESCA</v>
      </c>
      <c r="F4002" s="42">
        <f>VLOOKUP(B4002,'[1]87-20-0'!$B$2:$G$10000, 6,0)</f>
        <v>655.11</v>
      </c>
      <c r="G4002" s="52">
        <f>F4002*(1-$B$15)*(1-(IF(ISERROR(VLOOKUP(A4002,'[2]BASE OFERTAS'!$A$2:$D$800,4,FALSE)),"0 ",VLOOKUP(A4002,'[2]BASE OFERTAS'!$A$2:$D$800,4,FALSE))))</f>
        <v>655.11</v>
      </c>
      <c r="H4002" s="43"/>
      <c r="I4002" s="44">
        <f t="shared" si="125"/>
        <v>0</v>
      </c>
    </row>
    <row r="4003" spans="1:9" x14ac:dyDescent="0.2">
      <c r="A4003" s="53" t="str">
        <f t="shared" si="124"/>
        <v>GRILONTANZA PESCA</v>
      </c>
      <c r="B4003" s="41" t="str">
        <f>'[1]87-20-0'!B3987</f>
        <v>TPN040N</v>
      </c>
      <c r="C4003" s="41" t="str">
        <f>VLOOKUP(B4003,'[1]87-20-0'!$B$2:$G$10000, 3,0)</f>
        <v>TANZ Natural 0,40 NITANYL</v>
      </c>
      <c r="D4003" s="41" t="str">
        <f>VLOOKUP(B4003,'[1]87-20-0'!$B$2:$G$10000, 4,0)</f>
        <v>GRILON</v>
      </c>
      <c r="E4003" s="41" t="str">
        <f>VLOOKUP(B4003,'[1]87-20-0'!$B$2:$G$10000, 5,0)</f>
        <v>TANZA PESCA</v>
      </c>
      <c r="F4003" s="42">
        <f>VLOOKUP(B4003,'[1]87-20-0'!$B$2:$G$10000, 6,0)</f>
        <v>990.69</v>
      </c>
      <c r="G4003" s="52">
        <f>F4003*(1-$B$15)*(1-(IF(ISERROR(VLOOKUP(A4003,'[2]BASE OFERTAS'!$A$2:$D$800,4,FALSE)),"0 ",VLOOKUP(A4003,'[2]BASE OFERTAS'!$A$2:$D$800,4,FALSE))))</f>
        <v>990.69</v>
      </c>
      <c r="H4003" s="43"/>
      <c r="I4003" s="44">
        <f t="shared" si="125"/>
        <v>0</v>
      </c>
    </row>
    <row r="4004" spans="1:9" x14ac:dyDescent="0.2">
      <c r="A4004" s="53" t="str">
        <f t="shared" si="124"/>
        <v>GRILONTANZA PESCA</v>
      </c>
      <c r="B4004" s="41" t="str">
        <f>'[1]87-20-0'!B3988</f>
        <v>TPN050N</v>
      </c>
      <c r="C4004" s="41" t="str">
        <f>VLOOKUP(B4004,'[1]87-20-0'!$B$2:$G$10000, 3,0)</f>
        <v>TANZ Natural 0,50 NITANYL</v>
      </c>
      <c r="D4004" s="41" t="str">
        <f>VLOOKUP(B4004,'[1]87-20-0'!$B$2:$G$10000, 4,0)</f>
        <v>GRILON</v>
      </c>
      <c r="E4004" s="41" t="str">
        <f>VLOOKUP(B4004,'[1]87-20-0'!$B$2:$G$10000, 5,0)</f>
        <v>TANZA PESCA</v>
      </c>
      <c r="F4004" s="42">
        <f>VLOOKUP(B4004,'[1]87-20-0'!$B$2:$G$10000, 6,0)</f>
        <v>1085.69</v>
      </c>
      <c r="G4004" s="52">
        <f>F4004*(1-$B$15)*(1-(IF(ISERROR(VLOOKUP(A4004,'[2]BASE OFERTAS'!$A$2:$D$800,4,FALSE)),"0 ",VLOOKUP(A4004,'[2]BASE OFERTAS'!$A$2:$D$800,4,FALSE))))</f>
        <v>1085.69</v>
      </c>
      <c r="H4004" s="43"/>
      <c r="I4004" s="44">
        <f t="shared" si="125"/>
        <v>0</v>
      </c>
    </row>
    <row r="4005" spans="1:9" x14ac:dyDescent="0.2">
      <c r="A4005" s="53" t="str">
        <f t="shared" si="124"/>
        <v>GRILONTANZA PESCA</v>
      </c>
      <c r="B4005" s="41" t="str">
        <f>'[1]87-20-0'!B3989</f>
        <v>TPN060N</v>
      </c>
      <c r="C4005" s="41" t="str">
        <f>VLOOKUP(B4005,'[1]87-20-0'!$B$2:$G$10000, 3,0)</f>
        <v>TANZ Natural 0,60 NITANYL</v>
      </c>
      <c r="D4005" s="41" t="str">
        <f>VLOOKUP(B4005,'[1]87-20-0'!$B$2:$G$10000, 4,0)</f>
        <v>GRILON</v>
      </c>
      <c r="E4005" s="41" t="str">
        <f>VLOOKUP(B4005,'[1]87-20-0'!$B$2:$G$10000, 5,0)</f>
        <v>TANZA PESCA</v>
      </c>
      <c r="F4005" s="42">
        <f>VLOOKUP(B4005,'[1]87-20-0'!$B$2:$G$10000, 6,0)</f>
        <v>1413.01</v>
      </c>
      <c r="G4005" s="52">
        <f>F4005*(1-$B$15)*(1-(IF(ISERROR(VLOOKUP(A4005,'[2]BASE OFERTAS'!$A$2:$D$800,4,FALSE)),"0 ",VLOOKUP(A4005,'[2]BASE OFERTAS'!$A$2:$D$800,4,FALSE))))</f>
        <v>1413.01</v>
      </c>
      <c r="H4005" s="43"/>
      <c r="I4005" s="44">
        <f t="shared" si="125"/>
        <v>0</v>
      </c>
    </row>
    <row r="4006" spans="1:9" x14ac:dyDescent="0.2">
      <c r="A4006" s="53" t="str">
        <f t="shared" si="124"/>
        <v>GRILONTANZA BOBINA</v>
      </c>
      <c r="B4006" s="41" t="str">
        <f>'[1]87-20-0'!B3990</f>
        <v>TDG</v>
      </c>
      <c r="C4006" s="41" t="str">
        <f>VLOOKUP(B4006,'[1]87-20-0'!$B$2:$G$10000, 3,0)</f>
        <v>TANZA #DUO# DESMALEZ 3,00</v>
      </c>
      <c r="D4006" s="41" t="str">
        <f>VLOOKUP(B4006,'[1]87-20-0'!$B$2:$G$10000, 4,0)</f>
        <v>GRILON</v>
      </c>
      <c r="E4006" s="41" t="str">
        <f>VLOOKUP(B4006,'[1]87-20-0'!$B$2:$G$10000, 5,0)</f>
        <v>TANZA BOBINA</v>
      </c>
      <c r="F4006" s="42">
        <f>VLOOKUP(B4006,'[1]87-20-0'!$B$2:$G$10000, 6,0)</f>
        <v>14896.61</v>
      </c>
      <c r="G4006" s="52">
        <f>F4006*(1-$B$15)*(1-(IF(ISERROR(VLOOKUP(A4006,'[2]BASE OFERTAS'!$A$2:$D$800,4,FALSE)),"0 ",VLOOKUP(A4006,'[2]BASE OFERTAS'!$A$2:$D$800,4,FALSE))))</f>
        <v>14896.61</v>
      </c>
      <c r="H4006" s="43"/>
      <c r="I4006" s="44">
        <f t="shared" si="125"/>
        <v>0</v>
      </c>
    </row>
    <row r="4007" spans="1:9" x14ac:dyDescent="0.2">
      <c r="A4007" s="53" t="str">
        <f t="shared" si="124"/>
        <v>GRILONTANZA BOBINA</v>
      </c>
      <c r="B4007" s="41" t="str">
        <f>'[1]87-20-0'!B3991</f>
        <v>TC150G</v>
      </c>
      <c r="C4007" s="41" t="str">
        <f>VLOOKUP(B4007,'[1]87-20-0'!$B$2:$G$10000, 3,0)</f>
        <v>TANZA CUADRADA 1,50 (410m</v>
      </c>
      <c r="D4007" s="41" t="str">
        <f>VLOOKUP(B4007,'[1]87-20-0'!$B$2:$G$10000, 4,0)</f>
        <v>GRILON</v>
      </c>
      <c r="E4007" s="41" t="str">
        <f>VLOOKUP(B4007,'[1]87-20-0'!$B$2:$G$10000, 5,0)</f>
        <v>TANZA BOBINA</v>
      </c>
      <c r="F4007" s="42">
        <f>VLOOKUP(B4007,'[1]87-20-0'!$B$2:$G$10000, 6,0)</f>
        <v>12662.12</v>
      </c>
      <c r="G4007" s="52">
        <f>F4007*(1-$B$15)*(1-(IF(ISERROR(VLOOKUP(A4007,'[2]BASE OFERTAS'!$A$2:$D$800,4,FALSE)),"0 ",VLOOKUP(A4007,'[2]BASE OFERTAS'!$A$2:$D$800,4,FALSE))))</f>
        <v>12662.12</v>
      </c>
      <c r="H4007" s="43"/>
      <c r="I4007" s="44">
        <f t="shared" si="125"/>
        <v>0</v>
      </c>
    </row>
    <row r="4008" spans="1:9" x14ac:dyDescent="0.2">
      <c r="A4008" s="53" t="str">
        <f t="shared" si="124"/>
        <v>GRILONTANZA BOBINA</v>
      </c>
      <c r="B4008" s="41" t="str">
        <f>'[1]87-20-0'!B3992</f>
        <v>TC2G</v>
      </c>
      <c r="C4008" s="41" t="str">
        <f>VLOOKUP(B4008,'[1]87-20-0'!$B$2:$G$10000, 3,0)</f>
        <v>TANZA CUADRADA 2,00 (230m</v>
      </c>
      <c r="D4008" s="41" t="str">
        <f>VLOOKUP(B4008,'[1]87-20-0'!$B$2:$G$10000, 4,0)</f>
        <v>GRILON</v>
      </c>
      <c r="E4008" s="41" t="str">
        <f>VLOOKUP(B4008,'[1]87-20-0'!$B$2:$G$10000, 5,0)</f>
        <v>TANZA BOBINA</v>
      </c>
      <c r="F4008" s="42">
        <f>VLOOKUP(B4008,'[1]87-20-0'!$B$2:$G$10000, 6,0)</f>
        <v>12662.12</v>
      </c>
      <c r="G4008" s="52">
        <f>F4008*(1-$B$15)*(1-(IF(ISERROR(VLOOKUP(A4008,'[2]BASE OFERTAS'!$A$2:$D$800,4,FALSE)),"0 ",VLOOKUP(A4008,'[2]BASE OFERTAS'!$A$2:$D$800,4,FALSE))))</f>
        <v>12662.12</v>
      </c>
      <c r="H4008" s="43"/>
      <c r="I4008" s="44">
        <f t="shared" si="125"/>
        <v>0</v>
      </c>
    </row>
    <row r="4009" spans="1:9" x14ac:dyDescent="0.2">
      <c r="A4009" s="53" t="str">
        <f t="shared" si="124"/>
        <v>GRILONTANZA BOBINA</v>
      </c>
      <c r="B4009" s="41" t="str">
        <f>'[1]87-20-0'!B3993</f>
        <v>TC250G</v>
      </c>
      <c r="C4009" s="41" t="str">
        <f>VLOOKUP(B4009,'[1]87-20-0'!$B$2:$G$10000, 3,0)</f>
        <v>TANZA CUADRADA 2,50 (140m</v>
      </c>
      <c r="D4009" s="41" t="str">
        <f>VLOOKUP(B4009,'[1]87-20-0'!$B$2:$G$10000, 4,0)</f>
        <v>GRILON</v>
      </c>
      <c r="E4009" s="41" t="str">
        <f>VLOOKUP(B4009,'[1]87-20-0'!$B$2:$G$10000, 5,0)</f>
        <v>TANZA BOBINA</v>
      </c>
      <c r="F4009" s="42">
        <f>VLOOKUP(B4009,'[1]87-20-0'!$B$2:$G$10000, 6,0)</f>
        <v>12662.12</v>
      </c>
      <c r="G4009" s="52">
        <f>F4009*(1-$B$15)*(1-(IF(ISERROR(VLOOKUP(A4009,'[2]BASE OFERTAS'!$A$2:$D$800,4,FALSE)),"0 ",VLOOKUP(A4009,'[2]BASE OFERTAS'!$A$2:$D$800,4,FALSE))))</f>
        <v>12662.12</v>
      </c>
      <c r="H4009" s="43"/>
      <c r="I4009" s="44">
        <f t="shared" si="125"/>
        <v>0</v>
      </c>
    </row>
    <row r="4010" spans="1:9" x14ac:dyDescent="0.2">
      <c r="A4010" s="53" t="str">
        <f t="shared" si="124"/>
        <v>GRILONTANZA BOBINA</v>
      </c>
      <c r="B4010" s="41" t="str">
        <f>'[1]87-20-0'!B3994</f>
        <v>TC3G</v>
      </c>
      <c r="C4010" s="41" t="str">
        <f>VLOOKUP(B4010,'[1]87-20-0'!$B$2:$G$10000, 3,0)</f>
        <v>TANZA CUADRADA 3,00 (100m</v>
      </c>
      <c r="D4010" s="41" t="str">
        <f>VLOOKUP(B4010,'[1]87-20-0'!$B$2:$G$10000, 4,0)</f>
        <v>GRILON</v>
      </c>
      <c r="E4010" s="41" t="str">
        <f>VLOOKUP(B4010,'[1]87-20-0'!$B$2:$G$10000, 5,0)</f>
        <v>TANZA BOBINA</v>
      </c>
      <c r="F4010" s="42">
        <f>VLOOKUP(B4010,'[1]87-20-0'!$B$2:$G$10000, 6,0)</f>
        <v>12662.12</v>
      </c>
      <c r="G4010" s="52">
        <f>F4010*(1-$B$15)*(1-(IF(ISERROR(VLOOKUP(A4010,'[2]BASE OFERTAS'!$A$2:$D$800,4,FALSE)),"0 ",VLOOKUP(A4010,'[2]BASE OFERTAS'!$A$2:$D$800,4,FALSE))))</f>
        <v>12662.12</v>
      </c>
      <c r="H4010" s="43"/>
      <c r="I4010" s="44">
        <f t="shared" si="125"/>
        <v>0</v>
      </c>
    </row>
    <row r="4011" spans="1:9" x14ac:dyDescent="0.2">
      <c r="A4011" s="53" t="str">
        <f t="shared" si="124"/>
        <v>GRILONTANZA BOBINA</v>
      </c>
      <c r="B4011" s="41" t="str">
        <f>'[1]87-20-0'!B3995</f>
        <v>TR150G</v>
      </c>
      <c r="C4011" s="41" t="str">
        <f>VLOOKUP(B4011,'[1]87-20-0'!$B$2:$G$10000, 3,0)</f>
        <v>TANZA REDONDA 1,50 (450m)</v>
      </c>
      <c r="D4011" s="41" t="str">
        <f>VLOOKUP(B4011,'[1]87-20-0'!$B$2:$G$10000, 4,0)</f>
        <v>GRILON</v>
      </c>
      <c r="E4011" s="41" t="str">
        <f>VLOOKUP(B4011,'[1]87-20-0'!$B$2:$G$10000, 5,0)</f>
        <v>TANZA BOBINA</v>
      </c>
      <c r="F4011" s="42">
        <f>VLOOKUP(B4011,'[1]87-20-0'!$B$2:$G$10000, 6,0)</f>
        <v>12662.12</v>
      </c>
      <c r="G4011" s="52">
        <f>F4011*(1-$B$15)*(1-(IF(ISERROR(VLOOKUP(A4011,'[2]BASE OFERTAS'!$A$2:$D$800,4,FALSE)),"0 ",VLOOKUP(A4011,'[2]BASE OFERTAS'!$A$2:$D$800,4,FALSE))))</f>
        <v>12662.12</v>
      </c>
      <c r="H4011" s="43"/>
      <c r="I4011" s="44">
        <f t="shared" si="125"/>
        <v>0</v>
      </c>
    </row>
    <row r="4012" spans="1:9" x14ac:dyDescent="0.2">
      <c r="A4012" s="53" t="str">
        <f t="shared" si="124"/>
        <v>GRILONTANZA BOBINA</v>
      </c>
      <c r="B4012" s="41" t="str">
        <f>'[1]87-20-0'!B3996</f>
        <v>TR2G</v>
      </c>
      <c r="C4012" s="41" t="str">
        <f>VLOOKUP(B4012,'[1]87-20-0'!$B$2:$G$10000, 3,0)</f>
        <v>TANZA REDONDA 2,00 (270m)</v>
      </c>
      <c r="D4012" s="41" t="str">
        <f>VLOOKUP(B4012,'[1]87-20-0'!$B$2:$G$10000, 4,0)</f>
        <v>GRILON</v>
      </c>
      <c r="E4012" s="41" t="str">
        <f>VLOOKUP(B4012,'[1]87-20-0'!$B$2:$G$10000, 5,0)</f>
        <v>TANZA BOBINA</v>
      </c>
      <c r="F4012" s="42">
        <f>VLOOKUP(B4012,'[1]87-20-0'!$B$2:$G$10000, 6,0)</f>
        <v>12662.12</v>
      </c>
      <c r="G4012" s="52">
        <f>F4012*(1-$B$15)*(1-(IF(ISERROR(VLOOKUP(A4012,'[2]BASE OFERTAS'!$A$2:$D$800,4,FALSE)),"0 ",VLOOKUP(A4012,'[2]BASE OFERTAS'!$A$2:$D$800,4,FALSE))))</f>
        <v>12662.12</v>
      </c>
      <c r="H4012" s="43"/>
      <c r="I4012" s="44">
        <f t="shared" si="125"/>
        <v>0</v>
      </c>
    </row>
    <row r="4013" spans="1:9" x14ac:dyDescent="0.2">
      <c r="A4013" s="53" t="str">
        <f t="shared" si="124"/>
        <v>GRILONTANZA BOBINA</v>
      </c>
      <c r="B4013" s="41" t="str">
        <f>'[1]87-20-0'!B3997</f>
        <v>TR250G</v>
      </c>
      <c r="C4013" s="41" t="str">
        <f>VLOOKUP(B4013,'[1]87-20-0'!$B$2:$G$10000, 3,0)</f>
        <v>TANZA REDONDA 2,50 (171m)</v>
      </c>
      <c r="D4013" s="41" t="str">
        <f>VLOOKUP(B4013,'[1]87-20-0'!$B$2:$G$10000, 4,0)</f>
        <v>GRILON</v>
      </c>
      <c r="E4013" s="41" t="str">
        <f>VLOOKUP(B4013,'[1]87-20-0'!$B$2:$G$10000, 5,0)</f>
        <v>TANZA BOBINA</v>
      </c>
      <c r="F4013" s="42">
        <f>VLOOKUP(B4013,'[1]87-20-0'!$B$2:$G$10000, 6,0)</f>
        <v>12662.12</v>
      </c>
      <c r="G4013" s="52">
        <f>F4013*(1-$B$15)*(1-(IF(ISERROR(VLOOKUP(A4013,'[2]BASE OFERTAS'!$A$2:$D$800,4,FALSE)),"0 ",VLOOKUP(A4013,'[2]BASE OFERTAS'!$A$2:$D$800,4,FALSE))))</f>
        <v>12662.12</v>
      </c>
      <c r="H4013" s="43"/>
      <c r="I4013" s="44">
        <f t="shared" si="125"/>
        <v>0</v>
      </c>
    </row>
    <row r="4014" spans="1:9" x14ac:dyDescent="0.2">
      <c r="A4014" s="53" t="str">
        <f t="shared" si="124"/>
        <v>GRILONTANZA BOBINA</v>
      </c>
      <c r="B4014" s="41" t="str">
        <f>'[1]87-20-0'!B3998</f>
        <v>TR3G</v>
      </c>
      <c r="C4014" s="41" t="str">
        <f>VLOOKUP(B4014,'[1]87-20-0'!$B$2:$G$10000, 3,0)</f>
        <v>TANZA REDONDA 3,00 (120m)</v>
      </c>
      <c r="D4014" s="41" t="str">
        <f>VLOOKUP(B4014,'[1]87-20-0'!$B$2:$G$10000, 4,0)</f>
        <v>GRILON</v>
      </c>
      <c r="E4014" s="41" t="str">
        <f>VLOOKUP(B4014,'[1]87-20-0'!$B$2:$G$10000, 5,0)</f>
        <v>TANZA BOBINA</v>
      </c>
      <c r="F4014" s="42">
        <f>VLOOKUP(B4014,'[1]87-20-0'!$B$2:$G$10000, 6,0)</f>
        <v>12662.12</v>
      </c>
      <c r="G4014" s="52">
        <f>F4014*(1-$B$15)*(1-(IF(ISERROR(VLOOKUP(A4014,'[2]BASE OFERTAS'!$A$2:$D$800,4,FALSE)),"0 ",VLOOKUP(A4014,'[2]BASE OFERTAS'!$A$2:$D$800,4,FALSE))))</f>
        <v>12662.12</v>
      </c>
      <c r="H4014" s="43"/>
      <c r="I4014" s="44">
        <f t="shared" si="125"/>
        <v>0</v>
      </c>
    </row>
    <row r="4015" spans="1:9" x14ac:dyDescent="0.2">
      <c r="A4015" s="53" t="str">
        <f t="shared" si="124"/>
        <v>RIOSTAPA</v>
      </c>
      <c r="B4015" s="41" t="str">
        <f>'[1]87-20-0'!B3999</f>
        <v>TD15R</v>
      </c>
      <c r="C4015" s="41" t="str">
        <f>VLOOKUP(B4015,'[1]87-20-0'!$B$2:$G$10000, 3,0)</f>
        <v>TAPA *DOBLE* A/INOX 15x15</v>
      </c>
      <c r="D4015" s="41" t="str">
        <f>VLOOKUP(B4015,'[1]87-20-0'!$B$2:$G$10000, 4,0)</f>
        <v>RIOS</v>
      </c>
      <c r="E4015" s="41" t="str">
        <f>VLOOKUP(B4015,'[1]87-20-0'!$B$2:$G$10000, 5,0)</f>
        <v>TAPA</v>
      </c>
      <c r="F4015" s="42">
        <f>VLOOKUP(B4015,'[1]87-20-0'!$B$2:$G$10000, 6,0)</f>
        <v>380.25</v>
      </c>
      <c r="G4015" s="52">
        <f>F4015*(1-$B$15)*(1-(IF(ISERROR(VLOOKUP(A4015,'[2]BASE OFERTAS'!$A$2:$D$800,4,FALSE)),"0 ",VLOOKUP(A4015,'[2]BASE OFERTAS'!$A$2:$D$800,4,FALSE))))</f>
        <v>380.25</v>
      </c>
      <c r="H4015" s="43"/>
      <c r="I4015" s="44">
        <f t="shared" si="125"/>
        <v>0</v>
      </c>
    </row>
    <row r="4016" spans="1:9" x14ac:dyDescent="0.2">
      <c r="A4016" s="53" t="str">
        <f t="shared" si="124"/>
        <v>RIOSTAPA</v>
      </c>
      <c r="B4016" s="41" t="str">
        <f>'[1]87-20-0'!B4000</f>
        <v>TD20R</v>
      </c>
      <c r="C4016" s="41" t="str">
        <f>VLOOKUP(B4016,'[1]87-20-0'!$B$2:$G$10000, 3,0)</f>
        <v>TAPA *DOBLE* A/INOX 20x20</v>
      </c>
      <c r="D4016" s="41" t="str">
        <f>VLOOKUP(B4016,'[1]87-20-0'!$B$2:$G$10000, 4,0)</f>
        <v>RIOS</v>
      </c>
      <c r="E4016" s="41" t="str">
        <f>VLOOKUP(B4016,'[1]87-20-0'!$B$2:$G$10000, 5,0)</f>
        <v>TAPA</v>
      </c>
      <c r="F4016" s="42">
        <f>VLOOKUP(B4016,'[1]87-20-0'!$B$2:$G$10000, 6,0)</f>
        <v>554.21</v>
      </c>
      <c r="G4016" s="52">
        <f>F4016*(1-$B$15)*(1-(IF(ISERROR(VLOOKUP(A4016,'[2]BASE OFERTAS'!$A$2:$D$800,4,FALSE)),"0 ",VLOOKUP(A4016,'[2]BASE OFERTAS'!$A$2:$D$800,4,FALSE))))</f>
        <v>554.21</v>
      </c>
      <c r="H4016" s="43"/>
      <c r="I4016" s="44">
        <f t="shared" si="125"/>
        <v>0</v>
      </c>
    </row>
    <row r="4017" spans="1:9" x14ac:dyDescent="0.2">
      <c r="A4017" s="53" t="str">
        <f t="shared" si="124"/>
        <v>VITAL GASTAPA</v>
      </c>
      <c r="B4017" s="41" t="str">
        <f>'[1]87-20-0'!B4001</f>
        <v>TA10V</v>
      </c>
      <c r="C4017" s="41" t="str">
        <f>VLOOKUP(B4017,'[1]87-20-0'!$B$2:$G$10000, 3,0)</f>
        <v>TAPA ACERO INOXIDAB 10x10</v>
      </c>
      <c r="D4017" s="41" t="str">
        <f>VLOOKUP(B4017,'[1]87-20-0'!$B$2:$G$10000, 4,0)</f>
        <v>VITAL GAS</v>
      </c>
      <c r="E4017" s="41" t="str">
        <f>VLOOKUP(B4017,'[1]87-20-0'!$B$2:$G$10000, 5,0)</f>
        <v>TAPA</v>
      </c>
      <c r="F4017" s="42">
        <f>VLOOKUP(B4017,'[1]87-20-0'!$B$2:$G$10000, 6,0)</f>
        <v>1079.02</v>
      </c>
      <c r="G4017" s="52">
        <f>F4017*(1-$B$15)*(1-(IF(ISERROR(VLOOKUP(A4017,'[2]BASE OFERTAS'!$A$2:$D$800,4,FALSE)),"0 ",VLOOKUP(A4017,'[2]BASE OFERTAS'!$A$2:$D$800,4,FALSE))))</f>
        <v>1079.02</v>
      </c>
      <c r="H4017" s="43"/>
      <c r="I4017" s="44">
        <f t="shared" si="125"/>
        <v>0</v>
      </c>
    </row>
    <row r="4018" spans="1:9" x14ac:dyDescent="0.2">
      <c r="A4018" s="53" t="str">
        <f t="shared" si="124"/>
        <v>VITAL GASTAPA</v>
      </c>
      <c r="B4018" s="41" t="str">
        <f>'[1]87-20-0'!B4002</f>
        <v>TA12V</v>
      </c>
      <c r="C4018" s="41" t="str">
        <f>VLOOKUP(B4018,'[1]87-20-0'!$B$2:$G$10000, 3,0)</f>
        <v>TAPA ACERO INOXIDAB 12x12</v>
      </c>
      <c r="D4018" s="41" t="str">
        <f>VLOOKUP(B4018,'[1]87-20-0'!$B$2:$G$10000, 4,0)</f>
        <v>VITAL GAS</v>
      </c>
      <c r="E4018" s="41" t="str">
        <f>VLOOKUP(B4018,'[1]87-20-0'!$B$2:$G$10000, 5,0)</f>
        <v>TAPA</v>
      </c>
      <c r="F4018" s="42">
        <f>VLOOKUP(B4018,'[1]87-20-0'!$B$2:$G$10000, 6,0)</f>
        <v>1509.33</v>
      </c>
      <c r="G4018" s="52">
        <f>F4018*(1-$B$15)*(1-(IF(ISERROR(VLOOKUP(A4018,'[2]BASE OFERTAS'!$A$2:$D$800,4,FALSE)),"0 ",VLOOKUP(A4018,'[2]BASE OFERTAS'!$A$2:$D$800,4,FALSE))))</f>
        <v>1509.33</v>
      </c>
      <c r="H4018" s="43"/>
      <c r="I4018" s="44">
        <f t="shared" si="125"/>
        <v>0</v>
      </c>
    </row>
    <row r="4019" spans="1:9" x14ac:dyDescent="0.2">
      <c r="A4019" s="53" t="str">
        <f t="shared" si="124"/>
        <v>VITAL GASTAPA</v>
      </c>
      <c r="B4019" s="41" t="str">
        <f>'[1]87-20-0'!B4003</f>
        <v>TA15V</v>
      </c>
      <c r="C4019" s="41" t="str">
        <f>VLOOKUP(B4019,'[1]87-20-0'!$B$2:$G$10000, 3,0)</f>
        <v>TAPA ACERO INOXIDAB 15x15</v>
      </c>
      <c r="D4019" s="41" t="str">
        <f>VLOOKUP(B4019,'[1]87-20-0'!$B$2:$G$10000, 4,0)</f>
        <v>VITAL GAS</v>
      </c>
      <c r="E4019" s="41" t="str">
        <f>VLOOKUP(B4019,'[1]87-20-0'!$B$2:$G$10000, 5,0)</f>
        <v>TAPA</v>
      </c>
      <c r="F4019" s="42">
        <f>VLOOKUP(B4019,'[1]87-20-0'!$B$2:$G$10000, 6,0)</f>
        <v>2031.73</v>
      </c>
      <c r="G4019" s="52">
        <f>F4019*(1-$B$15)*(1-(IF(ISERROR(VLOOKUP(A4019,'[2]BASE OFERTAS'!$A$2:$D$800,4,FALSE)),"0 ",VLOOKUP(A4019,'[2]BASE OFERTAS'!$A$2:$D$800,4,FALSE))))</f>
        <v>2031.73</v>
      </c>
      <c r="H4019" s="43"/>
      <c r="I4019" s="44">
        <f t="shared" si="125"/>
        <v>0</v>
      </c>
    </row>
    <row r="4020" spans="1:9" x14ac:dyDescent="0.2">
      <c r="A4020" s="53" t="str">
        <f t="shared" si="124"/>
        <v>VITAL GASTAPA</v>
      </c>
      <c r="B4020" s="41" t="str">
        <f>'[1]87-20-0'!B4004</f>
        <v>TA20V</v>
      </c>
      <c r="C4020" s="41" t="str">
        <f>VLOOKUP(B4020,'[1]87-20-0'!$B$2:$G$10000, 3,0)</f>
        <v>TAPA ACERO INOXIDAB 20x20</v>
      </c>
      <c r="D4020" s="41" t="str">
        <f>VLOOKUP(B4020,'[1]87-20-0'!$B$2:$G$10000, 4,0)</f>
        <v>VITAL GAS</v>
      </c>
      <c r="E4020" s="41" t="str">
        <f>VLOOKUP(B4020,'[1]87-20-0'!$B$2:$G$10000, 5,0)</f>
        <v>TAPA</v>
      </c>
      <c r="F4020" s="42">
        <f>VLOOKUP(B4020,'[1]87-20-0'!$B$2:$G$10000, 6,0)</f>
        <v>3137.64</v>
      </c>
      <c r="G4020" s="52">
        <f>F4020*(1-$B$15)*(1-(IF(ISERROR(VLOOKUP(A4020,'[2]BASE OFERTAS'!$A$2:$D$800,4,FALSE)),"0 ",VLOOKUP(A4020,'[2]BASE OFERTAS'!$A$2:$D$800,4,FALSE))))</f>
        <v>3137.64</v>
      </c>
      <c r="H4020" s="43"/>
      <c r="I4020" s="44">
        <f t="shared" si="125"/>
        <v>0</v>
      </c>
    </row>
    <row r="4021" spans="1:9" x14ac:dyDescent="0.2">
      <c r="A4021" s="53" t="str">
        <f t="shared" si="124"/>
        <v>CRECCHIOTARUGO 3 COR CAJA</v>
      </c>
      <c r="B4021" s="41" t="str">
        <f>'[1]87-20-0'!B4005</f>
        <v>T3CC6C</v>
      </c>
      <c r="C4021" s="41" t="str">
        <f>VLOOKUP(B4021,'[1]87-20-0'!$B$2:$G$10000, 3,0)</f>
        <v>TAR 3 CORTES EN CAJA N  6</v>
      </c>
      <c r="D4021" s="41" t="str">
        <f>VLOOKUP(B4021,'[1]87-20-0'!$B$2:$G$10000, 4,0)</f>
        <v>CRECCHIO</v>
      </c>
      <c r="E4021" s="41" t="str">
        <f>VLOOKUP(B4021,'[1]87-20-0'!$B$2:$G$10000, 5,0)</f>
        <v>TARUGO 3 COR CAJA</v>
      </c>
      <c r="F4021" s="42">
        <f>VLOOKUP(B4021,'[1]87-20-0'!$B$2:$G$10000, 6,0)</f>
        <v>3373.66</v>
      </c>
      <c r="G4021" s="52">
        <f>F4021*(1-$B$15)*(1-(IF(ISERROR(VLOOKUP(A4021,'[2]BASE OFERTAS'!$A$2:$D$800,4,FALSE)),"0 ",VLOOKUP(A4021,'[2]BASE OFERTAS'!$A$2:$D$800,4,FALSE))))</f>
        <v>3373.66</v>
      </c>
      <c r="H4021" s="43"/>
      <c r="I4021" s="44">
        <f t="shared" si="125"/>
        <v>0</v>
      </c>
    </row>
    <row r="4022" spans="1:9" x14ac:dyDescent="0.2">
      <c r="A4022" s="53" t="str">
        <f t="shared" si="124"/>
        <v>CRECCHIOTARUGO 3 COR CAJA</v>
      </c>
      <c r="B4022" s="41" t="str">
        <f>'[1]87-20-0'!B4006</f>
        <v>T3CC8C</v>
      </c>
      <c r="C4022" s="41" t="str">
        <f>VLOOKUP(B4022,'[1]87-20-0'!$B$2:$G$10000, 3,0)</f>
        <v>TAR 3 CORTES EN CAJA N  8</v>
      </c>
      <c r="D4022" s="41" t="str">
        <f>VLOOKUP(B4022,'[1]87-20-0'!$B$2:$G$10000, 4,0)</f>
        <v>CRECCHIO</v>
      </c>
      <c r="E4022" s="41" t="str">
        <f>VLOOKUP(B4022,'[1]87-20-0'!$B$2:$G$10000, 5,0)</f>
        <v>TARUGO 3 COR CAJA</v>
      </c>
      <c r="F4022" s="42">
        <f>VLOOKUP(B4022,'[1]87-20-0'!$B$2:$G$10000, 6,0)</f>
        <v>2925.59</v>
      </c>
      <c r="G4022" s="52">
        <f>F4022*(1-$B$15)*(1-(IF(ISERROR(VLOOKUP(A4022,'[2]BASE OFERTAS'!$A$2:$D$800,4,FALSE)),"0 ",VLOOKUP(A4022,'[2]BASE OFERTAS'!$A$2:$D$800,4,FALSE))))</f>
        <v>2925.59</v>
      </c>
      <c r="H4022" s="43"/>
      <c r="I4022" s="44">
        <f t="shared" si="125"/>
        <v>0</v>
      </c>
    </row>
    <row r="4023" spans="1:9" x14ac:dyDescent="0.2">
      <c r="A4023" s="53" t="str">
        <f t="shared" si="124"/>
        <v>CRECCHIOTARUGO 3 COR CAJA</v>
      </c>
      <c r="B4023" s="41" t="str">
        <f>'[1]87-20-0'!B4007</f>
        <v>T3CC10C</v>
      </c>
      <c r="C4023" s="41" t="str">
        <f>VLOOKUP(B4023,'[1]87-20-0'!$B$2:$G$10000, 3,0)</f>
        <v>TAR 3 CORTES EN CAJA N 10</v>
      </c>
      <c r="D4023" s="41" t="str">
        <f>VLOOKUP(B4023,'[1]87-20-0'!$B$2:$G$10000, 4,0)</f>
        <v>CRECCHIO</v>
      </c>
      <c r="E4023" s="41" t="str">
        <f>VLOOKUP(B4023,'[1]87-20-0'!$B$2:$G$10000, 5,0)</f>
        <v>TARUGO 3 COR CAJA</v>
      </c>
      <c r="F4023" s="42">
        <f>VLOOKUP(B4023,'[1]87-20-0'!$B$2:$G$10000, 6,0)</f>
        <v>2611.66</v>
      </c>
      <c r="G4023" s="52">
        <f>F4023*(1-$B$15)*(1-(IF(ISERROR(VLOOKUP(A4023,'[2]BASE OFERTAS'!$A$2:$D$800,4,FALSE)),"0 ",VLOOKUP(A4023,'[2]BASE OFERTAS'!$A$2:$D$800,4,FALSE))))</f>
        <v>2611.66</v>
      </c>
      <c r="H4023" s="43"/>
      <c r="I4023" s="44">
        <f t="shared" si="125"/>
        <v>0</v>
      </c>
    </row>
    <row r="4024" spans="1:9" x14ac:dyDescent="0.2">
      <c r="A4024" s="53" t="str">
        <f t="shared" si="124"/>
        <v>CRECCHIOTARU EN BOLSA ARA</v>
      </c>
      <c r="B4024" s="41" t="str">
        <f>'[1]87-20-0'!B4008</f>
        <v>TBCA6C</v>
      </c>
      <c r="C4024" s="41" t="str">
        <f>VLOOKUP(B4024,'[1]87-20-0'!$B$2:$G$10000, 3,0)</f>
        <v>TAR BOLSA C/ARAND  6</v>
      </c>
      <c r="D4024" s="41" t="str">
        <f>VLOOKUP(B4024,'[1]87-20-0'!$B$2:$G$10000, 4,0)</f>
        <v>CRECCHIO</v>
      </c>
      <c r="E4024" s="41" t="str">
        <f>VLOOKUP(B4024,'[1]87-20-0'!$B$2:$G$10000, 5,0)</f>
        <v>TARU EN BOLSA ARA</v>
      </c>
      <c r="F4024" s="42">
        <f>VLOOKUP(B4024,'[1]87-20-0'!$B$2:$G$10000, 6,0)</f>
        <v>20366.39</v>
      </c>
      <c r="G4024" s="52">
        <f>F4024*(1-$B$15)*(1-(IF(ISERROR(VLOOKUP(A4024,'[2]BASE OFERTAS'!$A$2:$D$800,4,FALSE)),"0 ",VLOOKUP(A4024,'[2]BASE OFERTAS'!$A$2:$D$800,4,FALSE))))</f>
        <v>20366.39</v>
      </c>
      <c r="H4024" s="43"/>
      <c r="I4024" s="44">
        <f t="shared" si="125"/>
        <v>0</v>
      </c>
    </row>
    <row r="4025" spans="1:9" x14ac:dyDescent="0.2">
      <c r="A4025" s="53" t="str">
        <f t="shared" si="124"/>
        <v>CRECCHIOTARU EN BOLSA ARA</v>
      </c>
      <c r="B4025" s="41" t="str">
        <f>'[1]87-20-0'!B4009</f>
        <v>TBCA8C</v>
      </c>
      <c r="C4025" s="41" t="str">
        <f>VLOOKUP(B4025,'[1]87-20-0'!$B$2:$G$10000, 3,0)</f>
        <v>TAR BOLSA C/ARAND  8</v>
      </c>
      <c r="D4025" s="41" t="str">
        <f>VLOOKUP(B4025,'[1]87-20-0'!$B$2:$G$10000, 4,0)</f>
        <v>CRECCHIO</v>
      </c>
      <c r="E4025" s="41" t="str">
        <f>VLOOKUP(B4025,'[1]87-20-0'!$B$2:$G$10000, 5,0)</f>
        <v>TARU EN BOLSA ARA</v>
      </c>
      <c r="F4025" s="42">
        <f>VLOOKUP(B4025,'[1]87-20-0'!$B$2:$G$10000, 6,0)</f>
        <v>20697.599999999999</v>
      </c>
      <c r="G4025" s="52">
        <f>F4025*(1-$B$15)*(1-(IF(ISERROR(VLOOKUP(A4025,'[2]BASE OFERTAS'!$A$2:$D$800,4,FALSE)),"0 ",VLOOKUP(A4025,'[2]BASE OFERTAS'!$A$2:$D$800,4,FALSE))))</f>
        <v>20697.599999999999</v>
      </c>
      <c r="H4025" s="43"/>
      <c r="I4025" s="44">
        <f t="shared" si="125"/>
        <v>0</v>
      </c>
    </row>
    <row r="4026" spans="1:9" x14ac:dyDescent="0.2">
      <c r="A4026" s="53" t="str">
        <f t="shared" si="124"/>
        <v>CRECCHIOTARU EN BOLSA ARA</v>
      </c>
      <c r="B4026" s="41" t="str">
        <f>'[1]87-20-0'!B4010</f>
        <v>TBCA10C</v>
      </c>
      <c r="C4026" s="41" t="str">
        <f>VLOOKUP(B4026,'[1]87-20-0'!$B$2:$G$10000, 3,0)</f>
        <v>TAR BOLSA C/ARAND 10</v>
      </c>
      <c r="D4026" s="41" t="str">
        <f>VLOOKUP(B4026,'[1]87-20-0'!$B$2:$G$10000, 4,0)</f>
        <v>CRECCHIO</v>
      </c>
      <c r="E4026" s="41" t="str">
        <f>VLOOKUP(B4026,'[1]87-20-0'!$B$2:$G$10000, 5,0)</f>
        <v>TARU EN BOLSA ARA</v>
      </c>
      <c r="F4026" s="42">
        <f>VLOOKUP(B4026,'[1]87-20-0'!$B$2:$G$10000, 6,0)</f>
        <v>18906.71</v>
      </c>
      <c r="G4026" s="52">
        <f>F4026*(1-$B$15)*(1-(IF(ISERROR(VLOOKUP(A4026,'[2]BASE OFERTAS'!$A$2:$D$800,4,FALSE)),"0 ",VLOOKUP(A4026,'[2]BASE OFERTAS'!$A$2:$D$800,4,FALSE))))</f>
        <v>18906.71</v>
      </c>
      <c r="H4026" s="43"/>
      <c r="I4026" s="44">
        <f t="shared" si="125"/>
        <v>0</v>
      </c>
    </row>
    <row r="4027" spans="1:9" x14ac:dyDescent="0.2">
      <c r="A4027" s="53" t="str">
        <f t="shared" si="124"/>
        <v>CRECCHIOTARUGO EN CAJA</v>
      </c>
      <c r="B4027" s="41" t="str">
        <f>'[1]87-20-0'!B4011</f>
        <v>TGA38C</v>
      </c>
      <c r="C4027" s="41" t="str">
        <f>VLOOKUP(B4027,'[1]87-20-0'!$B$2:$G$10000, 3,0)</f>
        <v>TARU GRAM AGU/GA 3/8</v>
      </c>
      <c r="D4027" s="41" t="str">
        <f>VLOOKUP(B4027,'[1]87-20-0'!$B$2:$G$10000, 4,0)</f>
        <v>CRECCHIO</v>
      </c>
      <c r="E4027" s="41" t="str">
        <f>VLOOKUP(B4027,'[1]87-20-0'!$B$2:$G$10000, 5,0)</f>
        <v>TARUGO EN CAJA</v>
      </c>
      <c r="F4027" s="42">
        <f>VLOOKUP(B4027,'[1]87-20-0'!$B$2:$G$10000, 6,0)</f>
        <v>9711.6200000000008</v>
      </c>
      <c r="G4027" s="52">
        <f>F4027*(1-$B$15)*(1-(IF(ISERROR(VLOOKUP(A4027,'[2]BASE OFERTAS'!$A$2:$D$800,4,FALSE)),"0 ",VLOOKUP(A4027,'[2]BASE OFERTAS'!$A$2:$D$800,4,FALSE))))</f>
        <v>9711.6200000000008</v>
      </c>
      <c r="H4027" s="43"/>
      <c r="I4027" s="44">
        <f t="shared" si="125"/>
        <v>0</v>
      </c>
    </row>
    <row r="4028" spans="1:9" x14ac:dyDescent="0.2">
      <c r="A4028" s="53" t="str">
        <f t="shared" si="124"/>
        <v>CRECCHIOTARUGO L/HUECO</v>
      </c>
      <c r="B4028" s="41" t="str">
        <f>'[1]87-20-0'!B4012</f>
        <v>TCLH6C</v>
      </c>
      <c r="C4028" s="41" t="str">
        <f>VLOOKUP(B4028,'[1]87-20-0'!$B$2:$G$10000, 3,0)</f>
        <v>TARU L/HUECO CAJA  6</v>
      </c>
      <c r="D4028" s="41" t="str">
        <f>VLOOKUP(B4028,'[1]87-20-0'!$B$2:$G$10000, 4,0)</f>
        <v>CRECCHIO</v>
      </c>
      <c r="E4028" s="41" t="str">
        <f>VLOOKUP(B4028,'[1]87-20-0'!$B$2:$G$10000, 5,0)</f>
        <v>TARUGO L/HUECO</v>
      </c>
      <c r="F4028" s="42">
        <f>VLOOKUP(B4028,'[1]87-20-0'!$B$2:$G$10000, 6,0)</f>
        <v>2072.31</v>
      </c>
      <c r="G4028" s="52">
        <f>F4028*(1-$B$15)*(1-(IF(ISERROR(VLOOKUP(A4028,'[2]BASE OFERTAS'!$A$2:$D$800,4,FALSE)),"0 ",VLOOKUP(A4028,'[2]BASE OFERTAS'!$A$2:$D$800,4,FALSE))))</f>
        <v>2072.31</v>
      </c>
      <c r="H4028" s="43"/>
      <c r="I4028" s="44">
        <f t="shared" si="125"/>
        <v>0</v>
      </c>
    </row>
    <row r="4029" spans="1:9" x14ac:dyDescent="0.2">
      <c r="A4029" s="53" t="str">
        <f t="shared" si="124"/>
        <v>CRECCHIOTARUGO L/HUECO</v>
      </c>
      <c r="B4029" s="41" t="str">
        <f>'[1]87-20-0'!B4013</f>
        <v>TCLH8C</v>
      </c>
      <c r="C4029" s="41" t="str">
        <f>VLOOKUP(B4029,'[1]87-20-0'!$B$2:$G$10000, 3,0)</f>
        <v>TARU L/HUECO CAJA  8</v>
      </c>
      <c r="D4029" s="41" t="str">
        <f>VLOOKUP(B4029,'[1]87-20-0'!$B$2:$G$10000, 4,0)</f>
        <v>CRECCHIO</v>
      </c>
      <c r="E4029" s="41" t="str">
        <f>VLOOKUP(B4029,'[1]87-20-0'!$B$2:$G$10000, 5,0)</f>
        <v>TARUGO L/HUECO</v>
      </c>
      <c r="F4029" s="42">
        <f>VLOOKUP(B4029,'[1]87-20-0'!$B$2:$G$10000, 6,0)</f>
        <v>2078.54</v>
      </c>
      <c r="G4029" s="52">
        <f>F4029*(1-$B$15)*(1-(IF(ISERROR(VLOOKUP(A4029,'[2]BASE OFERTAS'!$A$2:$D$800,4,FALSE)),"0 ",VLOOKUP(A4029,'[2]BASE OFERTAS'!$A$2:$D$800,4,FALSE))))</f>
        <v>2078.54</v>
      </c>
      <c r="H4029" s="43"/>
      <c r="I4029" s="44">
        <f t="shared" si="125"/>
        <v>0</v>
      </c>
    </row>
    <row r="4030" spans="1:9" x14ac:dyDescent="0.2">
      <c r="A4030" s="53" t="str">
        <f t="shared" si="124"/>
        <v>CRECCHIOTARUGO L/HUECO</v>
      </c>
      <c r="B4030" s="41" t="str">
        <f>'[1]87-20-0'!B4014</f>
        <v>TCLH10C</v>
      </c>
      <c r="C4030" s="41" t="str">
        <f>VLOOKUP(B4030,'[1]87-20-0'!$B$2:$G$10000, 3,0)</f>
        <v>TARU L/HUECO CAJA 10</v>
      </c>
      <c r="D4030" s="41" t="str">
        <f>VLOOKUP(B4030,'[1]87-20-0'!$B$2:$G$10000, 4,0)</f>
        <v>CRECCHIO</v>
      </c>
      <c r="E4030" s="41" t="str">
        <f>VLOOKUP(B4030,'[1]87-20-0'!$B$2:$G$10000, 5,0)</f>
        <v>TARUGO L/HUECO</v>
      </c>
      <c r="F4030" s="42">
        <f>VLOOKUP(B4030,'[1]87-20-0'!$B$2:$G$10000, 6,0)</f>
        <v>2129.02</v>
      </c>
      <c r="G4030" s="52">
        <f>F4030*(1-$B$15)*(1-(IF(ISERROR(VLOOKUP(A4030,'[2]BASE OFERTAS'!$A$2:$D$800,4,FALSE)),"0 ",VLOOKUP(A4030,'[2]BASE OFERTAS'!$A$2:$D$800,4,FALSE))))</f>
        <v>2129.02</v>
      </c>
      <c r="H4030" s="43"/>
      <c r="I4030" s="44">
        <f t="shared" si="125"/>
        <v>0</v>
      </c>
    </row>
    <row r="4031" spans="1:9" x14ac:dyDescent="0.2">
      <c r="A4031" s="53" t="str">
        <f t="shared" si="124"/>
        <v>CRECCHIOTARUGO 3 COR BOLS</v>
      </c>
      <c r="B4031" s="41" t="str">
        <f>'[1]87-20-0'!B4015</f>
        <v>T3CB6C</v>
      </c>
      <c r="C4031" s="41" t="str">
        <f>VLOOKUP(B4031,'[1]87-20-0'!$B$2:$G$10000, 3,0)</f>
        <v>TARUG 3 CORTES BOLSA N  6</v>
      </c>
      <c r="D4031" s="41" t="str">
        <f>VLOOKUP(B4031,'[1]87-20-0'!$B$2:$G$10000, 4,0)</f>
        <v>CRECCHIO</v>
      </c>
      <c r="E4031" s="41" t="str">
        <f>VLOOKUP(B4031,'[1]87-20-0'!$B$2:$G$10000, 5,0)</f>
        <v>TARUGO 3 COR BOLS</v>
      </c>
      <c r="F4031" s="42">
        <f>VLOOKUP(B4031,'[1]87-20-0'!$B$2:$G$10000, 6,0)</f>
        <v>30297.200000000001</v>
      </c>
      <c r="G4031" s="52">
        <f>F4031*(1-$B$15)*(1-(IF(ISERROR(VLOOKUP(A4031,'[2]BASE OFERTAS'!$A$2:$D$800,4,FALSE)),"0 ",VLOOKUP(A4031,'[2]BASE OFERTAS'!$A$2:$D$800,4,FALSE))))</f>
        <v>30297.200000000001</v>
      </c>
      <c r="H4031" s="43"/>
      <c r="I4031" s="44">
        <f t="shared" si="125"/>
        <v>0</v>
      </c>
    </row>
    <row r="4032" spans="1:9" x14ac:dyDescent="0.2">
      <c r="A4032" s="53" t="str">
        <f t="shared" si="124"/>
        <v>CRECCHIOTARUGO 3 COR BOLS</v>
      </c>
      <c r="B4032" s="41" t="str">
        <f>'[1]87-20-0'!B4016</f>
        <v>T3CB8C</v>
      </c>
      <c r="C4032" s="41" t="str">
        <f>VLOOKUP(B4032,'[1]87-20-0'!$B$2:$G$10000, 3,0)</f>
        <v>TARUG 3 CORTES BOLSA N  8</v>
      </c>
      <c r="D4032" s="41" t="str">
        <f>VLOOKUP(B4032,'[1]87-20-0'!$B$2:$G$10000, 4,0)</f>
        <v>CRECCHIO</v>
      </c>
      <c r="E4032" s="41" t="str">
        <f>VLOOKUP(B4032,'[1]87-20-0'!$B$2:$G$10000, 5,0)</f>
        <v>TARUGO 3 COR BOLS</v>
      </c>
      <c r="F4032" s="42">
        <f>VLOOKUP(B4032,'[1]87-20-0'!$B$2:$G$10000, 6,0)</f>
        <v>52609.37</v>
      </c>
      <c r="G4032" s="52">
        <f>F4032*(1-$B$15)*(1-(IF(ISERROR(VLOOKUP(A4032,'[2]BASE OFERTAS'!$A$2:$D$800,4,FALSE)),"0 ",VLOOKUP(A4032,'[2]BASE OFERTAS'!$A$2:$D$800,4,FALSE))))</f>
        <v>52609.37</v>
      </c>
      <c r="H4032" s="43"/>
      <c r="I4032" s="44">
        <f t="shared" si="125"/>
        <v>0</v>
      </c>
    </row>
    <row r="4033" spans="1:9" x14ac:dyDescent="0.2">
      <c r="A4033" s="53" t="str">
        <f t="shared" si="124"/>
        <v>CRECCHIOTARUGO 3 COR BOLS</v>
      </c>
      <c r="B4033" s="41" t="str">
        <f>'[1]87-20-0'!B4017</f>
        <v>T3CB10C</v>
      </c>
      <c r="C4033" s="41" t="str">
        <f>VLOOKUP(B4033,'[1]87-20-0'!$B$2:$G$10000, 3,0)</f>
        <v>TARUG 3 CORTES BOLSA N 10</v>
      </c>
      <c r="D4033" s="41" t="str">
        <f>VLOOKUP(B4033,'[1]87-20-0'!$B$2:$G$10000, 4,0)</f>
        <v>CRECCHIO</v>
      </c>
      <c r="E4033" s="41" t="str">
        <f>VLOOKUP(B4033,'[1]87-20-0'!$B$2:$G$10000, 5,0)</f>
        <v>TARUGO 3 COR BOLS</v>
      </c>
      <c r="F4033" s="42">
        <f>VLOOKUP(B4033,'[1]87-20-0'!$B$2:$G$10000, 6,0)</f>
        <v>46980.85</v>
      </c>
      <c r="G4033" s="52">
        <f>F4033*(1-$B$15)*(1-(IF(ISERROR(VLOOKUP(A4033,'[2]BASE OFERTAS'!$A$2:$D$800,4,FALSE)),"0 ",VLOOKUP(A4033,'[2]BASE OFERTAS'!$A$2:$D$800,4,FALSE))))</f>
        <v>46980.85</v>
      </c>
      <c r="H4033" s="43"/>
      <c r="I4033" s="44">
        <f t="shared" si="125"/>
        <v>0</v>
      </c>
    </row>
    <row r="4034" spans="1:9" x14ac:dyDescent="0.2">
      <c r="A4034" s="53" t="str">
        <f t="shared" si="124"/>
        <v>CRECCHIOTARUGO 3 COR BOLS</v>
      </c>
      <c r="B4034" s="41" t="str">
        <f>'[1]87-20-0'!B4018</f>
        <v>T3CB12C</v>
      </c>
      <c r="C4034" s="41" t="str">
        <f>VLOOKUP(B4034,'[1]87-20-0'!$B$2:$G$10000, 3,0)</f>
        <v>TARUG 3 CORTES BOLSA N 12</v>
      </c>
      <c r="D4034" s="41" t="str">
        <f>VLOOKUP(B4034,'[1]87-20-0'!$B$2:$G$10000, 4,0)</f>
        <v>CRECCHIO</v>
      </c>
      <c r="E4034" s="41" t="str">
        <f>VLOOKUP(B4034,'[1]87-20-0'!$B$2:$G$10000, 5,0)</f>
        <v>TARUGO 3 COR BOLS</v>
      </c>
      <c r="F4034" s="42">
        <f>VLOOKUP(B4034,'[1]87-20-0'!$B$2:$G$10000, 6,0)</f>
        <v>40463.800000000003</v>
      </c>
      <c r="G4034" s="52">
        <f>F4034*(1-$B$15)*(1-(IF(ISERROR(VLOOKUP(A4034,'[2]BASE OFERTAS'!$A$2:$D$800,4,FALSE)),"0 ",VLOOKUP(A4034,'[2]BASE OFERTAS'!$A$2:$D$800,4,FALSE))))</f>
        <v>40463.800000000003</v>
      </c>
      <c r="H4034" s="43"/>
      <c r="I4034" s="44">
        <f t="shared" si="125"/>
        <v>0</v>
      </c>
    </row>
    <row r="4035" spans="1:9" x14ac:dyDescent="0.2">
      <c r="A4035" s="53" t="str">
        <f t="shared" si="124"/>
        <v>CRECCHIOTARUGO ARANDELA</v>
      </c>
      <c r="B4035" s="41" t="str">
        <f>'[1]87-20-0'!B4019</f>
        <v>TCA5C</v>
      </c>
      <c r="C4035" s="41" t="str">
        <f>VLOOKUP(B4035,'[1]87-20-0'!$B$2:$G$10000, 3,0)</f>
        <v>TARUGO C/ARANDELA  5</v>
      </c>
      <c r="D4035" s="41" t="str">
        <f>VLOOKUP(B4035,'[1]87-20-0'!$B$2:$G$10000, 4,0)</f>
        <v>CRECCHIO</v>
      </c>
      <c r="E4035" s="41" t="str">
        <f>VLOOKUP(B4035,'[1]87-20-0'!$B$2:$G$10000, 5,0)</f>
        <v>TARUGO ARANDELA</v>
      </c>
      <c r="F4035" s="42">
        <f>VLOOKUP(B4035,'[1]87-20-0'!$B$2:$G$10000, 6,0)</f>
        <v>1723.13</v>
      </c>
      <c r="G4035" s="52">
        <f>F4035*(1-$B$15)*(1-(IF(ISERROR(VLOOKUP(A4035,'[2]BASE OFERTAS'!$A$2:$D$800,4,FALSE)),"0 ",VLOOKUP(A4035,'[2]BASE OFERTAS'!$A$2:$D$800,4,FALSE))))</f>
        <v>1723.13</v>
      </c>
      <c r="H4035" s="43"/>
      <c r="I4035" s="44">
        <f t="shared" si="125"/>
        <v>0</v>
      </c>
    </row>
    <row r="4036" spans="1:9" x14ac:dyDescent="0.2">
      <c r="A4036" s="53" t="str">
        <f t="shared" si="124"/>
        <v>CRECCHIOTARUGO ARANDELA</v>
      </c>
      <c r="B4036" s="41" t="str">
        <f>'[1]87-20-0'!B4020</f>
        <v>TCA6C</v>
      </c>
      <c r="C4036" s="41" t="str">
        <f>VLOOKUP(B4036,'[1]87-20-0'!$B$2:$G$10000, 3,0)</f>
        <v>TARUGO C/ARANDELA  6</v>
      </c>
      <c r="D4036" s="41" t="str">
        <f>VLOOKUP(B4036,'[1]87-20-0'!$B$2:$G$10000, 4,0)</f>
        <v>CRECCHIO</v>
      </c>
      <c r="E4036" s="41" t="str">
        <f>VLOOKUP(B4036,'[1]87-20-0'!$B$2:$G$10000, 5,0)</f>
        <v>TARUGO ARANDELA</v>
      </c>
      <c r="F4036" s="42">
        <f>VLOOKUP(B4036,'[1]87-20-0'!$B$2:$G$10000, 6,0)</f>
        <v>1389.84</v>
      </c>
      <c r="G4036" s="52">
        <f>F4036*(1-$B$15)*(1-(IF(ISERROR(VLOOKUP(A4036,'[2]BASE OFERTAS'!$A$2:$D$800,4,FALSE)),"0 ",VLOOKUP(A4036,'[2]BASE OFERTAS'!$A$2:$D$800,4,FALSE))))</f>
        <v>1389.84</v>
      </c>
      <c r="H4036" s="43"/>
      <c r="I4036" s="44">
        <f t="shared" si="125"/>
        <v>0</v>
      </c>
    </row>
    <row r="4037" spans="1:9" x14ac:dyDescent="0.2">
      <c r="A4037" s="53" t="str">
        <f t="shared" si="124"/>
        <v>CRECCHIOTARUGO ARANDELA</v>
      </c>
      <c r="B4037" s="41" t="str">
        <f>'[1]87-20-0'!B4021</f>
        <v>TCA8C</v>
      </c>
      <c r="C4037" s="41" t="str">
        <f>VLOOKUP(B4037,'[1]87-20-0'!$B$2:$G$10000, 3,0)</f>
        <v>TARUGO C/ARANDELA  8</v>
      </c>
      <c r="D4037" s="41" t="str">
        <f>VLOOKUP(B4037,'[1]87-20-0'!$B$2:$G$10000, 4,0)</f>
        <v>CRECCHIO</v>
      </c>
      <c r="E4037" s="41" t="str">
        <f>VLOOKUP(B4037,'[1]87-20-0'!$B$2:$G$10000, 5,0)</f>
        <v>TARUGO ARANDELA</v>
      </c>
      <c r="F4037" s="42">
        <f>VLOOKUP(B4037,'[1]87-20-0'!$B$2:$G$10000, 6,0)</f>
        <v>2430.5</v>
      </c>
      <c r="G4037" s="52">
        <f>F4037*(1-$B$15)*(1-(IF(ISERROR(VLOOKUP(A4037,'[2]BASE OFERTAS'!$A$2:$D$800,4,FALSE)),"0 ",VLOOKUP(A4037,'[2]BASE OFERTAS'!$A$2:$D$800,4,FALSE))))</f>
        <v>2430.5</v>
      </c>
      <c r="H4037" s="43"/>
      <c r="I4037" s="44">
        <f t="shared" si="125"/>
        <v>0</v>
      </c>
    </row>
    <row r="4038" spans="1:9" x14ac:dyDescent="0.2">
      <c r="A4038" s="53" t="str">
        <f t="shared" si="124"/>
        <v>CRECCHIOTARUGO ARANDELA</v>
      </c>
      <c r="B4038" s="41" t="str">
        <f>'[1]87-20-0'!B4022</f>
        <v>TCA10C</v>
      </c>
      <c r="C4038" s="41" t="str">
        <f>VLOOKUP(B4038,'[1]87-20-0'!$B$2:$G$10000, 3,0)</f>
        <v>TARUGO C/ARANDELA 10</v>
      </c>
      <c r="D4038" s="41" t="str">
        <f>VLOOKUP(B4038,'[1]87-20-0'!$B$2:$G$10000, 4,0)</f>
        <v>CRECCHIO</v>
      </c>
      <c r="E4038" s="41" t="str">
        <f>VLOOKUP(B4038,'[1]87-20-0'!$B$2:$G$10000, 5,0)</f>
        <v>TARUGO ARANDELA</v>
      </c>
      <c r="F4038" s="42">
        <f>VLOOKUP(B4038,'[1]87-20-0'!$B$2:$G$10000, 6,0)</f>
        <v>2397.31</v>
      </c>
      <c r="G4038" s="52">
        <f>F4038*(1-$B$15)*(1-(IF(ISERROR(VLOOKUP(A4038,'[2]BASE OFERTAS'!$A$2:$D$800,4,FALSE)),"0 ",VLOOKUP(A4038,'[2]BASE OFERTAS'!$A$2:$D$800,4,FALSE))))</f>
        <v>2397.31</v>
      </c>
      <c r="H4038" s="43"/>
      <c r="I4038" s="44">
        <f t="shared" si="125"/>
        <v>0</v>
      </c>
    </row>
    <row r="4039" spans="1:9" x14ac:dyDescent="0.2">
      <c r="A4039" s="53" t="str">
        <f t="shared" si="124"/>
        <v>CRECCHIOTARUGO EN BOLSA</v>
      </c>
      <c r="B4039" s="41" t="str">
        <f>'[1]87-20-0'!B4023</f>
        <v>TB4C</v>
      </c>
      <c r="C4039" s="41" t="str">
        <f>VLOOKUP(B4039,'[1]87-20-0'!$B$2:$G$10000, 3,0)</f>
        <v>TARUGO E/BOLSA N   4</v>
      </c>
      <c r="D4039" s="41" t="str">
        <f>VLOOKUP(B4039,'[1]87-20-0'!$B$2:$G$10000, 4,0)</f>
        <v>CRECCHIO</v>
      </c>
      <c r="E4039" s="41" t="str">
        <f>VLOOKUP(B4039,'[1]87-20-0'!$B$2:$G$10000, 5,0)</f>
        <v>TARUGO EN BOLSA</v>
      </c>
      <c r="F4039" s="42">
        <f>VLOOKUP(B4039,'[1]87-20-0'!$B$2:$G$10000, 6,0)</f>
        <v>5416.93</v>
      </c>
      <c r="G4039" s="52">
        <f>F4039*(1-$B$15)*(1-(IF(ISERROR(VLOOKUP(A4039,'[2]BASE OFERTAS'!$A$2:$D$800,4,FALSE)),"0 ",VLOOKUP(A4039,'[2]BASE OFERTAS'!$A$2:$D$800,4,FALSE))))</f>
        <v>5416.93</v>
      </c>
      <c r="H4039" s="43"/>
      <c r="I4039" s="44">
        <f t="shared" si="125"/>
        <v>0</v>
      </c>
    </row>
    <row r="4040" spans="1:9" x14ac:dyDescent="0.2">
      <c r="A4040" s="53" t="str">
        <f t="shared" si="124"/>
        <v>CRECCHIOTARUGO EN BOLSA</v>
      </c>
      <c r="B4040" s="41" t="str">
        <f>'[1]87-20-0'!B4024</f>
        <v>TB5C</v>
      </c>
      <c r="C4040" s="41" t="str">
        <f>VLOOKUP(B4040,'[1]87-20-0'!$B$2:$G$10000, 3,0)</f>
        <v>TARUGO E/BOLSA N   5</v>
      </c>
      <c r="D4040" s="41" t="str">
        <f>VLOOKUP(B4040,'[1]87-20-0'!$B$2:$G$10000, 4,0)</f>
        <v>CRECCHIO</v>
      </c>
      <c r="E4040" s="41" t="str">
        <f>VLOOKUP(B4040,'[1]87-20-0'!$B$2:$G$10000, 5,0)</f>
        <v>TARUGO EN BOLSA</v>
      </c>
      <c r="F4040" s="42">
        <f>VLOOKUP(B4040,'[1]87-20-0'!$B$2:$G$10000, 6,0)</f>
        <v>5812.45</v>
      </c>
      <c r="G4040" s="52">
        <f>F4040*(1-$B$15)*(1-(IF(ISERROR(VLOOKUP(A4040,'[2]BASE OFERTAS'!$A$2:$D$800,4,FALSE)),"0 ",VLOOKUP(A4040,'[2]BASE OFERTAS'!$A$2:$D$800,4,FALSE))))</f>
        <v>5812.45</v>
      </c>
      <c r="H4040" s="43"/>
      <c r="I4040" s="44">
        <f t="shared" si="125"/>
        <v>0</v>
      </c>
    </row>
    <row r="4041" spans="1:9" x14ac:dyDescent="0.2">
      <c r="A4041" s="53" t="str">
        <f t="shared" si="124"/>
        <v>CRECCHIOTARUGO EN BOLSA</v>
      </c>
      <c r="B4041" s="41" t="str">
        <f>'[1]87-20-0'!B4025</f>
        <v>TB6C</v>
      </c>
      <c r="C4041" s="41" t="str">
        <f>VLOOKUP(B4041,'[1]87-20-0'!$B$2:$G$10000, 3,0)</f>
        <v>TARUGO E/BOLSA N   6</v>
      </c>
      <c r="D4041" s="41" t="str">
        <f>VLOOKUP(B4041,'[1]87-20-0'!$B$2:$G$10000, 4,0)</f>
        <v>CRECCHIO</v>
      </c>
      <c r="E4041" s="41" t="str">
        <f>VLOOKUP(B4041,'[1]87-20-0'!$B$2:$G$10000, 5,0)</f>
        <v>TARUGO EN BOLSA</v>
      </c>
      <c r="F4041" s="42">
        <f>VLOOKUP(B4041,'[1]87-20-0'!$B$2:$G$10000, 6,0)</f>
        <v>15905.06</v>
      </c>
      <c r="G4041" s="52">
        <f>F4041*(1-$B$15)*(1-(IF(ISERROR(VLOOKUP(A4041,'[2]BASE OFERTAS'!$A$2:$D$800,4,FALSE)),"0 ",VLOOKUP(A4041,'[2]BASE OFERTAS'!$A$2:$D$800,4,FALSE))))</f>
        <v>15905.06</v>
      </c>
      <c r="H4041" s="43"/>
      <c r="I4041" s="44">
        <f t="shared" si="125"/>
        <v>0</v>
      </c>
    </row>
    <row r="4042" spans="1:9" x14ac:dyDescent="0.2">
      <c r="A4042" s="53" t="str">
        <f t="shared" si="124"/>
        <v>CRECCHIOTARUGO EN BOLSA</v>
      </c>
      <c r="B4042" s="41" t="str">
        <f>'[1]87-20-0'!B4026</f>
        <v>TB8C</v>
      </c>
      <c r="C4042" s="41" t="str">
        <f>VLOOKUP(B4042,'[1]87-20-0'!$B$2:$G$10000, 3,0)</f>
        <v>TARUGO E/BOLSA N   8</v>
      </c>
      <c r="D4042" s="41" t="str">
        <f>VLOOKUP(B4042,'[1]87-20-0'!$B$2:$G$10000, 4,0)</f>
        <v>CRECCHIO</v>
      </c>
      <c r="E4042" s="41" t="str">
        <f>VLOOKUP(B4042,'[1]87-20-0'!$B$2:$G$10000, 5,0)</f>
        <v>TARUGO EN BOLSA</v>
      </c>
      <c r="F4042" s="42">
        <f>VLOOKUP(B4042,'[1]87-20-0'!$B$2:$G$10000, 6,0)</f>
        <v>16595.830000000002</v>
      </c>
      <c r="G4042" s="52">
        <f>F4042*(1-$B$15)*(1-(IF(ISERROR(VLOOKUP(A4042,'[2]BASE OFERTAS'!$A$2:$D$800,4,FALSE)),"0 ",VLOOKUP(A4042,'[2]BASE OFERTAS'!$A$2:$D$800,4,FALSE))))</f>
        <v>16595.830000000002</v>
      </c>
      <c r="H4042" s="43"/>
      <c r="I4042" s="44">
        <f t="shared" si="125"/>
        <v>0</v>
      </c>
    </row>
    <row r="4043" spans="1:9" x14ac:dyDescent="0.2">
      <c r="A4043" s="53" t="str">
        <f t="shared" si="124"/>
        <v>CRECCHIOTARUGO EN BOLSA</v>
      </c>
      <c r="B4043" s="41" t="str">
        <f>'[1]87-20-0'!B4027</f>
        <v>TB10C</v>
      </c>
      <c r="C4043" s="41" t="str">
        <f>VLOOKUP(B4043,'[1]87-20-0'!$B$2:$G$10000, 3,0)</f>
        <v>TARUGO E/BOLSA N  10</v>
      </c>
      <c r="D4043" s="41" t="str">
        <f>VLOOKUP(B4043,'[1]87-20-0'!$B$2:$G$10000, 4,0)</f>
        <v>CRECCHIO</v>
      </c>
      <c r="E4043" s="41" t="str">
        <f>VLOOKUP(B4043,'[1]87-20-0'!$B$2:$G$10000, 5,0)</f>
        <v>TARUGO EN BOLSA</v>
      </c>
      <c r="F4043" s="42">
        <f>VLOOKUP(B4043,'[1]87-20-0'!$B$2:$G$10000, 6,0)</f>
        <v>16044.05</v>
      </c>
      <c r="G4043" s="52">
        <f>F4043*(1-$B$15)*(1-(IF(ISERROR(VLOOKUP(A4043,'[2]BASE OFERTAS'!$A$2:$D$800,4,FALSE)),"0 ",VLOOKUP(A4043,'[2]BASE OFERTAS'!$A$2:$D$800,4,FALSE))))</f>
        <v>16044.05</v>
      </c>
      <c r="H4043" s="43"/>
      <c r="I4043" s="44">
        <f t="shared" si="125"/>
        <v>0</v>
      </c>
    </row>
    <row r="4044" spans="1:9" x14ac:dyDescent="0.2">
      <c r="A4044" s="53" t="str">
        <f t="shared" si="124"/>
        <v>CRECCHIOTARUGO EN BOLSA</v>
      </c>
      <c r="B4044" s="41" t="str">
        <f>'[1]87-20-0'!B4028</f>
        <v>TB12C</v>
      </c>
      <c r="C4044" s="41" t="str">
        <f>VLOOKUP(B4044,'[1]87-20-0'!$B$2:$G$10000, 3,0)</f>
        <v>TARUGO E/BOLSA N  12</v>
      </c>
      <c r="D4044" s="41" t="str">
        <f>VLOOKUP(B4044,'[1]87-20-0'!$B$2:$G$10000, 4,0)</f>
        <v>CRECCHIO</v>
      </c>
      <c r="E4044" s="41" t="str">
        <f>VLOOKUP(B4044,'[1]87-20-0'!$B$2:$G$10000, 5,0)</f>
        <v>TARUGO EN BOLSA</v>
      </c>
      <c r="F4044" s="42">
        <f>VLOOKUP(B4044,'[1]87-20-0'!$B$2:$G$10000, 6,0)</f>
        <v>16560.57</v>
      </c>
      <c r="G4044" s="52">
        <f>F4044*(1-$B$15)*(1-(IF(ISERROR(VLOOKUP(A4044,'[2]BASE OFERTAS'!$A$2:$D$800,4,FALSE)),"0 ",VLOOKUP(A4044,'[2]BASE OFERTAS'!$A$2:$D$800,4,FALSE))))</f>
        <v>16560.57</v>
      </c>
      <c r="H4044" s="43"/>
      <c r="I4044" s="44">
        <f t="shared" si="125"/>
        <v>0</v>
      </c>
    </row>
    <row r="4045" spans="1:9" x14ac:dyDescent="0.2">
      <c r="A4045" s="53" t="str">
        <f t="shared" si="124"/>
        <v>CRECCHIOTARUGO EN BOLSA</v>
      </c>
      <c r="B4045" s="41" t="str">
        <f>'[1]87-20-0'!B4029</f>
        <v>TB14C</v>
      </c>
      <c r="C4045" s="41" t="str">
        <f>VLOOKUP(B4045,'[1]87-20-0'!$B$2:$G$10000, 3,0)</f>
        <v>TARUGO E/BOLSA N  14</v>
      </c>
      <c r="D4045" s="41" t="str">
        <f>VLOOKUP(B4045,'[1]87-20-0'!$B$2:$G$10000, 4,0)</f>
        <v>CRECCHIO</v>
      </c>
      <c r="E4045" s="41" t="str">
        <f>VLOOKUP(B4045,'[1]87-20-0'!$B$2:$G$10000, 5,0)</f>
        <v>TARUGO EN BOLSA</v>
      </c>
      <c r="F4045" s="42">
        <f>VLOOKUP(B4045,'[1]87-20-0'!$B$2:$G$10000, 6,0)</f>
        <v>20312.46</v>
      </c>
      <c r="G4045" s="52">
        <f>F4045*(1-$B$15)*(1-(IF(ISERROR(VLOOKUP(A4045,'[2]BASE OFERTAS'!$A$2:$D$800,4,FALSE)),"0 ",VLOOKUP(A4045,'[2]BASE OFERTAS'!$A$2:$D$800,4,FALSE))))</f>
        <v>20312.46</v>
      </c>
      <c r="H4045" s="43"/>
      <c r="I4045" s="44">
        <f t="shared" si="125"/>
        <v>0</v>
      </c>
    </row>
    <row r="4046" spans="1:9" x14ac:dyDescent="0.2">
      <c r="A4046" s="53" t="str">
        <f t="shared" si="124"/>
        <v>CRECCHIOTARUGO EN CAJA</v>
      </c>
      <c r="B4046" s="41" t="str">
        <f>'[1]87-20-0'!B4030</f>
        <v>TC4C</v>
      </c>
      <c r="C4046" s="41" t="str">
        <f>VLOOKUP(B4046,'[1]87-20-0'!$B$2:$G$10000, 3,0)</f>
        <v>TARUGO EN CAJA N   4</v>
      </c>
      <c r="D4046" s="41" t="str">
        <f>VLOOKUP(B4046,'[1]87-20-0'!$B$2:$G$10000, 4,0)</f>
        <v>CRECCHIO</v>
      </c>
      <c r="E4046" s="41" t="str">
        <f>VLOOKUP(B4046,'[1]87-20-0'!$B$2:$G$10000, 5,0)</f>
        <v>TARUGO EN CAJA</v>
      </c>
      <c r="F4046" s="42">
        <f>VLOOKUP(B4046,'[1]87-20-0'!$B$2:$G$10000, 6,0)</f>
        <v>1322.77</v>
      </c>
      <c r="G4046" s="52">
        <f>F4046*(1-$B$15)*(1-(IF(ISERROR(VLOOKUP(A4046,'[2]BASE OFERTAS'!$A$2:$D$800,4,FALSE)),"0 ",VLOOKUP(A4046,'[2]BASE OFERTAS'!$A$2:$D$800,4,FALSE))))</f>
        <v>1322.77</v>
      </c>
      <c r="H4046" s="43"/>
      <c r="I4046" s="44">
        <f t="shared" si="125"/>
        <v>0</v>
      </c>
    </row>
    <row r="4047" spans="1:9" x14ac:dyDescent="0.2">
      <c r="A4047" s="53" t="str">
        <f t="shared" si="124"/>
        <v>CRECCHIOTARUGO EN CAJA</v>
      </c>
      <c r="B4047" s="41" t="str">
        <f>'[1]87-20-0'!B4031</f>
        <v>TC5C</v>
      </c>
      <c r="C4047" s="41" t="str">
        <f>VLOOKUP(B4047,'[1]87-20-0'!$B$2:$G$10000, 3,0)</f>
        <v>TARUGO EN CAJA N   5</v>
      </c>
      <c r="D4047" s="41" t="str">
        <f>VLOOKUP(B4047,'[1]87-20-0'!$B$2:$G$10000, 4,0)</f>
        <v>CRECCHIO</v>
      </c>
      <c r="E4047" s="41" t="str">
        <f>VLOOKUP(B4047,'[1]87-20-0'!$B$2:$G$10000, 5,0)</f>
        <v>TARUGO EN CAJA</v>
      </c>
      <c r="F4047" s="42">
        <f>VLOOKUP(B4047,'[1]87-20-0'!$B$2:$G$10000, 6,0)</f>
        <v>1382.23</v>
      </c>
      <c r="G4047" s="52">
        <f>F4047*(1-$B$15)*(1-(IF(ISERROR(VLOOKUP(A4047,'[2]BASE OFERTAS'!$A$2:$D$800,4,FALSE)),"0 ",VLOOKUP(A4047,'[2]BASE OFERTAS'!$A$2:$D$800,4,FALSE))))</f>
        <v>1382.23</v>
      </c>
      <c r="H4047" s="43"/>
      <c r="I4047" s="44">
        <f t="shared" si="125"/>
        <v>0</v>
      </c>
    </row>
    <row r="4048" spans="1:9" x14ac:dyDescent="0.2">
      <c r="A4048" s="53" t="str">
        <f t="shared" si="124"/>
        <v>CRECCHIOTARUGO EN CAJA</v>
      </c>
      <c r="B4048" s="41" t="str">
        <f>'[1]87-20-0'!B4032</f>
        <v>TC6C</v>
      </c>
      <c r="C4048" s="41" t="str">
        <f>VLOOKUP(B4048,'[1]87-20-0'!$B$2:$G$10000, 3,0)</f>
        <v>TARUGO EN CAJA N   6</v>
      </c>
      <c r="D4048" s="41" t="str">
        <f>VLOOKUP(B4048,'[1]87-20-0'!$B$2:$G$10000, 4,0)</f>
        <v>CRECCHIO</v>
      </c>
      <c r="E4048" s="41" t="str">
        <f>VLOOKUP(B4048,'[1]87-20-0'!$B$2:$G$10000, 5,0)</f>
        <v>TARUGO EN CAJA</v>
      </c>
      <c r="F4048" s="42">
        <f>VLOOKUP(B4048,'[1]87-20-0'!$B$2:$G$10000, 6,0)</f>
        <v>1045.5</v>
      </c>
      <c r="G4048" s="52">
        <f>F4048*(1-$B$15)*(1-(IF(ISERROR(VLOOKUP(A4048,'[2]BASE OFERTAS'!$A$2:$D$800,4,FALSE)),"0 ",VLOOKUP(A4048,'[2]BASE OFERTAS'!$A$2:$D$800,4,FALSE))))</f>
        <v>1045.5</v>
      </c>
      <c r="H4048" s="43"/>
      <c r="I4048" s="44">
        <f t="shared" si="125"/>
        <v>0</v>
      </c>
    </row>
    <row r="4049" spans="1:9" x14ac:dyDescent="0.2">
      <c r="A4049" s="53" t="str">
        <f t="shared" si="124"/>
        <v>CRECCHIOTARUGO EN CAJA</v>
      </c>
      <c r="B4049" s="41" t="str">
        <f>'[1]87-20-0'!B4033</f>
        <v>TC8C</v>
      </c>
      <c r="C4049" s="41" t="str">
        <f>VLOOKUP(B4049,'[1]87-20-0'!$B$2:$G$10000, 3,0)</f>
        <v>TARUGO EN CAJA N   8</v>
      </c>
      <c r="D4049" s="41" t="str">
        <f>VLOOKUP(B4049,'[1]87-20-0'!$B$2:$G$10000, 4,0)</f>
        <v>CRECCHIO</v>
      </c>
      <c r="E4049" s="41" t="str">
        <f>VLOOKUP(B4049,'[1]87-20-0'!$B$2:$G$10000, 5,0)</f>
        <v>TARUGO EN CAJA</v>
      </c>
      <c r="F4049" s="42">
        <f>VLOOKUP(B4049,'[1]87-20-0'!$B$2:$G$10000, 6,0)</f>
        <v>2102.0500000000002</v>
      </c>
      <c r="G4049" s="52">
        <f>F4049*(1-$B$15)*(1-(IF(ISERROR(VLOOKUP(A4049,'[2]BASE OFERTAS'!$A$2:$D$800,4,FALSE)),"0 ",VLOOKUP(A4049,'[2]BASE OFERTAS'!$A$2:$D$800,4,FALSE))))</f>
        <v>2102.0500000000002</v>
      </c>
      <c r="H4049" s="43"/>
      <c r="I4049" s="44">
        <f t="shared" si="125"/>
        <v>0</v>
      </c>
    </row>
    <row r="4050" spans="1:9" x14ac:dyDescent="0.2">
      <c r="A4050" s="53" t="str">
        <f t="shared" si="124"/>
        <v>CRECCHIOTARUGO EN CAJA</v>
      </c>
      <c r="B4050" s="41" t="str">
        <f>'[1]87-20-0'!B4034</f>
        <v>TC10C</v>
      </c>
      <c r="C4050" s="41" t="str">
        <f>VLOOKUP(B4050,'[1]87-20-0'!$B$2:$G$10000, 3,0)</f>
        <v>TARUGO EN CAJA N  10</v>
      </c>
      <c r="D4050" s="41" t="str">
        <f>VLOOKUP(B4050,'[1]87-20-0'!$B$2:$G$10000, 4,0)</f>
        <v>CRECCHIO</v>
      </c>
      <c r="E4050" s="41" t="str">
        <f>VLOOKUP(B4050,'[1]87-20-0'!$B$2:$G$10000, 5,0)</f>
        <v>TARUGO EN CAJA</v>
      </c>
      <c r="F4050" s="42">
        <f>VLOOKUP(B4050,'[1]87-20-0'!$B$2:$G$10000, 6,0)</f>
        <v>2030.83</v>
      </c>
      <c r="G4050" s="52">
        <f>F4050*(1-$B$15)*(1-(IF(ISERROR(VLOOKUP(A4050,'[2]BASE OFERTAS'!$A$2:$D$800,4,FALSE)),"0 ",VLOOKUP(A4050,'[2]BASE OFERTAS'!$A$2:$D$800,4,FALSE))))</f>
        <v>2030.83</v>
      </c>
      <c r="H4050" s="43"/>
      <c r="I4050" s="44">
        <f t="shared" si="125"/>
        <v>0</v>
      </c>
    </row>
    <row r="4051" spans="1:9" x14ac:dyDescent="0.2">
      <c r="A4051" s="53" t="str">
        <f t="shared" ref="A4051:A4114" si="126">D4051&amp;E4051</f>
        <v>CRECCHIOTARUGO EN CAJA</v>
      </c>
      <c r="B4051" s="41" t="str">
        <f>'[1]87-20-0'!B4035</f>
        <v>TC12C</v>
      </c>
      <c r="C4051" s="41" t="str">
        <f>VLOOKUP(B4051,'[1]87-20-0'!$B$2:$G$10000, 3,0)</f>
        <v>TARUGO EN CAJA N  12</v>
      </c>
      <c r="D4051" s="41" t="str">
        <f>VLOOKUP(B4051,'[1]87-20-0'!$B$2:$G$10000, 4,0)</f>
        <v>CRECCHIO</v>
      </c>
      <c r="E4051" s="41" t="str">
        <f>VLOOKUP(B4051,'[1]87-20-0'!$B$2:$G$10000, 5,0)</f>
        <v>TARUGO EN CAJA</v>
      </c>
      <c r="F4051" s="42">
        <f>VLOOKUP(B4051,'[1]87-20-0'!$B$2:$G$10000, 6,0)</f>
        <v>2068.17</v>
      </c>
      <c r="G4051" s="52">
        <f>F4051*(1-$B$15)*(1-(IF(ISERROR(VLOOKUP(A4051,'[2]BASE OFERTAS'!$A$2:$D$800,4,FALSE)),"0 ",VLOOKUP(A4051,'[2]BASE OFERTAS'!$A$2:$D$800,4,FALSE))))</f>
        <v>2068.17</v>
      </c>
      <c r="H4051" s="43"/>
      <c r="I4051" s="44">
        <f t="shared" ref="I4051:I4114" si="127">H4051*G4051</f>
        <v>0</v>
      </c>
    </row>
    <row r="4052" spans="1:9" x14ac:dyDescent="0.2">
      <c r="A4052" s="53" t="str">
        <f t="shared" si="126"/>
        <v>CRECCHIOTARUGO EN CAJA</v>
      </c>
      <c r="B4052" s="41" t="str">
        <f>'[1]87-20-0'!B4036</f>
        <v>TC14C</v>
      </c>
      <c r="C4052" s="41" t="str">
        <f>VLOOKUP(B4052,'[1]87-20-0'!$B$2:$G$10000, 3,0)</f>
        <v>TARUGO EN CAJA N  14</v>
      </c>
      <c r="D4052" s="41" t="str">
        <f>VLOOKUP(B4052,'[1]87-20-0'!$B$2:$G$10000, 4,0)</f>
        <v>CRECCHIO</v>
      </c>
      <c r="E4052" s="41" t="str">
        <f>VLOOKUP(B4052,'[1]87-20-0'!$B$2:$G$10000, 5,0)</f>
        <v>TARUGO EN CAJA</v>
      </c>
      <c r="F4052" s="42">
        <f>VLOOKUP(B4052,'[1]87-20-0'!$B$2:$G$10000, 6,0)</f>
        <v>2395.92</v>
      </c>
      <c r="G4052" s="52">
        <f>F4052*(1-$B$15)*(1-(IF(ISERROR(VLOOKUP(A4052,'[2]BASE OFERTAS'!$A$2:$D$800,4,FALSE)),"0 ",VLOOKUP(A4052,'[2]BASE OFERTAS'!$A$2:$D$800,4,FALSE))))</f>
        <v>2395.92</v>
      </c>
      <c r="H4052" s="43"/>
      <c r="I4052" s="44">
        <f t="shared" si="127"/>
        <v>0</v>
      </c>
    </row>
    <row r="4053" spans="1:9" x14ac:dyDescent="0.2">
      <c r="A4053" s="53" t="str">
        <f t="shared" si="126"/>
        <v>CRECCHIOTARUGO P/DURLOCK</v>
      </c>
      <c r="B4053" s="41" t="str">
        <f>'[1]87-20-0'!B4037</f>
        <v>TDC</v>
      </c>
      <c r="C4053" s="41" t="str">
        <f>VLOOKUP(B4053,'[1]87-20-0'!$B$2:$G$10000, 3,0)</f>
        <v>TARUGO P/DURLOCK</v>
      </c>
      <c r="D4053" s="41" t="str">
        <f>VLOOKUP(B4053,'[1]87-20-0'!$B$2:$G$10000, 4,0)</f>
        <v>CRECCHIO</v>
      </c>
      <c r="E4053" s="41" t="str">
        <f>VLOOKUP(B4053,'[1]87-20-0'!$B$2:$G$10000, 5,0)</f>
        <v>TARUGO P/DURLOCK</v>
      </c>
      <c r="F4053" s="42">
        <f>VLOOKUP(B4053,'[1]87-20-0'!$B$2:$G$10000, 6,0)</f>
        <v>2341.9899999999998</v>
      </c>
      <c r="G4053" s="52">
        <f>F4053*(1-$B$15)*(1-(IF(ISERROR(VLOOKUP(A4053,'[2]BASE OFERTAS'!$A$2:$D$800,4,FALSE)),"0 ",VLOOKUP(A4053,'[2]BASE OFERTAS'!$A$2:$D$800,4,FALSE))))</f>
        <v>2341.9899999999998</v>
      </c>
      <c r="H4053" s="43"/>
      <c r="I4053" s="44">
        <f t="shared" si="127"/>
        <v>0</v>
      </c>
    </row>
    <row r="4054" spans="1:9" x14ac:dyDescent="0.2">
      <c r="A4054" s="53" t="str">
        <f t="shared" si="126"/>
        <v>CRECCHIOTARUGO EN BOLSA</v>
      </c>
      <c r="B4054" s="41" t="str">
        <f>'[1]87-20-0'!B4038</f>
        <v>TPC</v>
      </c>
      <c r="C4054" s="41" t="str">
        <f>VLOOKUP(B4054,'[1]87-20-0'!$B$2:$G$10000, 3,0)</f>
        <v>TARUGO PASA PRECINT x1000</v>
      </c>
      <c r="D4054" s="41" t="str">
        <f>VLOOKUP(B4054,'[1]87-20-0'!$B$2:$G$10000, 4,0)</f>
        <v>CRECCHIO</v>
      </c>
      <c r="E4054" s="41" t="str">
        <f>VLOOKUP(B4054,'[1]87-20-0'!$B$2:$G$10000, 5,0)</f>
        <v>TARUGO EN BOLSA</v>
      </c>
      <c r="F4054" s="42">
        <f>VLOOKUP(B4054,'[1]87-20-0'!$B$2:$G$10000, 6,0)</f>
        <v>21236.95</v>
      </c>
      <c r="G4054" s="52">
        <f>F4054*(1-$B$15)*(1-(IF(ISERROR(VLOOKUP(A4054,'[2]BASE OFERTAS'!$A$2:$D$800,4,FALSE)),"0 ",VLOOKUP(A4054,'[2]BASE OFERTAS'!$A$2:$D$800,4,FALSE))))</f>
        <v>21236.95</v>
      </c>
      <c r="H4054" s="43"/>
      <c r="I4054" s="44">
        <f t="shared" si="127"/>
        <v>0</v>
      </c>
    </row>
    <row r="4055" spans="1:9" x14ac:dyDescent="0.2">
      <c r="A4055" s="53" t="str">
        <f t="shared" si="126"/>
        <v>SOLYONTEJIDO MOSQUI PLA</v>
      </c>
      <c r="B4055" s="41" t="str">
        <f>'[1]87-20-0'!B4039</f>
        <v>TMPT100S</v>
      </c>
      <c r="C4055" s="41" t="str">
        <f>VLOOKUP(B4055,'[1]87-20-0'!$B$2:$G$10000, 3,0)</f>
        <v>TE MOSQ PLA TR/BLANCO 100</v>
      </c>
      <c r="D4055" s="41" t="str">
        <f>VLOOKUP(B4055,'[1]87-20-0'!$B$2:$G$10000, 4,0)</f>
        <v>SOLYON</v>
      </c>
      <c r="E4055" s="41" t="str">
        <f>VLOOKUP(B4055,'[1]87-20-0'!$B$2:$G$10000, 5,0)</f>
        <v>TEJIDO MOSQUI PLA</v>
      </c>
      <c r="F4055" s="42">
        <f>VLOOKUP(B4055,'[1]87-20-0'!$B$2:$G$10000, 6,0)</f>
        <v>3801.59</v>
      </c>
      <c r="G4055" s="52">
        <f>F4055*(1-$B$15)*(1-(IF(ISERROR(VLOOKUP(A4055,'[2]BASE OFERTAS'!$A$2:$D$800,4,FALSE)),"0 ",VLOOKUP(A4055,'[2]BASE OFERTAS'!$A$2:$D$800,4,FALSE))))</f>
        <v>3345.3992000000003</v>
      </c>
      <c r="H4055" s="43"/>
      <c r="I4055" s="44">
        <f t="shared" si="127"/>
        <v>0</v>
      </c>
    </row>
    <row r="4056" spans="1:9" x14ac:dyDescent="0.2">
      <c r="A4056" s="53" t="str">
        <f t="shared" si="126"/>
        <v>SOLYONTEJIDO MOSQUI PLA</v>
      </c>
      <c r="B4056" s="41" t="str">
        <f>'[1]87-20-0'!B4040</f>
        <v>TMPT120S</v>
      </c>
      <c r="C4056" s="41" t="str">
        <f>VLOOKUP(B4056,'[1]87-20-0'!$B$2:$G$10000, 3,0)</f>
        <v>TE MOSQ PLA TR/BLANCO 120</v>
      </c>
      <c r="D4056" s="41" t="str">
        <f>VLOOKUP(B4056,'[1]87-20-0'!$B$2:$G$10000, 4,0)</f>
        <v>SOLYON</v>
      </c>
      <c r="E4056" s="41" t="str">
        <f>VLOOKUP(B4056,'[1]87-20-0'!$B$2:$G$10000, 5,0)</f>
        <v>TEJIDO MOSQUI PLA</v>
      </c>
      <c r="F4056" s="42">
        <f>VLOOKUP(B4056,'[1]87-20-0'!$B$2:$G$10000, 6,0)</f>
        <v>4358.92</v>
      </c>
      <c r="G4056" s="52">
        <f>F4056*(1-$B$15)*(1-(IF(ISERROR(VLOOKUP(A4056,'[2]BASE OFERTAS'!$A$2:$D$800,4,FALSE)),"0 ",VLOOKUP(A4056,'[2]BASE OFERTAS'!$A$2:$D$800,4,FALSE))))</f>
        <v>3835.8496</v>
      </c>
      <c r="H4056" s="43"/>
      <c r="I4056" s="44">
        <f t="shared" si="127"/>
        <v>0</v>
      </c>
    </row>
    <row r="4057" spans="1:9" x14ac:dyDescent="0.2">
      <c r="A4057" s="53" t="str">
        <f t="shared" si="126"/>
        <v>SOLYONTEJIDO MOSQUI PLA</v>
      </c>
      <c r="B4057" s="41" t="str">
        <f>'[1]87-20-0'!B4041</f>
        <v>TMPM100S</v>
      </c>
      <c r="C4057" s="41" t="str">
        <f>VLOOKUP(B4057,'[1]87-20-0'!$B$2:$G$10000, 3,0)</f>
        <v>TE MOSQ PLAS TR/METAL 100</v>
      </c>
      <c r="D4057" s="41" t="str">
        <f>VLOOKUP(B4057,'[1]87-20-0'!$B$2:$G$10000, 4,0)</f>
        <v>SOLYON</v>
      </c>
      <c r="E4057" s="41" t="str">
        <f>VLOOKUP(B4057,'[1]87-20-0'!$B$2:$G$10000, 5,0)</f>
        <v>TEJIDO MOSQUI PLA</v>
      </c>
      <c r="F4057" s="42">
        <f>VLOOKUP(B4057,'[1]87-20-0'!$B$2:$G$10000, 6,0)</f>
        <v>3801.59</v>
      </c>
      <c r="G4057" s="52">
        <f>F4057*(1-$B$15)*(1-(IF(ISERROR(VLOOKUP(A4057,'[2]BASE OFERTAS'!$A$2:$D$800,4,FALSE)),"0 ",VLOOKUP(A4057,'[2]BASE OFERTAS'!$A$2:$D$800,4,FALSE))))</f>
        <v>3345.3992000000003</v>
      </c>
      <c r="H4057" s="43"/>
      <c r="I4057" s="44">
        <f t="shared" si="127"/>
        <v>0</v>
      </c>
    </row>
    <row r="4058" spans="1:9" x14ac:dyDescent="0.2">
      <c r="A4058" s="53" t="str">
        <f t="shared" si="126"/>
        <v>SOLYONTEJIDO MOSQUI PLA</v>
      </c>
      <c r="B4058" s="41" t="str">
        <f>'[1]87-20-0'!B4042</f>
        <v>TMPM120S</v>
      </c>
      <c r="C4058" s="41" t="str">
        <f>VLOOKUP(B4058,'[1]87-20-0'!$B$2:$G$10000, 3,0)</f>
        <v>TE MOSQ PLAS TR/METAL 120</v>
      </c>
      <c r="D4058" s="41" t="str">
        <f>VLOOKUP(B4058,'[1]87-20-0'!$B$2:$G$10000, 4,0)</f>
        <v>SOLYON</v>
      </c>
      <c r="E4058" s="41" t="str">
        <f>VLOOKUP(B4058,'[1]87-20-0'!$B$2:$G$10000, 5,0)</f>
        <v>TEJIDO MOSQUI PLA</v>
      </c>
      <c r="F4058" s="42">
        <f>VLOOKUP(B4058,'[1]87-20-0'!$B$2:$G$10000, 6,0)</f>
        <v>4358.92</v>
      </c>
      <c r="G4058" s="52">
        <f>F4058*(1-$B$15)*(1-(IF(ISERROR(VLOOKUP(A4058,'[2]BASE OFERTAS'!$A$2:$D$800,4,FALSE)),"0 ",VLOOKUP(A4058,'[2]BASE OFERTAS'!$A$2:$D$800,4,FALSE))))</f>
        <v>3835.8496</v>
      </c>
      <c r="H4058" s="43"/>
      <c r="I4058" s="44">
        <f t="shared" si="127"/>
        <v>0</v>
      </c>
    </row>
    <row r="4059" spans="1:9" x14ac:dyDescent="0.2">
      <c r="A4059" s="53" t="str">
        <f t="shared" si="126"/>
        <v>GOLDFLONTEFLON</v>
      </c>
      <c r="B4059" s="41" t="str">
        <f>'[1]87-20-0'!B4043</f>
        <v>T1210B</v>
      </c>
      <c r="C4059" s="41" t="str">
        <f>VLOOKUP(B4059,'[1]87-20-0'!$B$2:$G$10000, 3,0)</f>
        <v>TEFLON 1/2"x 10mt</v>
      </c>
      <c r="D4059" s="41" t="str">
        <f>VLOOKUP(B4059,'[1]87-20-0'!$B$2:$G$10000, 4,0)</f>
        <v>GOLDFLON</v>
      </c>
      <c r="E4059" s="41" t="str">
        <f>VLOOKUP(B4059,'[1]87-20-0'!$B$2:$G$10000, 5,0)</f>
        <v>TEFLON</v>
      </c>
      <c r="F4059" s="42">
        <f>VLOOKUP(B4059,'[1]87-20-0'!$B$2:$G$10000, 6,0)</f>
        <v>546.21</v>
      </c>
      <c r="G4059" s="52">
        <f>F4059*(1-$B$15)*(1-(IF(ISERROR(VLOOKUP(A4059,'[2]BASE OFERTAS'!$A$2:$D$800,4,FALSE)),"0 ",VLOOKUP(A4059,'[2]BASE OFERTAS'!$A$2:$D$800,4,FALSE))))</f>
        <v>546.21</v>
      </c>
      <c r="H4059" s="43"/>
      <c r="I4059" s="44">
        <f t="shared" si="127"/>
        <v>0</v>
      </c>
    </row>
    <row r="4060" spans="1:9" x14ac:dyDescent="0.2">
      <c r="A4060" s="53" t="str">
        <f t="shared" si="126"/>
        <v>GOLDFLONTEFLON</v>
      </c>
      <c r="B4060" s="41" t="str">
        <f>'[1]87-20-0'!B4044</f>
        <v>T1220B</v>
      </c>
      <c r="C4060" s="41" t="str">
        <f>VLOOKUP(B4060,'[1]87-20-0'!$B$2:$G$10000, 3,0)</f>
        <v>TEFLON 1/2"x 20mt</v>
      </c>
      <c r="D4060" s="41" t="str">
        <f>VLOOKUP(B4060,'[1]87-20-0'!$B$2:$G$10000, 4,0)</f>
        <v>GOLDFLON</v>
      </c>
      <c r="E4060" s="41" t="str">
        <f>VLOOKUP(B4060,'[1]87-20-0'!$B$2:$G$10000, 5,0)</f>
        <v>TEFLON</v>
      </c>
      <c r="F4060" s="42">
        <f>VLOOKUP(B4060,'[1]87-20-0'!$B$2:$G$10000, 6,0)</f>
        <v>887.59</v>
      </c>
      <c r="G4060" s="52">
        <f>F4060*(1-$B$15)*(1-(IF(ISERROR(VLOOKUP(A4060,'[2]BASE OFERTAS'!$A$2:$D$800,4,FALSE)),"0 ",VLOOKUP(A4060,'[2]BASE OFERTAS'!$A$2:$D$800,4,FALSE))))</f>
        <v>887.59</v>
      </c>
      <c r="H4060" s="43"/>
      <c r="I4060" s="44">
        <f t="shared" si="127"/>
        <v>0</v>
      </c>
    </row>
    <row r="4061" spans="1:9" x14ac:dyDescent="0.2">
      <c r="A4061" s="53" t="str">
        <f t="shared" si="126"/>
        <v>GOLDFLONTEFLON</v>
      </c>
      <c r="B4061" s="41" t="str">
        <f>'[1]87-20-0'!B4045</f>
        <v>T3410B</v>
      </c>
      <c r="C4061" s="41" t="str">
        <f>VLOOKUP(B4061,'[1]87-20-0'!$B$2:$G$10000, 3,0)</f>
        <v>TEFLON 3/4"x 10mt</v>
      </c>
      <c r="D4061" s="41" t="str">
        <f>VLOOKUP(B4061,'[1]87-20-0'!$B$2:$G$10000, 4,0)</f>
        <v>GOLDFLON</v>
      </c>
      <c r="E4061" s="41" t="str">
        <f>VLOOKUP(B4061,'[1]87-20-0'!$B$2:$G$10000, 5,0)</f>
        <v>TEFLON</v>
      </c>
      <c r="F4061" s="42">
        <f>VLOOKUP(B4061,'[1]87-20-0'!$B$2:$G$10000, 6,0)</f>
        <v>819.31</v>
      </c>
      <c r="G4061" s="52">
        <f>F4061*(1-$B$15)*(1-(IF(ISERROR(VLOOKUP(A4061,'[2]BASE OFERTAS'!$A$2:$D$800,4,FALSE)),"0 ",VLOOKUP(A4061,'[2]BASE OFERTAS'!$A$2:$D$800,4,FALSE))))</f>
        <v>819.31</v>
      </c>
      <c r="H4061" s="43"/>
      <c r="I4061" s="44">
        <f t="shared" si="127"/>
        <v>0</v>
      </c>
    </row>
    <row r="4062" spans="1:9" x14ac:dyDescent="0.2">
      <c r="A4062" s="53" t="str">
        <f t="shared" si="126"/>
        <v>GOLDFLONTEFLON</v>
      </c>
      <c r="B4062" s="41" t="str">
        <f>'[1]87-20-0'!B4046</f>
        <v>T3420B</v>
      </c>
      <c r="C4062" s="41" t="str">
        <f>VLOOKUP(B4062,'[1]87-20-0'!$B$2:$G$10000, 3,0)</f>
        <v>TEFLON 3/4"x 20mt</v>
      </c>
      <c r="D4062" s="41" t="str">
        <f>VLOOKUP(B4062,'[1]87-20-0'!$B$2:$G$10000, 4,0)</f>
        <v>GOLDFLON</v>
      </c>
      <c r="E4062" s="41" t="str">
        <f>VLOOKUP(B4062,'[1]87-20-0'!$B$2:$G$10000, 5,0)</f>
        <v>TEFLON</v>
      </c>
      <c r="F4062" s="42">
        <f>VLOOKUP(B4062,'[1]87-20-0'!$B$2:$G$10000, 6,0)</f>
        <v>1228.97</v>
      </c>
      <c r="G4062" s="52">
        <f>F4062*(1-$B$15)*(1-(IF(ISERROR(VLOOKUP(A4062,'[2]BASE OFERTAS'!$A$2:$D$800,4,FALSE)),"0 ",VLOOKUP(A4062,'[2]BASE OFERTAS'!$A$2:$D$800,4,FALSE))))</f>
        <v>1228.97</v>
      </c>
      <c r="H4062" s="43"/>
      <c r="I4062" s="44">
        <f t="shared" si="127"/>
        <v>0</v>
      </c>
    </row>
    <row r="4063" spans="1:9" x14ac:dyDescent="0.2">
      <c r="A4063" s="53" t="str">
        <f t="shared" si="126"/>
        <v>SOLYONTEJIDO CERRAMIENT</v>
      </c>
      <c r="B4063" s="41" t="str">
        <f>'[1]87-20-0'!B4047</f>
        <v>TB1010S</v>
      </c>
      <c r="C4063" s="41" t="str">
        <f>VLOOKUP(B4063,'[1]87-20-0'!$B$2:$G$10000, 3,0)</f>
        <v>TEJ CERR BLANCO 10x10</v>
      </c>
      <c r="D4063" s="41" t="str">
        <f>VLOOKUP(B4063,'[1]87-20-0'!$B$2:$G$10000, 4,0)</f>
        <v>SOLYON</v>
      </c>
      <c r="E4063" s="41" t="str">
        <f>VLOOKUP(B4063,'[1]87-20-0'!$B$2:$G$10000, 5,0)</f>
        <v>TEJIDO CERRAMIENT</v>
      </c>
      <c r="F4063" s="42">
        <f>VLOOKUP(B4063,'[1]87-20-0'!$B$2:$G$10000, 6,0)</f>
        <v>5479.81</v>
      </c>
      <c r="G4063" s="52">
        <f>F4063*(1-$B$15)*(1-(IF(ISERROR(VLOOKUP(A4063,'[2]BASE OFERTAS'!$A$2:$D$800,4,FALSE)),"0 ",VLOOKUP(A4063,'[2]BASE OFERTAS'!$A$2:$D$800,4,FALSE))))</f>
        <v>4822.2328000000007</v>
      </c>
      <c r="H4063" s="43"/>
      <c r="I4063" s="44">
        <f t="shared" si="127"/>
        <v>0</v>
      </c>
    </row>
    <row r="4064" spans="1:9" x14ac:dyDescent="0.2">
      <c r="A4064" s="53" t="str">
        <f t="shared" si="126"/>
        <v>SOLYONTEJIDO CERRAMIENT</v>
      </c>
      <c r="B4064" s="41" t="str">
        <f>'[1]87-20-0'!B4048</f>
        <v>TB2020S</v>
      </c>
      <c r="C4064" s="41" t="str">
        <f>VLOOKUP(B4064,'[1]87-20-0'!$B$2:$G$10000, 3,0)</f>
        <v>TEJ CERR BLANCO 20x20</v>
      </c>
      <c r="D4064" s="41" t="str">
        <f>VLOOKUP(B4064,'[1]87-20-0'!$B$2:$G$10000, 4,0)</f>
        <v>SOLYON</v>
      </c>
      <c r="E4064" s="41" t="str">
        <f>VLOOKUP(B4064,'[1]87-20-0'!$B$2:$G$10000, 5,0)</f>
        <v>TEJIDO CERRAMIENT</v>
      </c>
      <c r="F4064" s="42">
        <f>VLOOKUP(B4064,'[1]87-20-0'!$B$2:$G$10000, 6,0)</f>
        <v>5479.81</v>
      </c>
      <c r="G4064" s="52">
        <f>F4064*(1-$B$15)*(1-(IF(ISERROR(VLOOKUP(A4064,'[2]BASE OFERTAS'!$A$2:$D$800,4,FALSE)),"0 ",VLOOKUP(A4064,'[2]BASE OFERTAS'!$A$2:$D$800,4,FALSE))))</f>
        <v>4822.2328000000007</v>
      </c>
      <c r="H4064" s="43"/>
      <c r="I4064" s="44">
        <f t="shared" si="127"/>
        <v>0</v>
      </c>
    </row>
    <row r="4065" spans="1:9" x14ac:dyDescent="0.2">
      <c r="A4065" s="53" t="str">
        <f t="shared" si="126"/>
        <v>SOLYONTEJIDO CERRAMIENT</v>
      </c>
      <c r="B4065" s="41" t="str">
        <f>'[1]87-20-0'!B4049</f>
        <v>TN1010S</v>
      </c>
      <c r="C4065" s="41" t="str">
        <f>VLOOKUP(B4065,'[1]87-20-0'!$B$2:$G$10000, 3,0)</f>
        <v>TEJ CERR NEGRO 10x10</v>
      </c>
      <c r="D4065" s="41" t="str">
        <f>VLOOKUP(B4065,'[1]87-20-0'!$B$2:$G$10000, 4,0)</f>
        <v>SOLYON</v>
      </c>
      <c r="E4065" s="41" t="str">
        <f>VLOOKUP(B4065,'[1]87-20-0'!$B$2:$G$10000, 5,0)</f>
        <v>TEJIDO CERRAMIENT</v>
      </c>
      <c r="F4065" s="42">
        <f>VLOOKUP(B4065,'[1]87-20-0'!$B$2:$G$10000, 6,0)</f>
        <v>5479.81</v>
      </c>
      <c r="G4065" s="52">
        <f>F4065*(1-$B$15)*(1-(IF(ISERROR(VLOOKUP(A4065,'[2]BASE OFERTAS'!$A$2:$D$800,4,FALSE)),"0 ",VLOOKUP(A4065,'[2]BASE OFERTAS'!$A$2:$D$800,4,FALSE))))</f>
        <v>4822.2328000000007</v>
      </c>
      <c r="H4065" s="43"/>
      <c r="I4065" s="44">
        <f t="shared" si="127"/>
        <v>0</v>
      </c>
    </row>
    <row r="4066" spans="1:9" x14ac:dyDescent="0.2">
      <c r="A4066" s="53" t="str">
        <f t="shared" si="126"/>
        <v>SOLYONTEJIDO CERRAMIENT</v>
      </c>
      <c r="B4066" s="41" t="str">
        <f>'[1]87-20-0'!B4050</f>
        <v>TN2020S</v>
      </c>
      <c r="C4066" s="41" t="str">
        <f>VLOOKUP(B4066,'[1]87-20-0'!$B$2:$G$10000, 3,0)</f>
        <v>TEJ CERR NEGRO 20x20</v>
      </c>
      <c r="D4066" s="41" t="str">
        <f>VLOOKUP(B4066,'[1]87-20-0'!$B$2:$G$10000, 4,0)</f>
        <v>SOLYON</v>
      </c>
      <c r="E4066" s="41" t="str">
        <f>VLOOKUP(B4066,'[1]87-20-0'!$B$2:$G$10000, 5,0)</f>
        <v>TEJIDO CERRAMIENT</v>
      </c>
      <c r="F4066" s="42">
        <f>VLOOKUP(B4066,'[1]87-20-0'!$B$2:$G$10000, 6,0)</f>
        <v>5479.81</v>
      </c>
      <c r="G4066" s="52">
        <f>F4066*(1-$B$15)*(1-(IF(ISERROR(VLOOKUP(A4066,'[2]BASE OFERTAS'!$A$2:$D$800,4,FALSE)),"0 ",VLOOKUP(A4066,'[2]BASE OFERTAS'!$A$2:$D$800,4,FALSE))))</f>
        <v>4822.2328000000007</v>
      </c>
      <c r="H4066" s="43"/>
      <c r="I4066" s="44">
        <f t="shared" si="127"/>
        <v>0</v>
      </c>
    </row>
    <row r="4067" spans="1:9" x14ac:dyDescent="0.2">
      <c r="A4067" s="53" t="str">
        <f t="shared" si="126"/>
        <v>SOLYONTEJIDO CERRAMIENT</v>
      </c>
      <c r="B4067" s="41" t="str">
        <f>'[1]87-20-0'!B4051</f>
        <v>TV1010S</v>
      </c>
      <c r="C4067" s="41" t="str">
        <f>VLOOKUP(B4067,'[1]87-20-0'!$B$2:$G$10000, 3,0)</f>
        <v>TEJ CERR VERDE 10x10</v>
      </c>
      <c r="D4067" s="41" t="str">
        <f>VLOOKUP(B4067,'[1]87-20-0'!$B$2:$G$10000, 4,0)</f>
        <v>SOLYON</v>
      </c>
      <c r="E4067" s="41" t="str">
        <f>VLOOKUP(B4067,'[1]87-20-0'!$B$2:$G$10000, 5,0)</f>
        <v>TEJIDO CERRAMIENT</v>
      </c>
      <c r="F4067" s="42">
        <f>VLOOKUP(B4067,'[1]87-20-0'!$B$2:$G$10000, 6,0)</f>
        <v>5479.81</v>
      </c>
      <c r="G4067" s="52">
        <f>F4067*(1-$B$15)*(1-(IF(ISERROR(VLOOKUP(A4067,'[2]BASE OFERTAS'!$A$2:$D$800,4,FALSE)),"0 ",VLOOKUP(A4067,'[2]BASE OFERTAS'!$A$2:$D$800,4,FALSE))))</f>
        <v>4822.2328000000007</v>
      </c>
      <c r="H4067" s="43"/>
      <c r="I4067" s="44">
        <f t="shared" si="127"/>
        <v>0</v>
      </c>
    </row>
    <row r="4068" spans="1:9" x14ac:dyDescent="0.2">
      <c r="A4068" s="53" t="str">
        <f t="shared" si="126"/>
        <v>SOLYONTEJIDO CERRAMIENT</v>
      </c>
      <c r="B4068" s="41" t="str">
        <f>'[1]87-20-0'!B4052</f>
        <v>TV2020S</v>
      </c>
      <c r="C4068" s="41" t="str">
        <f>VLOOKUP(B4068,'[1]87-20-0'!$B$2:$G$10000, 3,0)</f>
        <v>TEJ CERR VERDE 20x20</v>
      </c>
      <c r="D4068" s="41" t="str">
        <f>VLOOKUP(B4068,'[1]87-20-0'!$B$2:$G$10000, 4,0)</f>
        <v>SOLYON</v>
      </c>
      <c r="E4068" s="41" t="str">
        <f>VLOOKUP(B4068,'[1]87-20-0'!$B$2:$G$10000, 5,0)</f>
        <v>TEJIDO CERRAMIENT</v>
      </c>
      <c r="F4068" s="42">
        <f>VLOOKUP(B4068,'[1]87-20-0'!$B$2:$G$10000, 6,0)</f>
        <v>5479.81</v>
      </c>
      <c r="G4068" s="52">
        <f>F4068*(1-$B$15)*(1-(IF(ISERROR(VLOOKUP(A4068,'[2]BASE OFERTAS'!$A$2:$D$800,4,FALSE)),"0 ",VLOOKUP(A4068,'[2]BASE OFERTAS'!$A$2:$D$800,4,FALSE))))</f>
        <v>4822.2328000000007</v>
      </c>
      <c r="H4068" s="43"/>
      <c r="I4068" s="44">
        <f t="shared" si="127"/>
        <v>0</v>
      </c>
    </row>
    <row r="4069" spans="1:9" x14ac:dyDescent="0.2">
      <c r="A4069" s="53" t="str">
        <f t="shared" si="126"/>
        <v>CHINASOLTEJIDO EXAGONAL</v>
      </c>
      <c r="B4069" s="41" t="str">
        <f>'[1]87-20-0'!B4053</f>
        <v>TG2580C</v>
      </c>
      <c r="C4069" s="41" t="str">
        <f>VLOOKUP(B4069,'[1]87-20-0'!$B$2:$G$10000, 3,0)</f>
        <v>TEJ HEX GALLI 25x 80</v>
      </c>
      <c r="D4069" s="41" t="str">
        <f>VLOOKUP(B4069,'[1]87-20-0'!$B$2:$G$10000, 4,0)</f>
        <v>CHINASOL</v>
      </c>
      <c r="E4069" s="41" t="str">
        <f>VLOOKUP(B4069,'[1]87-20-0'!$B$2:$G$10000, 5,0)</f>
        <v>TEJIDO EXAGONAL</v>
      </c>
      <c r="F4069" s="42">
        <f>VLOOKUP(B4069,'[1]87-20-0'!$B$2:$G$10000, 6,0)</f>
        <v>4503.05</v>
      </c>
      <c r="G4069" s="52">
        <f>F4069*(1-$B$15)*(1-(IF(ISERROR(VLOOKUP(A4069,'[2]BASE OFERTAS'!$A$2:$D$800,4,FALSE)),"0 ",VLOOKUP(A4069,'[2]BASE OFERTAS'!$A$2:$D$800,4,FALSE))))</f>
        <v>3962.6840000000002</v>
      </c>
      <c r="H4069" s="43"/>
      <c r="I4069" s="44">
        <f t="shared" si="127"/>
        <v>0</v>
      </c>
    </row>
    <row r="4070" spans="1:9" x14ac:dyDescent="0.2">
      <c r="A4070" s="53" t="str">
        <f t="shared" si="126"/>
        <v>CHINASOLTEJIDO EXAGONAL</v>
      </c>
      <c r="B4070" s="41" t="str">
        <f>'[1]87-20-0'!B4054</f>
        <v>TG25100C</v>
      </c>
      <c r="C4070" s="41" t="str">
        <f>VLOOKUP(B4070,'[1]87-20-0'!$B$2:$G$10000, 3,0)</f>
        <v>TEJ HEX GALLI 25x100</v>
      </c>
      <c r="D4070" s="41" t="str">
        <f>VLOOKUP(B4070,'[1]87-20-0'!$B$2:$G$10000, 4,0)</f>
        <v>CHINASOL</v>
      </c>
      <c r="E4070" s="41" t="str">
        <f>VLOOKUP(B4070,'[1]87-20-0'!$B$2:$G$10000, 5,0)</f>
        <v>TEJIDO EXAGONAL</v>
      </c>
      <c r="F4070" s="42">
        <f>VLOOKUP(B4070,'[1]87-20-0'!$B$2:$G$10000, 6,0)</f>
        <v>5501.84</v>
      </c>
      <c r="G4070" s="52">
        <f>F4070*(1-$B$15)*(1-(IF(ISERROR(VLOOKUP(A4070,'[2]BASE OFERTAS'!$A$2:$D$800,4,FALSE)),"0 ",VLOOKUP(A4070,'[2]BASE OFERTAS'!$A$2:$D$800,4,FALSE))))</f>
        <v>4841.6192000000001</v>
      </c>
      <c r="H4070" s="43"/>
      <c r="I4070" s="44">
        <f t="shared" si="127"/>
        <v>0</v>
      </c>
    </row>
    <row r="4071" spans="1:9" x14ac:dyDescent="0.2">
      <c r="A4071" s="53" t="str">
        <f t="shared" si="126"/>
        <v>CHINASOLTEJIDO EXAGONAL</v>
      </c>
      <c r="B4071" s="41" t="str">
        <f>'[1]87-20-0'!B4055</f>
        <v>TG25120C</v>
      </c>
      <c r="C4071" s="41" t="str">
        <f>VLOOKUP(B4071,'[1]87-20-0'!$B$2:$G$10000, 3,0)</f>
        <v>TEJ HEX GALLI 25x120</v>
      </c>
      <c r="D4071" s="41" t="str">
        <f>VLOOKUP(B4071,'[1]87-20-0'!$B$2:$G$10000, 4,0)</f>
        <v>CHINASOL</v>
      </c>
      <c r="E4071" s="41" t="str">
        <f>VLOOKUP(B4071,'[1]87-20-0'!$B$2:$G$10000, 5,0)</f>
        <v>TEJIDO EXAGONAL</v>
      </c>
      <c r="F4071" s="42">
        <f>VLOOKUP(B4071,'[1]87-20-0'!$B$2:$G$10000, 6,0)</f>
        <v>6653</v>
      </c>
      <c r="G4071" s="52">
        <f>F4071*(1-$B$15)*(1-(IF(ISERROR(VLOOKUP(A4071,'[2]BASE OFERTAS'!$A$2:$D$800,4,FALSE)),"0 ",VLOOKUP(A4071,'[2]BASE OFERTAS'!$A$2:$D$800,4,FALSE))))</f>
        <v>5854.64</v>
      </c>
      <c r="H4071" s="43"/>
      <c r="I4071" s="44">
        <f t="shared" si="127"/>
        <v>0</v>
      </c>
    </row>
    <row r="4072" spans="1:9" x14ac:dyDescent="0.2">
      <c r="A4072" s="53" t="str">
        <f t="shared" si="126"/>
        <v>CHINASOLTEJIDO EXAGONAL</v>
      </c>
      <c r="B4072" s="41" t="str">
        <f>'[1]87-20-0'!B4056</f>
        <v>TG25150C</v>
      </c>
      <c r="C4072" s="41" t="str">
        <f>VLOOKUP(B4072,'[1]87-20-0'!$B$2:$G$10000, 3,0)</f>
        <v>TEJ HEX GALLI 25x150</v>
      </c>
      <c r="D4072" s="41" t="str">
        <f>VLOOKUP(B4072,'[1]87-20-0'!$B$2:$G$10000, 4,0)</f>
        <v>CHINASOL</v>
      </c>
      <c r="E4072" s="41" t="str">
        <f>VLOOKUP(B4072,'[1]87-20-0'!$B$2:$G$10000, 5,0)</f>
        <v>TEJIDO EXAGONAL</v>
      </c>
      <c r="F4072" s="42">
        <f>VLOOKUP(B4072,'[1]87-20-0'!$B$2:$G$10000, 6,0)</f>
        <v>8498.23</v>
      </c>
      <c r="G4072" s="52">
        <f>F4072*(1-$B$15)*(1-(IF(ISERROR(VLOOKUP(A4072,'[2]BASE OFERTAS'!$A$2:$D$800,4,FALSE)),"0 ",VLOOKUP(A4072,'[2]BASE OFERTAS'!$A$2:$D$800,4,FALSE))))</f>
        <v>7478.4423999999999</v>
      </c>
      <c r="H4072" s="43"/>
      <c r="I4072" s="44">
        <f t="shared" si="127"/>
        <v>0</v>
      </c>
    </row>
    <row r="4073" spans="1:9" x14ac:dyDescent="0.2">
      <c r="A4073" s="53" t="str">
        <f t="shared" si="126"/>
        <v>CHINASOLTEJIDO EXAGONAL</v>
      </c>
      <c r="B4073" s="41" t="str">
        <f>'[1]87-20-0'!B4057</f>
        <v>TG38120C</v>
      </c>
      <c r="C4073" s="41" t="str">
        <f>VLOOKUP(B4073,'[1]87-20-0'!$B$2:$G$10000, 3,0)</f>
        <v>TEJ HEX GALLI 38X120</v>
      </c>
      <c r="D4073" s="41" t="str">
        <f>VLOOKUP(B4073,'[1]87-20-0'!$B$2:$G$10000, 4,0)</f>
        <v>CHINASOL</v>
      </c>
      <c r="E4073" s="41" t="str">
        <f>VLOOKUP(B4073,'[1]87-20-0'!$B$2:$G$10000, 5,0)</f>
        <v>TEJIDO EXAGONAL</v>
      </c>
      <c r="F4073" s="42">
        <f>VLOOKUP(B4073,'[1]87-20-0'!$B$2:$G$10000, 6,0)</f>
        <v>5637.28</v>
      </c>
      <c r="G4073" s="52">
        <f>F4073*(1-$B$15)*(1-(IF(ISERROR(VLOOKUP(A4073,'[2]BASE OFERTAS'!$A$2:$D$800,4,FALSE)),"0 ",VLOOKUP(A4073,'[2]BASE OFERTAS'!$A$2:$D$800,4,FALSE))))</f>
        <v>4960.8063999999995</v>
      </c>
      <c r="H4073" s="43"/>
      <c r="I4073" s="44">
        <f t="shared" si="127"/>
        <v>0</v>
      </c>
    </row>
    <row r="4074" spans="1:9" x14ac:dyDescent="0.2">
      <c r="A4074" s="53" t="str">
        <f t="shared" si="126"/>
        <v>CHINASOLTEJIDO EXAGONAL</v>
      </c>
      <c r="B4074" s="41" t="str">
        <f>'[1]87-20-0'!B4058</f>
        <v>TG38100C</v>
      </c>
      <c r="C4074" s="41" t="str">
        <f>VLOOKUP(B4074,'[1]87-20-0'!$B$2:$G$10000, 3,0)</f>
        <v>TEJ HEX GALLI 38x100</v>
      </c>
      <c r="D4074" s="41" t="str">
        <f>VLOOKUP(B4074,'[1]87-20-0'!$B$2:$G$10000, 4,0)</f>
        <v>CHINASOL</v>
      </c>
      <c r="E4074" s="41" t="str">
        <f>VLOOKUP(B4074,'[1]87-20-0'!$B$2:$G$10000, 5,0)</f>
        <v>TEJIDO EXAGONAL</v>
      </c>
      <c r="F4074" s="42">
        <f>VLOOKUP(B4074,'[1]87-20-0'!$B$2:$G$10000, 6,0)</f>
        <v>4706.2</v>
      </c>
      <c r="G4074" s="52">
        <f>F4074*(1-$B$15)*(1-(IF(ISERROR(VLOOKUP(A4074,'[2]BASE OFERTAS'!$A$2:$D$800,4,FALSE)),"0 ",VLOOKUP(A4074,'[2]BASE OFERTAS'!$A$2:$D$800,4,FALSE))))</f>
        <v>4141.4560000000001</v>
      </c>
      <c r="H4074" s="43"/>
      <c r="I4074" s="44">
        <f t="shared" si="127"/>
        <v>0</v>
      </c>
    </row>
    <row r="4075" spans="1:9" x14ac:dyDescent="0.2">
      <c r="A4075" s="53" t="str">
        <f t="shared" si="126"/>
        <v>CHINASOLTEJIDO EXAGONAL</v>
      </c>
      <c r="B4075" s="41" t="str">
        <f>'[1]87-20-0'!B4059</f>
        <v>TG38150C</v>
      </c>
      <c r="C4075" s="41" t="str">
        <f>VLOOKUP(B4075,'[1]87-20-0'!$B$2:$G$10000, 3,0)</f>
        <v>TEJ HEX GALLI 38x150</v>
      </c>
      <c r="D4075" s="41" t="str">
        <f>VLOOKUP(B4075,'[1]87-20-0'!$B$2:$G$10000, 4,0)</f>
        <v>CHINASOL</v>
      </c>
      <c r="E4075" s="41" t="str">
        <f>VLOOKUP(B4075,'[1]87-20-0'!$B$2:$G$10000, 5,0)</f>
        <v>TEJIDO EXAGONAL</v>
      </c>
      <c r="F4075" s="42">
        <f>VLOOKUP(B4075,'[1]87-20-0'!$B$2:$G$10000, 6,0)</f>
        <v>7160.86</v>
      </c>
      <c r="G4075" s="52">
        <f>F4075*(1-$B$15)*(1-(IF(ISERROR(VLOOKUP(A4075,'[2]BASE OFERTAS'!$A$2:$D$800,4,FALSE)),"0 ",VLOOKUP(A4075,'[2]BASE OFERTAS'!$A$2:$D$800,4,FALSE))))</f>
        <v>6301.5567999999994</v>
      </c>
      <c r="H4075" s="43"/>
      <c r="I4075" s="44">
        <f t="shared" si="127"/>
        <v>0</v>
      </c>
    </row>
    <row r="4076" spans="1:9" x14ac:dyDescent="0.2">
      <c r="A4076" s="53" t="str">
        <f t="shared" si="126"/>
        <v>CHINASOLTEJIDO EXAGONAL</v>
      </c>
      <c r="B4076" s="41" t="str">
        <f>'[1]87-20-0'!B4060</f>
        <v>TP1380C</v>
      </c>
      <c r="C4076" s="41" t="str">
        <f>VLOOKUP(B4076,'[1]87-20-0'!$B$2:$G$10000, 3,0)</f>
        <v>TEJ HEX PAJAR 13x 80</v>
      </c>
      <c r="D4076" s="41" t="str">
        <f>VLOOKUP(B4076,'[1]87-20-0'!$B$2:$G$10000, 4,0)</f>
        <v>CHINASOL</v>
      </c>
      <c r="E4076" s="41" t="str">
        <f>VLOOKUP(B4076,'[1]87-20-0'!$B$2:$G$10000, 5,0)</f>
        <v>TEJIDO EXAGONAL</v>
      </c>
      <c r="F4076" s="42">
        <f>VLOOKUP(B4076,'[1]87-20-0'!$B$2:$G$10000, 6,0)</f>
        <v>4909.34</v>
      </c>
      <c r="G4076" s="52">
        <f>F4076*(1-$B$15)*(1-(IF(ISERROR(VLOOKUP(A4076,'[2]BASE OFERTAS'!$A$2:$D$800,4,FALSE)),"0 ",VLOOKUP(A4076,'[2]BASE OFERTAS'!$A$2:$D$800,4,FALSE))))</f>
        <v>4320.2192000000005</v>
      </c>
      <c r="H4076" s="43"/>
      <c r="I4076" s="44">
        <f t="shared" si="127"/>
        <v>0</v>
      </c>
    </row>
    <row r="4077" spans="1:9" x14ac:dyDescent="0.2">
      <c r="A4077" s="53" t="str">
        <f t="shared" si="126"/>
        <v>CHINASOL.TEJIDO EXAGONAL</v>
      </c>
      <c r="B4077" s="41" t="str">
        <f>'[1]87-20-0'!B4061</f>
        <v>TP13100C</v>
      </c>
      <c r="C4077" s="41" t="str">
        <f>VLOOKUP(B4077,'[1]87-20-0'!$B$2:$G$10000, 3,0)</f>
        <v>TEJ HEX PAJAR 13x100</v>
      </c>
      <c r="D4077" s="41" t="str">
        <f>VLOOKUP(B4077,'[1]87-20-0'!$B$2:$G$10000, 4,0)</f>
        <v>CHINASOL.</v>
      </c>
      <c r="E4077" s="41" t="str">
        <f>VLOOKUP(B4077,'[1]87-20-0'!$B$2:$G$10000, 5,0)</f>
        <v>TEJIDO EXAGONAL</v>
      </c>
      <c r="F4077" s="42">
        <f>VLOOKUP(B4077,'[1]87-20-0'!$B$2:$G$10000, 6,0)</f>
        <v>4530.1400000000003</v>
      </c>
      <c r="G4077" s="52">
        <f>F4077*(1-$B$15)*(1-(IF(ISERROR(VLOOKUP(A4077,'[2]BASE OFERTAS'!$A$2:$D$800,4,FALSE)),"0 ",VLOOKUP(A4077,'[2]BASE OFERTAS'!$A$2:$D$800,4,FALSE))))</f>
        <v>3986.5232000000001</v>
      </c>
      <c r="H4077" s="43"/>
      <c r="I4077" s="44">
        <f t="shared" si="127"/>
        <v>0</v>
      </c>
    </row>
    <row r="4078" spans="1:9" x14ac:dyDescent="0.2">
      <c r="A4078" s="53" t="str">
        <f t="shared" si="126"/>
        <v>CHINASOLTEJIDO EXAGONAL</v>
      </c>
      <c r="B4078" s="41" t="str">
        <f>'[1]87-20-0'!B4062</f>
        <v>TP13120C</v>
      </c>
      <c r="C4078" s="41" t="str">
        <f>VLOOKUP(B4078,'[1]87-20-0'!$B$2:$G$10000, 3,0)</f>
        <v>TEJ HEX PAJAR 13x120</v>
      </c>
      <c r="D4078" s="41" t="str">
        <f>VLOOKUP(B4078,'[1]87-20-0'!$B$2:$G$10000, 4,0)</f>
        <v>CHINASOL</v>
      </c>
      <c r="E4078" s="41" t="str">
        <f>VLOOKUP(B4078,'[1]87-20-0'!$B$2:$G$10000, 5,0)</f>
        <v>TEJIDO EXAGONAL</v>
      </c>
      <c r="F4078" s="42">
        <f>VLOOKUP(B4078,'[1]87-20-0'!$B$2:$G$10000, 6,0)</f>
        <v>7076.22</v>
      </c>
      <c r="G4078" s="52">
        <f>F4078*(1-$B$15)*(1-(IF(ISERROR(VLOOKUP(A4078,'[2]BASE OFERTAS'!$A$2:$D$800,4,FALSE)),"0 ",VLOOKUP(A4078,'[2]BASE OFERTAS'!$A$2:$D$800,4,FALSE))))</f>
        <v>6227.0736000000006</v>
      </c>
      <c r="H4078" s="43"/>
      <c r="I4078" s="44">
        <f t="shared" si="127"/>
        <v>0</v>
      </c>
    </row>
    <row r="4079" spans="1:9" x14ac:dyDescent="0.2">
      <c r="A4079" s="53" t="str">
        <f t="shared" si="126"/>
        <v>CHINASOLTEJIDO EXAGONAL</v>
      </c>
      <c r="B4079" s="41" t="str">
        <f>'[1]87-20-0'!B4063</f>
        <v>TP13150C</v>
      </c>
      <c r="C4079" s="41" t="str">
        <f>VLOOKUP(B4079,'[1]87-20-0'!$B$2:$G$10000, 3,0)</f>
        <v>TEJ HEX PAJAR 13x150</v>
      </c>
      <c r="D4079" s="41" t="str">
        <f>VLOOKUP(B4079,'[1]87-20-0'!$B$2:$G$10000, 4,0)</f>
        <v>CHINASOL</v>
      </c>
      <c r="E4079" s="41" t="str">
        <f>VLOOKUP(B4079,'[1]87-20-0'!$B$2:$G$10000, 5,0)</f>
        <v>TEJIDO EXAGONAL</v>
      </c>
      <c r="F4079" s="42">
        <f>VLOOKUP(B4079,'[1]87-20-0'!$B$2:$G$10000, 6,0)</f>
        <v>9260.0300000000007</v>
      </c>
      <c r="G4079" s="52">
        <f>F4079*(1-$B$15)*(1-(IF(ISERROR(VLOOKUP(A4079,'[2]BASE OFERTAS'!$A$2:$D$800,4,FALSE)),"0 ",VLOOKUP(A4079,'[2]BASE OFERTAS'!$A$2:$D$800,4,FALSE))))</f>
        <v>8148.8264000000008</v>
      </c>
      <c r="H4079" s="43"/>
      <c r="I4079" s="44">
        <f t="shared" si="127"/>
        <v>0</v>
      </c>
    </row>
    <row r="4080" spans="1:9" x14ac:dyDescent="0.2">
      <c r="A4080" s="53" t="str">
        <f t="shared" si="126"/>
        <v>CHINASOLTEJIDO EXAGONAL</v>
      </c>
      <c r="B4080" s="41" t="str">
        <f>'[1]87-20-0'!B4064</f>
        <v>TP1980C</v>
      </c>
      <c r="C4080" s="41" t="str">
        <f>VLOOKUP(B4080,'[1]87-20-0'!$B$2:$G$10000, 3,0)</f>
        <v>TEJ HEX POLLI 19x 80</v>
      </c>
      <c r="D4080" s="41" t="str">
        <f>VLOOKUP(B4080,'[1]87-20-0'!$B$2:$G$10000, 4,0)</f>
        <v>CHINASOL</v>
      </c>
      <c r="E4080" s="41" t="str">
        <f>VLOOKUP(B4080,'[1]87-20-0'!$B$2:$G$10000, 5,0)</f>
        <v>TEJIDO EXAGONAL</v>
      </c>
      <c r="F4080" s="42">
        <f>VLOOKUP(B4080,'[1]87-20-0'!$B$2:$G$10000, 6,0)</f>
        <v>4790.84</v>
      </c>
      <c r="G4080" s="52">
        <f>F4080*(1-$B$15)*(1-(IF(ISERROR(VLOOKUP(A4080,'[2]BASE OFERTAS'!$A$2:$D$800,4,FALSE)),"0 ",VLOOKUP(A4080,'[2]BASE OFERTAS'!$A$2:$D$800,4,FALSE))))</f>
        <v>4215.9391999999998</v>
      </c>
      <c r="H4080" s="43"/>
      <c r="I4080" s="44">
        <f t="shared" si="127"/>
        <v>0</v>
      </c>
    </row>
    <row r="4081" spans="1:9" x14ac:dyDescent="0.2">
      <c r="A4081" s="53" t="str">
        <f t="shared" si="126"/>
        <v>CHINASOL.TEJIDO EXAGONAL</v>
      </c>
      <c r="B4081" s="41" t="str">
        <f>'[1]87-20-0'!B4065</f>
        <v>TP19100C</v>
      </c>
      <c r="C4081" s="41" t="str">
        <f>VLOOKUP(B4081,'[1]87-20-0'!$B$2:$G$10000, 3,0)</f>
        <v>TEJ HEX POLLI 19x100</v>
      </c>
      <c r="D4081" s="41" t="str">
        <f>VLOOKUP(B4081,'[1]87-20-0'!$B$2:$G$10000, 4,0)</f>
        <v>CHINASOL.</v>
      </c>
      <c r="E4081" s="41" t="str">
        <f>VLOOKUP(B4081,'[1]87-20-0'!$B$2:$G$10000, 5,0)</f>
        <v>TEJIDO EXAGONAL</v>
      </c>
      <c r="F4081" s="42">
        <f>VLOOKUP(B4081,'[1]87-20-0'!$B$2:$G$10000, 6,0)</f>
        <v>4286.3599999999997</v>
      </c>
      <c r="G4081" s="52">
        <f>F4081*(1-$B$15)*(1-(IF(ISERROR(VLOOKUP(A4081,'[2]BASE OFERTAS'!$A$2:$D$800,4,FALSE)),"0 ",VLOOKUP(A4081,'[2]BASE OFERTAS'!$A$2:$D$800,4,FALSE))))</f>
        <v>3771.9967999999999</v>
      </c>
      <c r="H4081" s="43"/>
      <c r="I4081" s="44">
        <f t="shared" si="127"/>
        <v>0</v>
      </c>
    </row>
    <row r="4082" spans="1:9" x14ac:dyDescent="0.2">
      <c r="A4082" s="53" t="str">
        <f t="shared" si="126"/>
        <v>CHINASOLTEJIDO EXAGONAL</v>
      </c>
      <c r="B4082" s="41" t="str">
        <f>'[1]87-20-0'!B4066</f>
        <v>TP19120C</v>
      </c>
      <c r="C4082" s="41" t="str">
        <f>VLOOKUP(B4082,'[1]87-20-0'!$B$2:$G$10000, 3,0)</f>
        <v>TEJ HEX POLLI 19x120</v>
      </c>
      <c r="D4082" s="41" t="str">
        <f>VLOOKUP(B4082,'[1]87-20-0'!$B$2:$G$10000, 4,0)</f>
        <v>CHINASOL</v>
      </c>
      <c r="E4082" s="41" t="str">
        <f>VLOOKUP(B4082,'[1]87-20-0'!$B$2:$G$10000, 5,0)</f>
        <v>TEJIDO EXAGONAL</v>
      </c>
      <c r="F4082" s="42">
        <f>VLOOKUP(B4082,'[1]87-20-0'!$B$2:$G$10000, 6,0)</f>
        <v>6839.22</v>
      </c>
      <c r="G4082" s="52">
        <f>F4082*(1-$B$15)*(1-(IF(ISERROR(VLOOKUP(A4082,'[2]BASE OFERTAS'!$A$2:$D$800,4,FALSE)),"0 ",VLOOKUP(A4082,'[2]BASE OFERTAS'!$A$2:$D$800,4,FALSE))))</f>
        <v>6018.5136000000002</v>
      </c>
      <c r="H4082" s="43"/>
      <c r="I4082" s="44">
        <f t="shared" si="127"/>
        <v>0</v>
      </c>
    </row>
    <row r="4083" spans="1:9" x14ac:dyDescent="0.2">
      <c r="A4083" s="53" t="str">
        <f t="shared" si="126"/>
        <v>CHINASOLTEJIDO EXAGONAL</v>
      </c>
      <c r="B4083" s="41" t="str">
        <f>'[1]87-20-0'!B4067</f>
        <v>TP19150C</v>
      </c>
      <c r="C4083" s="41" t="str">
        <f>VLOOKUP(B4083,'[1]87-20-0'!$B$2:$G$10000, 3,0)</f>
        <v>TEJ HEX POLLI 19x150</v>
      </c>
      <c r="D4083" s="41" t="str">
        <f>VLOOKUP(B4083,'[1]87-20-0'!$B$2:$G$10000, 4,0)</f>
        <v>CHINASOL</v>
      </c>
      <c r="E4083" s="41" t="str">
        <f>VLOOKUP(B4083,'[1]87-20-0'!$B$2:$G$10000, 5,0)</f>
        <v>TEJIDO EXAGONAL</v>
      </c>
      <c r="F4083" s="42">
        <f>VLOOKUP(B4083,'[1]87-20-0'!$B$2:$G$10000, 6,0)</f>
        <v>8430.52</v>
      </c>
      <c r="G4083" s="52">
        <f>F4083*(1-$B$15)*(1-(IF(ISERROR(VLOOKUP(A4083,'[2]BASE OFERTAS'!$A$2:$D$800,4,FALSE)),"0 ",VLOOKUP(A4083,'[2]BASE OFERTAS'!$A$2:$D$800,4,FALSE))))</f>
        <v>7418.8576000000003</v>
      </c>
      <c r="H4083" s="43"/>
      <c r="I4083" s="44">
        <f t="shared" si="127"/>
        <v>0</v>
      </c>
    </row>
    <row r="4084" spans="1:9" x14ac:dyDescent="0.2">
      <c r="A4084" s="53" t="str">
        <f t="shared" si="126"/>
        <v>SOLYONTEJIDO MOSQUI PLA</v>
      </c>
      <c r="B4084" s="41" t="str">
        <f>'[1]87-20-0'!B4068</f>
        <v>TMPG100S</v>
      </c>
      <c r="C4084" s="41" t="str">
        <f>VLOOKUP(B4084,'[1]87-20-0'!$B$2:$G$10000, 3,0)</f>
        <v>TEJ MOSQ PLASTIC GRIS 100</v>
      </c>
      <c r="D4084" s="41" t="str">
        <f>VLOOKUP(B4084,'[1]87-20-0'!$B$2:$G$10000, 4,0)</f>
        <v>SOLYON</v>
      </c>
      <c r="E4084" s="41" t="str">
        <f>VLOOKUP(B4084,'[1]87-20-0'!$B$2:$G$10000, 5,0)</f>
        <v>TEJIDO MOSQUI PLA</v>
      </c>
      <c r="F4084" s="42">
        <f>VLOOKUP(B4084,'[1]87-20-0'!$B$2:$G$10000, 6,0)</f>
        <v>3626.43</v>
      </c>
      <c r="G4084" s="52">
        <f>F4084*(1-$B$15)*(1-(IF(ISERROR(VLOOKUP(A4084,'[2]BASE OFERTAS'!$A$2:$D$800,4,FALSE)),"0 ",VLOOKUP(A4084,'[2]BASE OFERTAS'!$A$2:$D$800,4,FALSE))))</f>
        <v>3191.2583999999997</v>
      </c>
      <c r="H4084" s="43"/>
      <c r="I4084" s="44">
        <f t="shared" si="127"/>
        <v>0</v>
      </c>
    </row>
    <row r="4085" spans="1:9" x14ac:dyDescent="0.2">
      <c r="A4085" s="53" t="str">
        <f t="shared" si="126"/>
        <v>SOLYONTEJIDO MOSQUI PLA</v>
      </c>
      <c r="B4085" s="41" t="str">
        <f>'[1]87-20-0'!B4069</f>
        <v>TMPG120S</v>
      </c>
      <c r="C4085" s="41" t="str">
        <f>VLOOKUP(B4085,'[1]87-20-0'!$B$2:$G$10000, 3,0)</f>
        <v>TEJ MOSQ PLASTIC GRIS 120</v>
      </c>
      <c r="D4085" s="41" t="str">
        <f>VLOOKUP(B4085,'[1]87-20-0'!$B$2:$G$10000, 4,0)</f>
        <v>SOLYON</v>
      </c>
      <c r="E4085" s="41" t="str">
        <f>VLOOKUP(B4085,'[1]87-20-0'!$B$2:$G$10000, 5,0)</f>
        <v>TEJIDO MOSQUI PLA</v>
      </c>
      <c r="F4085" s="42">
        <f>VLOOKUP(B4085,'[1]87-20-0'!$B$2:$G$10000, 6,0)</f>
        <v>4150.8</v>
      </c>
      <c r="G4085" s="52">
        <f>F4085*(1-$B$15)*(1-(IF(ISERROR(VLOOKUP(A4085,'[2]BASE OFERTAS'!$A$2:$D$800,4,FALSE)),"0 ",VLOOKUP(A4085,'[2]BASE OFERTAS'!$A$2:$D$800,4,FALSE))))</f>
        <v>3652.7040000000002</v>
      </c>
      <c r="H4085" s="43"/>
      <c r="I4085" s="44">
        <f t="shared" si="127"/>
        <v>0</v>
      </c>
    </row>
    <row r="4086" spans="1:9" x14ac:dyDescent="0.2">
      <c r="A4086" s="53" t="str">
        <f t="shared" si="126"/>
        <v>CHINASOLTEJIDO ALUMINIO</v>
      </c>
      <c r="B4086" s="41" t="str">
        <f>'[1]87-20-0'!B4070</f>
        <v>TA80C</v>
      </c>
      <c r="C4086" s="41" t="str">
        <f>VLOOKUP(B4086,'[1]87-20-0'!$B$2:$G$10000, 3,0)</f>
        <v>TEJID MOSQ #ALUMINIO#  80</v>
      </c>
      <c r="D4086" s="41" t="str">
        <f>VLOOKUP(B4086,'[1]87-20-0'!$B$2:$G$10000, 4,0)</f>
        <v>CHINASOL</v>
      </c>
      <c r="E4086" s="41" t="str">
        <f>VLOOKUP(B4086,'[1]87-20-0'!$B$2:$G$10000, 5,0)</f>
        <v>TEJIDO ALUMINIO</v>
      </c>
      <c r="F4086" s="42">
        <f>VLOOKUP(B4086,'[1]87-20-0'!$B$2:$G$10000, 6,0)</f>
        <v>5155.09</v>
      </c>
      <c r="G4086" s="52">
        <f>F4086*(1-$B$15)*(1-(IF(ISERROR(VLOOKUP(A4086,'[2]BASE OFERTAS'!$A$2:$D$800,4,FALSE)),"0 ",VLOOKUP(A4086,'[2]BASE OFERTAS'!$A$2:$D$800,4,FALSE))))</f>
        <v>4536.4791999999998</v>
      </c>
      <c r="H4086" s="43"/>
      <c r="I4086" s="44">
        <f t="shared" si="127"/>
        <v>0</v>
      </c>
    </row>
    <row r="4087" spans="1:9" x14ac:dyDescent="0.2">
      <c r="A4087" s="53" t="str">
        <f t="shared" si="126"/>
        <v>CHINASOLTEJIDO ALUMINIO</v>
      </c>
      <c r="B4087" s="41" t="str">
        <f>'[1]87-20-0'!B4071</f>
        <v>TA100C</v>
      </c>
      <c r="C4087" s="41" t="str">
        <f>VLOOKUP(B4087,'[1]87-20-0'!$B$2:$G$10000, 3,0)</f>
        <v>TEJID MOSQ #ALUMINIO# 100</v>
      </c>
      <c r="D4087" s="41" t="str">
        <f>VLOOKUP(B4087,'[1]87-20-0'!$B$2:$G$10000, 4,0)</f>
        <v>CHINASOL</v>
      </c>
      <c r="E4087" s="41" t="str">
        <f>VLOOKUP(B4087,'[1]87-20-0'!$B$2:$G$10000, 5,0)</f>
        <v>TEJIDO ALUMINIO</v>
      </c>
      <c r="F4087" s="42">
        <f>VLOOKUP(B4087,'[1]87-20-0'!$B$2:$G$10000, 6,0)</f>
        <v>5889.34</v>
      </c>
      <c r="G4087" s="52">
        <f>F4087*(1-$B$15)*(1-(IF(ISERROR(VLOOKUP(A4087,'[2]BASE OFERTAS'!$A$2:$D$800,4,FALSE)),"0 ",VLOOKUP(A4087,'[2]BASE OFERTAS'!$A$2:$D$800,4,FALSE))))</f>
        <v>5182.6192000000001</v>
      </c>
      <c r="H4087" s="43"/>
      <c r="I4087" s="44">
        <f t="shared" si="127"/>
        <v>0</v>
      </c>
    </row>
    <row r="4088" spans="1:9" x14ac:dyDescent="0.2">
      <c r="A4088" s="53" t="str">
        <f t="shared" si="126"/>
        <v>CHINASOLTEJIDO ALUMINIO</v>
      </c>
      <c r="B4088" s="41" t="str">
        <f>'[1]87-20-0'!B4072</f>
        <v>TA120C</v>
      </c>
      <c r="C4088" s="41" t="str">
        <f>VLOOKUP(B4088,'[1]87-20-0'!$B$2:$G$10000, 3,0)</f>
        <v>TEJID MOSQ #ALUMINIO# 120</v>
      </c>
      <c r="D4088" s="41" t="str">
        <f>VLOOKUP(B4088,'[1]87-20-0'!$B$2:$G$10000, 4,0)</f>
        <v>CHINASOL</v>
      </c>
      <c r="E4088" s="41" t="str">
        <f>VLOOKUP(B4088,'[1]87-20-0'!$B$2:$G$10000, 5,0)</f>
        <v>TEJIDO ALUMINIO</v>
      </c>
      <c r="F4088" s="42">
        <f>VLOOKUP(B4088,'[1]87-20-0'!$B$2:$G$10000, 6,0)</f>
        <v>6818.85</v>
      </c>
      <c r="G4088" s="52">
        <f>F4088*(1-$B$15)*(1-(IF(ISERROR(VLOOKUP(A4088,'[2]BASE OFERTAS'!$A$2:$D$800,4,FALSE)),"0 ",VLOOKUP(A4088,'[2]BASE OFERTAS'!$A$2:$D$800,4,FALSE))))</f>
        <v>6000.5880000000006</v>
      </c>
      <c r="H4088" s="43"/>
      <c r="I4088" s="44">
        <f t="shared" si="127"/>
        <v>0</v>
      </c>
    </row>
    <row r="4089" spans="1:9" x14ac:dyDescent="0.2">
      <c r="A4089" s="53" t="str">
        <f t="shared" si="126"/>
        <v>CHINASOLTEJIDO MOSQUITERO</v>
      </c>
      <c r="B4089" s="41" t="str">
        <f>'[1]87-20-0'!B4073</f>
        <v>TM80C</v>
      </c>
      <c r="C4089" s="41" t="str">
        <f>VLOOKUP(B4089,'[1]87-20-0'!$B$2:$G$10000, 3,0)</f>
        <v>TEJIDO MOSQUIT  80cm</v>
      </c>
      <c r="D4089" s="41" t="str">
        <f>VLOOKUP(B4089,'[1]87-20-0'!$B$2:$G$10000, 4,0)</f>
        <v>CHINASOL</v>
      </c>
      <c r="E4089" s="41" t="str">
        <f>VLOOKUP(B4089,'[1]87-20-0'!$B$2:$G$10000, 5,0)</f>
        <v>TEJIDO MOSQUITERO</v>
      </c>
      <c r="F4089" s="42">
        <f>VLOOKUP(B4089,'[1]87-20-0'!$B$2:$G$10000, 6,0)</f>
        <v>6399.07</v>
      </c>
      <c r="G4089" s="52">
        <f>F4089*(1-$B$15)*(1-(IF(ISERROR(VLOOKUP(A4089,'[2]BASE OFERTAS'!$A$2:$D$800,4,FALSE)),"0 ",VLOOKUP(A4089,'[2]BASE OFERTAS'!$A$2:$D$800,4,FALSE))))</f>
        <v>5631.1815999999999</v>
      </c>
      <c r="H4089" s="43"/>
      <c r="I4089" s="44">
        <f t="shared" si="127"/>
        <v>0</v>
      </c>
    </row>
    <row r="4090" spans="1:9" x14ac:dyDescent="0.2">
      <c r="A4090" s="53" t="str">
        <f t="shared" si="126"/>
        <v>CHINASOLTEJIDO MOSQUITERO</v>
      </c>
      <c r="B4090" s="41" t="str">
        <f>'[1]87-20-0'!B4074</f>
        <v>TM100C</v>
      </c>
      <c r="C4090" s="41" t="str">
        <f>VLOOKUP(B4090,'[1]87-20-0'!$B$2:$G$10000, 3,0)</f>
        <v>TEJIDO MOSQUIT 100cm</v>
      </c>
      <c r="D4090" s="41" t="str">
        <f>VLOOKUP(B4090,'[1]87-20-0'!$B$2:$G$10000, 4,0)</f>
        <v>CHINASOL</v>
      </c>
      <c r="E4090" s="41" t="str">
        <f>VLOOKUP(B4090,'[1]87-20-0'!$B$2:$G$10000, 5,0)</f>
        <v>TEJIDO MOSQUITERO</v>
      </c>
      <c r="F4090" s="42">
        <f>VLOOKUP(B4090,'[1]87-20-0'!$B$2:$G$10000, 6,0)</f>
        <v>7584.08</v>
      </c>
      <c r="G4090" s="52">
        <f>F4090*(1-$B$15)*(1-(IF(ISERROR(VLOOKUP(A4090,'[2]BASE OFERTAS'!$A$2:$D$800,4,FALSE)),"0 ",VLOOKUP(A4090,'[2]BASE OFERTAS'!$A$2:$D$800,4,FALSE))))</f>
        <v>6673.9903999999997</v>
      </c>
      <c r="H4090" s="43"/>
      <c r="I4090" s="44">
        <f t="shared" si="127"/>
        <v>0</v>
      </c>
    </row>
    <row r="4091" spans="1:9" x14ac:dyDescent="0.2">
      <c r="A4091" s="53" t="str">
        <f t="shared" si="126"/>
        <v>CHINASOLTEJIDO MOSQUITERO</v>
      </c>
      <c r="B4091" s="41" t="str">
        <f>'[1]87-20-0'!B4075</f>
        <v>TM120C</v>
      </c>
      <c r="C4091" s="41" t="str">
        <f>VLOOKUP(B4091,'[1]87-20-0'!$B$2:$G$10000, 3,0)</f>
        <v>TEJIDO MOSQUIT 120cm</v>
      </c>
      <c r="D4091" s="41" t="str">
        <f>VLOOKUP(B4091,'[1]87-20-0'!$B$2:$G$10000, 4,0)</f>
        <v>CHINASOL</v>
      </c>
      <c r="E4091" s="41" t="str">
        <f>VLOOKUP(B4091,'[1]87-20-0'!$B$2:$G$10000, 5,0)</f>
        <v>TEJIDO MOSQUITERO</v>
      </c>
      <c r="F4091" s="42">
        <f>VLOOKUP(B4091,'[1]87-20-0'!$B$2:$G$10000, 6,0)</f>
        <v>8328.9500000000007</v>
      </c>
      <c r="G4091" s="52">
        <f>F4091*(1-$B$15)*(1-(IF(ISERROR(VLOOKUP(A4091,'[2]BASE OFERTAS'!$A$2:$D$800,4,FALSE)),"0 ",VLOOKUP(A4091,'[2]BASE OFERTAS'!$A$2:$D$800,4,FALSE))))</f>
        <v>7329.4760000000006</v>
      </c>
      <c r="H4091" s="43"/>
      <c r="I4091" s="44">
        <f t="shared" si="127"/>
        <v>0</v>
      </c>
    </row>
    <row r="4092" spans="1:9" x14ac:dyDescent="0.2">
      <c r="A4092" s="53" t="str">
        <f t="shared" si="126"/>
        <v>CHINASOLTEJIDO GALV.</v>
      </c>
      <c r="B4092" s="41" t="str">
        <f>'[1]87-20-0'!B4076</f>
        <v>TM150C</v>
      </c>
      <c r="C4092" s="41" t="str">
        <f>VLOOKUP(B4092,'[1]87-20-0'!$B$2:$G$10000, 3,0)</f>
        <v>TEJIDO MOSQUIT 150cm</v>
      </c>
      <c r="D4092" s="41" t="str">
        <f>VLOOKUP(B4092,'[1]87-20-0'!$B$2:$G$10000, 4,0)</f>
        <v>CHINASOL</v>
      </c>
      <c r="E4092" s="41" t="str">
        <f>VLOOKUP(B4092,'[1]87-20-0'!$B$2:$G$10000, 5,0)</f>
        <v>TEJIDO GALV.</v>
      </c>
      <c r="F4092" s="42">
        <f>VLOOKUP(B4092,'[1]87-20-0'!$B$2:$G$10000, 6,0)</f>
        <v>11494.62</v>
      </c>
      <c r="G4092" s="52">
        <f>F4092*(1-$B$15)*(1-(IF(ISERROR(VLOOKUP(A4092,'[2]BASE OFERTAS'!$A$2:$D$800,4,FALSE)),"0 ",VLOOKUP(A4092,'[2]BASE OFERTAS'!$A$2:$D$800,4,FALSE))))</f>
        <v>10115.265600000001</v>
      </c>
      <c r="H4092" s="43"/>
      <c r="I4092" s="44">
        <f t="shared" si="127"/>
        <v>0</v>
      </c>
    </row>
    <row r="4093" spans="1:9" x14ac:dyDescent="0.2">
      <c r="A4093" s="53" t="str">
        <f t="shared" si="126"/>
        <v>DOBLE ATELA ESMERIL</v>
      </c>
      <c r="B4093" s="41" t="str">
        <f>'[1]87-20-0'!B4077</f>
        <v>TE36D</v>
      </c>
      <c r="C4093" s="41" t="str">
        <f>VLOOKUP(B4093,'[1]87-20-0'!$B$2:$G$10000, 3,0)</f>
        <v>TELA ESMERIL N   36</v>
      </c>
      <c r="D4093" s="41" t="str">
        <f>VLOOKUP(B4093,'[1]87-20-0'!$B$2:$G$10000, 4,0)</f>
        <v>DOBLE A</v>
      </c>
      <c r="E4093" s="41" t="str">
        <f>VLOOKUP(B4093,'[1]87-20-0'!$B$2:$G$10000, 5,0)</f>
        <v>TELA ESMERIL</v>
      </c>
      <c r="F4093" s="42">
        <f>VLOOKUP(B4093,'[1]87-20-0'!$B$2:$G$10000, 6,0)</f>
        <v>1858.54</v>
      </c>
      <c r="G4093" s="52">
        <f>F4093*(1-$B$15)*(1-(IF(ISERROR(VLOOKUP(A4093,'[2]BASE OFERTAS'!$A$2:$D$800,4,FALSE)),"0 ",VLOOKUP(A4093,'[2]BASE OFERTAS'!$A$2:$D$800,4,FALSE))))</f>
        <v>1635.5152</v>
      </c>
      <c r="H4093" s="43"/>
      <c r="I4093" s="44">
        <f t="shared" si="127"/>
        <v>0</v>
      </c>
    </row>
    <row r="4094" spans="1:9" x14ac:dyDescent="0.2">
      <c r="A4094" s="53" t="str">
        <f t="shared" si="126"/>
        <v>DOBLE ATELA ESMERIL</v>
      </c>
      <c r="B4094" s="41" t="str">
        <f>'[1]87-20-0'!B4078</f>
        <v>TE60D</v>
      </c>
      <c r="C4094" s="41" t="str">
        <f>VLOOKUP(B4094,'[1]87-20-0'!$B$2:$G$10000, 3,0)</f>
        <v>TELA ESMERIL N   60</v>
      </c>
      <c r="D4094" s="41" t="str">
        <f>VLOOKUP(B4094,'[1]87-20-0'!$B$2:$G$10000, 4,0)</f>
        <v>DOBLE A</v>
      </c>
      <c r="E4094" s="41" t="str">
        <f>VLOOKUP(B4094,'[1]87-20-0'!$B$2:$G$10000, 5,0)</f>
        <v>TELA ESMERIL</v>
      </c>
      <c r="F4094" s="42">
        <f>VLOOKUP(B4094,'[1]87-20-0'!$B$2:$G$10000, 6,0)</f>
        <v>1689.8</v>
      </c>
      <c r="G4094" s="52">
        <f>F4094*(1-$B$15)*(1-(IF(ISERROR(VLOOKUP(A4094,'[2]BASE OFERTAS'!$A$2:$D$800,4,FALSE)),"0 ",VLOOKUP(A4094,'[2]BASE OFERTAS'!$A$2:$D$800,4,FALSE))))</f>
        <v>1487.0239999999999</v>
      </c>
      <c r="H4094" s="43"/>
      <c r="I4094" s="44">
        <f t="shared" si="127"/>
        <v>0</v>
      </c>
    </row>
    <row r="4095" spans="1:9" x14ac:dyDescent="0.2">
      <c r="A4095" s="53" t="str">
        <f t="shared" si="126"/>
        <v>DOBLE ATELA ESMERIL</v>
      </c>
      <c r="B4095" s="41" t="str">
        <f>'[1]87-20-0'!B4079</f>
        <v>TE80D</v>
      </c>
      <c r="C4095" s="41" t="str">
        <f>VLOOKUP(B4095,'[1]87-20-0'!$B$2:$G$10000, 3,0)</f>
        <v>TELA ESMERIL N   80</v>
      </c>
      <c r="D4095" s="41" t="str">
        <f>VLOOKUP(B4095,'[1]87-20-0'!$B$2:$G$10000, 4,0)</f>
        <v>DOBLE A</v>
      </c>
      <c r="E4095" s="41" t="str">
        <f>VLOOKUP(B4095,'[1]87-20-0'!$B$2:$G$10000, 5,0)</f>
        <v>TELA ESMERIL</v>
      </c>
      <c r="F4095" s="42">
        <f>VLOOKUP(B4095,'[1]87-20-0'!$B$2:$G$10000, 6,0)</f>
        <v>1608.81</v>
      </c>
      <c r="G4095" s="52">
        <f>F4095*(1-$B$15)*(1-(IF(ISERROR(VLOOKUP(A4095,'[2]BASE OFERTAS'!$A$2:$D$800,4,FALSE)),"0 ",VLOOKUP(A4095,'[2]BASE OFERTAS'!$A$2:$D$800,4,FALSE))))</f>
        <v>1415.7528</v>
      </c>
      <c r="H4095" s="43"/>
      <c r="I4095" s="44">
        <f t="shared" si="127"/>
        <v>0</v>
      </c>
    </row>
    <row r="4096" spans="1:9" x14ac:dyDescent="0.2">
      <c r="A4096" s="53" t="str">
        <f t="shared" si="126"/>
        <v>DOBLE ATELA ESMERIL</v>
      </c>
      <c r="B4096" s="41" t="str">
        <f>'[1]87-20-0'!B4080</f>
        <v>TE100D</v>
      </c>
      <c r="C4096" s="41" t="str">
        <f>VLOOKUP(B4096,'[1]87-20-0'!$B$2:$G$10000, 3,0)</f>
        <v>TELA ESMERIL N  100</v>
      </c>
      <c r="D4096" s="41" t="str">
        <f>VLOOKUP(B4096,'[1]87-20-0'!$B$2:$G$10000, 4,0)</f>
        <v>DOBLE A</v>
      </c>
      <c r="E4096" s="41" t="str">
        <f>VLOOKUP(B4096,'[1]87-20-0'!$B$2:$G$10000, 5,0)</f>
        <v>TELA ESMERIL</v>
      </c>
      <c r="F4096" s="42">
        <f>VLOOKUP(B4096,'[1]87-20-0'!$B$2:$G$10000, 6,0)</f>
        <v>1608.81</v>
      </c>
      <c r="G4096" s="52">
        <f>F4096*(1-$B$15)*(1-(IF(ISERROR(VLOOKUP(A4096,'[2]BASE OFERTAS'!$A$2:$D$800,4,FALSE)),"0 ",VLOOKUP(A4096,'[2]BASE OFERTAS'!$A$2:$D$800,4,FALSE))))</f>
        <v>1415.7528</v>
      </c>
      <c r="H4096" s="43"/>
      <c r="I4096" s="44">
        <f t="shared" si="127"/>
        <v>0</v>
      </c>
    </row>
    <row r="4097" spans="1:9" x14ac:dyDescent="0.2">
      <c r="A4097" s="53" t="str">
        <f t="shared" si="126"/>
        <v>DOBLE ATELA ESMERIL</v>
      </c>
      <c r="B4097" s="41" t="str">
        <f>'[1]87-20-0'!B4081</f>
        <v>TE120D</v>
      </c>
      <c r="C4097" s="41" t="str">
        <f>VLOOKUP(B4097,'[1]87-20-0'!$B$2:$G$10000, 3,0)</f>
        <v>TELA ESMERIL N  120</v>
      </c>
      <c r="D4097" s="41" t="str">
        <f>VLOOKUP(B4097,'[1]87-20-0'!$B$2:$G$10000, 4,0)</f>
        <v>DOBLE A</v>
      </c>
      <c r="E4097" s="41" t="str">
        <f>VLOOKUP(B4097,'[1]87-20-0'!$B$2:$G$10000, 5,0)</f>
        <v>TELA ESMERIL</v>
      </c>
      <c r="F4097" s="42">
        <f>VLOOKUP(B4097,'[1]87-20-0'!$B$2:$G$10000, 6,0)</f>
        <v>1568.46</v>
      </c>
      <c r="G4097" s="52">
        <f>F4097*(1-$B$15)*(1-(IF(ISERROR(VLOOKUP(A4097,'[2]BASE OFERTAS'!$A$2:$D$800,4,FALSE)),"0 ",VLOOKUP(A4097,'[2]BASE OFERTAS'!$A$2:$D$800,4,FALSE))))</f>
        <v>1380.2447999999999</v>
      </c>
      <c r="H4097" s="43"/>
      <c r="I4097" s="44">
        <f t="shared" si="127"/>
        <v>0</v>
      </c>
    </row>
    <row r="4098" spans="1:9" x14ac:dyDescent="0.2">
      <c r="A4098" s="53" t="str">
        <f t="shared" si="126"/>
        <v>DOBLE ATELA ESMERIL</v>
      </c>
      <c r="B4098" s="41" t="str">
        <f>'[1]87-20-0'!B4082</f>
        <v>TE150D</v>
      </c>
      <c r="C4098" s="41" t="str">
        <f>VLOOKUP(B4098,'[1]87-20-0'!$B$2:$G$10000, 3,0)</f>
        <v>TELA ESMERIL N  150</v>
      </c>
      <c r="D4098" s="41" t="str">
        <f>VLOOKUP(B4098,'[1]87-20-0'!$B$2:$G$10000, 4,0)</f>
        <v>DOBLE A</v>
      </c>
      <c r="E4098" s="41" t="str">
        <f>VLOOKUP(B4098,'[1]87-20-0'!$B$2:$G$10000, 5,0)</f>
        <v>TELA ESMERIL</v>
      </c>
      <c r="F4098" s="42">
        <f>VLOOKUP(B4098,'[1]87-20-0'!$B$2:$G$10000, 6,0)</f>
        <v>1568.46</v>
      </c>
      <c r="G4098" s="52">
        <f>F4098*(1-$B$15)*(1-(IF(ISERROR(VLOOKUP(A4098,'[2]BASE OFERTAS'!$A$2:$D$800,4,FALSE)),"0 ",VLOOKUP(A4098,'[2]BASE OFERTAS'!$A$2:$D$800,4,FALSE))))</f>
        <v>1380.2447999999999</v>
      </c>
      <c r="H4098" s="43"/>
      <c r="I4098" s="44">
        <f t="shared" si="127"/>
        <v>0</v>
      </c>
    </row>
    <row r="4099" spans="1:9" x14ac:dyDescent="0.2">
      <c r="A4099" s="53" t="str">
        <f t="shared" si="126"/>
        <v>DOBLE ATELA ESMERIL</v>
      </c>
      <c r="B4099" s="41" t="str">
        <f>'[1]87-20-0'!B4083</f>
        <v>TE180D</v>
      </c>
      <c r="C4099" s="41" t="str">
        <f>VLOOKUP(B4099,'[1]87-20-0'!$B$2:$G$10000, 3,0)</f>
        <v>TELA ESMERIL N  180</v>
      </c>
      <c r="D4099" s="41" t="str">
        <f>VLOOKUP(B4099,'[1]87-20-0'!$B$2:$G$10000, 4,0)</f>
        <v>DOBLE A</v>
      </c>
      <c r="E4099" s="41" t="str">
        <f>VLOOKUP(B4099,'[1]87-20-0'!$B$2:$G$10000, 5,0)</f>
        <v>TELA ESMERIL</v>
      </c>
      <c r="F4099" s="42">
        <f>VLOOKUP(B4099,'[1]87-20-0'!$B$2:$G$10000, 6,0)</f>
        <v>1529.82</v>
      </c>
      <c r="G4099" s="52">
        <f>F4099*(1-$B$15)*(1-(IF(ISERROR(VLOOKUP(A4099,'[2]BASE OFERTAS'!$A$2:$D$800,4,FALSE)),"0 ",VLOOKUP(A4099,'[2]BASE OFERTAS'!$A$2:$D$800,4,FALSE))))</f>
        <v>1346.2416000000001</v>
      </c>
      <c r="H4099" s="43"/>
      <c r="I4099" s="44">
        <f t="shared" si="127"/>
        <v>0</v>
      </c>
    </row>
    <row r="4100" spans="1:9" x14ac:dyDescent="0.2">
      <c r="A4100" s="53" t="str">
        <f t="shared" si="126"/>
        <v>DOBLE ATELA ESMERIL</v>
      </c>
      <c r="B4100" s="41" t="str">
        <f>'[1]87-20-0'!B4084</f>
        <v>TE320D</v>
      </c>
      <c r="C4100" s="41" t="str">
        <f>VLOOKUP(B4100,'[1]87-20-0'!$B$2:$G$10000, 3,0)</f>
        <v>TELA ESMERIL N  320</v>
      </c>
      <c r="D4100" s="41" t="str">
        <f>VLOOKUP(B4100,'[1]87-20-0'!$B$2:$G$10000, 4,0)</f>
        <v>DOBLE A</v>
      </c>
      <c r="E4100" s="41" t="str">
        <f>VLOOKUP(B4100,'[1]87-20-0'!$B$2:$G$10000, 5,0)</f>
        <v>TELA ESMERIL</v>
      </c>
      <c r="F4100" s="42">
        <f>VLOOKUP(B4100,'[1]87-20-0'!$B$2:$G$10000, 6,0)</f>
        <v>1529.82</v>
      </c>
      <c r="G4100" s="52">
        <f>F4100*(1-$B$15)*(1-(IF(ISERROR(VLOOKUP(A4100,'[2]BASE OFERTAS'!$A$2:$D$800,4,FALSE)),"0 ",VLOOKUP(A4100,'[2]BASE OFERTAS'!$A$2:$D$800,4,FALSE))))</f>
        <v>1346.2416000000001</v>
      </c>
      <c r="H4100" s="43"/>
      <c r="I4100" s="44">
        <f t="shared" si="127"/>
        <v>0</v>
      </c>
    </row>
    <row r="4101" spans="1:9" x14ac:dyDescent="0.2">
      <c r="A4101" s="53" t="str">
        <f t="shared" si="126"/>
        <v>EL GALGOLIJA</v>
      </c>
      <c r="B4101" s="41" t="str">
        <f>'[1]87-20-0'!B4085</f>
        <v>TE60EG</v>
      </c>
      <c r="C4101" s="41" t="str">
        <f>VLOOKUP(B4101,'[1]87-20-0'!$B$2:$G$10000, 3,0)</f>
        <v>TELA ESMERIL grano  60</v>
      </c>
      <c r="D4101" s="41" t="str">
        <f>VLOOKUP(B4101,'[1]87-20-0'!$B$2:$G$10000, 4,0)</f>
        <v>EL GALGO</v>
      </c>
      <c r="E4101" s="41" t="str">
        <f>VLOOKUP(B4101,'[1]87-20-0'!$B$2:$G$10000, 5,0)</f>
        <v>LIJA</v>
      </c>
      <c r="F4101" s="42">
        <f>VLOOKUP(B4101,'[1]87-20-0'!$B$2:$G$10000, 6,0)</f>
        <v>863.02</v>
      </c>
      <c r="G4101" s="52">
        <f>F4101*(1-$B$15)*(1-(IF(ISERROR(VLOOKUP(A4101,'[2]BASE OFERTAS'!$A$2:$D$800,4,FALSE)),"0 ",VLOOKUP(A4101,'[2]BASE OFERTAS'!$A$2:$D$800,4,FALSE))))</f>
        <v>759.45759999999996</v>
      </c>
      <c r="H4101" s="43"/>
      <c r="I4101" s="44">
        <f t="shared" si="127"/>
        <v>0</v>
      </c>
    </row>
    <row r="4102" spans="1:9" x14ac:dyDescent="0.2">
      <c r="A4102" s="53" t="str">
        <f t="shared" si="126"/>
        <v>EL GALGOLIJA</v>
      </c>
      <c r="B4102" s="41" t="str">
        <f>'[1]87-20-0'!B4086</f>
        <v>TE100EG</v>
      </c>
      <c r="C4102" s="41" t="str">
        <f>VLOOKUP(B4102,'[1]87-20-0'!$B$2:$G$10000, 3,0)</f>
        <v>TELA ESMERIL grano 100</v>
      </c>
      <c r="D4102" s="41" t="str">
        <f>VLOOKUP(B4102,'[1]87-20-0'!$B$2:$G$10000, 4,0)</f>
        <v>EL GALGO</v>
      </c>
      <c r="E4102" s="41" t="str">
        <f>VLOOKUP(B4102,'[1]87-20-0'!$B$2:$G$10000, 5,0)</f>
        <v>LIJA</v>
      </c>
      <c r="F4102" s="42">
        <f>VLOOKUP(B4102,'[1]87-20-0'!$B$2:$G$10000, 6,0)</f>
        <v>863.02</v>
      </c>
      <c r="G4102" s="52">
        <f>F4102*(1-$B$15)*(1-(IF(ISERROR(VLOOKUP(A4102,'[2]BASE OFERTAS'!$A$2:$D$800,4,FALSE)),"0 ",VLOOKUP(A4102,'[2]BASE OFERTAS'!$A$2:$D$800,4,FALSE))))</f>
        <v>759.45759999999996</v>
      </c>
      <c r="H4102" s="43"/>
      <c r="I4102" s="44">
        <f t="shared" si="127"/>
        <v>0</v>
      </c>
    </row>
    <row r="4103" spans="1:9" x14ac:dyDescent="0.2">
      <c r="A4103" s="53" t="str">
        <f t="shared" si="126"/>
        <v>EL GALGOLIJA</v>
      </c>
      <c r="B4103" s="41" t="str">
        <f>'[1]87-20-0'!B4087</f>
        <v>TE150EG</v>
      </c>
      <c r="C4103" s="41" t="str">
        <f>VLOOKUP(B4103,'[1]87-20-0'!$B$2:$G$10000, 3,0)</f>
        <v>TELA ESMERIL grano 150</v>
      </c>
      <c r="D4103" s="41" t="str">
        <f>VLOOKUP(B4103,'[1]87-20-0'!$B$2:$G$10000, 4,0)</f>
        <v>EL GALGO</v>
      </c>
      <c r="E4103" s="41" t="str">
        <f>VLOOKUP(B4103,'[1]87-20-0'!$B$2:$G$10000, 5,0)</f>
        <v>LIJA</v>
      </c>
      <c r="F4103" s="42">
        <f>VLOOKUP(B4103,'[1]87-20-0'!$B$2:$G$10000, 6,0)</f>
        <v>863.02</v>
      </c>
      <c r="G4103" s="52">
        <f>F4103*(1-$B$15)*(1-(IF(ISERROR(VLOOKUP(A4103,'[2]BASE OFERTAS'!$A$2:$D$800,4,FALSE)),"0 ",VLOOKUP(A4103,'[2]BASE OFERTAS'!$A$2:$D$800,4,FALSE))))</f>
        <v>759.45759999999996</v>
      </c>
      <c r="H4103" s="43"/>
      <c r="I4103" s="44">
        <f t="shared" si="127"/>
        <v>0</v>
      </c>
    </row>
    <row r="4104" spans="1:9" x14ac:dyDescent="0.2">
      <c r="A4104" s="53" t="str">
        <f t="shared" si="126"/>
        <v>METZTENAZA</v>
      </c>
      <c r="B4104" s="41" t="str">
        <f>'[1]87-20-0'!B4088</f>
        <v>TA9M</v>
      </c>
      <c r="C4104" s="41" t="str">
        <f>VLOOKUP(B4104,'[1]87-20-0'!$B$2:$G$10000, 3,0)</f>
        <v>TENAZ ARMA IMPOR  9"</v>
      </c>
      <c r="D4104" s="41" t="str">
        <f>VLOOKUP(B4104,'[1]87-20-0'!$B$2:$G$10000, 4,0)</f>
        <v>METZ</v>
      </c>
      <c r="E4104" s="41" t="str">
        <f>VLOOKUP(B4104,'[1]87-20-0'!$B$2:$G$10000, 5,0)</f>
        <v>TENAZA</v>
      </c>
      <c r="F4104" s="42">
        <f>VLOOKUP(B4104,'[1]87-20-0'!$B$2:$G$10000, 6,0)</f>
        <v>10422.780000000001</v>
      </c>
      <c r="G4104" s="52">
        <f>F4104*(1-$B$15)*(1-(IF(ISERROR(VLOOKUP(A4104,'[2]BASE OFERTAS'!$A$2:$D$800,4,FALSE)),"0 ",VLOOKUP(A4104,'[2]BASE OFERTAS'!$A$2:$D$800,4,FALSE))))</f>
        <v>9172.0464000000011</v>
      </c>
      <c r="H4104" s="43"/>
      <c r="I4104" s="44">
        <f t="shared" si="127"/>
        <v>0</v>
      </c>
    </row>
    <row r="4105" spans="1:9" x14ac:dyDescent="0.2">
      <c r="A4105" s="53" t="str">
        <f t="shared" si="126"/>
        <v>METZTENAZA</v>
      </c>
      <c r="B4105" s="41" t="str">
        <f>'[1]87-20-0'!B4089</f>
        <v>TA12M</v>
      </c>
      <c r="C4105" s="41" t="str">
        <f>VLOOKUP(B4105,'[1]87-20-0'!$B$2:$G$10000, 3,0)</f>
        <v>TENAZ ARMA IMPOR 12"</v>
      </c>
      <c r="D4105" s="41" t="str">
        <f>VLOOKUP(B4105,'[1]87-20-0'!$B$2:$G$10000, 4,0)</f>
        <v>METZ</v>
      </c>
      <c r="E4105" s="41" t="str">
        <f>VLOOKUP(B4105,'[1]87-20-0'!$B$2:$G$10000, 5,0)</f>
        <v>TENAZA</v>
      </c>
      <c r="F4105" s="42">
        <f>VLOOKUP(B4105,'[1]87-20-0'!$B$2:$G$10000, 6,0)</f>
        <v>16395.88</v>
      </c>
      <c r="G4105" s="52">
        <f>F4105*(1-$B$15)*(1-(IF(ISERROR(VLOOKUP(A4105,'[2]BASE OFERTAS'!$A$2:$D$800,4,FALSE)),"0 ",VLOOKUP(A4105,'[2]BASE OFERTAS'!$A$2:$D$800,4,FALSE))))</f>
        <v>14428.374400000001</v>
      </c>
      <c r="H4105" s="43"/>
      <c r="I4105" s="44">
        <f t="shared" si="127"/>
        <v>0</v>
      </c>
    </row>
    <row r="4106" spans="1:9" x14ac:dyDescent="0.2">
      <c r="A4106" s="53" t="str">
        <f t="shared" si="126"/>
        <v>GHERARDITENAZA</v>
      </c>
      <c r="B4106" s="41" t="str">
        <f>'[1]87-20-0'!B4090</f>
        <v>TA12CEG</v>
      </c>
      <c r="C4106" s="41" t="str">
        <f>VLOOKUP(B4106,'[1]87-20-0'!$B$2:$G$10000, 3,0)</f>
        <v>TENAZA ARM 12" C/ENT</v>
      </c>
      <c r="D4106" s="41" t="str">
        <f>VLOOKUP(B4106,'[1]87-20-0'!$B$2:$G$10000, 4,0)</f>
        <v>GHERARDI</v>
      </c>
      <c r="E4106" s="41" t="str">
        <f>VLOOKUP(B4106,'[1]87-20-0'!$B$2:$G$10000, 5,0)</f>
        <v>TENAZA</v>
      </c>
      <c r="F4106" s="42">
        <f>VLOOKUP(B4106,'[1]87-20-0'!$B$2:$G$10000, 6,0)</f>
        <v>11201.17</v>
      </c>
      <c r="G4106" s="52">
        <f>F4106*(1-$B$15)*(1-(IF(ISERROR(VLOOKUP(A4106,'[2]BASE OFERTAS'!$A$2:$D$800,4,FALSE)),"0 ",VLOOKUP(A4106,'[2]BASE OFERTAS'!$A$2:$D$800,4,FALSE))))</f>
        <v>11201.17</v>
      </c>
      <c r="H4106" s="43"/>
      <c r="I4106" s="44">
        <f t="shared" si="127"/>
        <v>0</v>
      </c>
    </row>
    <row r="4107" spans="1:9" x14ac:dyDescent="0.2">
      <c r="A4107" s="53" t="str">
        <f t="shared" si="126"/>
        <v>GHERARDITENAZA</v>
      </c>
      <c r="B4107" s="41" t="str">
        <f>'[1]87-20-0'!B4091</f>
        <v>TA12G</v>
      </c>
      <c r="C4107" s="41" t="str">
        <f>VLOOKUP(B4107,'[1]87-20-0'!$B$2:$G$10000, 3,0)</f>
        <v>TENAZA ARMADOR 12"</v>
      </c>
      <c r="D4107" s="41" t="str">
        <f>VLOOKUP(B4107,'[1]87-20-0'!$B$2:$G$10000, 4,0)</f>
        <v>GHERARDI</v>
      </c>
      <c r="E4107" s="41" t="str">
        <f>VLOOKUP(B4107,'[1]87-20-0'!$B$2:$G$10000, 5,0)</f>
        <v>TENAZA</v>
      </c>
      <c r="F4107" s="42">
        <f>VLOOKUP(B4107,'[1]87-20-0'!$B$2:$G$10000, 6,0)</f>
        <v>11633.53</v>
      </c>
      <c r="G4107" s="52">
        <f>F4107*(1-$B$15)*(1-(IF(ISERROR(VLOOKUP(A4107,'[2]BASE OFERTAS'!$A$2:$D$800,4,FALSE)),"0 ",VLOOKUP(A4107,'[2]BASE OFERTAS'!$A$2:$D$800,4,FALSE))))</f>
        <v>11633.53</v>
      </c>
      <c r="H4107" s="43"/>
      <c r="I4107" s="44">
        <f t="shared" si="127"/>
        <v>0</v>
      </c>
    </row>
    <row r="4108" spans="1:9" x14ac:dyDescent="0.2">
      <c r="A4108" s="53" t="str">
        <f t="shared" si="126"/>
        <v>GHERARDITENAZA</v>
      </c>
      <c r="B4108" s="41" t="str">
        <f>'[1]87-20-0'!B4092</f>
        <v>TA9G</v>
      </c>
      <c r="C4108" s="41" t="str">
        <f>VLOOKUP(B4108,'[1]87-20-0'!$B$2:$G$10000, 3,0)</f>
        <v>TENAZA ARMADOR 9"</v>
      </c>
      <c r="D4108" s="41" t="str">
        <f>VLOOKUP(B4108,'[1]87-20-0'!$B$2:$G$10000, 4,0)</f>
        <v>GHERARDI</v>
      </c>
      <c r="E4108" s="41" t="str">
        <f>VLOOKUP(B4108,'[1]87-20-0'!$B$2:$G$10000, 5,0)</f>
        <v>TENAZA</v>
      </c>
      <c r="F4108" s="42">
        <f>VLOOKUP(B4108,'[1]87-20-0'!$B$2:$G$10000, 6,0)</f>
        <v>10724.51</v>
      </c>
      <c r="G4108" s="52">
        <f>F4108*(1-$B$15)*(1-(IF(ISERROR(VLOOKUP(A4108,'[2]BASE OFERTAS'!$A$2:$D$800,4,FALSE)),"0 ",VLOOKUP(A4108,'[2]BASE OFERTAS'!$A$2:$D$800,4,FALSE))))</f>
        <v>10724.51</v>
      </c>
      <c r="H4108" s="43"/>
      <c r="I4108" s="44">
        <f t="shared" si="127"/>
        <v>0</v>
      </c>
    </row>
    <row r="4109" spans="1:9" x14ac:dyDescent="0.2">
      <c r="A4109" s="53" t="str">
        <f t="shared" si="126"/>
        <v>METZTENAZA</v>
      </c>
      <c r="B4109" s="41" t="str">
        <f>'[1]87-20-0'!B4093</f>
        <v>TA10M</v>
      </c>
      <c r="C4109" s="41" t="str">
        <f>VLOOKUP(B4109,'[1]87-20-0'!$B$2:$G$10000, 3,0)</f>
        <v>TENAZA ARMADOR IMPORT 10_</v>
      </c>
      <c r="D4109" s="41" t="str">
        <f>VLOOKUP(B4109,'[1]87-20-0'!$B$2:$G$10000, 4,0)</f>
        <v>METZ</v>
      </c>
      <c r="E4109" s="41" t="str">
        <f>VLOOKUP(B4109,'[1]87-20-0'!$B$2:$G$10000, 5,0)</f>
        <v>TENAZA</v>
      </c>
      <c r="F4109" s="42">
        <f>VLOOKUP(B4109,'[1]87-20-0'!$B$2:$G$10000, 6,0)</f>
        <v>11575.3</v>
      </c>
      <c r="G4109" s="52">
        <f>F4109*(1-$B$15)*(1-(IF(ISERROR(VLOOKUP(A4109,'[2]BASE OFERTAS'!$A$2:$D$800,4,FALSE)),"0 ",VLOOKUP(A4109,'[2]BASE OFERTAS'!$A$2:$D$800,4,FALSE))))</f>
        <v>10186.263999999999</v>
      </c>
      <c r="H4109" s="43"/>
      <c r="I4109" s="44">
        <f t="shared" si="127"/>
        <v>0</v>
      </c>
    </row>
    <row r="4110" spans="1:9" x14ac:dyDescent="0.2">
      <c r="A4110" s="53" t="str">
        <f t="shared" si="126"/>
        <v>GHERARDITENAZA</v>
      </c>
      <c r="B4110" s="41" t="str">
        <f>'[1]87-20-0'!B4094</f>
        <v>TA6G</v>
      </c>
      <c r="C4110" s="41" t="str">
        <f>VLOOKUP(B4110,'[1]87-20-0'!$B$2:$G$10000, 3,0)</f>
        <v>TENAZA AZULEJISTA 6"</v>
      </c>
      <c r="D4110" s="41" t="str">
        <f>VLOOKUP(B4110,'[1]87-20-0'!$B$2:$G$10000, 4,0)</f>
        <v>GHERARDI</v>
      </c>
      <c r="E4110" s="41" t="str">
        <f>VLOOKUP(B4110,'[1]87-20-0'!$B$2:$G$10000, 5,0)</f>
        <v>TENAZA</v>
      </c>
      <c r="F4110" s="42">
        <f>VLOOKUP(B4110,'[1]87-20-0'!$B$2:$G$10000, 6,0)</f>
        <v>8585.08</v>
      </c>
      <c r="G4110" s="52">
        <f>F4110*(1-$B$15)*(1-(IF(ISERROR(VLOOKUP(A4110,'[2]BASE OFERTAS'!$A$2:$D$800,4,FALSE)),"0 ",VLOOKUP(A4110,'[2]BASE OFERTAS'!$A$2:$D$800,4,FALSE))))</f>
        <v>8585.08</v>
      </c>
      <c r="H4110" s="43"/>
      <c r="I4110" s="44">
        <f t="shared" si="127"/>
        <v>0</v>
      </c>
    </row>
    <row r="4111" spans="1:9" x14ac:dyDescent="0.2">
      <c r="A4111" s="53" t="str">
        <f t="shared" si="126"/>
        <v>GHERARDITENAZA</v>
      </c>
      <c r="B4111" s="41" t="str">
        <f>'[1]87-20-0'!B4095</f>
        <v>TC10G</v>
      </c>
      <c r="C4111" s="41" t="str">
        <f>VLOOKUP(B4111,'[1]87-20-0'!$B$2:$G$10000, 3,0)</f>
        <v>TENAZA CARPINTERO 10</v>
      </c>
      <c r="D4111" s="41" t="str">
        <f>VLOOKUP(B4111,'[1]87-20-0'!$B$2:$G$10000, 4,0)</f>
        <v>GHERARDI</v>
      </c>
      <c r="E4111" s="41" t="str">
        <f>VLOOKUP(B4111,'[1]87-20-0'!$B$2:$G$10000, 5,0)</f>
        <v>TENAZA</v>
      </c>
      <c r="F4111" s="42">
        <f>VLOOKUP(B4111,'[1]87-20-0'!$B$2:$G$10000, 6,0)</f>
        <v>10237.31</v>
      </c>
      <c r="G4111" s="52">
        <f>F4111*(1-$B$15)*(1-(IF(ISERROR(VLOOKUP(A4111,'[2]BASE OFERTAS'!$A$2:$D$800,4,FALSE)),"0 ",VLOOKUP(A4111,'[2]BASE OFERTAS'!$A$2:$D$800,4,FALSE))))</f>
        <v>10237.31</v>
      </c>
      <c r="H4111" s="43"/>
      <c r="I4111" s="44">
        <f t="shared" si="127"/>
        <v>0</v>
      </c>
    </row>
    <row r="4112" spans="1:9" x14ac:dyDescent="0.2">
      <c r="A4112" s="53" t="str">
        <f t="shared" si="126"/>
        <v>GHERARDITENAZA</v>
      </c>
      <c r="B4112" s="41" t="str">
        <f>'[1]87-20-0'!B4096</f>
        <v>TC6G</v>
      </c>
      <c r="C4112" s="41" t="str">
        <f>VLOOKUP(B4112,'[1]87-20-0'!$B$2:$G$10000, 3,0)</f>
        <v>TENAZA CARPINTERO 6"</v>
      </c>
      <c r="D4112" s="41" t="str">
        <f>VLOOKUP(B4112,'[1]87-20-0'!$B$2:$G$10000, 4,0)</f>
        <v>GHERARDI</v>
      </c>
      <c r="E4112" s="41" t="str">
        <f>VLOOKUP(B4112,'[1]87-20-0'!$B$2:$G$10000, 5,0)</f>
        <v>TENAZA</v>
      </c>
      <c r="F4112" s="42">
        <f>VLOOKUP(B4112,'[1]87-20-0'!$B$2:$G$10000, 6,0)</f>
        <v>8563.65</v>
      </c>
      <c r="G4112" s="52">
        <f>F4112*(1-$B$15)*(1-(IF(ISERROR(VLOOKUP(A4112,'[2]BASE OFERTAS'!$A$2:$D$800,4,FALSE)),"0 ",VLOOKUP(A4112,'[2]BASE OFERTAS'!$A$2:$D$800,4,FALSE))))</f>
        <v>8563.65</v>
      </c>
      <c r="H4112" s="43"/>
      <c r="I4112" s="44">
        <f t="shared" si="127"/>
        <v>0</v>
      </c>
    </row>
    <row r="4113" spans="1:9" x14ac:dyDescent="0.2">
      <c r="A4113" s="53" t="str">
        <f t="shared" si="126"/>
        <v>GHERARDITENAZA</v>
      </c>
      <c r="B4113" s="41" t="str">
        <f>'[1]87-20-0'!B4097</f>
        <v>TC7G</v>
      </c>
      <c r="C4113" s="41" t="str">
        <f>VLOOKUP(B4113,'[1]87-20-0'!$B$2:$G$10000, 3,0)</f>
        <v>TENAZA CARPINTERO 7"</v>
      </c>
      <c r="D4113" s="41" t="str">
        <f>VLOOKUP(B4113,'[1]87-20-0'!$B$2:$G$10000, 4,0)</f>
        <v>GHERARDI</v>
      </c>
      <c r="E4113" s="41" t="str">
        <f>VLOOKUP(B4113,'[1]87-20-0'!$B$2:$G$10000, 5,0)</f>
        <v>TENAZA</v>
      </c>
      <c r="F4113" s="42">
        <f>VLOOKUP(B4113,'[1]87-20-0'!$B$2:$G$10000, 6,0)</f>
        <v>9118.24</v>
      </c>
      <c r="G4113" s="52">
        <f>F4113*(1-$B$15)*(1-(IF(ISERROR(VLOOKUP(A4113,'[2]BASE OFERTAS'!$A$2:$D$800,4,FALSE)),"0 ",VLOOKUP(A4113,'[2]BASE OFERTAS'!$A$2:$D$800,4,FALSE))))</f>
        <v>9118.24</v>
      </c>
      <c r="H4113" s="43"/>
      <c r="I4113" s="44">
        <f t="shared" si="127"/>
        <v>0</v>
      </c>
    </row>
    <row r="4114" spans="1:9" x14ac:dyDescent="0.2">
      <c r="A4114" s="53" t="str">
        <f t="shared" si="126"/>
        <v>GHERARDITENAZA</v>
      </c>
      <c r="B4114" s="41" t="str">
        <f>'[1]87-20-0'!B4098</f>
        <v>TC8G</v>
      </c>
      <c r="C4114" s="41" t="str">
        <f>VLOOKUP(B4114,'[1]87-20-0'!$B$2:$G$10000, 3,0)</f>
        <v>TENAZA CARPINTERO 8"</v>
      </c>
      <c r="D4114" s="41" t="str">
        <f>VLOOKUP(B4114,'[1]87-20-0'!$B$2:$G$10000, 4,0)</f>
        <v>GHERARDI</v>
      </c>
      <c r="E4114" s="41" t="str">
        <f>VLOOKUP(B4114,'[1]87-20-0'!$B$2:$G$10000, 5,0)</f>
        <v>TENAZA</v>
      </c>
      <c r="F4114" s="42">
        <f>VLOOKUP(B4114,'[1]87-20-0'!$B$2:$G$10000, 6,0)</f>
        <v>9329.93</v>
      </c>
      <c r="G4114" s="52">
        <f>F4114*(1-$B$15)*(1-(IF(ISERROR(VLOOKUP(A4114,'[2]BASE OFERTAS'!$A$2:$D$800,4,FALSE)),"0 ",VLOOKUP(A4114,'[2]BASE OFERTAS'!$A$2:$D$800,4,FALSE))))</f>
        <v>9329.93</v>
      </c>
      <c r="H4114" s="43"/>
      <c r="I4114" s="44">
        <f t="shared" si="127"/>
        <v>0</v>
      </c>
    </row>
    <row r="4115" spans="1:9" x14ac:dyDescent="0.2">
      <c r="A4115" s="53" t="str">
        <f t="shared" ref="A4115:A4178" si="128">D4115&amp;E4115</f>
        <v>GHERARDITENAZA</v>
      </c>
      <c r="B4115" s="41" t="str">
        <f>'[1]87-20-0'!B4099</f>
        <v>TC9G</v>
      </c>
      <c r="C4115" s="41" t="str">
        <f>VLOOKUP(B4115,'[1]87-20-0'!$B$2:$G$10000, 3,0)</f>
        <v>TENAZA CARPINTERO 9"</v>
      </c>
      <c r="D4115" s="41" t="str">
        <f>VLOOKUP(B4115,'[1]87-20-0'!$B$2:$G$10000, 4,0)</f>
        <v>GHERARDI</v>
      </c>
      <c r="E4115" s="41" t="str">
        <f>VLOOKUP(B4115,'[1]87-20-0'!$B$2:$G$10000, 5,0)</f>
        <v>TENAZA</v>
      </c>
      <c r="F4115" s="42">
        <f>VLOOKUP(B4115,'[1]87-20-0'!$B$2:$G$10000, 6,0)</f>
        <v>9973.5</v>
      </c>
      <c r="G4115" s="52">
        <f>F4115*(1-$B$15)*(1-(IF(ISERROR(VLOOKUP(A4115,'[2]BASE OFERTAS'!$A$2:$D$800,4,FALSE)),"0 ",VLOOKUP(A4115,'[2]BASE OFERTAS'!$A$2:$D$800,4,FALSE))))</f>
        <v>9973.5</v>
      </c>
      <c r="H4115" s="43"/>
      <c r="I4115" s="44">
        <f t="shared" ref="I4115:I4178" si="129">H4115*G4115</f>
        <v>0</v>
      </c>
    </row>
    <row r="4116" spans="1:9" x14ac:dyDescent="0.2">
      <c r="A4116" s="53" t="str">
        <f t="shared" si="128"/>
        <v>METZTENAZA</v>
      </c>
      <c r="B4116" s="41" t="str">
        <f>'[1]87-20-0'!B4100</f>
        <v>TC6M</v>
      </c>
      <c r="C4116" s="41" t="str">
        <f>VLOOKUP(B4116,'[1]87-20-0'!$B$2:$G$10000, 3,0)</f>
        <v>TENAZA CARPINTERO L/IN 6"</v>
      </c>
      <c r="D4116" s="41" t="str">
        <f>VLOOKUP(B4116,'[1]87-20-0'!$B$2:$G$10000, 4,0)</f>
        <v>METZ</v>
      </c>
      <c r="E4116" s="41" t="str">
        <f>VLOOKUP(B4116,'[1]87-20-0'!$B$2:$G$10000, 5,0)</f>
        <v>TENAZA</v>
      </c>
      <c r="F4116" s="42">
        <f>VLOOKUP(B4116,'[1]87-20-0'!$B$2:$G$10000, 6,0)</f>
        <v>7890.52</v>
      </c>
      <c r="G4116" s="52">
        <f>F4116*(1-$B$15)*(1-(IF(ISERROR(VLOOKUP(A4116,'[2]BASE OFERTAS'!$A$2:$D$800,4,FALSE)),"0 ",VLOOKUP(A4116,'[2]BASE OFERTAS'!$A$2:$D$800,4,FALSE))))</f>
        <v>6943.6576000000005</v>
      </c>
      <c r="H4116" s="43"/>
      <c r="I4116" s="44">
        <f t="shared" si="129"/>
        <v>0</v>
      </c>
    </row>
    <row r="4117" spans="1:9" x14ac:dyDescent="0.2">
      <c r="A4117" s="53" t="str">
        <f t="shared" si="128"/>
        <v>METZTENAZA</v>
      </c>
      <c r="B4117" s="41" t="str">
        <f>'[1]87-20-0'!B4101</f>
        <v>TC7M</v>
      </c>
      <c r="C4117" s="41" t="str">
        <f>VLOOKUP(B4117,'[1]87-20-0'!$B$2:$G$10000, 3,0)</f>
        <v>TENAZA CARPINTERO L/IN 7"</v>
      </c>
      <c r="D4117" s="41" t="str">
        <f>VLOOKUP(B4117,'[1]87-20-0'!$B$2:$G$10000, 4,0)</f>
        <v>METZ</v>
      </c>
      <c r="E4117" s="41" t="str">
        <f>VLOOKUP(B4117,'[1]87-20-0'!$B$2:$G$10000, 5,0)</f>
        <v>TENAZA</v>
      </c>
      <c r="F4117" s="42">
        <f>VLOOKUP(B4117,'[1]87-20-0'!$B$2:$G$10000, 6,0)</f>
        <v>9012.44</v>
      </c>
      <c r="G4117" s="52">
        <f>F4117*(1-$B$15)*(1-(IF(ISERROR(VLOOKUP(A4117,'[2]BASE OFERTAS'!$A$2:$D$800,4,FALSE)),"0 ",VLOOKUP(A4117,'[2]BASE OFERTAS'!$A$2:$D$800,4,FALSE))))</f>
        <v>7930.9472000000005</v>
      </c>
      <c r="H4117" s="43"/>
      <c r="I4117" s="44">
        <f t="shared" si="129"/>
        <v>0</v>
      </c>
    </row>
    <row r="4118" spans="1:9" x14ac:dyDescent="0.2">
      <c r="A4118" s="53" t="str">
        <f t="shared" si="128"/>
        <v>METZTENAZA</v>
      </c>
      <c r="B4118" s="41" t="str">
        <f>'[1]87-20-0'!B4102</f>
        <v>TC8M</v>
      </c>
      <c r="C4118" s="41" t="str">
        <f>VLOOKUP(B4118,'[1]87-20-0'!$B$2:$G$10000, 3,0)</f>
        <v>TENAZA CARPINTERO L/IN 8"</v>
      </c>
      <c r="D4118" s="41" t="str">
        <f>VLOOKUP(B4118,'[1]87-20-0'!$B$2:$G$10000, 4,0)</f>
        <v>METZ</v>
      </c>
      <c r="E4118" s="41" t="str">
        <f>VLOOKUP(B4118,'[1]87-20-0'!$B$2:$G$10000, 5,0)</f>
        <v>TENAZA</v>
      </c>
      <c r="F4118" s="42">
        <f>VLOOKUP(B4118,'[1]87-20-0'!$B$2:$G$10000, 6,0)</f>
        <v>10124.52</v>
      </c>
      <c r="G4118" s="52">
        <f>F4118*(1-$B$15)*(1-(IF(ISERROR(VLOOKUP(A4118,'[2]BASE OFERTAS'!$A$2:$D$800,4,FALSE)),"0 ",VLOOKUP(A4118,'[2]BASE OFERTAS'!$A$2:$D$800,4,FALSE))))</f>
        <v>8909.5776000000005</v>
      </c>
      <c r="H4118" s="43"/>
      <c r="I4118" s="44">
        <f t="shared" si="129"/>
        <v>0</v>
      </c>
    </row>
    <row r="4119" spans="1:9" x14ac:dyDescent="0.2">
      <c r="A4119" s="53" t="str">
        <f t="shared" si="128"/>
        <v>SABELCORTTENDEDERO</v>
      </c>
      <c r="B4119" s="41" t="str">
        <f>'[1]87-20-0'!B4103</f>
        <v>TPAS</v>
      </c>
      <c r="C4119" s="41" t="str">
        <f>VLOOKUP(B4119,'[1]87-20-0'!$B$2:$G$10000, 3,0)</f>
        <v>TEND PIE "CON ALAS" 8 VAR</v>
      </c>
      <c r="D4119" s="41" t="str">
        <f>VLOOKUP(B4119,'[1]87-20-0'!$B$2:$G$10000, 4,0)</f>
        <v>SABELCORT</v>
      </c>
      <c r="E4119" s="41" t="str">
        <f>VLOOKUP(B4119,'[1]87-20-0'!$B$2:$G$10000, 5,0)</f>
        <v>TENDEDERO</v>
      </c>
      <c r="F4119" s="42">
        <f>VLOOKUP(B4119,'[1]87-20-0'!$B$2:$G$10000, 6,0)</f>
        <v>24938.78</v>
      </c>
      <c r="G4119" s="52">
        <f>F4119*(1-$B$15)*(1-(IF(ISERROR(VLOOKUP(A4119,'[2]BASE OFERTAS'!$A$2:$D$800,4,FALSE)),"0 ",VLOOKUP(A4119,'[2]BASE OFERTAS'!$A$2:$D$800,4,FALSE))))</f>
        <v>24938.78</v>
      </c>
      <c r="H4119" s="43"/>
      <c r="I4119" s="44">
        <f t="shared" si="129"/>
        <v>0</v>
      </c>
    </row>
    <row r="4120" spans="1:9" x14ac:dyDescent="0.2">
      <c r="A4120" s="53" t="str">
        <f t="shared" si="128"/>
        <v>SABELCORTTENDEDERO</v>
      </c>
      <c r="B4120" s="41" t="str">
        <f>'[1]87-20-0'!B4104</f>
        <v>TPA9S</v>
      </c>
      <c r="C4120" s="41" t="str">
        <f>VLOOKUP(B4120,'[1]87-20-0'!$B$2:$G$10000, 3,0)</f>
        <v>TEND PIE C/ALAS *9* VARIL</v>
      </c>
      <c r="D4120" s="41" t="str">
        <f>VLOOKUP(B4120,'[1]87-20-0'!$B$2:$G$10000, 4,0)</f>
        <v>SABELCORT</v>
      </c>
      <c r="E4120" s="41" t="str">
        <f>VLOOKUP(B4120,'[1]87-20-0'!$B$2:$G$10000, 5,0)</f>
        <v>TENDEDERO</v>
      </c>
      <c r="F4120" s="42">
        <f>VLOOKUP(B4120,'[1]87-20-0'!$B$2:$G$10000, 6,0)</f>
        <v>31972.880000000001</v>
      </c>
      <c r="G4120" s="52">
        <f>F4120*(1-$B$15)*(1-(IF(ISERROR(VLOOKUP(A4120,'[2]BASE OFERTAS'!$A$2:$D$800,4,FALSE)),"0 ",VLOOKUP(A4120,'[2]BASE OFERTAS'!$A$2:$D$800,4,FALSE))))</f>
        <v>31972.880000000001</v>
      </c>
      <c r="H4120" s="43"/>
      <c r="I4120" s="44">
        <f t="shared" si="129"/>
        <v>0</v>
      </c>
    </row>
    <row r="4121" spans="1:9" x14ac:dyDescent="0.2">
      <c r="A4121" s="53" t="str">
        <f t="shared" si="128"/>
        <v>SABELCORTTENDEDERO</v>
      </c>
      <c r="B4121" s="41" t="str">
        <f>'[1]87-20-0'!B4105</f>
        <v>TCS</v>
      </c>
      <c r="C4121" s="41" t="str">
        <f>VLOOKUP(B4121,'[1]87-20-0'!$B$2:$G$10000, 3,0)</f>
        <v>TENDEDERO CALESITA</v>
      </c>
      <c r="D4121" s="41" t="str">
        <f>VLOOKUP(B4121,'[1]87-20-0'!$B$2:$G$10000, 4,0)</f>
        <v>SABELCORT</v>
      </c>
      <c r="E4121" s="41" t="str">
        <f>VLOOKUP(B4121,'[1]87-20-0'!$B$2:$G$10000, 5,0)</f>
        <v>TENDEDERO</v>
      </c>
      <c r="F4121" s="42">
        <f>VLOOKUP(B4121,'[1]87-20-0'!$B$2:$G$10000, 6,0)</f>
        <v>81267.240000000005</v>
      </c>
      <c r="G4121" s="52">
        <f>F4121*(1-$B$15)*(1-(IF(ISERROR(VLOOKUP(A4121,'[2]BASE OFERTAS'!$A$2:$D$800,4,FALSE)),"0 ",VLOOKUP(A4121,'[2]BASE OFERTAS'!$A$2:$D$800,4,FALSE))))</f>
        <v>81267.240000000005</v>
      </c>
      <c r="H4121" s="43"/>
      <c r="I4121" s="44">
        <f t="shared" si="129"/>
        <v>0</v>
      </c>
    </row>
    <row r="4122" spans="1:9" x14ac:dyDescent="0.2">
      <c r="A4122" s="53" t="str">
        <f t="shared" si="128"/>
        <v>SABELCORTTENDEDERO</v>
      </c>
      <c r="B4122" s="41" t="str">
        <f>'[1]87-20-0'!B4106</f>
        <v>TPS</v>
      </c>
      <c r="C4122" s="41" t="str">
        <f>VLOOKUP(B4122,'[1]87-20-0'!$B$2:$G$10000, 3,0)</f>
        <v>TENDEDERO DE PIE (8 VARI)</v>
      </c>
      <c r="D4122" s="41" t="str">
        <f>VLOOKUP(B4122,'[1]87-20-0'!$B$2:$G$10000, 4,0)</f>
        <v>SABELCORT</v>
      </c>
      <c r="E4122" s="41" t="str">
        <f>VLOOKUP(B4122,'[1]87-20-0'!$B$2:$G$10000, 5,0)</f>
        <v>TENDEDERO</v>
      </c>
      <c r="F4122" s="42">
        <f>VLOOKUP(B4122,'[1]87-20-0'!$B$2:$G$10000, 6,0)</f>
        <v>18314.96</v>
      </c>
      <c r="G4122" s="52">
        <f>F4122*(1-$B$15)*(1-(IF(ISERROR(VLOOKUP(A4122,'[2]BASE OFERTAS'!$A$2:$D$800,4,FALSE)),"0 ",VLOOKUP(A4122,'[2]BASE OFERTAS'!$A$2:$D$800,4,FALSE))))</f>
        <v>18314.96</v>
      </c>
      <c r="H4122" s="43"/>
      <c r="I4122" s="44">
        <f t="shared" si="129"/>
        <v>0</v>
      </c>
    </row>
    <row r="4123" spans="1:9" x14ac:dyDescent="0.2">
      <c r="A4123" s="53" t="str">
        <f t="shared" si="128"/>
        <v>SABELCORTTENDEDERO</v>
      </c>
      <c r="B4123" s="41" t="str">
        <f>'[1]87-20-0'!B4107</f>
        <v>TP9S</v>
      </c>
      <c r="C4123" s="41" t="str">
        <f>VLOOKUP(B4123,'[1]87-20-0'!$B$2:$G$10000, 3,0)</f>
        <v>TENDEDERO DE PIE(*9* VAR)</v>
      </c>
      <c r="D4123" s="41" t="str">
        <f>VLOOKUP(B4123,'[1]87-20-0'!$B$2:$G$10000, 4,0)</f>
        <v>SABELCORT</v>
      </c>
      <c r="E4123" s="41" t="str">
        <f>VLOOKUP(B4123,'[1]87-20-0'!$B$2:$G$10000, 5,0)</f>
        <v>TENDEDERO</v>
      </c>
      <c r="F4123" s="42">
        <f>VLOOKUP(B4123,'[1]87-20-0'!$B$2:$G$10000, 6,0)</f>
        <v>18080.52</v>
      </c>
      <c r="G4123" s="52">
        <f>F4123*(1-$B$15)*(1-(IF(ISERROR(VLOOKUP(A4123,'[2]BASE OFERTAS'!$A$2:$D$800,4,FALSE)),"0 ",VLOOKUP(A4123,'[2]BASE OFERTAS'!$A$2:$D$800,4,FALSE))))</f>
        <v>18080.52</v>
      </c>
      <c r="H4123" s="43"/>
      <c r="I4123" s="44">
        <f t="shared" si="129"/>
        <v>0</v>
      </c>
    </row>
    <row r="4124" spans="1:9" x14ac:dyDescent="0.2">
      <c r="A4124" s="53" t="str">
        <f t="shared" si="128"/>
        <v>SABELCORTTENDEDERO</v>
      </c>
      <c r="B4124" s="41" t="str">
        <f>'[1]87-20-0'!B4108</f>
        <v>TE100S</v>
      </c>
      <c r="C4124" s="41" t="str">
        <f>VLOOKUP(B4124,'[1]87-20-0'!$B$2:$G$10000, 3,0)</f>
        <v>TENDEDERO EXTENS 100</v>
      </c>
      <c r="D4124" s="41" t="str">
        <f>VLOOKUP(B4124,'[1]87-20-0'!$B$2:$G$10000, 4,0)</f>
        <v>SABELCORT</v>
      </c>
      <c r="E4124" s="41" t="str">
        <f>VLOOKUP(B4124,'[1]87-20-0'!$B$2:$G$10000, 5,0)</f>
        <v>TENDEDERO</v>
      </c>
      <c r="F4124" s="42">
        <f>VLOOKUP(B4124,'[1]87-20-0'!$B$2:$G$10000, 6,0)</f>
        <v>22882.66</v>
      </c>
      <c r="G4124" s="52">
        <f>F4124*(1-$B$15)*(1-(IF(ISERROR(VLOOKUP(A4124,'[2]BASE OFERTAS'!$A$2:$D$800,4,FALSE)),"0 ",VLOOKUP(A4124,'[2]BASE OFERTAS'!$A$2:$D$800,4,FALSE))))</f>
        <v>22882.66</v>
      </c>
      <c r="H4124" s="43"/>
      <c r="I4124" s="44">
        <f t="shared" si="129"/>
        <v>0</v>
      </c>
    </row>
    <row r="4125" spans="1:9" x14ac:dyDescent="0.2">
      <c r="A4125" s="53" t="str">
        <f t="shared" si="128"/>
        <v>SABELCORTTENDEDERO</v>
      </c>
      <c r="B4125" s="41" t="str">
        <f>'[1]87-20-0'!B4109</f>
        <v>TE45S</v>
      </c>
      <c r="C4125" s="41" t="str">
        <f>VLOOKUP(B4125,'[1]87-20-0'!$B$2:$G$10000, 3,0)</f>
        <v>TENDEDERO EXTENS. 45</v>
      </c>
      <c r="D4125" s="41" t="str">
        <f>VLOOKUP(B4125,'[1]87-20-0'!$B$2:$G$10000, 4,0)</f>
        <v>SABELCORT</v>
      </c>
      <c r="E4125" s="41" t="str">
        <f>VLOOKUP(B4125,'[1]87-20-0'!$B$2:$G$10000, 5,0)</f>
        <v>TENDEDERO</v>
      </c>
      <c r="F4125" s="42">
        <f>VLOOKUP(B4125,'[1]87-20-0'!$B$2:$G$10000, 6,0)</f>
        <v>14588.94</v>
      </c>
      <c r="G4125" s="52">
        <f>F4125*(1-$B$15)*(1-(IF(ISERROR(VLOOKUP(A4125,'[2]BASE OFERTAS'!$A$2:$D$800,4,FALSE)),"0 ",VLOOKUP(A4125,'[2]BASE OFERTAS'!$A$2:$D$800,4,FALSE))))</f>
        <v>14588.94</v>
      </c>
      <c r="H4125" s="43"/>
      <c r="I4125" s="44">
        <f t="shared" si="129"/>
        <v>0</v>
      </c>
    </row>
    <row r="4126" spans="1:9" x14ac:dyDescent="0.2">
      <c r="A4126" s="53" t="str">
        <f t="shared" si="128"/>
        <v>SABELCORTTENDEDERO</v>
      </c>
      <c r="B4126" s="41" t="str">
        <f>'[1]87-20-0'!B4110</f>
        <v>TE60S</v>
      </c>
      <c r="C4126" s="41" t="str">
        <f>VLOOKUP(B4126,'[1]87-20-0'!$B$2:$G$10000, 3,0)</f>
        <v>TENDEDERO EXTENS. 60</v>
      </c>
      <c r="D4126" s="41" t="str">
        <f>VLOOKUP(B4126,'[1]87-20-0'!$B$2:$G$10000, 4,0)</f>
        <v>SABELCORT</v>
      </c>
      <c r="E4126" s="41" t="str">
        <f>VLOOKUP(B4126,'[1]87-20-0'!$B$2:$G$10000, 5,0)</f>
        <v>TENDEDERO</v>
      </c>
      <c r="F4126" s="42">
        <f>VLOOKUP(B4126,'[1]87-20-0'!$B$2:$G$10000, 6,0)</f>
        <v>18388.939999999999</v>
      </c>
      <c r="G4126" s="52">
        <f>F4126*(1-$B$15)*(1-(IF(ISERROR(VLOOKUP(A4126,'[2]BASE OFERTAS'!$A$2:$D$800,4,FALSE)),"0 ",VLOOKUP(A4126,'[2]BASE OFERTAS'!$A$2:$D$800,4,FALSE))))</f>
        <v>18388.939999999999</v>
      </c>
      <c r="H4126" s="43"/>
      <c r="I4126" s="44">
        <f t="shared" si="129"/>
        <v>0</v>
      </c>
    </row>
    <row r="4127" spans="1:9" x14ac:dyDescent="0.2">
      <c r="A4127" s="53" t="str">
        <f t="shared" si="128"/>
        <v>SABELCORTTENDEDERO</v>
      </c>
      <c r="B4127" s="41" t="str">
        <f>'[1]87-20-0'!B4111</f>
        <v>TE80S</v>
      </c>
      <c r="C4127" s="41" t="str">
        <f>VLOOKUP(B4127,'[1]87-20-0'!$B$2:$G$10000, 3,0)</f>
        <v>TENDEDERO EXTENS. 80</v>
      </c>
      <c r="D4127" s="41" t="str">
        <f>VLOOKUP(B4127,'[1]87-20-0'!$B$2:$G$10000, 4,0)</f>
        <v>SABELCORT</v>
      </c>
      <c r="E4127" s="41" t="str">
        <f>VLOOKUP(B4127,'[1]87-20-0'!$B$2:$G$10000, 5,0)</f>
        <v>TENDEDERO</v>
      </c>
      <c r="F4127" s="42">
        <f>VLOOKUP(B4127,'[1]87-20-0'!$B$2:$G$10000, 6,0)</f>
        <v>20431.62</v>
      </c>
      <c r="G4127" s="52">
        <f>F4127*(1-$B$15)*(1-(IF(ISERROR(VLOOKUP(A4127,'[2]BASE OFERTAS'!$A$2:$D$800,4,FALSE)),"0 ",VLOOKUP(A4127,'[2]BASE OFERTAS'!$A$2:$D$800,4,FALSE))))</f>
        <v>20431.62</v>
      </c>
      <c r="H4127" s="43"/>
      <c r="I4127" s="44">
        <f t="shared" si="129"/>
        <v>0</v>
      </c>
    </row>
    <row r="4128" spans="1:9" x14ac:dyDescent="0.2">
      <c r="A4128" s="53" t="str">
        <f t="shared" si="128"/>
        <v>SABELCORTTENDEDERO</v>
      </c>
      <c r="B4128" s="41" t="str">
        <f>'[1]87-20-0'!B4112</f>
        <v>TLS</v>
      </c>
      <c r="C4128" s="41" t="str">
        <f>VLOOKUP(B4128,'[1]87-20-0'!$B$2:$G$10000, 3,0)</f>
        <v>TENDEDERO LATERAL</v>
      </c>
      <c r="D4128" s="41" t="str">
        <f>VLOOKUP(B4128,'[1]87-20-0'!$B$2:$G$10000, 4,0)</f>
        <v>SABELCORT</v>
      </c>
      <c r="E4128" s="41" t="str">
        <f>VLOOKUP(B4128,'[1]87-20-0'!$B$2:$G$10000, 5,0)</f>
        <v>TENDEDERO</v>
      </c>
      <c r="F4128" s="42">
        <f>VLOOKUP(B4128,'[1]87-20-0'!$B$2:$G$10000, 6,0)</f>
        <v>9892.5</v>
      </c>
      <c r="G4128" s="52">
        <f>F4128*(1-$B$15)*(1-(IF(ISERROR(VLOOKUP(A4128,'[2]BASE OFERTAS'!$A$2:$D$800,4,FALSE)),"0 ",VLOOKUP(A4128,'[2]BASE OFERTAS'!$A$2:$D$800,4,FALSE))))</f>
        <v>9892.5</v>
      </c>
      <c r="H4128" s="43"/>
      <c r="I4128" s="44">
        <f t="shared" si="129"/>
        <v>0</v>
      </c>
    </row>
    <row r="4129" spans="1:9" x14ac:dyDescent="0.2">
      <c r="A4129" s="53" t="str">
        <f t="shared" si="128"/>
        <v>TOTHTENSOR</v>
      </c>
      <c r="B4129" s="41" t="str">
        <f>'[1]87-20-0'!B4113</f>
        <v>T6T</v>
      </c>
      <c r="C4129" s="41" t="str">
        <f>VLOOKUP(B4129,'[1]87-20-0'!$B$2:$G$10000, 3,0)</f>
        <v>TENSOR 2 PITONES  60mm</v>
      </c>
      <c r="D4129" s="41" t="str">
        <f>VLOOKUP(B4129,'[1]87-20-0'!$B$2:$G$10000, 4,0)</f>
        <v>TOTH</v>
      </c>
      <c r="E4129" s="41" t="str">
        <f>VLOOKUP(B4129,'[1]87-20-0'!$B$2:$G$10000, 5,0)</f>
        <v>TENSOR</v>
      </c>
      <c r="F4129" s="42">
        <f>VLOOKUP(B4129,'[1]87-20-0'!$B$2:$G$10000, 6,0)</f>
        <v>1608.79</v>
      </c>
      <c r="G4129" s="52">
        <f>F4129*(1-$B$15)*(1-(IF(ISERROR(VLOOKUP(A4129,'[2]BASE OFERTAS'!$A$2:$D$800,4,FALSE)),"0 ",VLOOKUP(A4129,'[2]BASE OFERTAS'!$A$2:$D$800,4,FALSE))))</f>
        <v>1608.79</v>
      </c>
      <c r="H4129" s="43"/>
      <c r="I4129" s="44">
        <f t="shared" si="129"/>
        <v>0</v>
      </c>
    </row>
    <row r="4130" spans="1:9" x14ac:dyDescent="0.2">
      <c r="A4130" s="53" t="str">
        <f t="shared" si="128"/>
        <v>TOTHTENSOR</v>
      </c>
      <c r="B4130" s="41" t="str">
        <f>'[1]87-20-0'!B4114</f>
        <v>T7T</v>
      </c>
      <c r="C4130" s="41" t="str">
        <f>VLOOKUP(B4130,'[1]87-20-0'!$B$2:$G$10000, 3,0)</f>
        <v>TENSOR 2 PITONES  70mm</v>
      </c>
      <c r="D4130" s="41" t="str">
        <f>VLOOKUP(B4130,'[1]87-20-0'!$B$2:$G$10000, 4,0)</f>
        <v>TOTH</v>
      </c>
      <c r="E4130" s="41" t="str">
        <f>VLOOKUP(B4130,'[1]87-20-0'!$B$2:$G$10000, 5,0)</f>
        <v>TENSOR</v>
      </c>
      <c r="F4130" s="42">
        <f>VLOOKUP(B4130,'[1]87-20-0'!$B$2:$G$10000, 6,0)</f>
        <v>1676.04</v>
      </c>
      <c r="G4130" s="52">
        <f>F4130*(1-$B$15)*(1-(IF(ISERROR(VLOOKUP(A4130,'[2]BASE OFERTAS'!$A$2:$D$800,4,FALSE)),"0 ",VLOOKUP(A4130,'[2]BASE OFERTAS'!$A$2:$D$800,4,FALSE))))</f>
        <v>1676.04</v>
      </c>
      <c r="H4130" s="43"/>
      <c r="I4130" s="44">
        <f t="shared" si="129"/>
        <v>0</v>
      </c>
    </row>
    <row r="4131" spans="1:9" x14ac:dyDescent="0.2">
      <c r="A4131" s="53" t="str">
        <f t="shared" si="128"/>
        <v>TOTHTENSOR</v>
      </c>
      <c r="B4131" s="41" t="str">
        <f>'[1]87-20-0'!B4115</f>
        <v>T8T</v>
      </c>
      <c r="C4131" s="41" t="str">
        <f>VLOOKUP(B4131,'[1]87-20-0'!$B$2:$G$10000, 3,0)</f>
        <v>TENSOR 2 PITONES  80mm</v>
      </c>
      <c r="D4131" s="41" t="str">
        <f>VLOOKUP(B4131,'[1]87-20-0'!$B$2:$G$10000, 4,0)</f>
        <v>TOTH</v>
      </c>
      <c r="E4131" s="41" t="str">
        <f>VLOOKUP(B4131,'[1]87-20-0'!$B$2:$G$10000, 5,0)</f>
        <v>TENSOR</v>
      </c>
      <c r="F4131" s="42">
        <f>VLOOKUP(B4131,'[1]87-20-0'!$B$2:$G$10000, 6,0)</f>
        <v>2007.25</v>
      </c>
      <c r="G4131" s="52">
        <f>F4131*(1-$B$15)*(1-(IF(ISERROR(VLOOKUP(A4131,'[2]BASE OFERTAS'!$A$2:$D$800,4,FALSE)),"0 ",VLOOKUP(A4131,'[2]BASE OFERTAS'!$A$2:$D$800,4,FALSE))))</f>
        <v>2007.25</v>
      </c>
      <c r="H4131" s="43"/>
      <c r="I4131" s="44">
        <f t="shared" si="129"/>
        <v>0</v>
      </c>
    </row>
    <row r="4132" spans="1:9" x14ac:dyDescent="0.2">
      <c r="A4132" s="53" t="str">
        <f t="shared" si="128"/>
        <v>TOTHTENSOR</v>
      </c>
      <c r="B4132" s="41" t="str">
        <f>'[1]87-20-0'!B4116</f>
        <v>T10T</v>
      </c>
      <c r="C4132" s="41" t="str">
        <f>VLOOKUP(B4132,'[1]87-20-0'!$B$2:$G$10000, 3,0)</f>
        <v>TENSOR 2 PITONES 100mm</v>
      </c>
      <c r="D4132" s="41" t="str">
        <f>VLOOKUP(B4132,'[1]87-20-0'!$B$2:$G$10000, 4,0)</f>
        <v>TOTH</v>
      </c>
      <c r="E4132" s="41" t="str">
        <f>VLOOKUP(B4132,'[1]87-20-0'!$B$2:$G$10000, 5,0)</f>
        <v>TENSOR</v>
      </c>
      <c r="F4132" s="42">
        <f>VLOOKUP(B4132,'[1]87-20-0'!$B$2:$G$10000, 6,0)</f>
        <v>3195.19</v>
      </c>
      <c r="G4132" s="52">
        <f>F4132*(1-$B$15)*(1-(IF(ISERROR(VLOOKUP(A4132,'[2]BASE OFERTAS'!$A$2:$D$800,4,FALSE)),"0 ",VLOOKUP(A4132,'[2]BASE OFERTAS'!$A$2:$D$800,4,FALSE))))</f>
        <v>3195.19</v>
      </c>
      <c r="H4132" s="43"/>
      <c r="I4132" s="44">
        <f t="shared" si="129"/>
        <v>0</v>
      </c>
    </row>
    <row r="4133" spans="1:9" x14ac:dyDescent="0.2">
      <c r="A4133" s="53" t="str">
        <f t="shared" si="128"/>
        <v>TOTHTENSOR</v>
      </c>
      <c r="B4133" s="41" t="str">
        <f>'[1]87-20-0'!B4117</f>
        <v>T12T</v>
      </c>
      <c r="C4133" s="41" t="str">
        <f>VLOOKUP(B4133,'[1]87-20-0'!$B$2:$G$10000, 3,0)</f>
        <v>TENSOR 2 PITONES 120mm</v>
      </c>
      <c r="D4133" s="41" t="str">
        <f>VLOOKUP(B4133,'[1]87-20-0'!$B$2:$G$10000, 4,0)</f>
        <v>TOTH</v>
      </c>
      <c r="E4133" s="41" t="str">
        <f>VLOOKUP(B4133,'[1]87-20-0'!$B$2:$G$10000, 5,0)</f>
        <v>TENSOR</v>
      </c>
      <c r="F4133" s="42">
        <f>VLOOKUP(B4133,'[1]87-20-0'!$B$2:$G$10000, 6,0)</f>
        <v>3298.75</v>
      </c>
      <c r="G4133" s="52">
        <f>F4133*(1-$B$15)*(1-(IF(ISERROR(VLOOKUP(A4133,'[2]BASE OFERTAS'!$A$2:$D$800,4,FALSE)),"0 ",VLOOKUP(A4133,'[2]BASE OFERTAS'!$A$2:$D$800,4,FALSE))))</f>
        <v>3298.75</v>
      </c>
      <c r="H4133" s="43"/>
      <c r="I4133" s="44">
        <f t="shared" si="129"/>
        <v>0</v>
      </c>
    </row>
    <row r="4134" spans="1:9" x14ac:dyDescent="0.2">
      <c r="A4134" s="53" t="str">
        <f t="shared" si="128"/>
        <v>ELESCUERZOTENSOR</v>
      </c>
      <c r="B4134" s="41" t="str">
        <f>'[1]87-20-0'!B4118</f>
        <v>TG50EE</v>
      </c>
      <c r="C4134" s="41" t="str">
        <f>VLOOKUP(B4134,'[1]87-20-0'!$B$2:$G$10000, 3,0)</f>
        <v>TENSOR GALVANIZ  50mm (10</v>
      </c>
      <c r="D4134" s="41" t="str">
        <f>VLOOKUP(B4134,'[1]87-20-0'!$B$2:$G$10000, 4,0)</f>
        <v>ELESCUERZO</v>
      </c>
      <c r="E4134" s="41" t="str">
        <f>VLOOKUP(B4134,'[1]87-20-0'!$B$2:$G$10000, 5,0)</f>
        <v>TENSOR</v>
      </c>
      <c r="F4134" s="42">
        <f>VLOOKUP(B4134,'[1]87-20-0'!$B$2:$G$10000, 6,0)</f>
        <v>16284.3</v>
      </c>
      <c r="G4134" s="52">
        <f>F4134*(1-$B$15)*(1-(IF(ISERROR(VLOOKUP(A4134,'[2]BASE OFERTAS'!$A$2:$D$800,4,FALSE)),"0 ",VLOOKUP(A4134,'[2]BASE OFERTAS'!$A$2:$D$800,4,FALSE))))</f>
        <v>16284.3</v>
      </c>
      <c r="H4134" s="43"/>
      <c r="I4134" s="44">
        <f t="shared" si="129"/>
        <v>0</v>
      </c>
    </row>
    <row r="4135" spans="1:9" x14ac:dyDescent="0.2">
      <c r="A4135" s="53" t="str">
        <f t="shared" si="128"/>
        <v>ELESCUERZOTENSOR</v>
      </c>
      <c r="B4135" s="41" t="str">
        <f>'[1]87-20-0'!B4119</f>
        <v>TG60EE</v>
      </c>
      <c r="C4135" s="41" t="str">
        <f>VLOOKUP(B4135,'[1]87-20-0'!$B$2:$G$10000, 3,0)</f>
        <v>TENSOR GALVANIZ  60mm (10</v>
      </c>
      <c r="D4135" s="41" t="str">
        <f>VLOOKUP(B4135,'[1]87-20-0'!$B$2:$G$10000, 4,0)</f>
        <v>ELESCUERZO</v>
      </c>
      <c r="E4135" s="41" t="str">
        <f>VLOOKUP(B4135,'[1]87-20-0'!$B$2:$G$10000, 5,0)</f>
        <v>TENSOR</v>
      </c>
      <c r="F4135" s="42">
        <f>VLOOKUP(B4135,'[1]87-20-0'!$B$2:$G$10000, 6,0)</f>
        <v>18687.22</v>
      </c>
      <c r="G4135" s="52">
        <f>F4135*(1-$B$15)*(1-(IF(ISERROR(VLOOKUP(A4135,'[2]BASE OFERTAS'!$A$2:$D$800,4,FALSE)),"0 ",VLOOKUP(A4135,'[2]BASE OFERTAS'!$A$2:$D$800,4,FALSE))))</f>
        <v>18687.22</v>
      </c>
      <c r="H4135" s="43"/>
      <c r="I4135" s="44">
        <f t="shared" si="129"/>
        <v>0</v>
      </c>
    </row>
    <row r="4136" spans="1:9" x14ac:dyDescent="0.2">
      <c r="A4136" s="53" t="str">
        <f t="shared" si="128"/>
        <v>ELESCUERZOTENSOR</v>
      </c>
      <c r="B4136" s="41" t="str">
        <f>'[1]87-20-0'!B4120</f>
        <v>TG80EE</v>
      </c>
      <c r="C4136" s="41" t="str">
        <f>VLOOKUP(B4136,'[1]87-20-0'!$B$2:$G$10000, 3,0)</f>
        <v>TENSOR GALVANIZ  80mm (10</v>
      </c>
      <c r="D4136" s="41" t="str">
        <f>VLOOKUP(B4136,'[1]87-20-0'!$B$2:$G$10000, 4,0)</f>
        <v>ELESCUERZO</v>
      </c>
      <c r="E4136" s="41" t="str">
        <f>VLOOKUP(B4136,'[1]87-20-0'!$B$2:$G$10000, 5,0)</f>
        <v>TENSOR</v>
      </c>
      <c r="F4136" s="42">
        <f>VLOOKUP(B4136,'[1]87-20-0'!$B$2:$G$10000, 6,0)</f>
        <v>22920.19</v>
      </c>
      <c r="G4136" s="52">
        <f>F4136*(1-$B$15)*(1-(IF(ISERROR(VLOOKUP(A4136,'[2]BASE OFERTAS'!$A$2:$D$800,4,FALSE)),"0 ",VLOOKUP(A4136,'[2]BASE OFERTAS'!$A$2:$D$800,4,FALSE))))</f>
        <v>22920.19</v>
      </c>
      <c r="H4136" s="43"/>
      <c r="I4136" s="44">
        <f t="shared" si="129"/>
        <v>0</v>
      </c>
    </row>
    <row r="4137" spans="1:9" x14ac:dyDescent="0.2">
      <c r="A4137" s="53" t="str">
        <f t="shared" si="128"/>
        <v>ELESCUERZOTENSOR</v>
      </c>
      <c r="B4137" s="41" t="str">
        <f>'[1]87-20-0'!B4121</f>
        <v>TG100EE</v>
      </c>
      <c r="C4137" s="41" t="str">
        <f>VLOOKUP(B4137,'[1]87-20-0'!$B$2:$G$10000, 3,0)</f>
        <v>TENSOR GALVANIZ 100mm (10</v>
      </c>
      <c r="D4137" s="41" t="str">
        <f>VLOOKUP(B4137,'[1]87-20-0'!$B$2:$G$10000, 4,0)</f>
        <v>ELESCUERZO</v>
      </c>
      <c r="E4137" s="41" t="str">
        <f>VLOOKUP(B4137,'[1]87-20-0'!$B$2:$G$10000, 5,0)</f>
        <v>TENSOR</v>
      </c>
      <c r="F4137" s="42">
        <f>VLOOKUP(B4137,'[1]87-20-0'!$B$2:$G$10000, 6,0)</f>
        <v>26123.64</v>
      </c>
      <c r="G4137" s="52">
        <f>F4137*(1-$B$15)*(1-(IF(ISERROR(VLOOKUP(A4137,'[2]BASE OFERTAS'!$A$2:$D$800,4,FALSE)),"0 ",VLOOKUP(A4137,'[2]BASE OFERTAS'!$A$2:$D$800,4,FALSE))))</f>
        <v>26123.64</v>
      </c>
      <c r="H4137" s="43"/>
      <c r="I4137" s="44">
        <f t="shared" si="129"/>
        <v>0</v>
      </c>
    </row>
    <row r="4138" spans="1:9" x14ac:dyDescent="0.2">
      <c r="A4138" s="53" t="str">
        <f t="shared" si="128"/>
        <v>SABELCORTTERMINAL</v>
      </c>
      <c r="B4138" s="41" t="str">
        <f>'[1]87-20-0'!B4122</f>
        <v>TC12S</v>
      </c>
      <c r="C4138" s="41" t="str">
        <f>VLOOKUP(B4138,'[1]87-20-0'!$B$2:$G$10000, 3,0)</f>
        <v>TERMINAL CAN0 1/2</v>
      </c>
      <c r="D4138" s="41" t="str">
        <f>VLOOKUP(B4138,'[1]87-20-0'!$B$2:$G$10000, 4,0)</f>
        <v>SABELCORT</v>
      </c>
      <c r="E4138" s="41" t="str">
        <f>VLOOKUP(B4138,'[1]87-20-0'!$B$2:$G$10000, 5,0)</f>
        <v>TERMINAL</v>
      </c>
      <c r="F4138" s="42">
        <f>VLOOKUP(B4138,'[1]87-20-0'!$B$2:$G$10000, 6,0)</f>
        <v>13395.61</v>
      </c>
      <c r="G4138" s="52">
        <f>F4138*(1-$B$15)*(1-(IF(ISERROR(VLOOKUP(A4138,'[2]BASE OFERTAS'!$A$2:$D$800,4,FALSE)),"0 ",VLOOKUP(A4138,'[2]BASE OFERTAS'!$A$2:$D$800,4,FALSE))))</f>
        <v>13395.61</v>
      </c>
      <c r="H4138" s="43"/>
      <c r="I4138" s="44">
        <f t="shared" si="129"/>
        <v>0</v>
      </c>
    </row>
    <row r="4139" spans="1:9" x14ac:dyDescent="0.2">
      <c r="A4139" s="53" t="str">
        <f t="shared" si="128"/>
        <v>SABELCORTTERMINAL</v>
      </c>
      <c r="B4139" s="41" t="str">
        <f>'[1]87-20-0'!B4123</f>
        <v>TC58S</v>
      </c>
      <c r="C4139" s="41" t="str">
        <f>VLOOKUP(B4139,'[1]87-20-0'!$B$2:$G$10000, 3,0)</f>
        <v>TERMINAL CANO 5/8</v>
      </c>
      <c r="D4139" s="41" t="str">
        <f>VLOOKUP(B4139,'[1]87-20-0'!$B$2:$G$10000, 4,0)</f>
        <v>SABELCORT</v>
      </c>
      <c r="E4139" s="41" t="str">
        <f>VLOOKUP(B4139,'[1]87-20-0'!$B$2:$G$10000, 5,0)</f>
        <v>TERMINAL</v>
      </c>
      <c r="F4139" s="42">
        <f>VLOOKUP(B4139,'[1]87-20-0'!$B$2:$G$10000, 6,0)</f>
        <v>19636.080000000002</v>
      </c>
      <c r="G4139" s="52">
        <f>F4139*(1-$B$15)*(1-(IF(ISERROR(VLOOKUP(A4139,'[2]BASE OFERTAS'!$A$2:$D$800,4,FALSE)),"0 ",VLOOKUP(A4139,'[2]BASE OFERTAS'!$A$2:$D$800,4,FALSE))))</f>
        <v>19636.080000000002</v>
      </c>
      <c r="H4139" s="43"/>
      <c r="I4139" s="44">
        <f t="shared" si="129"/>
        <v>0</v>
      </c>
    </row>
    <row r="4140" spans="1:9" x14ac:dyDescent="0.2">
      <c r="A4140" s="53" t="str">
        <f t="shared" si="128"/>
        <v>VITAL GASTERRAJ P/PLASTICO</v>
      </c>
      <c r="B4140" s="41" t="str">
        <f>'[1]87-20-0'!B4124</f>
        <v>TCPT</v>
      </c>
      <c r="C4140" s="41" t="str">
        <f>VLOOKUP(B4140,'[1]87-20-0'!$B$2:$G$10000, 3,0)</f>
        <v>TERR P/PLAST GUIA #TITAN#</v>
      </c>
      <c r="D4140" s="41" t="str">
        <f>VLOOKUP(B4140,'[1]87-20-0'!$B$2:$G$10000, 4,0)</f>
        <v>VITAL GAS</v>
      </c>
      <c r="E4140" s="41" t="str">
        <f>VLOOKUP(B4140,'[1]87-20-0'!$B$2:$G$10000, 5,0)</f>
        <v>TERRAJ P/PLASTICO</v>
      </c>
      <c r="F4140" s="42">
        <f>VLOOKUP(B4140,'[1]87-20-0'!$B$2:$G$10000, 6,0)</f>
        <v>6584.99</v>
      </c>
      <c r="G4140" s="52">
        <f>F4140*(1-$B$15)*(1-(IF(ISERROR(VLOOKUP(A4140,'[2]BASE OFERTAS'!$A$2:$D$800,4,FALSE)),"0 ",VLOOKUP(A4140,'[2]BASE OFERTAS'!$A$2:$D$800,4,FALSE))))</f>
        <v>6584.99</v>
      </c>
      <c r="H4140" s="43"/>
      <c r="I4140" s="44">
        <f t="shared" si="129"/>
        <v>0</v>
      </c>
    </row>
    <row r="4141" spans="1:9" x14ac:dyDescent="0.2">
      <c r="A4141" s="53" t="str">
        <f t="shared" si="128"/>
        <v>NEIKETERRAJA</v>
      </c>
      <c r="B4141" s="41" t="str">
        <f>'[1]87-20-0'!B4125</f>
        <v>TPN</v>
      </c>
      <c r="C4141" s="41" t="str">
        <f>VLOOKUP(B4141,'[1]87-20-0'!$B$2:$G$10000, 3,0)</f>
        <v>TERRAJ C/PLAST 1/2,3/4,1"</v>
      </c>
      <c r="D4141" s="41" t="str">
        <f>VLOOKUP(B4141,'[1]87-20-0'!$B$2:$G$10000, 4,0)</f>
        <v>NEIKE</v>
      </c>
      <c r="E4141" s="41" t="str">
        <f>VLOOKUP(B4141,'[1]87-20-0'!$B$2:$G$10000, 5,0)</f>
        <v>TERRAJA</v>
      </c>
      <c r="F4141" s="42">
        <f>VLOOKUP(B4141,'[1]87-20-0'!$B$2:$G$10000, 6,0)</f>
        <v>7286.38</v>
      </c>
      <c r="G4141" s="52">
        <f>F4141*(1-$B$15)*(1-(IF(ISERROR(VLOOKUP(A4141,'[2]BASE OFERTAS'!$A$2:$D$800,4,FALSE)),"0 ",VLOOKUP(A4141,'[2]BASE OFERTAS'!$A$2:$D$800,4,FALSE))))</f>
        <v>7286.38</v>
      </c>
      <c r="H4141" s="43"/>
      <c r="I4141" s="44">
        <f t="shared" si="129"/>
        <v>0</v>
      </c>
    </row>
    <row r="4142" spans="1:9" x14ac:dyDescent="0.2">
      <c r="A4142" s="53" t="str">
        <f t="shared" si="128"/>
        <v>SANOGASSTERRAJA C/PLASTIC</v>
      </c>
      <c r="B4142" s="41" t="str">
        <f>'[1]87-20-0'!B4126</f>
        <v>TES</v>
      </c>
      <c r="C4142" s="41" t="str">
        <f>VLOOKUP(B4142,'[1]87-20-0'!$B$2:$G$10000, 3,0)</f>
        <v>TERRAJA "ESTRELLA" SP/</v>
      </c>
      <c r="D4142" s="41" t="str">
        <f>VLOOKUP(B4142,'[1]87-20-0'!$B$2:$G$10000, 4,0)</f>
        <v>SANOGASS</v>
      </c>
      <c r="E4142" s="41" t="str">
        <f>VLOOKUP(B4142,'[1]87-20-0'!$B$2:$G$10000, 5,0)</f>
        <v>TERRAJA C/PLASTIC</v>
      </c>
      <c r="F4142" s="42">
        <f>VLOOKUP(B4142,'[1]87-20-0'!$B$2:$G$10000, 6,0)</f>
        <v>20375.759999999998</v>
      </c>
      <c r="G4142" s="52">
        <f>F4142*(1-$B$15)*(1-(IF(ISERROR(VLOOKUP(A4142,'[2]BASE OFERTAS'!$A$2:$D$800,4,FALSE)),"0 ",VLOOKUP(A4142,'[2]BASE OFERTAS'!$A$2:$D$800,4,FALSE))))</f>
        <v>20375.759999999998</v>
      </c>
      <c r="H4142" s="43"/>
      <c r="I4142" s="44">
        <f t="shared" si="129"/>
        <v>0</v>
      </c>
    </row>
    <row r="4143" spans="1:9" x14ac:dyDescent="0.2">
      <c r="A4143" s="53" t="str">
        <f t="shared" si="128"/>
        <v>SANOGASSTERRAJA C/PLASTIC</v>
      </c>
      <c r="B4143" s="41" t="str">
        <f>'[1]87-20-0'!B4127</f>
        <v>TRS</v>
      </c>
      <c r="C4143" s="41" t="str">
        <f>VLOOKUP(B4143,'[1]87-20-0'!$B$2:$G$10000, 3,0)</f>
        <v>TERRAJA "REDONDA"  SP/1</v>
      </c>
      <c r="D4143" s="41" t="str">
        <f>VLOOKUP(B4143,'[1]87-20-0'!$B$2:$G$10000, 4,0)</f>
        <v>SANOGASS</v>
      </c>
      <c r="E4143" s="41" t="str">
        <f>VLOOKUP(B4143,'[1]87-20-0'!$B$2:$G$10000, 5,0)</f>
        <v>TERRAJA C/PLASTIC</v>
      </c>
      <c r="F4143" s="42">
        <f>VLOOKUP(B4143,'[1]87-20-0'!$B$2:$G$10000, 6,0)</f>
        <v>10953.35</v>
      </c>
      <c r="G4143" s="52">
        <f>F4143*(1-$B$15)*(1-(IF(ISERROR(VLOOKUP(A4143,'[2]BASE OFERTAS'!$A$2:$D$800,4,FALSE)),"0 ",VLOOKUP(A4143,'[2]BASE OFERTAS'!$A$2:$D$800,4,FALSE))))</f>
        <v>10953.35</v>
      </c>
      <c r="H4143" s="43"/>
      <c r="I4143" s="44">
        <f t="shared" si="129"/>
        <v>0</v>
      </c>
    </row>
    <row r="4144" spans="1:9" x14ac:dyDescent="0.2">
      <c r="A4144" s="53" t="str">
        <f t="shared" si="128"/>
        <v>SANOGASSTERRAJA C/GALVANI</v>
      </c>
      <c r="B4144" s="41" t="str">
        <f>'[1]87-20-0'!B4128</f>
        <v>TGS</v>
      </c>
      <c r="C4144" s="41" t="str">
        <f>VLOOKUP(B4144,'[1]87-20-0'!$B$2:$G$10000, 3,0)</f>
        <v>TERRAJA C/GALVANIZA SG/4</v>
      </c>
      <c r="D4144" s="41" t="str">
        <f>VLOOKUP(B4144,'[1]87-20-0'!$B$2:$G$10000, 4,0)</f>
        <v>SANOGASS</v>
      </c>
      <c r="E4144" s="41" t="str">
        <f>VLOOKUP(B4144,'[1]87-20-0'!$B$2:$G$10000, 5,0)</f>
        <v>TERRAJA C/GALVANI</v>
      </c>
      <c r="F4144" s="42">
        <f>VLOOKUP(B4144,'[1]87-20-0'!$B$2:$G$10000, 6,0)</f>
        <v>100602.14</v>
      </c>
      <c r="G4144" s="52">
        <f>F4144*(1-$B$15)*(1-(IF(ISERROR(VLOOKUP(A4144,'[2]BASE OFERTAS'!$A$2:$D$800,4,FALSE)),"0 ",VLOOKUP(A4144,'[2]BASE OFERTAS'!$A$2:$D$800,4,FALSE))))</f>
        <v>100602.14</v>
      </c>
      <c r="H4144" s="43"/>
      <c r="I4144" s="44">
        <f t="shared" si="129"/>
        <v>0</v>
      </c>
    </row>
    <row r="4145" spans="1:9" x14ac:dyDescent="0.2">
      <c r="A4145" s="53" t="str">
        <f t="shared" si="128"/>
        <v>VENIERTEXTURADOR</v>
      </c>
      <c r="B4145" s="41" t="str">
        <f>'[1]87-20-0'!B4129</f>
        <v>TB30V</v>
      </c>
      <c r="C4145" s="41" t="str">
        <f>VLOOKUP(B4145,'[1]87-20-0'!$B$2:$G$10000, 3,0)</f>
        <v>TEXTUDECOR BEIGE 30</v>
      </c>
      <c r="D4145" s="41" t="str">
        <f>VLOOKUP(B4145,'[1]87-20-0'!$B$2:$G$10000, 4,0)</f>
        <v>VENIER</v>
      </c>
      <c r="E4145" s="41" t="str">
        <f>VLOOKUP(B4145,'[1]87-20-0'!$B$2:$G$10000, 5,0)</f>
        <v>TEXTURADOR</v>
      </c>
      <c r="F4145" s="42">
        <f>VLOOKUP(B4145,'[1]87-20-0'!$B$2:$G$10000, 6,0)</f>
        <v>64151.24</v>
      </c>
      <c r="G4145" s="52">
        <f>F4145*(1-$B$15)*(1-(IF(ISERROR(VLOOKUP(A4145,'[2]BASE OFERTAS'!$A$2:$D$800,4,FALSE)),"0 ",VLOOKUP(A4145,'[2]BASE OFERTAS'!$A$2:$D$800,4,FALSE))))</f>
        <v>64151.24</v>
      </c>
      <c r="H4145" s="43"/>
      <c r="I4145" s="44">
        <f t="shared" si="129"/>
        <v>0</v>
      </c>
    </row>
    <row r="4146" spans="1:9" x14ac:dyDescent="0.2">
      <c r="A4146" s="53" t="str">
        <f t="shared" si="128"/>
        <v>VENIERTHINNER</v>
      </c>
      <c r="B4146" s="41" t="str">
        <f>'[1]87-20-0'!B4130</f>
        <v>T1V</v>
      </c>
      <c r="C4146" s="41" t="str">
        <f>VLOOKUP(B4146,'[1]87-20-0'!$B$2:$G$10000, 3,0)</f>
        <v>THINNER SELLO ORO 1l</v>
      </c>
      <c r="D4146" s="41" t="str">
        <f>VLOOKUP(B4146,'[1]87-20-0'!$B$2:$G$10000, 4,0)</f>
        <v>VENIER</v>
      </c>
      <c r="E4146" s="41" t="str">
        <f>VLOOKUP(B4146,'[1]87-20-0'!$B$2:$G$10000, 5,0)</f>
        <v>THINNER</v>
      </c>
      <c r="F4146" s="42">
        <f>VLOOKUP(B4146,'[1]87-20-0'!$B$2:$G$10000, 6,0)</f>
        <v>2915.14</v>
      </c>
      <c r="G4146" s="52">
        <f>F4146*(1-$B$15)*(1-(IF(ISERROR(VLOOKUP(A4146,'[2]BASE OFERTAS'!$A$2:$D$800,4,FALSE)),"0 ",VLOOKUP(A4146,'[2]BASE OFERTAS'!$A$2:$D$800,4,FALSE))))</f>
        <v>2915.14</v>
      </c>
      <c r="H4146" s="43"/>
      <c r="I4146" s="44">
        <f t="shared" si="129"/>
        <v>0</v>
      </c>
    </row>
    <row r="4147" spans="1:9" x14ac:dyDescent="0.2">
      <c r="A4147" s="53" t="str">
        <f t="shared" si="128"/>
        <v>GHERARDITIJERA C./PERNO</v>
      </c>
      <c r="B4147" s="41" t="str">
        <f>'[1]87-20-0'!B4131</f>
        <v>TCP355G</v>
      </c>
      <c r="C4147" s="41" t="str">
        <f>VLOOKUP(B4147,'[1]87-20-0'!$B$2:$G$10000, 3,0)</f>
        <v>TIJERA C./PERNO 355</v>
      </c>
      <c r="D4147" s="41" t="str">
        <f>VLOOKUP(B4147,'[1]87-20-0'!$B$2:$G$10000, 4,0)</f>
        <v>GHERARDI</v>
      </c>
      <c r="E4147" s="41" t="str">
        <f>VLOOKUP(B4147,'[1]87-20-0'!$B$2:$G$10000, 5,0)</f>
        <v>TIJERA C./PERNO</v>
      </c>
      <c r="F4147" s="42">
        <f>VLOOKUP(B4147,'[1]87-20-0'!$B$2:$G$10000, 6,0)</f>
        <v>42584.639999999999</v>
      </c>
      <c r="G4147" s="52">
        <f>F4147*(1-$B$15)*(1-(IF(ISERROR(VLOOKUP(A4147,'[2]BASE OFERTAS'!$A$2:$D$800,4,FALSE)),"0 ",VLOOKUP(A4147,'[2]BASE OFERTAS'!$A$2:$D$800,4,FALSE))))</f>
        <v>42584.639999999999</v>
      </c>
      <c r="H4147" s="43"/>
      <c r="I4147" s="44">
        <f t="shared" si="129"/>
        <v>0</v>
      </c>
    </row>
    <row r="4148" spans="1:9" x14ac:dyDescent="0.2">
      <c r="A4148" s="53" t="str">
        <f t="shared" si="128"/>
        <v>GHERARDITIJERA C./PERNO</v>
      </c>
      <c r="B4148" s="41" t="str">
        <f>'[1]87-20-0'!B4132</f>
        <v>TCP610G</v>
      </c>
      <c r="C4148" s="41" t="str">
        <f>VLOOKUP(B4148,'[1]87-20-0'!$B$2:$G$10000, 3,0)</f>
        <v>TIJERA C./PERNO 610</v>
      </c>
      <c r="D4148" s="41" t="str">
        <f>VLOOKUP(B4148,'[1]87-20-0'!$B$2:$G$10000, 4,0)</f>
        <v>GHERARDI</v>
      </c>
      <c r="E4148" s="41" t="str">
        <f>VLOOKUP(B4148,'[1]87-20-0'!$B$2:$G$10000, 5,0)</f>
        <v>TIJERA C./PERNO</v>
      </c>
      <c r="F4148" s="42">
        <f>VLOOKUP(B4148,'[1]87-20-0'!$B$2:$G$10000, 6,0)</f>
        <v>55118.33</v>
      </c>
      <c r="G4148" s="52">
        <f>F4148*(1-$B$15)*(1-(IF(ISERROR(VLOOKUP(A4148,'[2]BASE OFERTAS'!$A$2:$D$800,4,FALSE)),"0 ",VLOOKUP(A4148,'[2]BASE OFERTAS'!$A$2:$D$800,4,FALSE))))</f>
        <v>55118.33</v>
      </c>
      <c r="H4148" s="43"/>
      <c r="I4148" s="44">
        <f t="shared" si="129"/>
        <v>0</v>
      </c>
    </row>
    <row r="4149" spans="1:9" x14ac:dyDescent="0.2">
      <c r="A4149" s="53" t="str">
        <f t="shared" si="128"/>
        <v>FERCASTIJERA CERCO</v>
      </c>
      <c r="B4149" s="41" t="str">
        <f>'[1]87-20-0'!B4133</f>
        <v>TC25F</v>
      </c>
      <c r="C4149" s="41" t="str">
        <f>VLOOKUP(B4149,'[1]87-20-0'!$B$2:$G$10000, 3,0)</f>
        <v>TIJERA PARA CERCO 25cm</v>
      </c>
      <c r="D4149" s="41" t="str">
        <f>VLOOKUP(B4149,'[1]87-20-0'!$B$2:$G$10000, 4,0)</f>
        <v>FERCAS</v>
      </c>
      <c r="E4149" s="41" t="str">
        <f>VLOOKUP(B4149,'[1]87-20-0'!$B$2:$G$10000, 5,0)</f>
        <v>TIJERA CERCO</v>
      </c>
      <c r="F4149" s="42">
        <f>VLOOKUP(B4149,'[1]87-20-0'!$B$2:$G$10000, 6,0)</f>
        <v>16742.3</v>
      </c>
      <c r="G4149" s="52">
        <f>F4149*(1-$B$15)*(1-(IF(ISERROR(VLOOKUP(A4149,'[2]BASE OFERTAS'!$A$2:$D$800,4,FALSE)),"0 ",VLOOKUP(A4149,'[2]BASE OFERTAS'!$A$2:$D$800,4,FALSE))))</f>
        <v>16742.3</v>
      </c>
      <c r="H4149" s="43"/>
      <c r="I4149" s="44">
        <f t="shared" si="129"/>
        <v>0</v>
      </c>
    </row>
    <row r="4150" spans="1:9" x14ac:dyDescent="0.2">
      <c r="A4150" s="53" t="str">
        <f t="shared" si="128"/>
        <v>FERCASTIJERA CERCO</v>
      </c>
      <c r="B4150" s="41" t="str">
        <f>'[1]87-20-0'!B4134</f>
        <v>TC30F</v>
      </c>
      <c r="C4150" s="41" t="str">
        <f>VLOOKUP(B4150,'[1]87-20-0'!$B$2:$G$10000, 3,0)</f>
        <v>TIJERA PARA CERCO 30cm</v>
      </c>
      <c r="D4150" s="41" t="str">
        <f>VLOOKUP(B4150,'[1]87-20-0'!$B$2:$G$10000, 4,0)</f>
        <v>FERCAS</v>
      </c>
      <c r="E4150" s="41" t="str">
        <f>VLOOKUP(B4150,'[1]87-20-0'!$B$2:$G$10000, 5,0)</f>
        <v>TIJERA CERCO</v>
      </c>
      <c r="F4150" s="42">
        <f>VLOOKUP(B4150,'[1]87-20-0'!$B$2:$G$10000, 6,0)</f>
        <v>19108.53</v>
      </c>
      <c r="G4150" s="52">
        <f>F4150*(1-$B$15)*(1-(IF(ISERROR(VLOOKUP(A4150,'[2]BASE OFERTAS'!$A$2:$D$800,4,FALSE)),"0 ",VLOOKUP(A4150,'[2]BASE OFERTAS'!$A$2:$D$800,4,FALSE))))</f>
        <v>19108.53</v>
      </c>
      <c r="H4150" s="43"/>
      <c r="I4150" s="44">
        <f t="shared" si="129"/>
        <v>0</v>
      </c>
    </row>
    <row r="4151" spans="1:9" x14ac:dyDescent="0.2">
      <c r="A4151" s="53" t="str">
        <f t="shared" si="128"/>
        <v>GHERARDITIJERA PODAR</v>
      </c>
      <c r="B4151" s="41" t="str">
        <f>'[1]87-20-0'!B4135</f>
        <v>TPG</v>
      </c>
      <c r="C4151" s="41" t="str">
        <f>VLOOKUP(B4151,'[1]87-20-0'!$B$2:$G$10000, 3,0)</f>
        <v>TIJERA PODAR</v>
      </c>
      <c r="D4151" s="41" t="str">
        <f>VLOOKUP(B4151,'[1]87-20-0'!$B$2:$G$10000, 4,0)</f>
        <v>GHERARDI</v>
      </c>
      <c r="E4151" s="41" t="str">
        <f>VLOOKUP(B4151,'[1]87-20-0'!$B$2:$G$10000, 5,0)</f>
        <v>TIJERA PODAR</v>
      </c>
      <c r="F4151" s="42">
        <f>VLOOKUP(B4151,'[1]87-20-0'!$B$2:$G$10000, 6,0)</f>
        <v>16264.22</v>
      </c>
      <c r="G4151" s="52">
        <f>F4151*(1-$B$15)*(1-(IF(ISERROR(VLOOKUP(A4151,'[2]BASE OFERTAS'!$A$2:$D$800,4,FALSE)),"0 ",VLOOKUP(A4151,'[2]BASE OFERTAS'!$A$2:$D$800,4,FALSE))))</f>
        <v>16264.22</v>
      </c>
      <c r="H4151" s="43"/>
      <c r="I4151" s="44">
        <f t="shared" si="129"/>
        <v>0</v>
      </c>
    </row>
    <row r="4152" spans="1:9" x14ac:dyDescent="0.2">
      <c r="A4152" s="53" t="str">
        <f t="shared" si="128"/>
        <v>STA. JUANATIJERA</v>
      </c>
      <c r="B4152" s="41" t="str">
        <f>'[1]87-20-0'!B4136</f>
        <v>TPSJ</v>
      </c>
      <c r="C4152" s="41" t="str">
        <f>VLOOKUP(B4152,'[1]87-20-0'!$B$2:$G$10000, 3,0)</f>
        <v>TIJERA PODAR 20,5cm</v>
      </c>
      <c r="D4152" s="41" t="str">
        <f>VLOOKUP(B4152,'[1]87-20-0'!$B$2:$G$10000, 4,0)</f>
        <v>STA. JUANA</v>
      </c>
      <c r="E4152" s="41" t="str">
        <f>VLOOKUP(B4152,'[1]87-20-0'!$B$2:$G$10000, 5,0)</f>
        <v>TIJERA</v>
      </c>
      <c r="F4152" s="42">
        <f>VLOOKUP(B4152,'[1]87-20-0'!$B$2:$G$10000, 6,0)</f>
        <v>9288.9</v>
      </c>
      <c r="G4152" s="52">
        <f>F4152*(1-$B$15)*(1-(IF(ISERROR(VLOOKUP(A4152,'[2]BASE OFERTAS'!$A$2:$D$800,4,FALSE)),"0 ",VLOOKUP(A4152,'[2]BASE OFERTAS'!$A$2:$D$800,4,FALSE))))</f>
        <v>9288.9</v>
      </c>
      <c r="H4152" s="43"/>
      <c r="I4152" s="44">
        <f t="shared" si="129"/>
        <v>0</v>
      </c>
    </row>
    <row r="4153" spans="1:9" x14ac:dyDescent="0.2">
      <c r="A4153" s="53" t="str">
        <f t="shared" si="128"/>
        <v>VENIERTINTA COLOR</v>
      </c>
      <c r="B4153" s="41" t="str">
        <f>'[1]87-20-0'!B4137</f>
        <v>TAL60V</v>
      </c>
      <c r="C4153" s="41" t="str">
        <f>VLOOKUP(B4153,'[1]87-20-0'!$B$2:$G$10000, 3,0)</f>
        <v>TINTA Algarrobo  60c</v>
      </c>
      <c r="D4153" s="41" t="str">
        <f>VLOOKUP(B4153,'[1]87-20-0'!$B$2:$G$10000, 4,0)</f>
        <v>VENIER</v>
      </c>
      <c r="E4153" s="41" t="str">
        <f>VLOOKUP(B4153,'[1]87-20-0'!$B$2:$G$10000, 5,0)</f>
        <v>TINTA COLOR</v>
      </c>
      <c r="F4153" s="42">
        <f>VLOOKUP(B4153,'[1]87-20-0'!$B$2:$G$10000, 6,0)</f>
        <v>7986.27</v>
      </c>
      <c r="G4153" s="52">
        <f>F4153*(1-$B$15)*(1-(IF(ISERROR(VLOOKUP(A4153,'[2]BASE OFERTAS'!$A$2:$D$800,4,FALSE)),"0 ",VLOOKUP(A4153,'[2]BASE OFERTAS'!$A$2:$D$800,4,FALSE))))</f>
        <v>7986.27</v>
      </c>
      <c r="H4153" s="43"/>
      <c r="I4153" s="44">
        <f t="shared" si="129"/>
        <v>0</v>
      </c>
    </row>
    <row r="4154" spans="1:9" x14ac:dyDescent="0.2">
      <c r="A4154" s="53" t="str">
        <f t="shared" si="128"/>
        <v>VENIERTINTA COLOR</v>
      </c>
      <c r="B4154" s="41" t="str">
        <f>'[1]87-20-0'!B4138</f>
        <v>TAL240V</v>
      </c>
      <c r="C4154" s="41" t="str">
        <f>VLOOKUP(B4154,'[1]87-20-0'!$B$2:$G$10000, 3,0)</f>
        <v>TINTA Algarrobo 240c</v>
      </c>
      <c r="D4154" s="41" t="str">
        <f>VLOOKUP(B4154,'[1]87-20-0'!$B$2:$G$10000, 4,0)</f>
        <v>VENIER</v>
      </c>
      <c r="E4154" s="41" t="str">
        <f>VLOOKUP(B4154,'[1]87-20-0'!$B$2:$G$10000, 5,0)</f>
        <v>TINTA COLOR</v>
      </c>
      <c r="F4154" s="42">
        <f>VLOOKUP(B4154,'[1]87-20-0'!$B$2:$G$10000, 6,0)</f>
        <v>22860.7</v>
      </c>
      <c r="G4154" s="52">
        <f>F4154*(1-$B$15)*(1-(IF(ISERROR(VLOOKUP(A4154,'[2]BASE OFERTAS'!$A$2:$D$800,4,FALSE)),"0 ",VLOOKUP(A4154,'[2]BASE OFERTAS'!$A$2:$D$800,4,FALSE))))</f>
        <v>22860.7</v>
      </c>
      <c r="H4154" s="43"/>
      <c r="I4154" s="44">
        <f t="shared" si="129"/>
        <v>0</v>
      </c>
    </row>
    <row r="4155" spans="1:9" x14ac:dyDescent="0.2">
      <c r="A4155" s="53" t="str">
        <f t="shared" si="128"/>
        <v>VENIERTINTA COLOR</v>
      </c>
      <c r="B4155" s="41" t="str">
        <f>'[1]87-20-0'!B4139</f>
        <v>TAZ60V</v>
      </c>
      <c r="C4155" s="41" t="str">
        <f>VLOOKUP(B4155,'[1]87-20-0'!$B$2:$G$10000, 3,0)</f>
        <v>TINTA Azul  60cc</v>
      </c>
      <c r="D4155" s="41" t="str">
        <f>VLOOKUP(B4155,'[1]87-20-0'!$B$2:$G$10000, 4,0)</f>
        <v>VENIER</v>
      </c>
      <c r="E4155" s="41" t="str">
        <f>VLOOKUP(B4155,'[1]87-20-0'!$B$2:$G$10000, 5,0)</f>
        <v>TINTA COLOR</v>
      </c>
      <c r="F4155" s="42">
        <f>VLOOKUP(B4155,'[1]87-20-0'!$B$2:$G$10000, 6,0)</f>
        <v>7986.27</v>
      </c>
      <c r="G4155" s="52">
        <f>F4155*(1-$B$15)*(1-(IF(ISERROR(VLOOKUP(A4155,'[2]BASE OFERTAS'!$A$2:$D$800,4,FALSE)),"0 ",VLOOKUP(A4155,'[2]BASE OFERTAS'!$A$2:$D$800,4,FALSE))))</f>
        <v>7986.27</v>
      </c>
      <c r="H4155" s="43"/>
      <c r="I4155" s="44">
        <f t="shared" si="129"/>
        <v>0</v>
      </c>
    </row>
    <row r="4156" spans="1:9" x14ac:dyDescent="0.2">
      <c r="A4156" s="53" t="str">
        <f t="shared" si="128"/>
        <v>VENIERTINTA COLOR</v>
      </c>
      <c r="B4156" s="41" t="str">
        <f>'[1]87-20-0'!B4140</f>
        <v>TAZ240V</v>
      </c>
      <c r="C4156" s="41" t="str">
        <f>VLOOKUP(B4156,'[1]87-20-0'!$B$2:$G$10000, 3,0)</f>
        <v>TINTA Azul 240cc</v>
      </c>
      <c r="D4156" s="41" t="str">
        <f>VLOOKUP(B4156,'[1]87-20-0'!$B$2:$G$10000, 4,0)</f>
        <v>VENIER</v>
      </c>
      <c r="E4156" s="41" t="str">
        <f>VLOOKUP(B4156,'[1]87-20-0'!$B$2:$G$10000, 5,0)</f>
        <v>TINTA COLOR</v>
      </c>
      <c r="F4156" s="42">
        <f>VLOOKUP(B4156,'[1]87-20-0'!$B$2:$G$10000, 6,0)</f>
        <v>22860.7</v>
      </c>
      <c r="G4156" s="52">
        <f>F4156*(1-$B$15)*(1-(IF(ISERROR(VLOOKUP(A4156,'[2]BASE OFERTAS'!$A$2:$D$800,4,FALSE)),"0 ",VLOOKUP(A4156,'[2]BASE OFERTAS'!$A$2:$D$800,4,FALSE))))</f>
        <v>22860.7</v>
      </c>
      <c r="H4156" s="43"/>
      <c r="I4156" s="44">
        <f t="shared" si="129"/>
        <v>0</v>
      </c>
    </row>
    <row r="4157" spans="1:9" x14ac:dyDescent="0.2">
      <c r="A4157" s="53" t="str">
        <f t="shared" si="128"/>
        <v>TF3TINTA COLOR</v>
      </c>
      <c r="B4157" s="41" t="str">
        <f>'[1]87-20-0'!B4141</f>
        <v>TA60T</v>
      </c>
      <c r="C4157" s="41" t="str">
        <f>VLOOKUP(B4157,'[1]87-20-0'!$B$2:$G$10000, 3,0)</f>
        <v>TINTA COLOR Algarrobo  60</v>
      </c>
      <c r="D4157" s="41" t="str">
        <f>VLOOKUP(B4157,'[1]87-20-0'!$B$2:$G$10000, 4,0)</f>
        <v>TF3</v>
      </c>
      <c r="E4157" s="41" t="str">
        <f>VLOOKUP(B4157,'[1]87-20-0'!$B$2:$G$10000, 5,0)</f>
        <v>TINTA COLOR</v>
      </c>
      <c r="F4157" s="42">
        <f>VLOOKUP(B4157,'[1]87-20-0'!$B$2:$G$10000, 6,0)</f>
        <v>909.88</v>
      </c>
      <c r="G4157" s="52">
        <f>F4157*(1-$B$15)*(1-(IF(ISERROR(VLOOKUP(A4157,'[2]BASE OFERTAS'!$A$2:$D$800,4,FALSE)),"0 ",VLOOKUP(A4157,'[2]BASE OFERTAS'!$A$2:$D$800,4,FALSE))))</f>
        <v>909.88</v>
      </c>
      <c r="H4157" s="43"/>
      <c r="I4157" s="44">
        <f t="shared" si="129"/>
        <v>0</v>
      </c>
    </row>
    <row r="4158" spans="1:9" x14ac:dyDescent="0.2">
      <c r="A4158" s="53" t="str">
        <f t="shared" si="128"/>
        <v>TF3TINTA COLOR</v>
      </c>
      <c r="B4158" s="41" t="str">
        <f>'[1]87-20-0'!B4142</f>
        <v>TCA60T</v>
      </c>
      <c r="C4158" s="41" t="str">
        <f>VLOOKUP(B4158,'[1]87-20-0'!$B$2:$G$10000, 3,0)</f>
        <v>TINTA COLOR Caoba  60cc</v>
      </c>
      <c r="D4158" s="41" t="str">
        <f>VLOOKUP(B4158,'[1]87-20-0'!$B$2:$G$10000, 4,0)</f>
        <v>TF3</v>
      </c>
      <c r="E4158" s="41" t="str">
        <f>VLOOKUP(B4158,'[1]87-20-0'!$B$2:$G$10000, 5,0)</f>
        <v>TINTA COLOR</v>
      </c>
      <c r="F4158" s="42">
        <f>VLOOKUP(B4158,'[1]87-20-0'!$B$2:$G$10000, 6,0)</f>
        <v>909.88</v>
      </c>
      <c r="G4158" s="52">
        <f>F4158*(1-$B$15)*(1-(IF(ISERROR(VLOOKUP(A4158,'[2]BASE OFERTAS'!$A$2:$D$800,4,FALSE)),"0 ",VLOOKUP(A4158,'[2]BASE OFERTAS'!$A$2:$D$800,4,FALSE))))</f>
        <v>909.88</v>
      </c>
      <c r="H4158" s="43"/>
      <c r="I4158" s="44">
        <f t="shared" si="129"/>
        <v>0</v>
      </c>
    </row>
    <row r="4159" spans="1:9" x14ac:dyDescent="0.2">
      <c r="A4159" s="53" t="str">
        <f t="shared" si="128"/>
        <v>TF3TINTA COLOR</v>
      </c>
      <c r="B4159" s="41" t="str">
        <f>'[1]87-20-0'!B4143</f>
        <v>TCE60T</v>
      </c>
      <c r="C4159" s="41" t="str">
        <f>VLOOKUP(B4159,'[1]87-20-0'!$B$2:$G$10000, 3,0)</f>
        <v>TINTA COLOR Cedro  60cc</v>
      </c>
      <c r="D4159" s="41" t="str">
        <f>VLOOKUP(B4159,'[1]87-20-0'!$B$2:$G$10000, 4,0)</f>
        <v>TF3</v>
      </c>
      <c r="E4159" s="41" t="str">
        <f>VLOOKUP(B4159,'[1]87-20-0'!$B$2:$G$10000, 5,0)</f>
        <v>TINTA COLOR</v>
      </c>
      <c r="F4159" s="42">
        <f>VLOOKUP(B4159,'[1]87-20-0'!$B$2:$G$10000, 6,0)</f>
        <v>909.88</v>
      </c>
      <c r="G4159" s="52">
        <f>F4159*(1-$B$15)*(1-(IF(ISERROR(VLOOKUP(A4159,'[2]BASE OFERTAS'!$A$2:$D$800,4,FALSE)),"0 ",VLOOKUP(A4159,'[2]BASE OFERTAS'!$A$2:$D$800,4,FALSE))))</f>
        <v>909.88</v>
      </c>
      <c r="H4159" s="43"/>
      <c r="I4159" s="44">
        <f t="shared" si="129"/>
        <v>0</v>
      </c>
    </row>
    <row r="4160" spans="1:9" x14ac:dyDescent="0.2">
      <c r="A4160" s="53" t="str">
        <f t="shared" si="128"/>
        <v>TF3TINTA COLOR</v>
      </c>
      <c r="B4160" s="41" t="str">
        <f>'[1]87-20-0'!B4144</f>
        <v>TN60T</v>
      </c>
      <c r="C4160" s="41" t="str">
        <f>VLOOKUP(B4160,'[1]87-20-0'!$B$2:$G$10000, 3,0)</f>
        <v>TINTA COLOR Nogal  60cc</v>
      </c>
      <c r="D4160" s="41" t="str">
        <f>VLOOKUP(B4160,'[1]87-20-0'!$B$2:$G$10000, 4,0)</f>
        <v>TF3</v>
      </c>
      <c r="E4160" s="41" t="str">
        <f>VLOOKUP(B4160,'[1]87-20-0'!$B$2:$G$10000, 5,0)</f>
        <v>TINTA COLOR</v>
      </c>
      <c r="F4160" s="42">
        <f>VLOOKUP(B4160,'[1]87-20-0'!$B$2:$G$10000, 6,0)</f>
        <v>909.88</v>
      </c>
      <c r="G4160" s="52">
        <f>F4160*(1-$B$15)*(1-(IF(ISERROR(VLOOKUP(A4160,'[2]BASE OFERTAS'!$A$2:$D$800,4,FALSE)),"0 ",VLOOKUP(A4160,'[2]BASE OFERTAS'!$A$2:$D$800,4,FALSE))))</f>
        <v>909.88</v>
      </c>
      <c r="H4160" s="43"/>
      <c r="I4160" s="44">
        <f t="shared" si="129"/>
        <v>0</v>
      </c>
    </row>
    <row r="4161" spans="1:9" x14ac:dyDescent="0.2">
      <c r="A4161" s="53" t="str">
        <f t="shared" si="128"/>
        <v>TF3TINTA COLOR</v>
      </c>
      <c r="B4161" s="41" t="str">
        <f>'[1]87-20-0'!B4145</f>
        <v>TP60T</v>
      </c>
      <c r="C4161" s="41" t="str">
        <f>VLOOKUP(B4161,'[1]87-20-0'!$B$2:$G$10000, 3,0)</f>
        <v>TINTA COLOR Petiribi  60c</v>
      </c>
      <c r="D4161" s="41" t="str">
        <f>VLOOKUP(B4161,'[1]87-20-0'!$B$2:$G$10000, 4,0)</f>
        <v>TF3</v>
      </c>
      <c r="E4161" s="41" t="str">
        <f>VLOOKUP(B4161,'[1]87-20-0'!$B$2:$G$10000, 5,0)</f>
        <v>TINTA COLOR</v>
      </c>
      <c r="F4161" s="42">
        <f>VLOOKUP(B4161,'[1]87-20-0'!$B$2:$G$10000, 6,0)</f>
        <v>909.82</v>
      </c>
      <c r="G4161" s="52">
        <f>F4161*(1-$B$15)*(1-(IF(ISERROR(VLOOKUP(A4161,'[2]BASE OFERTAS'!$A$2:$D$800,4,FALSE)),"0 ",VLOOKUP(A4161,'[2]BASE OFERTAS'!$A$2:$D$800,4,FALSE))))</f>
        <v>909.82</v>
      </c>
      <c r="H4161" s="43"/>
      <c r="I4161" s="44">
        <f t="shared" si="129"/>
        <v>0</v>
      </c>
    </row>
    <row r="4162" spans="1:9" x14ac:dyDescent="0.2">
      <c r="A4162" s="53" t="str">
        <f t="shared" si="128"/>
        <v>TF3TINTA COLOR</v>
      </c>
      <c r="B4162" s="41" t="str">
        <f>'[1]87-20-0'!B4146</f>
        <v>TRO60T</v>
      </c>
      <c r="C4162" s="41" t="str">
        <f>VLOOKUP(B4162,'[1]87-20-0'!$B$2:$G$10000, 3,0)</f>
        <v>TINTA COLOR Ro/Oscuro  60</v>
      </c>
      <c r="D4162" s="41" t="str">
        <f>VLOOKUP(B4162,'[1]87-20-0'!$B$2:$G$10000, 4,0)</f>
        <v>TF3</v>
      </c>
      <c r="E4162" s="41" t="str">
        <f>VLOOKUP(B4162,'[1]87-20-0'!$B$2:$G$10000, 5,0)</f>
        <v>TINTA COLOR</v>
      </c>
      <c r="F4162" s="42">
        <f>VLOOKUP(B4162,'[1]87-20-0'!$B$2:$G$10000, 6,0)</f>
        <v>909.88</v>
      </c>
      <c r="G4162" s="52">
        <f>F4162*(1-$B$15)*(1-(IF(ISERROR(VLOOKUP(A4162,'[2]BASE OFERTAS'!$A$2:$D$800,4,FALSE)),"0 ",VLOOKUP(A4162,'[2]BASE OFERTAS'!$A$2:$D$800,4,FALSE))))</f>
        <v>909.88</v>
      </c>
      <c r="H4162" s="43"/>
      <c r="I4162" s="44">
        <f t="shared" si="129"/>
        <v>0</v>
      </c>
    </row>
    <row r="4163" spans="1:9" x14ac:dyDescent="0.2">
      <c r="A4163" s="53" t="str">
        <f t="shared" si="128"/>
        <v>TF3TINTA COLOR</v>
      </c>
      <c r="B4163" s="41" t="str">
        <f>'[1]87-20-0'!B4147</f>
        <v>TRC60T</v>
      </c>
      <c r="C4163" s="41" t="str">
        <f>VLOOKUP(B4163,'[1]87-20-0'!$B$2:$G$10000, 3,0)</f>
        <v>TINTA COLOR Rob/Claro  60</v>
      </c>
      <c r="D4163" s="41" t="str">
        <f>VLOOKUP(B4163,'[1]87-20-0'!$B$2:$G$10000, 4,0)</f>
        <v>TF3</v>
      </c>
      <c r="E4163" s="41" t="str">
        <f>VLOOKUP(B4163,'[1]87-20-0'!$B$2:$G$10000, 5,0)</f>
        <v>TINTA COLOR</v>
      </c>
      <c r="F4163" s="42">
        <f>VLOOKUP(B4163,'[1]87-20-0'!$B$2:$G$10000, 6,0)</f>
        <v>909.88</v>
      </c>
      <c r="G4163" s="52">
        <f>F4163*(1-$B$15)*(1-(IF(ISERROR(VLOOKUP(A4163,'[2]BASE OFERTAS'!$A$2:$D$800,4,FALSE)),"0 ",VLOOKUP(A4163,'[2]BASE OFERTAS'!$A$2:$D$800,4,FALSE))))</f>
        <v>909.88</v>
      </c>
      <c r="H4163" s="43"/>
      <c r="I4163" s="44">
        <f t="shared" si="129"/>
        <v>0</v>
      </c>
    </row>
    <row r="4164" spans="1:9" x14ac:dyDescent="0.2">
      <c r="A4164" s="53" t="str">
        <f t="shared" si="128"/>
        <v>TF3TINTA COLOR</v>
      </c>
      <c r="B4164" s="41" t="str">
        <f>'[1]87-20-0'!B4148</f>
        <v>TV60T</v>
      </c>
      <c r="C4164" s="41" t="str">
        <f>VLOOKUP(B4164,'[1]87-20-0'!$B$2:$G$10000, 3,0)</f>
        <v>TINTA COLOR Viraro  60cc</v>
      </c>
      <c r="D4164" s="41" t="str">
        <f>VLOOKUP(B4164,'[1]87-20-0'!$B$2:$G$10000, 4,0)</f>
        <v>TF3</v>
      </c>
      <c r="E4164" s="41" t="str">
        <f>VLOOKUP(B4164,'[1]87-20-0'!$B$2:$G$10000, 5,0)</f>
        <v>TINTA COLOR</v>
      </c>
      <c r="F4164" s="42">
        <f>VLOOKUP(B4164,'[1]87-20-0'!$B$2:$G$10000, 6,0)</f>
        <v>909.88</v>
      </c>
      <c r="G4164" s="52">
        <f>F4164*(1-$B$15)*(1-(IF(ISERROR(VLOOKUP(A4164,'[2]BASE OFERTAS'!$A$2:$D$800,4,FALSE)),"0 ",VLOOKUP(A4164,'[2]BASE OFERTAS'!$A$2:$D$800,4,FALSE))))</f>
        <v>909.88</v>
      </c>
      <c r="H4164" s="43"/>
      <c r="I4164" s="44">
        <f t="shared" si="129"/>
        <v>0</v>
      </c>
    </row>
    <row r="4165" spans="1:9" x14ac:dyDescent="0.2">
      <c r="A4165" s="53" t="str">
        <f t="shared" si="128"/>
        <v>TF3TINTA COLOR</v>
      </c>
      <c r="B4165" s="41" t="str">
        <f>'[1]87-20-0'!B4149</f>
        <v>TW60T</v>
      </c>
      <c r="C4165" s="41" t="str">
        <f>VLOOKUP(B4165,'[1]87-20-0'!$B$2:$G$10000, 3,0)</f>
        <v>TINTA COLOR Wengue  60cc</v>
      </c>
      <c r="D4165" s="41" t="str">
        <f>VLOOKUP(B4165,'[1]87-20-0'!$B$2:$G$10000, 4,0)</f>
        <v>TF3</v>
      </c>
      <c r="E4165" s="41" t="str">
        <f>VLOOKUP(B4165,'[1]87-20-0'!$B$2:$G$10000, 5,0)</f>
        <v>TINTA COLOR</v>
      </c>
      <c r="F4165" s="42">
        <f>VLOOKUP(B4165,'[1]87-20-0'!$B$2:$G$10000, 6,0)</f>
        <v>909.88</v>
      </c>
      <c r="G4165" s="52">
        <f>F4165*(1-$B$15)*(1-(IF(ISERROR(VLOOKUP(A4165,'[2]BASE OFERTAS'!$A$2:$D$800,4,FALSE)),"0 ",VLOOKUP(A4165,'[2]BASE OFERTAS'!$A$2:$D$800,4,FALSE))))</f>
        <v>909.88</v>
      </c>
      <c r="H4165" s="43"/>
      <c r="I4165" s="44">
        <f t="shared" si="129"/>
        <v>0</v>
      </c>
    </row>
    <row r="4166" spans="1:9" x14ac:dyDescent="0.2">
      <c r="A4166" s="53" t="str">
        <f t="shared" si="128"/>
        <v>VENIERTINTA COLOR</v>
      </c>
      <c r="B4166" s="41" t="str">
        <f>'[1]87-20-0'!B4150</f>
        <v>TCA60V</v>
      </c>
      <c r="C4166" s="41" t="str">
        <f>VLOOKUP(B4166,'[1]87-20-0'!$B$2:$G$10000, 3,0)</f>
        <v>TINTA Caoba  60cc</v>
      </c>
      <c r="D4166" s="41" t="str">
        <f>VLOOKUP(B4166,'[1]87-20-0'!$B$2:$G$10000, 4,0)</f>
        <v>VENIER</v>
      </c>
      <c r="E4166" s="41" t="str">
        <f>VLOOKUP(B4166,'[1]87-20-0'!$B$2:$G$10000, 5,0)</f>
        <v>TINTA COLOR</v>
      </c>
      <c r="F4166" s="42">
        <f>VLOOKUP(B4166,'[1]87-20-0'!$B$2:$G$10000, 6,0)</f>
        <v>7986.27</v>
      </c>
      <c r="G4166" s="52">
        <f>F4166*(1-$B$15)*(1-(IF(ISERROR(VLOOKUP(A4166,'[2]BASE OFERTAS'!$A$2:$D$800,4,FALSE)),"0 ",VLOOKUP(A4166,'[2]BASE OFERTAS'!$A$2:$D$800,4,FALSE))))</f>
        <v>7986.27</v>
      </c>
      <c r="H4166" s="43"/>
      <c r="I4166" s="44">
        <f t="shared" si="129"/>
        <v>0</v>
      </c>
    </row>
    <row r="4167" spans="1:9" x14ac:dyDescent="0.2">
      <c r="A4167" s="53" t="str">
        <f t="shared" si="128"/>
        <v>VENIERTINTA COLOR</v>
      </c>
      <c r="B4167" s="41" t="str">
        <f>'[1]87-20-0'!B4151</f>
        <v>TCA240V</v>
      </c>
      <c r="C4167" s="41" t="str">
        <f>VLOOKUP(B4167,'[1]87-20-0'!$B$2:$G$10000, 3,0)</f>
        <v>TINTA Caoba 240cc</v>
      </c>
      <c r="D4167" s="41" t="str">
        <f>VLOOKUP(B4167,'[1]87-20-0'!$B$2:$G$10000, 4,0)</f>
        <v>VENIER</v>
      </c>
      <c r="E4167" s="41" t="str">
        <f>VLOOKUP(B4167,'[1]87-20-0'!$B$2:$G$10000, 5,0)</f>
        <v>TINTA COLOR</v>
      </c>
      <c r="F4167" s="42">
        <f>VLOOKUP(B4167,'[1]87-20-0'!$B$2:$G$10000, 6,0)</f>
        <v>22860.7</v>
      </c>
      <c r="G4167" s="52">
        <f>F4167*(1-$B$15)*(1-(IF(ISERROR(VLOOKUP(A4167,'[2]BASE OFERTAS'!$A$2:$D$800,4,FALSE)),"0 ",VLOOKUP(A4167,'[2]BASE OFERTAS'!$A$2:$D$800,4,FALSE))))</f>
        <v>22860.7</v>
      </c>
      <c r="H4167" s="43"/>
      <c r="I4167" s="44">
        <f t="shared" si="129"/>
        <v>0</v>
      </c>
    </row>
    <row r="4168" spans="1:9" x14ac:dyDescent="0.2">
      <c r="A4168" s="53" t="str">
        <f t="shared" si="128"/>
        <v>VENIERTINTA COLOR</v>
      </c>
      <c r="B4168" s="41" t="str">
        <f>'[1]87-20-0'!B4152</f>
        <v>TCE60V</v>
      </c>
      <c r="C4168" s="41" t="str">
        <f>VLOOKUP(B4168,'[1]87-20-0'!$B$2:$G$10000, 3,0)</f>
        <v>TINTA Cedro  60cc</v>
      </c>
      <c r="D4168" s="41" t="str">
        <f>VLOOKUP(B4168,'[1]87-20-0'!$B$2:$G$10000, 4,0)</f>
        <v>VENIER</v>
      </c>
      <c r="E4168" s="41" t="str">
        <f>VLOOKUP(B4168,'[1]87-20-0'!$B$2:$G$10000, 5,0)</f>
        <v>TINTA COLOR</v>
      </c>
      <c r="F4168" s="42">
        <f>VLOOKUP(B4168,'[1]87-20-0'!$B$2:$G$10000, 6,0)</f>
        <v>7986.27</v>
      </c>
      <c r="G4168" s="52">
        <f>F4168*(1-$B$15)*(1-(IF(ISERROR(VLOOKUP(A4168,'[2]BASE OFERTAS'!$A$2:$D$800,4,FALSE)),"0 ",VLOOKUP(A4168,'[2]BASE OFERTAS'!$A$2:$D$800,4,FALSE))))</f>
        <v>7986.27</v>
      </c>
      <c r="H4168" s="43"/>
      <c r="I4168" s="44">
        <f t="shared" si="129"/>
        <v>0</v>
      </c>
    </row>
    <row r="4169" spans="1:9" x14ac:dyDescent="0.2">
      <c r="A4169" s="53" t="str">
        <f t="shared" si="128"/>
        <v>VENIERTINTA COLOR</v>
      </c>
      <c r="B4169" s="41" t="str">
        <f>'[1]87-20-0'!B4153</f>
        <v>TCE240V</v>
      </c>
      <c r="C4169" s="41" t="str">
        <f>VLOOKUP(B4169,'[1]87-20-0'!$B$2:$G$10000, 3,0)</f>
        <v>TINTA Cedro 240cc</v>
      </c>
      <c r="D4169" s="41" t="str">
        <f>VLOOKUP(B4169,'[1]87-20-0'!$B$2:$G$10000, 4,0)</f>
        <v>VENIER</v>
      </c>
      <c r="E4169" s="41" t="str">
        <f>VLOOKUP(B4169,'[1]87-20-0'!$B$2:$G$10000, 5,0)</f>
        <v>TINTA COLOR</v>
      </c>
      <c r="F4169" s="42">
        <f>VLOOKUP(B4169,'[1]87-20-0'!$B$2:$G$10000, 6,0)</f>
        <v>22860.7</v>
      </c>
      <c r="G4169" s="52">
        <f>F4169*(1-$B$15)*(1-(IF(ISERROR(VLOOKUP(A4169,'[2]BASE OFERTAS'!$A$2:$D$800,4,FALSE)),"0 ",VLOOKUP(A4169,'[2]BASE OFERTAS'!$A$2:$D$800,4,FALSE))))</f>
        <v>22860.7</v>
      </c>
      <c r="H4169" s="43"/>
      <c r="I4169" s="44">
        <f t="shared" si="129"/>
        <v>0</v>
      </c>
    </row>
    <row r="4170" spans="1:9" x14ac:dyDescent="0.2">
      <c r="A4170" s="53" t="str">
        <f t="shared" si="128"/>
        <v>VENIERTINTA COLOR</v>
      </c>
      <c r="B4170" s="41" t="str">
        <f>'[1]87-20-0'!B4154</f>
        <v>TN60V</v>
      </c>
      <c r="C4170" s="41" t="str">
        <f>VLOOKUP(B4170,'[1]87-20-0'!$B$2:$G$10000, 3,0)</f>
        <v>TINTA Nogal  60cc</v>
      </c>
      <c r="D4170" s="41" t="str">
        <f>VLOOKUP(B4170,'[1]87-20-0'!$B$2:$G$10000, 4,0)</f>
        <v>VENIER</v>
      </c>
      <c r="E4170" s="41" t="str">
        <f>VLOOKUP(B4170,'[1]87-20-0'!$B$2:$G$10000, 5,0)</f>
        <v>TINTA COLOR</v>
      </c>
      <c r="F4170" s="42">
        <f>VLOOKUP(B4170,'[1]87-20-0'!$B$2:$G$10000, 6,0)</f>
        <v>7986.27</v>
      </c>
      <c r="G4170" s="52">
        <f>F4170*(1-$B$15)*(1-(IF(ISERROR(VLOOKUP(A4170,'[2]BASE OFERTAS'!$A$2:$D$800,4,FALSE)),"0 ",VLOOKUP(A4170,'[2]BASE OFERTAS'!$A$2:$D$800,4,FALSE))))</f>
        <v>7986.27</v>
      </c>
      <c r="H4170" s="43"/>
      <c r="I4170" s="44">
        <f t="shared" si="129"/>
        <v>0</v>
      </c>
    </row>
    <row r="4171" spans="1:9" x14ac:dyDescent="0.2">
      <c r="A4171" s="53" t="str">
        <f t="shared" si="128"/>
        <v>VENIERTINTA COLOR</v>
      </c>
      <c r="B4171" s="41" t="str">
        <f>'[1]87-20-0'!B4155</f>
        <v>TN240V</v>
      </c>
      <c r="C4171" s="41" t="str">
        <f>VLOOKUP(B4171,'[1]87-20-0'!$B$2:$G$10000, 3,0)</f>
        <v>TINTA Nogal 240cc</v>
      </c>
      <c r="D4171" s="41" t="str">
        <f>VLOOKUP(B4171,'[1]87-20-0'!$B$2:$G$10000, 4,0)</f>
        <v>VENIER</v>
      </c>
      <c r="E4171" s="41" t="str">
        <f>VLOOKUP(B4171,'[1]87-20-0'!$B$2:$G$10000, 5,0)</f>
        <v>TINTA COLOR</v>
      </c>
      <c r="F4171" s="42">
        <f>VLOOKUP(B4171,'[1]87-20-0'!$B$2:$G$10000, 6,0)</f>
        <v>22860.7</v>
      </c>
      <c r="G4171" s="52">
        <f>F4171*(1-$B$15)*(1-(IF(ISERROR(VLOOKUP(A4171,'[2]BASE OFERTAS'!$A$2:$D$800,4,FALSE)),"0 ",VLOOKUP(A4171,'[2]BASE OFERTAS'!$A$2:$D$800,4,FALSE))))</f>
        <v>22860.7</v>
      </c>
      <c r="H4171" s="43"/>
      <c r="I4171" s="44">
        <f t="shared" si="129"/>
        <v>0</v>
      </c>
    </row>
    <row r="4172" spans="1:9" x14ac:dyDescent="0.2">
      <c r="A4172" s="53" t="str">
        <f t="shared" si="128"/>
        <v>VENIERTINTA COLOR</v>
      </c>
      <c r="B4172" s="41" t="str">
        <f>'[1]87-20-0'!B4156</f>
        <v>TP60V</v>
      </c>
      <c r="C4172" s="41" t="str">
        <f>VLOOKUP(B4172,'[1]87-20-0'!$B$2:$G$10000, 3,0)</f>
        <v>TINTA Petiribi  60cc</v>
      </c>
      <c r="D4172" s="41" t="str">
        <f>VLOOKUP(B4172,'[1]87-20-0'!$B$2:$G$10000, 4,0)</f>
        <v>VENIER</v>
      </c>
      <c r="E4172" s="41" t="str">
        <f>VLOOKUP(B4172,'[1]87-20-0'!$B$2:$G$10000, 5,0)</f>
        <v>TINTA COLOR</v>
      </c>
      <c r="F4172" s="42">
        <f>VLOOKUP(B4172,'[1]87-20-0'!$B$2:$G$10000, 6,0)</f>
        <v>7986.27</v>
      </c>
      <c r="G4172" s="52">
        <f>F4172*(1-$B$15)*(1-(IF(ISERROR(VLOOKUP(A4172,'[2]BASE OFERTAS'!$A$2:$D$800,4,FALSE)),"0 ",VLOOKUP(A4172,'[2]BASE OFERTAS'!$A$2:$D$800,4,FALSE))))</f>
        <v>7986.27</v>
      </c>
      <c r="H4172" s="43"/>
      <c r="I4172" s="44">
        <f t="shared" si="129"/>
        <v>0</v>
      </c>
    </row>
    <row r="4173" spans="1:9" x14ac:dyDescent="0.2">
      <c r="A4173" s="53" t="str">
        <f t="shared" si="128"/>
        <v>VENIERTINTA COLOR</v>
      </c>
      <c r="B4173" s="41" t="str">
        <f>'[1]87-20-0'!B4157</f>
        <v>TP240V</v>
      </c>
      <c r="C4173" s="41" t="str">
        <f>VLOOKUP(B4173,'[1]87-20-0'!$B$2:$G$10000, 3,0)</f>
        <v>TINTA Petiribi 240cc</v>
      </c>
      <c r="D4173" s="41" t="str">
        <f>VLOOKUP(B4173,'[1]87-20-0'!$B$2:$G$10000, 4,0)</f>
        <v>VENIER</v>
      </c>
      <c r="E4173" s="41" t="str">
        <f>VLOOKUP(B4173,'[1]87-20-0'!$B$2:$G$10000, 5,0)</f>
        <v>TINTA COLOR</v>
      </c>
      <c r="F4173" s="42">
        <f>VLOOKUP(B4173,'[1]87-20-0'!$B$2:$G$10000, 6,0)</f>
        <v>22860.7</v>
      </c>
      <c r="G4173" s="52">
        <f>F4173*(1-$B$15)*(1-(IF(ISERROR(VLOOKUP(A4173,'[2]BASE OFERTAS'!$A$2:$D$800,4,FALSE)),"0 ",VLOOKUP(A4173,'[2]BASE OFERTAS'!$A$2:$D$800,4,FALSE))))</f>
        <v>22860.7</v>
      </c>
      <c r="H4173" s="43"/>
      <c r="I4173" s="44">
        <f t="shared" si="129"/>
        <v>0</v>
      </c>
    </row>
    <row r="4174" spans="1:9" x14ac:dyDescent="0.2">
      <c r="A4174" s="53" t="str">
        <f t="shared" si="128"/>
        <v>VENIERTINTA COLOR</v>
      </c>
      <c r="B4174" s="41" t="str">
        <f>'[1]87-20-0'!B4158</f>
        <v>TRO240V</v>
      </c>
      <c r="C4174" s="41" t="str">
        <f>VLOOKUP(B4174,'[1]87-20-0'!$B$2:$G$10000, 3,0)</f>
        <v>TINTA Robl Oscur 240</v>
      </c>
      <c r="D4174" s="41" t="str">
        <f>VLOOKUP(B4174,'[1]87-20-0'!$B$2:$G$10000, 4,0)</f>
        <v>VENIER</v>
      </c>
      <c r="E4174" s="41" t="str">
        <f>VLOOKUP(B4174,'[1]87-20-0'!$B$2:$G$10000, 5,0)</f>
        <v>TINTA COLOR</v>
      </c>
      <c r="F4174" s="42">
        <f>VLOOKUP(B4174,'[1]87-20-0'!$B$2:$G$10000, 6,0)</f>
        <v>22860.7</v>
      </c>
      <c r="G4174" s="52">
        <f>F4174*(1-$B$15)*(1-(IF(ISERROR(VLOOKUP(A4174,'[2]BASE OFERTAS'!$A$2:$D$800,4,FALSE)),"0 ",VLOOKUP(A4174,'[2]BASE OFERTAS'!$A$2:$D$800,4,FALSE))))</f>
        <v>22860.7</v>
      </c>
      <c r="H4174" s="43"/>
      <c r="I4174" s="44">
        <f t="shared" si="129"/>
        <v>0</v>
      </c>
    </row>
    <row r="4175" spans="1:9" x14ac:dyDescent="0.2">
      <c r="A4175" s="53" t="str">
        <f t="shared" si="128"/>
        <v>VENIERTINTA COLOR</v>
      </c>
      <c r="B4175" s="41" t="str">
        <f>'[1]87-20-0'!B4159</f>
        <v>TRO60V</v>
      </c>
      <c r="C4175" s="41" t="str">
        <f>VLOOKUP(B4175,'[1]87-20-0'!$B$2:$G$10000, 3,0)</f>
        <v>TINTA Robl Oscuro 60</v>
      </c>
      <c r="D4175" s="41" t="str">
        <f>VLOOKUP(B4175,'[1]87-20-0'!$B$2:$G$10000, 4,0)</f>
        <v>VENIER</v>
      </c>
      <c r="E4175" s="41" t="str">
        <f>VLOOKUP(B4175,'[1]87-20-0'!$B$2:$G$10000, 5,0)</f>
        <v>TINTA COLOR</v>
      </c>
      <c r="F4175" s="42">
        <f>VLOOKUP(B4175,'[1]87-20-0'!$B$2:$G$10000, 6,0)</f>
        <v>7986.27</v>
      </c>
      <c r="G4175" s="52">
        <f>F4175*(1-$B$15)*(1-(IF(ISERROR(VLOOKUP(A4175,'[2]BASE OFERTAS'!$A$2:$D$800,4,FALSE)),"0 ",VLOOKUP(A4175,'[2]BASE OFERTAS'!$A$2:$D$800,4,FALSE))))</f>
        <v>7986.27</v>
      </c>
      <c r="H4175" s="43"/>
      <c r="I4175" s="44">
        <f t="shared" si="129"/>
        <v>0</v>
      </c>
    </row>
    <row r="4176" spans="1:9" x14ac:dyDescent="0.2">
      <c r="A4176" s="53" t="str">
        <f t="shared" si="128"/>
        <v>VENIERTINTA COLOR</v>
      </c>
      <c r="B4176" s="41" t="str">
        <f>'[1]87-20-0'!B4160</f>
        <v>TRC240V</v>
      </c>
      <c r="C4176" s="41" t="str">
        <f>VLOOKUP(B4176,'[1]87-20-0'!$B$2:$G$10000, 3,0)</f>
        <v>TINTA Roble Clar 240</v>
      </c>
      <c r="D4176" s="41" t="str">
        <f>VLOOKUP(B4176,'[1]87-20-0'!$B$2:$G$10000, 4,0)</f>
        <v>VENIER</v>
      </c>
      <c r="E4176" s="41" t="str">
        <f>VLOOKUP(B4176,'[1]87-20-0'!$B$2:$G$10000, 5,0)</f>
        <v>TINTA COLOR</v>
      </c>
      <c r="F4176" s="42">
        <f>VLOOKUP(B4176,'[1]87-20-0'!$B$2:$G$10000, 6,0)</f>
        <v>22860.7</v>
      </c>
      <c r="G4176" s="52">
        <f>F4176*(1-$B$15)*(1-(IF(ISERROR(VLOOKUP(A4176,'[2]BASE OFERTAS'!$A$2:$D$800,4,FALSE)),"0 ",VLOOKUP(A4176,'[2]BASE OFERTAS'!$A$2:$D$800,4,FALSE))))</f>
        <v>22860.7</v>
      </c>
      <c r="H4176" s="43"/>
      <c r="I4176" s="44">
        <f t="shared" si="129"/>
        <v>0</v>
      </c>
    </row>
    <row r="4177" spans="1:9" x14ac:dyDescent="0.2">
      <c r="A4177" s="53" t="str">
        <f t="shared" si="128"/>
        <v>VENIERTINTA COLOR</v>
      </c>
      <c r="B4177" s="41" t="str">
        <f>'[1]87-20-0'!B4161</f>
        <v>TRC60V</v>
      </c>
      <c r="C4177" s="41" t="str">
        <f>VLOOKUP(B4177,'[1]87-20-0'!$B$2:$G$10000, 3,0)</f>
        <v>TINTA Roble Claro 60</v>
      </c>
      <c r="D4177" s="41" t="str">
        <f>VLOOKUP(B4177,'[1]87-20-0'!$B$2:$G$10000, 4,0)</f>
        <v>VENIER</v>
      </c>
      <c r="E4177" s="41" t="str">
        <f>VLOOKUP(B4177,'[1]87-20-0'!$B$2:$G$10000, 5,0)</f>
        <v>TINTA COLOR</v>
      </c>
      <c r="F4177" s="42">
        <f>VLOOKUP(B4177,'[1]87-20-0'!$B$2:$G$10000, 6,0)</f>
        <v>7986.27</v>
      </c>
      <c r="G4177" s="52">
        <f>F4177*(1-$B$15)*(1-(IF(ISERROR(VLOOKUP(A4177,'[2]BASE OFERTAS'!$A$2:$D$800,4,FALSE)),"0 ",VLOOKUP(A4177,'[2]BASE OFERTAS'!$A$2:$D$800,4,FALSE))))</f>
        <v>7986.27</v>
      </c>
      <c r="H4177" s="43"/>
      <c r="I4177" s="44">
        <f t="shared" si="129"/>
        <v>0</v>
      </c>
    </row>
    <row r="4178" spans="1:9" x14ac:dyDescent="0.2">
      <c r="A4178" s="53" t="str">
        <f t="shared" si="128"/>
        <v>VENIERTINTA COLOR</v>
      </c>
      <c r="B4178" s="41" t="str">
        <f>'[1]87-20-0'!B4162</f>
        <v>TVA60V</v>
      </c>
      <c r="C4178" s="41" t="str">
        <f>VLOOKUP(B4178,'[1]87-20-0'!$B$2:$G$10000, 3,0)</f>
        <v>TINTA Verde Aust  60</v>
      </c>
      <c r="D4178" s="41" t="str">
        <f>VLOOKUP(B4178,'[1]87-20-0'!$B$2:$G$10000, 4,0)</f>
        <v>VENIER</v>
      </c>
      <c r="E4178" s="41" t="str">
        <f>VLOOKUP(B4178,'[1]87-20-0'!$B$2:$G$10000, 5,0)</f>
        <v>TINTA COLOR</v>
      </c>
      <c r="F4178" s="42">
        <f>VLOOKUP(B4178,'[1]87-20-0'!$B$2:$G$10000, 6,0)</f>
        <v>7986.27</v>
      </c>
      <c r="G4178" s="52">
        <f>F4178*(1-$B$15)*(1-(IF(ISERROR(VLOOKUP(A4178,'[2]BASE OFERTAS'!$A$2:$D$800,4,FALSE)),"0 ",VLOOKUP(A4178,'[2]BASE OFERTAS'!$A$2:$D$800,4,FALSE))))</f>
        <v>7986.27</v>
      </c>
      <c r="H4178" s="43"/>
      <c r="I4178" s="44">
        <f t="shared" si="129"/>
        <v>0</v>
      </c>
    </row>
    <row r="4179" spans="1:9" x14ac:dyDescent="0.2">
      <c r="A4179" s="53" t="str">
        <f t="shared" ref="A4179:A4242" si="130">D4179&amp;E4179</f>
        <v>VENIERTINTA COLOR</v>
      </c>
      <c r="B4179" s="41" t="str">
        <f>'[1]87-20-0'!B4163</f>
        <v>TVA240V</v>
      </c>
      <c r="C4179" s="41" t="str">
        <f>VLOOKUP(B4179,'[1]87-20-0'!$B$2:$G$10000, 3,0)</f>
        <v>TINTA Verde Aust 240</v>
      </c>
      <c r="D4179" s="41" t="str">
        <f>VLOOKUP(B4179,'[1]87-20-0'!$B$2:$G$10000, 4,0)</f>
        <v>VENIER</v>
      </c>
      <c r="E4179" s="41" t="str">
        <f>VLOOKUP(B4179,'[1]87-20-0'!$B$2:$G$10000, 5,0)</f>
        <v>TINTA COLOR</v>
      </c>
      <c r="F4179" s="42">
        <f>VLOOKUP(B4179,'[1]87-20-0'!$B$2:$G$10000, 6,0)</f>
        <v>22860.7</v>
      </c>
      <c r="G4179" s="52">
        <f>F4179*(1-$B$15)*(1-(IF(ISERROR(VLOOKUP(A4179,'[2]BASE OFERTAS'!$A$2:$D$800,4,FALSE)),"0 ",VLOOKUP(A4179,'[2]BASE OFERTAS'!$A$2:$D$800,4,FALSE))))</f>
        <v>22860.7</v>
      </c>
      <c r="H4179" s="43"/>
      <c r="I4179" s="44">
        <f t="shared" ref="I4179:I4242" si="131">H4179*G4179</f>
        <v>0</v>
      </c>
    </row>
    <row r="4180" spans="1:9" x14ac:dyDescent="0.2">
      <c r="A4180" s="53" t="str">
        <f t="shared" si="130"/>
        <v>VENIERTINTA COLOR</v>
      </c>
      <c r="B4180" s="41" t="str">
        <f>'[1]87-20-0'!B4164</f>
        <v>TV60V</v>
      </c>
      <c r="C4180" s="41" t="str">
        <f>VLOOKUP(B4180,'[1]87-20-0'!$B$2:$G$10000, 3,0)</f>
        <v>TINTA Viraro  60cc</v>
      </c>
      <c r="D4180" s="41" t="str">
        <f>VLOOKUP(B4180,'[1]87-20-0'!$B$2:$G$10000, 4,0)</f>
        <v>VENIER</v>
      </c>
      <c r="E4180" s="41" t="str">
        <f>VLOOKUP(B4180,'[1]87-20-0'!$B$2:$G$10000, 5,0)</f>
        <v>TINTA COLOR</v>
      </c>
      <c r="F4180" s="42">
        <f>VLOOKUP(B4180,'[1]87-20-0'!$B$2:$G$10000, 6,0)</f>
        <v>7986.27</v>
      </c>
      <c r="G4180" s="52">
        <f>F4180*(1-$B$15)*(1-(IF(ISERROR(VLOOKUP(A4180,'[2]BASE OFERTAS'!$A$2:$D$800,4,FALSE)),"0 ",VLOOKUP(A4180,'[2]BASE OFERTAS'!$A$2:$D$800,4,FALSE))))</f>
        <v>7986.27</v>
      </c>
      <c r="H4180" s="43"/>
      <c r="I4180" s="44">
        <f t="shared" si="131"/>
        <v>0</v>
      </c>
    </row>
    <row r="4181" spans="1:9" x14ac:dyDescent="0.2">
      <c r="A4181" s="53" t="str">
        <f t="shared" si="130"/>
        <v>VENIERTINTA COLOR</v>
      </c>
      <c r="B4181" s="41" t="str">
        <f>'[1]87-20-0'!B4165</f>
        <v>TV240V</v>
      </c>
      <c r="C4181" s="41" t="str">
        <f>VLOOKUP(B4181,'[1]87-20-0'!$B$2:$G$10000, 3,0)</f>
        <v>TINTA Viraro 240cc</v>
      </c>
      <c r="D4181" s="41" t="str">
        <f>VLOOKUP(B4181,'[1]87-20-0'!$B$2:$G$10000, 4,0)</f>
        <v>VENIER</v>
      </c>
      <c r="E4181" s="41" t="str">
        <f>VLOOKUP(B4181,'[1]87-20-0'!$B$2:$G$10000, 5,0)</f>
        <v>TINTA COLOR</v>
      </c>
      <c r="F4181" s="42">
        <f>VLOOKUP(B4181,'[1]87-20-0'!$B$2:$G$10000, 6,0)</f>
        <v>22860.7</v>
      </c>
      <c r="G4181" s="52">
        <f>F4181*(1-$B$15)*(1-(IF(ISERROR(VLOOKUP(A4181,'[2]BASE OFERTAS'!$A$2:$D$800,4,FALSE)),"0 ",VLOOKUP(A4181,'[2]BASE OFERTAS'!$A$2:$D$800,4,FALSE))))</f>
        <v>22860.7</v>
      </c>
      <c r="H4181" s="43"/>
      <c r="I4181" s="44">
        <f t="shared" si="131"/>
        <v>0</v>
      </c>
    </row>
    <row r="4182" spans="1:9" x14ac:dyDescent="0.2">
      <c r="A4182" s="53" t="str">
        <f t="shared" si="130"/>
        <v>PROLLTIRAFONDO</v>
      </c>
      <c r="B4182" s="41" t="str">
        <f>'[1]87-20-0'!B4166</f>
        <v>T141I</v>
      </c>
      <c r="C4182" s="41" t="str">
        <f>VLOOKUP(B4182,'[1]87-20-0'!$B$2:$G$10000, 3,0)</f>
        <v>TIRAF 1/4x1  (25)</v>
      </c>
      <c r="D4182" s="41" t="str">
        <f>VLOOKUP(B4182,'[1]87-20-0'!$B$2:$G$10000, 4,0)</f>
        <v>PROLL</v>
      </c>
      <c r="E4182" s="41" t="str">
        <f>VLOOKUP(B4182,'[1]87-20-0'!$B$2:$G$10000, 5,0)</f>
        <v>TIRAFONDO</v>
      </c>
      <c r="F4182" s="42">
        <f>VLOOKUP(B4182,'[1]87-20-0'!$B$2:$G$10000, 6,0)</f>
        <v>1466.97</v>
      </c>
      <c r="G4182" s="52">
        <f>F4182*(1-$B$15)*(1-(IF(ISERROR(VLOOKUP(A4182,'[2]BASE OFERTAS'!$A$2:$D$800,4,FALSE)),"0 ",VLOOKUP(A4182,'[2]BASE OFERTAS'!$A$2:$D$800,4,FALSE))))</f>
        <v>586.78800000000001</v>
      </c>
      <c r="H4182" s="43"/>
      <c r="I4182" s="44">
        <f t="shared" si="131"/>
        <v>0</v>
      </c>
    </row>
    <row r="4183" spans="1:9" x14ac:dyDescent="0.2">
      <c r="A4183" s="53" t="str">
        <f t="shared" si="130"/>
        <v>PROLLTIRAFONDO</v>
      </c>
      <c r="B4183" s="41" t="str">
        <f>'[1]87-20-0'!B4167</f>
        <v>T14112I</v>
      </c>
      <c r="C4183" s="41" t="str">
        <f>VLOOKUP(B4183,'[1]87-20-0'!$B$2:$G$10000, 3,0)</f>
        <v>TIRAF 1/4x1 1/2 (40)</v>
      </c>
      <c r="D4183" s="41" t="str">
        <f>VLOOKUP(B4183,'[1]87-20-0'!$B$2:$G$10000, 4,0)</f>
        <v>PROLL</v>
      </c>
      <c r="E4183" s="41" t="str">
        <f>VLOOKUP(B4183,'[1]87-20-0'!$B$2:$G$10000, 5,0)</f>
        <v>TIRAFONDO</v>
      </c>
      <c r="F4183" s="42">
        <f>VLOOKUP(B4183,'[1]87-20-0'!$B$2:$G$10000, 6,0)</f>
        <v>1915.3</v>
      </c>
      <c r="G4183" s="52">
        <f>F4183*(1-$B$15)*(1-(IF(ISERROR(VLOOKUP(A4183,'[2]BASE OFERTAS'!$A$2:$D$800,4,FALSE)),"0 ",VLOOKUP(A4183,'[2]BASE OFERTAS'!$A$2:$D$800,4,FALSE))))</f>
        <v>766.12</v>
      </c>
      <c r="H4183" s="43"/>
      <c r="I4183" s="44">
        <f t="shared" si="131"/>
        <v>0</v>
      </c>
    </row>
    <row r="4184" spans="1:9" x14ac:dyDescent="0.2">
      <c r="A4184" s="53" t="str">
        <f t="shared" si="130"/>
        <v>PROLLTIRAFONDO</v>
      </c>
      <c r="B4184" s="41" t="str">
        <f>'[1]87-20-0'!B4168</f>
        <v>T14114I</v>
      </c>
      <c r="C4184" s="41" t="str">
        <f>VLOOKUP(B4184,'[1]87-20-0'!$B$2:$G$10000, 3,0)</f>
        <v>TIRAF 1/4x1 1/4 (30)</v>
      </c>
      <c r="D4184" s="41" t="str">
        <f>VLOOKUP(B4184,'[1]87-20-0'!$B$2:$G$10000, 4,0)</f>
        <v>PROLL</v>
      </c>
      <c r="E4184" s="41" t="str">
        <f>VLOOKUP(B4184,'[1]87-20-0'!$B$2:$G$10000, 5,0)</f>
        <v>TIRAFONDO</v>
      </c>
      <c r="F4184" s="42">
        <f>VLOOKUP(B4184,'[1]87-20-0'!$B$2:$G$10000, 6,0)</f>
        <v>1593.97</v>
      </c>
      <c r="G4184" s="52">
        <f>F4184*(1-$B$15)*(1-(IF(ISERROR(VLOOKUP(A4184,'[2]BASE OFERTAS'!$A$2:$D$800,4,FALSE)),"0 ",VLOOKUP(A4184,'[2]BASE OFERTAS'!$A$2:$D$800,4,FALSE))))</f>
        <v>637.58800000000008</v>
      </c>
      <c r="H4184" s="43"/>
      <c r="I4184" s="44">
        <f t="shared" si="131"/>
        <v>0</v>
      </c>
    </row>
    <row r="4185" spans="1:9" x14ac:dyDescent="0.2">
      <c r="A4185" s="53" t="str">
        <f t="shared" si="130"/>
        <v>PROLLTIRAFONDO</v>
      </c>
      <c r="B4185" s="41" t="str">
        <f>'[1]87-20-0'!B4169</f>
        <v>T14134I</v>
      </c>
      <c r="C4185" s="41" t="str">
        <f>VLOOKUP(B4185,'[1]87-20-0'!$B$2:$G$10000, 3,0)</f>
        <v>TIRAF 1/4x1 3/4 (45)</v>
      </c>
      <c r="D4185" s="41" t="str">
        <f>VLOOKUP(B4185,'[1]87-20-0'!$B$2:$G$10000, 4,0)</f>
        <v>PROLL</v>
      </c>
      <c r="E4185" s="41" t="str">
        <f>VLOOKUP(B4185,'[1]87-20-0'!$B$2:$G$10000, 5,0)</f>
        <v>TIRAFONDO</v>
      </c>
      <c r="F4185" s="42">
        <f>VLOOKUP(B4185,'[1]87-20-0'!$B$2:$G$10000, 6,0)</f>
        <v>2295.8200000000002</v>
      </c>
      <c r="G4185" s="52">
        <f>F4185*(1-$B$15)*(1-(IF(ISERROR(VLOOKUP(A4185,'[2]BASE OFERTAS'!$A$2:$D$800,4,FALSE)),"0 ",VLOOKUP(A4185,'[2]BASE OFERTAS'!$A$2:$D$800,4,FALSE))))</f>
        <v>918.32800000000009</v>
      </c>
      <c r="H4185" s="43"/>
      <c r="I4185" s="44">
        <f t="shared" si="131"/>
        <v>0</v>
      </c>
    </row>
    <row r="4186" spans="1:9" x14ac:dyDescent="0.2">
      <c r="A4186" s="53" t="str">
        <f t="shared" si="130"/>
        <v>PROLLTIRAFONDO</v>
      </c>
      <c r="B4186" s="41" t="str">
        <f>'[1]87-20-0'!B4170</f>
        <v>T142I</v>
      </c>
      <c r="C4186" s="41" t="str">
        <f>VLOOKUP(B4186,'[1]87-20-0'!$B$2:$G$10000, 3,0)</f>
        <v>TIRAF 1/4x2  (50)</v>
      </c>
      <c r="D4186" s="41" t="str">
        <f>VLOOKUP(B4186,'[1]87-20-0'!$B$2:$G$10000, 4,0)</f>
        <v>PROLL</v>
      </c>
      <c r="E4186" s="41" t="str">
        <f>VLOOKUP(B4186,'[1]87-20-0'!$B$2:$G$10000, 5,0)</f>
        <v>TIRAFONDO</v>
      </c>
      <c r="F4186" s="42">
        <f>VLOOKUP(B4186,'[1]87-20-0'!$B$2:$G$10000, 6,0)</f>
        <v>2295.8000000000002</v>
      </c>
      <c r="G4186" s="52">
        <f>F4186*(1-$B$15)*(1-(IF(ISERROR(VLOOKUP(A4186,'[2]BASE OFERTAS'!$A$2:$D$800,4,FALSE)),"0 ",VLOOKUP(A4186,'[2]BASE OFERTAS'!$A$2:$D$800,4,FALSE))))</f>
        <v>918.32000000000016</v>
      </c>
      <c r="H4186" s="43"/>
      <c r="I4186" s="44">
        <f t="shared" si="131"/>
        <v>0</v>
      </c>
    </row>
    <row r="4187" spans="1:9" x14ac:dyDescent="0.2">
      <c r="A4187" s="53" t="str">
        <f t="shared" si="130"/>
        <v>PROLLTIRAFONDO</v>
      </c>
      <c r="B4187" s="41" t="str">
        <f>'[1]87-20-0'!B4171</f>
        <v>T14212I</v>
      </c>
      <c r="C4187" s="41" t="str">
        <f>VLOOKUP(B4187,'[1]87-20-0'!$B$2:$G$10000, 3,0)</f>
        <v>TIRAF 1/4x2 1/2 (65)</v>
      </c>
      <c r="D4187" s="41" t="str">
        <f>VLOOKUP(B4187,'[1]87-20-0'!$B$2:$G$10000, 4,0)</f>
        <v>PROLL</v>
      </c>
      <c r="E4187" s="41" t="str">
        <f>VLOOKUP(B4187,'[1]87-20-0'!$B$2:$G$10000, 5,0)</f>
        <v>TIRAFONDO</v>
      </c>
      <c r="F4187" s="42">
        <f>VLOOKUP(B4187,'[1]87-20-0'!$B$2:$G$10000, 6,0)</f>
        <v>3187.31</v>
      </c>
      <c r="G4187" s="52">
        <f>F4187*(1-$B$15)*(1-(IF(ISERROR(VLOOKUP(A4187,'[2]BASE OFERTAS'!$A$2:$D$800,4,FALSE)),"0 ",VLOOKUP(A4187,'[2]BASE OFERTAS'!$A$2:$D$800,4,FALSE))))</f>
        <v>1274.924</v>
      </c>
      <c r="H4187" s="43"/>
      <c r="I4187" s="44">
        <f t="shared" si="131"/>
        <v>0</v>
      </c>
    </row>
    <row r="4188" spans="1:9" x14ac:dyDescent="0.2">
      <c r="A4188" s="53" t="str">
        <f t="shared" si="130"/>
        <v>PROLLTIRAFONDO</v>
      </c>
      <c r="B4188" s="41" t="str">
        <f>'[1]87-20-0'!B4172</f>
        <v>T14214I</v>
      </c>
      <c r="C4188" s="41" t="str">
        <f>VLOOKUP(B4188,'[1]87-20-0'!$B$2:$G$10000, 3,0)</f>
        <v>TIRAF 1/4x2 1/4 (60)</v>
      </c>
      <c r="D4188" s="41" t="str">
        <f>VLOOKUP(B4188,'[1]87-20-0'!$B$2:$G$10000, 4,0)</f>
        <v>PROLL</v>
      </c>
      <c r="E4188" s="41" t="str">
        <f>VLOOKUP(B4188,'[1]87-20-0'!$B$2:$G$10000, 5,0)</f>
        <v>TIRAFONDO</v>
      </c>
      <c r="F4188" s="42">
        <f>VLOOKUP(B4188,'[1]87-20-0'!$B$2:$G$10000, 6,0)</f>
        <v>2566.9499999999998</v>
      </c>
      <c r="G4188" s="52">
        <f>F4188*(1-$B$15)*(1-(IF(ISERROR(VLOOKUP(A4188,'[2]BASE OFERTAS'!$A$2:$D$800,4,FALSE)),"0 ",VLOOKUP(A4188,'[2]BASE OFERTAS'!$A$2:$D$800,4,FALSE))))</f>
        <v>1026.78</v>
      </c>
      <c r="H4188" s="43"/>
      <c r="I4188" s="44">
        <f t="shared" si="131"/>
        <v>0</v>
      </c>
    </row>
    <row r="4189" spans="1:9" x14ac:dyDescent="0.2">
      <c r="A4189" s="53" t="str">
        <f t="shared" si="130"/>
        <v>PROLLTIRAFONDO</v>
      </c>
      <c r="B4189" s="41" t="str">
        <f>'[1]87-20-0'!B4173</f>
        <v>T14234I</v>
      </c>
      <c r="C4189" s="41" t="str">
        <f>VLOOKUP(B4189,'[1]87-20-0'!$B$2:$G$10000, 3,0)</f>
        <v>TIRAF 1/4x2 3/4 (70)</v>
      </c>
      <c r="D4189" s="41" t="str">
        <f>VLOOKUP(B4189,'[1]87-20-0'!$B$2:$G$10000, 4,0)</f>
        <v>PROLL</v>
      </c>
      <c r="E4189" s="41" t="str">
        <f>VLOOKUP(B4189,'[1]87-20-0'!$B$2:$G$10000, 5,0)</f>
        <v>TIRAFONDO</v>
      </c>
      <c r="F4189" s="42">
        <f>VLOOKUP(B4189,'[1]87-20-0'!$B$2:$G$10000, 6,0)</f>
        <v>3006.16</v>
      </c>
      <c r="G4189" s="52">
        <f>F4189*(1-$B$15)*(1-(IF(ISERROR(VLOOKUP(A4189,'[2]BASE OFERTAS'!$A$2:$D$800,4,FALSE)),"0 ",VLOOKUP(A4189,'[2]BASE OFERTAS'!$A$2:$D$800,4,FALSE))))</f>
        <v>1202.4639999999999</v>
      </c>
      <c r="H4189" s="43"/>
      <c r="I4189" s="44">
        <f t="shared" si="131"/>
        <v>0</v>
      </c>
    </row>
    <row r="4190" spans="1:9" x14ac:dyDescent="0.2">
      <c r="A4190" s="53" t="str">
        <f t="shared" si="130"/>
        <v>PROLLTIRAFONDO</v>
      </c>
      <c r="B4190" s="41" t="str">
        <f>'[1]87-20-0'!B4174</f>
        <v>T143I</v>
      </c>
      <c r="C4190" s="41" t="str">
        <f>VLOOKUP(B4190,'[1]87-20-0'!$B$2:$G$10000, 3,0)</f>
        <v>TIRAF 1/4x3  (75)</v>
      </c>
      <c r="D4190" s="41" t="str">
        <f>VLOOKUP(B4190,'[1]87-20-0'!$B$2:$G$10000, 4,0)</f>
        <v>PROLL</v>
      </c>
      <c r="E4190" s="41" t="str">
        <f>VLOOKUP(B4190,'[1]87-20-0'!$B$2:$G$10000, 5,0)</f>
        <v>TIRAFONDO</v>
      </c>
      <c r="F4190" s="42">
        <f>VLOOKUP(B4190,'[1]87-20-0'!$B$2:$G$10000, 6,0)</f>
        <v>3260.07</v>
      </c>
      <c r="G4190" s="52">
        <f>F4190*(1-$B$15)*(1-(IF(ISERROR(VLOOKUP(A4190,'[2]BASE OFERTAS'!$A$2:$D$800,4,FALSE)),"0 ",VLOOKUP(A4190,'[2]BASE OFERTAS'!$A$2:$D$800,4,FALSE))))</f>
        <v>1304.0280000000002</v>
      </c>
      <c r="H4190" s="43"/>
      <c r="I4190" s="44">
        <f t="shared" si="131"/>
        <v>0</v>
      </c>
    </row>
    <row r="4191" spans="1:9" x14ac:dyDescent="0.2">
      <c r="A4191" s="53" t="str">
        <f t="shared" si="130"/>
        <v>PROLLTIRAFONDO</v>
      </c>
      <c r="B4191" s="41" t="str">
        <f>'[1]87-20-0'!B4175</f>
        <v>T14312I</v>
      </c>
      <c r="C4191" s="41" t="str">
        <f>VLOOKUP(B4191,'[1]87-20-0'!$B$2:$G$10000, 3,0)</f>
        <v>TIRAF 1/4x3 1/2"(90)</v>
      </c>
      <c r="D4191" s="41" t="str">
        <f>VLOOKUP(B4191,'[1]87-20-0'!$B$2:$G$10000, 4,0)</f>
        <v>PROLL</v>
      </c>
      <c r="E4191" s="41" t="str">
        <f>VLOOKUP(B4191,'[1]87-20-0'!$B$2:$G$10000, 5,0)</f>
        <v>TIRAFONDO</v>
      </c>
      <c r="F4191" s="42">
        <f>VLOOKUP(B4191,'[1]87-20-0'!$B$2:$G$10000, 6,0)</f>
        <v>3850.91</v>
      </c>
      <c r="G4191" s="52">
        <f>F4191*(1-$B$15)*(1-(IF(ISERROR(VLOOKUP(A4191,'[2]BASE OFERTAS'!$A$2:$D$800,4,FALSE)),"0 ",VLOOKUP(A4191,'[2]BASE OFERTAS'!$A$2:$D$800,4,FALSE))))</f>
        <v>1540.364</v>
      </c>
      <c r="H4191" s="43"/>
      <c r="I4191" s="44">
        <f t="shared" si="131"/>
        <v>0</v>
      </c>
    </row>
    <row r="4192" spans="1:9" x14ac:dyDescent="0.2">
      <c r="A4192" s="53" t="str">
        <f t="shared" si="130"/>
        <v>PROLLTIRAFONDO</v>
      </c>
      <c r="B4192" s="41" t="str">
        <f>'[1]87-20-0'!B4176</f>
        <v>T144I</v>
      </c>
      <c r="C4192" s="41" t="str">
        <f>VLOOKUP(B4192,'[1]87-20-0'!$B$2:$G$10000, 3,0)</f>
        <v>TIRAF 1/4x4"  (100)</v>
      </c>
      <c r="D4192" s="41" t="str">
        <f>VLOOKUP(B4192,'[1]87-20-0'!$B$2:$G$10000, 4,0)</f>
        <v>PROLL</v>
      </c>
      <c r="E4192" s="41" t="str">
        <f>VLOOKUP(B4192,'[1]87-20-0'!$B$2:$G$10000, 5,0)</f>
        <v>TIRAFONDO</v>
      </c>
      <c r="F4192" s="42">
        <f>VLOOKUP(B4192,'[1]87-20-0'!$B$2:$G$10000, 6,0)</f>
        <v>4314.2700000000004</v>
      </c>
      <c r="G4192" s="52">
        <f>F4192*(1-$B$15)*(1-(IF(ISERROR(VLOOKUP(A4192,'[2]BASE OFERTAS'!$A$2:$D$800,4,FALSE)),"0 ",VLOOKUP(A4192,'[2]BASE OFERTAS'!$A$2:$D$800,4,FALSE))))</f>
        <v>1725.7080000000003</v>
      </c>
      <c r="H4192" s="43"/>
      <c r="I4192" s="44">
        <f t="shared" si="131"/>
        <v>0</v>
      </c>
    </row>
    <row r="4193" spans="1:9" x14ac:dyDescent="0.2">
      <c r="A4193" s="53" t="str">
        <f t="shared" si="130"/>
        <v>PROLLTIRAFONDO</v>
      </c>
      <c r="B4193" s="41" t="str">
        <f>'[1]87-20-0'!B4177</f>
        <v>T145I</v>
      </c>
      <c r="C4193" s="41" t="str">
        <f>VLOOKUP(B4193,'[1]87-20-0'!$B$2:$G$10000, 3,0)</f>
        <v>TIRAF 1/4x5"  (120)</v>
      </c>
      <c r="D4193" s="41" t="str">
        <f>VLOOKUP(B4193,'[1]87-20-0'!$B$2:$G$10000, 4,0)</f>
        <v>PROLL</v>
      </c>
      <c r="E4193" s="41" t="str">
        <f>VLOOKUP(B4193,'[1]87-20-0'!$B$2:$G$10000, 5,0)</f>
        <v>TIRAFONDO</v>
      </c>
      <c r="F4193" s="42">
        <f>VLOOKUP(B4193,'[1]87-20-0'!$B$2:$G$10000, 6,0)</f>
        <v>5413.22</v>
      </c>
      <c r="G4193" s="52">
        <f>F4193*(1-$B$15)*(1-(IF(ISERROR(VLOOKUP(A4193,'[2]BASE OFERTAS'!$A$2:$D$800,4,FALSE)),"0 ",VLOOKUP(A4193,'[2]BASE OFERTAS'!$A$2:$D$800,4,FALSE))))</f>
        <v>2165.288</v>
      </c>
      <c r="H4193" s="43"/>
      <c r="I4193" s="44">
        <f t="shared" si="131"/>
        <v>0</v>
      </c>
    </row>
    <row r="4194" spans="1:9" x14ac:dyDescent="0.2">
      <c r="A4194" s="53" t="str">
        <f t="shared" si="130"/>
        <v>PROLLTIRAFONDO</v>
      </c>
      <c r="B4194" s="41" t="str">
        <f>'[1]87-20-0'!B4178</f>
        <v>T3161I</v>
      </c>
      <c r="C4194" s="41" t="str">
        <f>VLOOKUP(B4194,'[1]87-20-0'!$B$2:$G$10000, 3,0)</f>
        <v>TIRAF 3/16x1 (25)</v>
      </c>
      <c r="D4194" s="41" t="str">
        <f>VLOOKUP(B4194,'[1]87-20-0'!$B$2:$G$10000, 4,0)</f>
        <v>PROLL</v>
      </c>
      <c r="E4194" s="41" t="str">
        <f>VLOOKUP(B4194,'[1]87-20-0'!$B$2:$G$10000, 5,0)</f>
        <v>TIRAFONDO</v>
      </c>
      <c r="F4194" s="42">
        <f>VLOOKUP(B4194,'[1]87-20-0'!$B$2:$G$10000, 6,0)</f>
        <v>2672.42</v>
      </c>
      <c r="G4194" s="52">
        <f>F4194*(1-$B$15)*(1-(IF(ISERROR(VLOOKUP(A4194,'[2]BASE OFERTAS'!$A$2:$D$800,4,FALSE)),"0 ",VLOOKUP(A4194,'[2]BASE OFERTAS'!$A$2:$D$800,4,FALSE))))</f>
        <v>1068.9680000000001</v>
      </c>
      <c r="H4194" s="43"/>
      <c r="I4194" s="44">
        <f t="shared" si="131"/>
        <v>0</v>
      </c>
    </row>
    <row r="4195" spans="1:9" x14ac:dyDescent="0.2">
      <c r="A4195" s="53" t="str">
        <f t="shared" si="130"/>
        <v>PROLLTIRAFONDO</v>
      </c>
      <c r="B4195" s="41" t="str">
        <f>'[1]87-20-0'!B4179</f>
        <v>T316112I</v>
      </c>
      <c r="C4195" s="41" t="str">
        <f>VLOOKUP(B4195,'[1]87-20-0'!$B$2:$G$10000, 3,0)</f>
        <v>TIRAF 3/16x1 1/2(40)</v>
      </c>
      <c r="D4195" s="41" t="str">
        <f>VLOOKUP(B4195,'[1]87-20-0'!$B$2:$G$10000, 4,0)</f>
        <v>PROLL</v>
      </c>
      <c r="E4195" s="41" t="str">
        <f>VLOOKUP(B4195,'[1]87-20-0'!$B$2:$G$10000, 5,0)</f>
        <v>TIRAFONDO</v>
      </c>
      <c r="F4195" s="42">
        <f>VLOOKUP(B4195,'[1]87-20-0'!$B$2:$G$10000, 6,0)</f>
        <v>1430.14</v>
      </c>
      <c r="G4195" s="52">
        <f>F4195*(1-$B$15)*(1-(IF(ISERROR(VLOOKUP(A4195,'[2]BASE OFERTAS'!$A$2:$D$800,4,FALSE)),"0 ",VLOOKUP(A4195,'[2]BASE OFERTAS'!$A$2:$D$800,4,FALSE))))</f>
        <v>572.05600000000004</v>
      </c>
      <c r="H4195" s="43"/>
      <c r="I4195" s="44">
        <f t="shared" si="131"/>
        <v>0</v>
      </c>
    </row>
    <row r="4196" spans="1:9" x14ac:dyDescent="0.2">
      <c r="A4196" s="53" t="str">
        <f t="shared" si="130"/>
        <v>PROLLTIRAFONDO</v>
      </c>
      <c r="B4196" s="41" t="str">
        <f>'[1]87-20-0'!B4180</f>
        <v>T316114I</v>
      </c>
      <c r="C4196" s="41" t="str">
        <f>VLOOKUP(B4196,'[1]87-20-0'!$B$2:$G$10000, 3,0)</f>
        <v>TIRAF 3/16x1 1/4(30)</v>
      </c>
      <c r="D4196" s="41" t="str">
        <f>VLOOKUP(B4196,'[1]87-20-0'!$B$2:$G$10000, 4,0)</f>
        <v>PROLL</v>
      </c>
      <c r="E4196" s="41" t="str">
        <f>VLOOKUP(B4196,'[1]87-20-0'!$B$2:$G$10000, 5,0)</f>
        <v>TIRAFONDO</v>
      </c>
      <c r="F4196" s="42">
        <f>VLOOKUP(B4196,'[1]87-20-0'!$B$2:$G$10000, 6,0)</f>
        <v>1139.69</v>
      </c>
      <c r="G4196" s="52">
        <f>F4196*(1-$B$15)*(1-(IF(ISERROR(VLOOKUP(A4196,'[2]BASE OFERTAS'!$A$2:$D$800,4,FALSE)),"0 ",VLOOKUP(A4196,'[2]BASE OFERTAS'!$A$2:$D$800,4,FALSE))))</f>
        <v>455.87600000000003</v>
      </c>
      <c r="H4196" s="43"/>
      <c r="I4196" s="44">
        <f t="shared" si="131"/>
        <v>0</v>
      </c>
    </row>
    <row r="4197" spans="1:9" x14ac:dyDescent="0.2">
      <c r="A4197" s="53" t="str">
        <f t="shared" si="130"/>
        <v>PROLLTIRAFONDO</v>
      </c>
      <c r="B4197" s="41" t="str">
        <f>'[1]87-20-0'!B4181</f>
        <v>T316134I</v>
      </c>
      <c r="C4197" s="41" t="str">
        <f>VLOOKUP(B4197,'[1]87-20-0'!$B$2:$G$10000, 3,0)</f>
        <v>TIRAF 3/16x1 3/4(45)</v>
      </c>
      <c r="D4197" s="41" t="str">
        <f>VLOOKUP(B4197,'[1]87-20-0'!$B$2:$G$10000, 4,0)</f>
        <v>PROLL</v>
      </c>
      <c r="E4197" s="41" t="str">
        <f>VLOOKUP(B4197,'[1]87-20-0'!$B$2:$G$10000, 5,0)</f>
        <v>TIRAFONDO</v>
      </c>
      <c r="F4197" s="42">
        <f>VLOOKUP(B4197,'[1]87-20-0'!$B$2:$G$10000, 6,0)</f>
        <v>1570.78</v>
      </c>
      <c r="G4197" s="52">
        <f>F4197*(1-$B$15)*(1-(IF(ISERROR(VLOOKUP(A4197,'[2]BASE OFERTAS'!$A$2:$D$800,4,FALSE)),"0 ",VLOOKUP(A4197,'[2]BASE OFERTAS'!$A$2:$D$800,4,FALSE))))</f>
        <v>628.31200000000001</v>
      </c>
      <c r="H4197" s="43"/>
      <c r="I4197" s="44">
        <f t="shared" si="131"/>
        <v>0</v>
      </c>
    </row>
    <row r="4198" spans="1:9" x14ac:dyDescent="0.2">
      <c r="A4198" s="53" t="str">
        <f t="shared" si="130"/>
        <v>PROLLTIRAFONDO</v>
      </c>
      <c r="B4198" s="41" t="str">
        <f>'[1]87-20-0'!B4182</f>
        <v>T3162I</v>
      </c>
      <c r="C4198" s="41" t="str">
        <f>VLOOKUP(B4198,'[1]87-20-0'!$B$2:$G$10000, 3,0)</f>
        <v>TIRAF 3/16x2 (50)</v>
      </c>
      <c r="D4198" s="41" t="str">
        <f>VLOOKUP(B4198,'[1]87-20-0'!$B$2:$G$10000, 4,0)</f>
        <v>PROLL</v>
      </c>
      <c r="E4198" s="41" t="str">
        <f>VLOOKUP(B4198,'[1]87-20-0'!$B$2:$G$10000, 5,0)</f>
        <v>TIRAFONDO</v>
      </c>
      <c r="F4198" s="42">
        <f>VLOOKUP(B4198,'[1]87-20-0'!$B$2:$G$10000, 6,0)</f>
        <v>1699.96</v>
      </c>
      <c r="G4198" s="52">
        <f>F4198*(1-$B$15)*(1-(IF(ISERROR(VLOOKUP(A4198,'[2]BASE OFERTAS'!$A$2:$D$800,4,FALSE)),"0 ",VLOOKUP(A4198,'[2]BASE OFERTAS'!$A$2:$D$800,4,FALSE))))</f>
        <v>679.98400000000004</v>
      </c>
      <c r="H4198" s="43"/>
      <c r="I4198" s="44">
        <f t="shared" si="131"/>
        <v>0</v>
      </c>
    </row>
    <row r="4199" spans="1:9" x14ac:dyDescent="0.2">
      <c r="A4199" s="53" t="str">
        <f t="shared" si="130"/>
        <v>PROLLTIRAFONDO</v>
      </c>
      <c r="B4199" s="41" t="str">
        <f>'[1]87-20-0'!B4183</f>
        <v>T316212I</v>
      </c>
      <c r="C4199" s="41" t="str">
        <f>VLOOKUP(B4199,'[1]87-20-0'!$B$2:$G$10000, 3,0)</f>
        <v>TIRAF 3/16x2 1/2(65)</v>
      </c>
      <c r="D4199" s="41" t="str">
        <f>VLOOKUP(B4199,'[1]87-20-0'!$B$2:$G$10000, 4,0)</f>
        <v>PROLL</v>
      </c>
      <c r="E4199" s="41" t="str">
        <f>VLOOKUP(B4199,'[1]87-20-0'!$B$2:$G$10000, 5,0)</f>
        <v>TIRAFONDO</v>
      </c>
      <c r="F4199" s="42">
        <f>VLOOKUP(B4199,'[1]87-20-0'!$B$2:$G$10000, 6,0)</f>
        <v>2312.2199999999998</v>
      </c>
      <c r="G4199" s="52">
        <f>F4199*(1-$B$15)*(1-(IF(ISERROR(VLOOKUP(A4199,'[2]BASE OFERTAS'!$A$2:$D$800,4,FALSE)),"0 ",VLOOKUP(A4199,'[2]BASE OFERTAS'!$A$2:$D$800,4,FALSE))))</f>
        <v>924.88799999999992</v>
      </c>
      <c r="H4199" s="43"/>
      <c r="I4199" s="44">
        <f t="shared" si="131"/>
        <v>0</v>
      </c>
    </row>
    <row r="4200" spans="1:9" x14ac:dyDescent="0.2">
      <c r="A4200" s="53" t="str">
        <f t="shared" si="130"/>
        <v>PROLLTIRAFONDO</v>
      </c>
      <c r="B4200" s="41" t="str">
        <f>'[1]87-20-0'!B4184</f>
        <v>T316214I</v>
      </c>
      <c r="C4200" s="41" t="str">
        <f>VLOOKUP(B4200,'[1]87-20-0'!$B$2:$G$10000, 3,0)</f>
        <v>TIRAF 3/16x2 1/4(60)</v>
      </c>
      <c r="D4200" s="41" t="str">
        <f>VLOOKUP(B4200,'[1]87-20-0'!$B$2:$G$10000, 4,0)</f>
        <v>PROLL</v>
      </c>
      <c r="E4200" s="41" t="str">
        <f>VLOOKUP(B4200,'[1]87-20-0'!$B$2:$G$10000, 5,0)</f>
        <v>TIRAFONDO</v>
      </c>
      <c r="F4200" s="42">
        <f>VLOOKUP(B4200,'[1]87-20-0'!$B$2:$G$10000, 6,0)</f>
        <v>2075.1</v>
      </c>
      <c r="G4200" s="52">
        <f>F4200*(1-$B$15)*(1-(IF(ISERROR(VLOOKUP(A4200,'[2]BASE OFERTAS'!$A$2:$D$800,4,FALSE)),"0 ",VLOOKUP(A4200,'[2]BASE OFERTAS'!$A$2:$D$800,4,FALSE))))</f>
        <v>830.04</v>
      </c>
      <c r="H4200" s="43"/>
      <c r="I4200" s="44">
        <f t="shared" si="131"/>
        <v>0</v>
      </c>
    </row>
    <row r="4201" spans="1:9" x14ac:dyDescent="0.2">
      <c r="A4201" s="53" t="str">
        <f t="shared" si="130"/>
        <v>PROLLTIRAFONDO</v>
      </c>
      <c r="B4201" s="41" t="str">
        <f>'[1]87-20-0'!B4185</f>
        <v>T316234I</v>
      </c>
      <c r="C4201" s="41" t="str">
        <f>VLOOKUP(B4201,'[1]87-20-0'!$B$2:$G$10000, 3,0)</f>
        <v>TIRAF 3/16x2 3/4(70)</v>
      </c>
      <c r="D4201" s="41" t="str">
        <f>VLOOKUP(B4201,'[1]87-20-0'!$B$2:$G$10000, 4,0)</f>
        <v>PROLL</v>
      </c>
      <c r="E4201" s="41" t="str">
        <f>VLOOKUP(B4201,'[1]87-20-0'!$B$2:$G$10000, 5,0)</f>
        <v>TIRAFONDO</v>
      </c>
      <c r="F4201" s="42">
        <f>VLOOKUP(B4201,'[1]87-20-0'!$B$2:$G$10000, 6,0)</f>
        <v>2814.22</v>
      </c>
      <c r="G4201" s="52">
        <f>F4201*(1-$B$15)*(1-(IF(ISERROR(VLOOKUP(A4201,'[2]BASE OFERTAS'!$A$2:$D$800,4,FALSE)),"0 ",VLOOKUP(A4201,'[2]BASE OFERTAS'!$A$2:$D$800,4,FALSE))))</f>
        <v>1125.6879999999999</v>
      </c>
      <c r="H4201" s="43"/>
      <c r="I4201" s="44">
        <f t="shared" si="131"/>
        <v>0</v>
      </c>
    </row>
    <row r="4202" spans="1:9" x14ac:dyDescent="0.2">
      <c r="A4202" s="53" t="str">
        <f t="shared" si="130"/>
        <v>PROLLTIRAFONDO</v>
      </c>
      <c r="B4202" s="41" t="str">
        <f>'[1]87-20-0'!B4186</f>
        <v>T3163I</v>
      </c>
      <c r="C4202" s="41" t="str">
        <f>VLOOKUP(B4202,'[1]87-20-0'!$B$2:$G$10000, 3,0)</f>
        <v>TIRAF 3/16x3 (75)</v>
      </c>
      <c r="D4202" s="41" t="str">
        <f>VLOOKUP(B4202,'[1]87-20-0'!$B$2:$G$10000, 4,0)</f>
        <v>PROLL</v>
      </c>
      <c r="E4202" s="41" t="str">
        <f>VLOOKUP(B4202,'[1]87-20-0'!$B$2:$G$10000, 5,0)</f>
        <v>TIRAFONDO</v>
      </c>
      <c r="F4202" s="42">
        <f>VLOOKUP(B4202,'[1]87-20-0'!$B$2:$G$10000, 6,0)</f>
        <v>2814.22</v>
      </c>
      <c r="G4202" s="52">
        <f>F4202*(1-$B$15)*(1-(IF(ISERROR(VLOOKUP(A4202,'[2]BASE OFERTAS'!$A$2:$D$800,4,FALSE)),"0 ",VLOOKUP(A4202,'[2]BASE OFERTAS'!$A$2:$D$800,4,FALSE))))</f>
        <v>1125.6879999999999</v>
      </c>
      <c r="H4202" s="43"/>
      <c r="I4202" s="44">
        <f t="shared" si="131"/>
        <v>0</v>
      </c>
    </row>
    <row r="4203" spans="1:9" x14ac:dyDescent="0.2">
      <c r="A4203" s="53" t="str">
        <f t="shared" si="130"/>
        <v>PROLLTIRAFONDO</v>
      </c>
      <c r="B4203" s="41" t="str">
        <f>'[1]87-20-0'!B4187</f>
        <v>T5161I</v>
      </c>
      <c r="C4203" s="41" t="str">
        <f>VLOOKUP(B4203,'[1]87-20-0'!$B$2:$G$10000, 3,0)</f>
        <v>TIRAF 5/16x1 (25)</v>
      </c>
      <c r="D4203" s="41" t="str">
        <f>VLOOKUP(B4203,'[1]87-20-0'!$B$2:$G$10000, 4,0)</f>
        <v>PROLL</v>
      </c>
      <c r="E4203" s="41" t="str">
        <f>VLOOKUP(B4203,'[1]87-20-0'!$B$2:$G$10000, 5,0)</f>
        <v>TIRAFONDO</v>
      </c>
      <c r="F4203" s="42">
        <f>VLOOKUP(B4203,'[1]87-20-0'!$B$2:$G$10000, 6,0)</f>
        <v>3009.31</v>
      </c>
      <c r="G4203" s="52">
        <f>F4203*(1-$B$15)*(1-(IF(ISERROR(VLOOKUP(A4203,'[2]BASE OFERTAS'!$A$2:$D$800,4,FALSE)),"0 ",VLOOKUP(A4203,'[2]BASE OFERTAS'!$A$2:$D$800,4,FALSE))))</f>
        <v>1203.7239999999999</v>
      </c>
      <c r="H4203" s="43"/>
      <c r="I4203" s="44">
        <f t="shared" si="131"/>
        <v>0</v>
      </c>
    </row>
    <row r="4204" spans="1:9" x14ac:dyDescent="0.2">
      <c r="A4204" s="53" t="str">
        <f t="shared" si="130"/>
        <v>PROLLTIRAFONDO</v>
      </c>
      <c r="B4204" s="41" t="str">
        <f>'[1]87-20-0'!B4188</f>
        <v>T516112I</v>
      </c>
      <c r="C4204" s="41" t="str">
        <f>VLOOKUP(B4204,'[1]87-20-0'!$B$2:$G$10000, 3,0)</f>
        <v>TIRAF 5/16x1 1/2(40)</v>
      </c>
      <c r="D4204" s="41" t="str">
        <f>VLOOKUP(B4204,'[1]87-20-0'!$B$2:$G$10000, 4,0)</f>
        <v>PROLL</v>
      </c>
      <c r="E4204" s="41" t="str">
        <f>VLOOKUP(B4204,'[1]87-20-0'!$B$2:$G$10000, 5,0)</f>
        <v>TIRAFONDO</v>
      </c>
      <c r="F4204" s="42">
        <f>VLOOKUP(B4204,'[1]87-20-0'!$B$2:$G$10000, 6,0)</f>
        <v>3495.58</v>
      </c>
      <c r="G4204" s="52">
        <f>F4204*(1-$B$15)*(1-(IF(ISERROR(VLOOKUP(A4204,'[2]BASE OFERTAS'!$A$2:$D$800,4,FALSE)),"0 ",VLOOKUP(A4204,'[2]BASE OFERTAS'!$A$2:$D$800,4,FALSE))))</f>
        <v>1398.232</v>
      </c>
      <c r="H4204" s="43"/>
      <c r="I4204" s="44">
        <f t="shared" si="131"/>
        <v>0</v>
      </c>
    </row>
    <row r="4205" spans="1:9" x14ac:dyDescent="0.2">
      <c r="A4205" s="53" t="str">
        <f t="shared" si="130"/>
        <v>PROLLTIRAFONDO</v>
      </c>
      <c r="B4205" s="41" t="str">
        <f>'[1]87-20-0'!B4189</f>
        <v>T516114I</v>
      </c>
      <c r="C4205" s="41" t="str">
        <f>VLOOKUP(B4205,'[1]87-20-0'!$B$2:$G$10000, 3,0)</f>
        <v>TIRAF 5/16x1 1/4(30)</v>
      </c>
      <c r="D4205" s="41" t="str">
        <f>VLOOKUP(B4205,'[1]87-20-0'!$B$2:$G$10000, 4,0)</f>
        <v>PROLL</v>
      </c>
      <c r="E4205" s="41" t="str">
        <f>VLOOKUP(B4205,'[1]87-20-0'!$B$2:$G$10000, 5,0)</f>
        <v>TIRAFONDO</v>
      </c>
      <c r="F4205" s="42">
        <f>VLOOKUP(B4205,'[1]87-20-0'!$B$2:$G$10000, 6,0)</f>
        <v>3009.31</v>
      </c>
      <c r="G4205" s="52">
        <f>F4205*(1-$B$15)*(1-(IF(ISERROR(VLOOKUP(A4205,'[2]BASE OFERTAS'!$A$2:$D$800,4,FALSE)),"0 ",VLOOKUP(A4205,'[2]BASE OFERTAS'!$A$2:$D$800,4,FALSE))))</f>
        <v>1203.7239999999999</v>
      </c>
      <c r="H4205" s="43"/>
      <c r="I4205" s="44">
        <f t="shared" si="131"/>
        <v>0</v>
      </c>
    </row>
    <row r="4206" spans="1:9" x14ac:dyDescent="0.2">
      <c r="A4206" s="53" t="str">
        <f t="shared" si="130"/>
        <v>PROLLTIRAFONDO</v>
      </c>
      <c r="B4206" s="41" t="str">
        <f>'[1]87-20-0'!B4190</f>
        <v>T516134I</v>
      </c>
      <c r="C4206" s="41" t="str">
        <f>VLOOKUP(B4206,'[1]87-20-0'!$B$2:$G$10000, 3,0)</f>
        <v>TIRAF 5/16x1 3/4(45)</v>
      </c>
      <c r="D4206" s="41" t="str">
        <f>VLOOKUP(B4206,'[1]87-20-0'!$B$2:$G$10000, 4,0)</f>
        <v>PROLL</v>
      </c>
      <c r="E4206" s="41" t="str">
        <f>VLOOKUP(B4206,'[1]87-20-0'!$B$2:$G$10000, 5,0)</f>
        <v>TIRAFONDO</v>
      </c>
      <c r="F4206" s="42">
        <f>VLOOKUP(B4206,'[1]87-20-0'!$B$2:$G$10000, 6,0)</f>
        <v>4116.46</v>
      </c>
      <c r="G4206" s="52">
        <f>F4206*(1-$B$15)*(1-(IF(ISERROR(VLOOKUP(A4206,'[2]BASE OFERTAS'!$A$2:$D$800,4,FALSE)),"0 ",VLOOKUP(A4206,'[2]BASE OFERTAS'!$A$2:$D$800,4,FALSE))))</f>
        <v>1646.5840000000001</v>
      </c>
      <c r="H4206" s="43"/>
      <c r="I4206" s="44">
        <f t="shared" si="131"/>
        <v>0</v>
      </c>
    </row>
    <row r="4207" spans="1:9" x14ac:dyDescent="0.2">
      <c r="A4207" s="53" t="str">
        <f t="shared" si="130"/>
        <v>PROLLTIRAFONDO</v>
      </c>
      <c r="B4207" s="41" t="str">
        <f>'[1]87-20-0'!B4191</f>
        <v>T5162I</v>
      </c>
      <c r="C4207" s="41" t="str">
        <f>VLOOKUP(B4207,'[1]87-20-0'!$B$2:$G$10000, 3,0)</f>
        <v>TIRAF 5/16x2  (50)</v>
      </c>
      <c r="D4207" s="41" t="str">
        <f>VLOOKUP(B4207,'[1]87-20-0'!$B$2:$G$10000, 4,0)</f>
        <v>PROLL</v>
      </c>
      <c r="E4207" s="41" t="str">
        <f>VLOOKUP(B4207,'[1]87-20-0'!$B$2:$G$10000, 5,0)</f>
        <v>TIRAFONDO</v>
      </c>
      <c r="F4207" s="42">
        <f>VLOOKUP(B4207,'[1]87-20-0'!$B$2:$G$10000, 6,0)</f>
        <v>4469.67</v>
      </c>
      <c r="G4207" s="52">
        <f>F4207*(1-$B$15)*(1-(IF(ISERROR(VLOOKUP(A4207,'[2]BASE OFERTAS'!$A$2:$D$800,4,FALSE)),"0 ",VLOOKUP(A4207,'[2]BASE OFERTAS'!$A$2:$D$800,4,FALSE))))</f>
        <v>1787.8680000000002</v>
      </c>
      <c r="H4207" s="43"/>
      <c r="I4207" s="44">
        <f t="shared" si="131"/>
        <v>0</v>
      </c>
    </row>
    <row r="4208" spans="1:9" x14ac:dyDescent="0.2">
      <c r="A4208" s="53" t="str">
        <f t="shared" si="130"/>
        <v>PROLLTIRAFONDO</v>
      </c>
      <c r="B4208" s="41" t="str">
        <f>'[1]87-20-0'!B4192</f>
        <v>T516212I</v>
      </c>
      <c r="C4208" s="41" t="str">
        <f>VLOOKUP(B4208,'[1]87-20-0'!$B$2:$G$10000, 3,0)</f>
        <v>TIRAF 5/16x2 1/2(65)</v>
      </c>
      <c r="D4208" s="41" t="str">
        <f>VLOOKUP(B4208,'[1]87-20-0'!$B$2:$G$10000, 4,0)</f>
        <v>PROLL</v>
      </c>
      <c r="E4208" s="41" t="str">
        <f>VLOOKUP(B4208,'[1]87-20-0'!$B$2:$G$10000, 5,0)</f>
        <v>TIRAFONDO</v>
      </c>
      <c r="F4208" s="42">
        <f>VLOOKUP(B4208,'[1]87-20-0'!$B$2:$G$10000, 6,0)</f>
        <v>5331.32</v>
      </c>
      <c r="G4208" s="52">
        <f>F4208*(1-$B$15)*(1-(IF(ISERROR(VLOOKUP(A4208,'[2]BASE OFERTAS'!$A$2:$D$800,4,FALSE)),"0 ",VLOOKUP(A4208,'[2]BASE OFERTAS'!$A$2:$D$800,4,FALSE))))</f>
        <v>2132.5279999999998</v>
      </c>
      <c r="H4208" s="43"/>
      <c r="I4208" s="44">
        <f t="shared" si="131"/>
        <v>0</v>
      </c>
    </row>
    <row r="4209" spans="1:9" x14ac:dyDescent="0.2">
      <c r="A4209" s="53" t="str">
        <f t="shared" si="130"/>
        <v>PROLLTIRAFONDO</v>
      </c>
      <c r="B4209" s="41" t="str">
        <f>'[1]87-20-0'!B4193</f>
        <v>T516214I</v>
      </c>
      <c r="C4209" s="41" t="str">
        <f>VLOOKUP(B4209,'[1]87-20-0'!$B$2:$G$10000, 3,0)</f>
        <v>TIRAF 5/16x2 1/4(60)</v>
      </c>
      <c r="D4209" s="41" t="str">
        <f>VLOOKUP(B4209,'[1]87-20-0'!$B$2:$G$10000, 4,0)</f>
        <v>PROLL</v>
      </c>
      <c r="E4209" s="41" t="str">
        <f>VLOOKUP(B4209,'[1]87-20-0'!$B$2:$G$10000, 5,0)</f>
        <v>TIRAFONDO</v>
      </c>
      <c r="F4209" s="42">
        <f>VLOOKUP(B4209,'[1]87-20-0'!$B$2:$G$10000, 6,0)</f>
        <v>5006.95</v>
      </c>
      <c r="G4209" s="52">
        <f>F4209*(1-$B$15)*(1-(IF(ISERROR(VLOOKUP(A4209,'[2]BASE OFERTAS'!$A$2:$D$800,4,FALSE)),"0 ",VLOOKUP(A4209,'[2]BASE OFERTAS'!$A$2:$D$800,4,FALSE))))</f>
        <v>2002.78</v>
      </c>
      <c r="H4209" s="43"/>
      <c r="I4209" s="44">
        <f t="shared" si="131"/>
        <v>0</v>
      </c>
    </row>
    <row r="4210" spans="1:9" x14ac:dyDescent="0.2">
      <c r="A4210" s="53" t="str">
        <f t="shared" si="130"/>
        <v>PROLLTIRAFONDO</v>
      </c>
      <c r="B4210" s="41" t="str">
        <f>'[1]87-20-0'!B4194</f>
        <v>T516234I</v>
      </c>
      <c r="C4210" s="41" t="str">
        <f>VLOOKUP(B4210,'[1]87-20-0'!$B$2:$G$10000, 3,0)</f>
        <v>TIRAF 5/16x2 3/4(70)</v>
      </c>
      <c r="D4210" s="41" t="str">
        <f>VLOOKUP(B4210,'[1]87-20-0'!$B$2:$G$10000, 4,0)</f>
        <v>PROLL</v>
      </c>
      <c r="E4210" s="41" t="str">
        <f>VLOOKUP(B4210,'[1]87-20-0'!$B$2:$G$10000, 5,0)</f>
        <v>TIRAFONDO</v>
      </c>
      <c r="F4210" s="42">
        <f>VLOOKUP(B4210,'[1]87-20-0'!$B$2:$G$10000, 6,0)</f>
        <v>5948.45</v>
      </c>
      <c r="G4210" s="52">
        <f>F4210*(1-$B$15)*(1-(IF(ISERROR(VLOOKUP(A4210,'[2]BASE OFERTAS'!$A$2:$D$800,4,FALSE)),"0 ",VLOOKUP(A4210,'[2]BASE OFERTAS'!$A$2:$D$800,4,FALSE))))</f>
        <v>2379.38</v>
      </c>
      <c r="H4210" s="43"/>
      <c r="I4210" s="44">
        <f t="shared" si="131"/>
        <v>0</v>
      </c>
    </row>
    <row r="4211" spans="1:9" x14ac:dyDescent="0.2">
      <c r="A4211" s="53" t="str">
        <f t="shared" si="130"/>
        <v>PROLLTIRAFONDO</v>
      </c>
      <c r="B4211" s="41" t="str">
        <f>'[1]87-20-0'!B4195</f>
        <v>T5163I</v>
      </c>
      <c r="C4211" s="41" t="str">
        <f>VLOOKUP(B4211,'[1]87-20-0'!$B$2:$G$10000, 3,0)</f>
        <v>TIRAF 5/16x3  (75)</v>
      </c>
      <c r="D4211" s="41" t="str">
        <f>VLOOKUP(B4211,'[1]87-20-0'!$B$2:$G$10000, 4,0)</f>
        <v>PROLL</v>
      </c>
      <c r="E4211" s="41" t="str">
        <f>VLOOKUP(B4211,'[1]87-20-0'!$B$2:$G$10000, 5,0)</f>
        <v>TIRAFONDO</v>
      </c>
      <c r="F4211" s="42">
        <f>VLOOKUP(B4211,'[1]87-20-0'!$B$2:$G$10000, 6,0)</f>
        <v>6081</v>
      </c>
      <c r="G4211" s="52">
        <f>F4211*(1-$B$15)*(1-(IF(ISERROR(VLOOKUP(A4211,'[2]BASE OFERTAS'!$A$2:$D$800,4,FALSE)),"0 ",VLOOKUP(A4211,'[2]BASE OFERTAS'!$A$2:$D$800,4,FALSE))))</f>
        <v>2432.4</v>
      </c>
      <c r="H4211" s="43"/>
      <c r="I4211" s="44">
        <f t="shared" si="131"/>
        <v>0</v>
      </c>
    </row>
    <row r="4212" spans="1:9" x14ac:dyDescent="0.2">
      <c r="A4212" s="53" t="str">
        <f t="shared" si="130"/>
        <v>PROLLTIRAFONDO</v>
      </c>
      <c r="B4212" s="41" t="str">
        <f>'[1]87-20-0'!B4196</f>
        <v>T516312I</v>
      </c>
      <c r="C4212" s="41" t="str">
        <f>VLOOKUP(B4212,'[1]87-20-0'!$B$2:$G$10000, 3,0)</f>
        <v>TIRAF 5/16x3 1/2(90)</v>
      </c>
      <c r="D4212" s="41" t="str">
        <f>VLOOKUP(B4212,'[1]87-20-0'!$B$2:$G$10000, 4,0)</f>
        <v>PROLL</v>
      </c>
      <c r="E4212" s="41" t="str">
        <f>VLOOKUP(B4212,'[1]87-20-0'!$B$2:$G$10000, 5,0)</f>
        <v>TIRAFONDO</v>
      </c>
      <c r="F4212" s="42">
        <f>VLOOKUP(B4212,'[1]87-20-0'!$B$2:$G$10000, 6,0)</f>
        <v>7180.65</v>
      </c>
      <c r="G4212" s="52">
        <f>F4212*(1-$B$15)*(1-(IF(ISERROR(VLOOKUP(A4212,'[2]BASE OFERTAS'!$A$2:$D$800,4,FALSE)),"0 ",VLOOKUP(A4212,'[2]BASE OFERTAS'!$A$2:$D$800,4,FALSE))))</f>
        <v>2872.26</v>
      </c>
      <c r="H4212" s="43"/>
      <c r="I4212" s="44">
        <f t="shared" si="131"/>
        <v>0</v>
      </c>
    </row>
    <row r="4213" spans="1:9" x14ac:dyDescent="0.2">
      <c r="A4213" s="53" t="str">
        <f t="shared" si="130"/>
        <v>PROLLTIRAFONDO</v>
      </c>
      <c r="B4213" s="41" t="str">
        <f>'[1]87-20-0'!B4197</f>
        <v>T5164I</v>
      </c>
      <c r="C4213" s="41" t="str">
        <f>VLOOKUP(B4213,'[1]87-20-0'!$B$2:$G$10000, 3,0)</f>
        <v>TIRAF 5/16x4" (100)</v>
      </c>
      <c r="D4213" s="41" t="str">
        <f>VLOOKUP(B4213,'[1]87-20-0'!$B$2:$G$10000, 4,0)</f>
        <v>PROLL</v>
      </c>
      <c r="E4213" s="41" t="str">
        <f>VLOOKUP(B4213,'[1]87-20-0'!$B$2:$G$10000, 5,0)</f>
        <v>TIRAFONDO</v>
      </c>
      <c r="F4213" s="42">
        <f>VLOOKUP(B4213,'[1]87-20-0'!$B$2:$G$10000, 6,0)</f>
        <v>7910.05</v>
      </c>
      <c r="G4213" s="52">
        <f>F4213*(1-$B$15)*(1-(IF(ISERROR(VLOOKUP(A4213,'[2]BASE OFERTAS'!$A$2:$D$800,4,FALSE)),"0 ",VLOOKUP(A4213,'[2]BASE OFERTAS'!$A$2:$D$800,4,FALSE))))</f>
        <v>3164.0200000000004</v>
      </c>
      <c r="H4213" s="43"/>
      <c r="I4213" s="44">
        <f t="shared" si="131"/>
        <v>0</v>
      </c>
    </row>
    <row r="4214" spans="1:9" x14ac:dyDescent="0.2">
      <c r="A4214" s="53" t="str">
        <f t="shared" si="130"/>
        <v>PROLLTIRAFONDO</v>
      </c>
      <c r="B4214" s="41" t="str">
        <f>'[1]87-20-0'!B4198</f>
        <v>T5165I</v>
      </c>
      <c r="C4214" s="41" t="str">
        <f>VLOOKUP(B4214,'[1]87-20-0'!$B$2:$G$10000, 3,0)</f>
        <v>TIRAF 5/16x5" (120)</v>
      </c>
      <c r="D4214" s="41" t="str">
        <f>VLOOKUP(B4214,'[1]87-20-0'!$B$2:$G$10000, 4,0)</f>
        <v>PROLL</v>
      </c>
      <c r="E4214" s="41" t="str">
        <f>VLOOKUP(B4214,'[1]87-20-0'!$B$2:$G$10000, 5,0)</f>
        <v>TIRAFONDO</v>
      </c>
      <c r="F4214" s="42">
        <f>VLOOKUP(B4214,'[1]87-20-0'!$B$2:$G$10000, 6,0)</f>
        <v>10275.959999999999</v>
      </c>
      <c r="G4214" s="52">
        <f>F4214*(1-$B$15)*(1-(IF(ISERROR(VLOOKUP(A4214,'[2]BASE OFERTAS'!$A$2:$D$800,4,FALSE)),"0 ",VLOOKUP(A4214,'[2]BASE OFERTAS'!$A$2:$D$800,4,FALSE))))</f>
        <v>4110.384</v>
      </c>
      <c r="H4214" s="43"/>
      <c r="I4214" s="44">
        <f t="shared" si="131"/>
        <v>0</v>
      </c>
    </row>
    <row r="4215" spans="1:9" x14ac:dyDescent="0.2">
      <c r="A4215" s="53" t="str">
        <f t="shared" si="130"/>
        <v>SOLACHOCLA</v>
      </c>
      <c r="B4215" s="41" t="str">
        <f>'[1]87-20-0'!B4199</f>
        <v>TCAS</v>
      </c>
      <c r="C4215" s="41" t="str">
        <f>VLOOKUP(B4215,'[1]87-20-0'!$B$2:$G$10000, 3,0)</f>
        <v>TIZA P/CHOCLA 250 #AZUL#</v>
      </c>
      <c r="D4215" s="41" t="str">
        <f>VLOOKUP(B4215,'[1]87-20-0'!$B$2:$G$10000, 4,0)</f>
        <v>SOLA</v>
      </c>
      <c r="E4215" s="41" t="str">
        <f>VLOOKUP(B4215,'[1]87-20-0'!$B$2:$G$10000, 5,0)</f>
        <v>CHOCLA</v>
      </c>
      <c r="F4215" s="42">
        <f>VLOOKUP(B4215,'[1]87-20-0'!$B$2:$G$10000, 6,0)</f>
        <v>11327.4</v>
      </c>
      <c r="G4215" s="52">
        <f>F4215*(1-$B$15)*(1-(IF(ISERROR(VLOOKUP(A4215,'[2]BASE OFERTAS'!$A$2:$D$800,4,FALSE)),"0 ",VLOOKUP(A4215,'[2]BASE OFERTAS'!$A$2:$D$800,4,FALSE))))</f>
        <v>9968.1119999999992</v>
      </c>
      <c r="H4215" s="43"/>
      <c r="I4215" s="44">
        <f t="shared" si="131"/>
        <v>0</v>
      </c>
    </row>
    <row r="4216" spans="1:9" x14ac:dyDescent="0.2">
      <c r="A4216" s="53" t="str">
        <f t="shared" si="130"/>
        <v>SOLACHOCLA</v>
      </c>
      <c r="B4216" s="41" t="str">
        <f>'[1]87-20-0'!B4200</f>
        <v>TCRS</v>
      </c>
      <c r="C4216" s="41" t="str">
        <f>VLOOKUP(B4216,'[1]87-20-0'!$B$2:$G$10000, 3,0)</f>
        <v>TIZA P/CHOCLA 250 #ROJA#</v>
      </c>
      <c r="D4216" s="41" t="str">
        <f>VLOOKUP(B4216,'[1]87-20-0'!$B$2:$G$10000, 4,0)</f>
        <v>SOLA</v>
      </c>
      <c r="E4216" s="41" t="str">
        <f>VLOOKUP(B4216,'[1]87-20-0'!$B$2:$G$10000, 5,0)</f>
        <v>CHOCLA</v>
      </c>
      <c r="F4216" s="42">
        <f>VLOOKUP(B4216,'[1]87-20-0'!$B$2:$G$10000, 6,0)</f>
        <v>11327.4</v>
      </c>
      <c r="G4216" s="52">
        <f>F4216*(1-$B$15)*(1-(IF(ISERROR(VLOOKUP(A4216,'[2]BASE OFERTAS'!$A$2:$D$800,4,FALSE)),"0 ",VLOOKUP(A4216,'[2]BASE OFERTAS'!$A$2:$D$800,4,FALSE))))</f>
        <v>9968.1119999999992</v>
      </c>
      <c r="H4216" s="43"/>
      <c r="I4216" s="44">
        <f t="shared" si="131"/>
        <v>0</v>
      </c>
    </row>
    <row r="4217" spans="1:9" x14ac:dyDescent="0.2">
      <c r="A4217" s="53" t="str">
        <f t="shared" si="130"/>
        <v>RAPTORTORNILLO DRYWALL</v>
      </c>
      <c r="B4217" s="41" t="str">
        <f>'[1]87-20-0'!B4201</f>
        <v>TDPF61R</v>
      </c>
      <c r="C4217" s="41" t="str">
        <f>VLOOKUP(B4217,'[1]87-20-0'!$B$2:$G$10000, 3,0)</f>
        <v>TO DRYWAL #P/FINO# 6x1"</v>
      </c>
      <c r="D4217" s="41" t="str">
        <f>VLOOKUP(B4217,'[1]87-20-0'!$B$2:$G$10000, 4,0)</f>
        <v>RAPTOR</v>
      </c>
      <c r="E4217" s="41" t="str">
        <f>VLOOKUP(B4217,'[1]87-20-0'!$B$2:$G$10000, 5,0)</f>
        <v>TORNILLO DRYWALL</v>
      </c>
      <c r="F4217" s="42">
        <f>VLOOKUP(B4217,'[1]87-20-0'!$B$2:$G$10000, 6,0)</f>
        <v>2352.08</v>
      </c>
      <c r="G4217" s="52">
        <f>F4217*(1-$B$15)*(1-(IF(ISERROR(VLOOKUP(A4217,'[2]BASE OFERTAS'!$A$2:$D$800,4,FALSE)),"0 ",VLOOKUP(A4217,'[2]BASE OFERTAS'!$A$2:$D$800,4,FALSE))))</f>
        <v>2352.08</v>
      </c>
      <c r="H4217" s="43"/>
      <c r="I4217" s="44">
        <f t="shared" si="131"/>
        <v>0</v>
      </c>
    </row>
    <row r="4218" spans="1:9" x14ac:dyDescent="0.2">
      <c r="A4218" s="53" t="str">
        <f t="shared" si="130"/>
        <v>RAPTORTORNILLO DRYWALL</v>
      </c>
      <c r="B4218" s="41" t="str">
        <f>'[1]87-20-0'!B4202</f>
        <v>TDPF62R</v>
      </c>
      <c r="C4218" s="41" t="str">
        <f>VLOOKUP(B4218,'[1]87-20-0'!$B$2:$G$10000, 3,0)</f>
        <v>TO DRYWAL #P/FINO# 6x2"</v>
      </c>
      <c r="D4218" s="41" t="str">
        <f>VLOOKUP(B4218,'[1]87-20-0'!$B$2:$G$10000, 4,0)</f>
        <v>RAPTOR</v>
      </c>
      <c r="E4218" s="41" t="str">
        <f>VLOOKUP(B4218,'[1]87-20-0'!$B$2:$G$10000, 5,0)</f>
        <v>TORNILLO DRYWALL</v>
      </c>
      <c r="F4218" s="42">
        <f>VLOOKUP(B4218,'[1]87-20-0'!$B$2:$G$10000, 6,0)</f>
        <v>4759.97</v>
      </c>
      <c r="G4218" s="52">
        <f>F4218*(1-$B$15)*(1-(IF(ISERROR(VLOOKUP(A4218,'[2]BASE OFERTAS'!$A$2:$D$800,4,FALSE)),"0 ",VLOOKUP(A4218,'[2]BASE OFERTAS'!$A$2:$D$800,4,FALSE))))</f>
        <v>4759.97</v>
      </c>
      <c r="H4218" s="43"/>
      <c r="I4218" s="44">
        <f t="shared" si="131"/>
        <v>0</v>
      </c>
    </row>
    <row r="4219" spans="1:9" x14ac:dyDescent="0.2">
      <c r="A4219" s="53" t="str">
        <f t="shared" si="130"/>
        <v>RAPTORTORNILLO DRYWALL</v>
      </c>
      <c r="B4219" s="41" t="str">
        <f>'[1]87-20-0'!B4203</f>
        <v>TDPG8112</v>
      </c>
      <c r="C4219" s="41" t="str">
        <f>VLOOKUP(B4219,'[1]87-20-0'!$B$2:$G$10000, 3,0)</f>
        <v>TO DRYWAL P/GRUES 8x1 1/2</v>
      </c>
      <c r="D4219" s="41" t="str">
        <f>VLOOKUP(B4219,'[1]87-20-0'!$B$2:$G$10000, 4,0)</f>
        <v>RAPTOR</v>
      </c>
      <c r="E4219" s="41" t="str">
        <f>VLOOKUP(B4219,'[1]87-20-0'!$B$2:$G$10000, 5,0)</f>
        <v>TORNILLO DRYWALL</v>
      </c>
      <c r="F4219" s="42">
        <f>VLOOKUP(B4219,'[1]87-20-0'!$B$2:$G$10000, 6,0)</f>
        <v>4195.16</v>
      </c>
      <c r="G4219" s="52">
        <f>F4219*(1-$B$15)*(1-(IF(ISERROR(VLOOKUP(A4219,'[2]BASE OFERTAS'!$A$2:$D$800,4,FALSE)),"0 ",VLOOKUP(A4219,'[2]BASE OFERTAS'!$A$2:$D$800,4,FALSE))))</f>
        <v>4195.16</v>
      </c>
      <c r="H4219" s="43"/>
      <c r="I4219" s="44">
        <f t="shared" si="131"/>
        <v>0</v>
      </c>
    </row>
    <row r="4220" spans="1:9" x14ac:dyDescent="0.2">
      <c r="A4220" s="53" t="str">
        <f t="shared" si="130"/>
        <v>RAPTORTORNILLO DRYWALL</v>
      </c>
      <c r="B4220" s="41" t="str">
        <f>'[1]87-20-0'!B4204</f>
        <v>TDPG8114</v>
      </c>
      <c r="C4220" s="41" t="str">
        <f>VLOOKUP(B4220,'[1]87-20-0'!$B$2:$G$10000, 3,0)</f>
        <v>TO DRYWAL P/GRUES 8x1 1/4</v>
      </c>
      <c r="D4220" s="41" t="str">
        <f>VLOOKUP(B4220,'[1]87-20-0'!$B$2:$G$10000, 4,0)</f>
        <v>RAPTOR</v>
      </c>
      <c r="E4220" s="41" t="str">
        <f>VLOOKUP(B4220,'[1]87-20-0'!$B$2:$G$10000, 5,0)</f>
        <v>TORNILLO DRYWALL</v>
      </c>
      <c r="F4220" s="42">
        <f>VLOOKUP(B4220,'[1]87-20-0'!$B$2:$G$10000, 6,0)</f>
        <v>3459.6</v>
      </c>
      <c r="G4220" s="52">
        <f>F4220*(1-$B$15)*(1-(IF(ISERROR(VLOOKUP(A4220,'[2]BASE OFERTAS'!$A$2:$D$800,4,FALSE)),"0 ",VLOOKUP(A4220,'[2]BASE OFERTAS'!$A$2:$D$800,4,FALSE))))</f>
        <v>3459.6</v>
      </c>
      <c r="H4220" s="43"/>
      <c r="I4220" s="44">
        <f t="shared" si="131"/>
        <v>0</v>
      </c>
    </row>
    <row r="4221" spans="1:9" x14ac:dyDescent="0.2">
      <c r="A4221" s="53" t="str">
        <f t="shared" si="130"/>
        <v>RAPTORTORNILLO DRYWALL</v>
      </c>
      <c r="B4221" s="41" t="str">
        <f>'[1]87-20-0'!B4205</f>
        <v>TDPG61R</v>
      </c>
      <c r="C4221" s="41" t="str">
        <f>VLOOKUP(B4221,'[1]87-20-0'!$B$2:$G$10000, 3,0)</f>
        <v>TO DRYWAL P/GRUESO 6X1"</v>
      </c>
      <c r="D4221" s="41" t="str">
        <f>VLOOKUP(B4221,'[1]87-20-0'!$B$2:$G$10000, 4,0)</f>
        <v>RAPTOR</v>
      </c>
      <c r="E4221" s="41" t="str">
        <f>VLOOKUP(B4221,'[1]87-20-0'!$B$2:$G$10000, 5,0)</f>
        <v>TORNILLO DRYWALL</v>
      </c>
      <c r="F4221" s="42">
        <f>VLOOKUP(B4221,'[1]87-20-0'!$B$2:$G$10000, 6,0)</f>
        <v>2352.08</v>
      </c>
      <c r="G4221" s="52">
        <f>F4221*(1-$B$15)*(1-(IF(ISERROR(VLOOKUP(A4221,'[2]BASE OFERTAS'!$A$2:$D$800,4,FALSE)),"0 ",VLOOKUP(A4221,'[2]BASE OFERTAS'!$A$2:$D$800,4,FALSE))))</f>
        <v>2352.08</v>
      </c>
      <c r="H4221" s="43"/>
      <c r="I4221" s="44">
        <f t="shared" si="131"/>
        <v>0</v>
      </c>
    </row>
    <row r="4222" spans="1:9" x14ac:dyDescent="0.2">
      <c r="A4222" s="53" t="str">
        <f t="shared" si="130"/>
        <v>RAPTORTORNILLO DRYWALL</v>
      </c>
      <c r="B4222" s="41" t="str">
        <f>'[1]87-20-0'!B4206</f>
        <v>TDPG6112</v>
      </c>
      <c r="C4222" s="41" t="str">
        <f>VLOOKUP(B4222,'[1]87-20-0'!$B$2:$G$10000, 3,0)</f>
        <v>TO DRYWAL P/GRUESO 6x11/2</v>
      </c>
      <c r="D4222" s="41" t="str">
        <f>VLOOKUP(B4222,'[1]87-20-0'!$B$2:$G$10000, 4,0)</f>
        <v>RAPTOR</v>
      </c>
      <c r="E4222" s="41" t="str">
        <f>VLOOKUP(B4222,'[1]87-20-0'!$B$2:$G$10000, 5,0)</f>
        <v>TORNILLO DRYWALL</v>
      </c>
      <c r="F4222" s="42">
        <f>VLOOKUP(B4222,'[1]87-20-0'!$B$2:$G$10000, 6,0)</f>
        <v>3260.92</v>
      </c>
      <c r="G4222" s="52">
        <f>F4222*(1-$B$15)*(1-(IF(ISERROR(VLOOKUP(A4222,'[2]BASE OFERTAS'!$A$2:$D$800,4,FALSE)),"0 ",VLOOKUP(A4222,'[2]BASE OFERTAS'!$A$2:$D$800,4,FALSE))))</f>
        <v>3260.92</v>
      </c>
      <c r="H4222" s="43"/>
      <c r="I4222" s="44">
        <f t="shared" si="131"/>
        <v>0</v>
      </c>
    </row>
    <row r="4223" spans="1:9" x14ac:dyDescent="0.2">
      <c r="A4223" s="53" t="str">
        <f t="shared" si="130"/>
        <v>RAPTORTORNILLO DRYWALL</v>
      </c>
      <c r="B4223" s="41" t="str">
        <f>'[1]87-20-0'!B4207</f>
        <v>TDPG6114</v>
      </c>
      <c r="C4223" s="41" t="str">
        <f>VLOOKUP(B4223,'[1]87-20-0'!$B$2:$G$10000, 3,0)</f>
        <v>TO DRYWAL P/GRUESO 6x11/4</v>
      </c>
      <c r="D4223" s="41" t="str">
        <f>VLOOKUP(B4223,'[1]87-20-0'!$B$2:$G$10000, 4,0)</f>
        <v>RAPTOR</v>
      </c>
      <c r="E4223" s="41" t="str">
        <f>VLOOKUP(B4223,'[1]87-20-0'!$B$2:$G$10000, 5,0)</f>
        <v>TORNILLO DRYWALL</v>
      </c>
      <c r="F4223" s="42">
        <f>VLOOKUP(B4223,'[1]87-20-0'!$B$2:$G$10000, 6,0)</f>
        <v>3059.37</v>
      </c>
      <c r="G4223" s="52">
        <f>F4223*(1-$B$15)*(1-(IF(ISERROR(VLOOKUP(A4223,'[2]BASE OFERTAS'!$A$2:$D$800,4,FALSE)),"0 ",VLOOKUP(A4223,'[2]BASE OFERTAS'!$A$2:$D$800,4,FALSE))))</f>
        <v>3059.37</v>
      </c>
      <c r="H4223" s="43"/>
      <c r="I4223" s="44">
        <f t="shared" si="131"/>
        <v>0</v>
      </c>
    </row>
    <row r="4224" spans="1:9" x14ac:dyDescent="0.2">
      <c r="A4224" s="53" t="str">
        <f t="shared" si="130"/>
        <v>RAPTORTORNILLO DRYWALL</v>
      </c>
      <c r="B4224" s="41" t="str">
        <f>'[1]87-20-0'!B4208</f>
        <v>TDPG62R</v>
      </c>
      <c r="C4224" s="41" t="str">
        <f>VLOOKUP(B4224,'[1]87-20-0'!$B$2:$G$10000, 3,0)</f>
        <v>TO DRYWAL P/GRUESO 6x2"</v>
      </c>
      <c r="D4224" s="41" t="str">
        <f>VLOOKUP(B4224,'[1]87-20-0'!$B$2:$G$10000, 4,0)</f>
        <v>RAPTOR</v>
      </c>
      <c r="E4224" s="41" t="str">
        <f>VLOOKUP(B4224,'[1]87-20-0'!$B$2:$G$10000, 5,0)</f>
        <v>TORNILLO DRYWALL</v>
      </c>
      <c r="F4224" s="42">
        <f>VLOOKUP(B4224,'[1]87-20-0'!$B$2:$G$10000, 6,0)</f>
        <v>4759.97</v>
      </c>
      <c r="G4224" s="52">
        <f>F4224*(1-$B$15)*(1-(IF(ISERROR(VLOOKUP(A4224,'[2]BASE OFERTAS'!$A$2:$D$800,4,FALSE)),"0 ",VLOOKUP(A4224,'[2]BASE OFERTAS'!$A$2:$D$800,4,FALSE))))</f>
        <v>4759.97</v>
      </c>
      <c r="H4224" s="43"/>
      <c r="I4224" s="44">
        <f t="shared" si="131"/>
        <v>0</v>
      </c>
    </row>
    <row r="4225" spans="1:9" x14ac:dyDescent="0.2">
      <c r="A4225" s="53" t="str">
        <f t="shared" si="130"/>
        <v>RAPTORTORNILLO DRYWALL</v>
      </c>
      <c r="B4225" s="41" t="str">
        <f>'[1]87-20-0'!B4209</f>
        <v>TDPG634R</v>
      </c>
      <c r="C4225" s="41" t="str">
        <f>VLOOKUP(B4225,'[1]87-20-0'!$B$2:$G$10000, 3,0)</f>
        <v>TO DRYWAL P/GRUESO 6x3/4</v>
      </c>
      <c r="D4225" s="41" t="str">
        <f>VLOOKUP(B4225,'[1]87-20-0'!$B$2:$G$10000, 4,0)</f>
        <v>RAPTOR</v>
      </c>
      <c r="E4225" s="41" t="str">
        <f>VLOOKUP(B4225,'[1]87-20-0'!$B$2:$G$10000, 5,0)</f>
        <v>TORNILLO DRYWALL</v>
      </c>
      <c r="F4225" s="42">
        <f>VLOOKUP(B4225,'[1]87-20-0'!$B$2:$G$10000, 6,0)</f>
        <v>2089.63</v>
      </c>
      <c r="G4225" s="52">
        <f>F4225*(1-$B$15)*(1-(IF(ISERROR(VLOOKUP(A4225,'[2]BASE OFERTAS'!$A$2:$D$800,4,FALSE)),"0 ",VLOOKUP(A4225,'[2]BASE OFERTAS'!$A$2:$D$800,4,FALSE))))</f>
        <v>2089.63</v>
      </c>
      <c r="H4225" s="43"/>
      <c r="I4225" s="44">
        <f t="shared" si="131"/>
        <v>0</v>
      </c>
    </row>
    <row r="4226" spans="1:9" x14ac:dyDescent="0.2">
      <c r="A4226" s="53" t="str">
        <f t="shared" si="130"/>
        <v>RAPTORTORNILLO DRYWALL</v>
      </c>
      <c r="B4226" s="41" t="str">
        <f>'[1]87-20-0'!B4210</f>
        <v>TDPG658R</v>
      </c>
      <c r="C4226" s="41" t="str">
        <f>VLOOKUP(B4226,'[1]87-20-0'!$B$2:$G$10000, 3,0)</f>
        <v>TO DRYWAL P/GRUESO 6x5/8</v>
      </c>
      <c r="D4226" s="41" t="str">
        <f>VLOOKUP(B4226,'[1]87-20-0'!$B$2:$G$10000, 4,0)</f>
        <v>RAPTOR</v>
      </c>
      <c r="E4226" s="41" t="str">
        <f>VLOOKUP(B4226,'[1]87-20-0'!$B$2:$G$10000, 5,0)</f>
        <v>TORNILLO DRYWALL</v>
      </c>
      <c r="F4226" s="42">
        <f>VLOOKUP(B4226,'[1]87-20-0'!$B$2:$G$10000, 6,0)</f>
        <v>1912.78</v>
      </c>
      <c r="G4226" s="52">
        <f>F4226*(1-$B$15)*(1-(IF(ISERROR(VLOOKUP(A4226,'[2]BASE OFERTAS'!$A$2:$D$800,4,FALSE)),"0 ",VLOOKUP(A4226,'[2]BASE OFERTAS'!$A$2:$D$800,4,FALSE))))</f>
        <v>1912.78</v>
      </c>
      <c r="H4226" s="43"/>
      <c r="I4226" s="44">
        <f t="shared" si="131"/>
        <v>0</v>
      </c>
    </row>
    <row r="4227" spans="1:9" x14ac:dyDescent="0.2">
      <c r="A4227" s="53" t="str">
        <f t="shared" si="130"/>
        <v>RAPTORTORNILLO DRYWALL</v>
      </c>
      <c r="B4227" s="41" t="str">
        <f>'[1]87-20-0'!B4211</f>
        <v>TDPG81R</v>
      </c>
      <c r="C4227" s="41" t="str">
        <f>VLOOKUP(B4227,'[1]87-20-0'!$B$2:$G$10000, 3,0)</f>
        <v>TO DRYWAL P/GRUESO 8X1</v>
      </c>
      <c r="D4227" s="41" t="str">
        <f>VLOOKUP(B4227,'[1]87-20-0'!$B$2:$G$10000, 4,0)</f>
        <v>RAPTOR</v>
      </c>
      <c r="E4227" s="41" t="str">
        <f>VLOOKUP(B4227,'[1]87-20-0'!$B$2:$G$10000, 5,0)</f>
        <v>TORNILLO DRYWALL</v>
      </c>
      <c r="F4227" s="42">
        <f>VLOOKUP(B4227,'[1]87-20-0'!$B$2:$G$10000, 6,0)</f>
        <v>2997.24</v>
      </c>
      <c r="G4227" s="52">
        <f>F4227*(1-$B$15)*(1-(IF(ISERROR(VLOOKUP(A4227,'[2]BASE OFERTAS'!$A$2:$D$800,4,FALSE)),"0 ",VLOOKUP(A4227,'[2]BASE OFERTAS'!$A$2:$D$800,4,FALSE))))</f>
        <v>2997.24</v>
      </c>
      <c r="H4227" s="43"/>
      <c r="I4227" s="44">
        <f t="shared" si="131"/>
        <v>0</v>
      </c>
    </row>
    <row r="4228" spans="1:9" x14ac:dyDescent="0.2">
      <c r="A4228" s="53" t="str">
        <f t="shared" si="130"/>
        <v>RAPTORTORNILLO DRYWALL</v>
      </c>
      <c r="B4228" s="41" t="str">
        <f>'[1]87-20-0'!B4212</f>
        <v>TDPG82R</v>
      </c>
      <c r="C4228" s="41" t="str">
        <f>VLOOKUP(B4228,'[1]87-20-0'!$B$2:$G$10000, 3,0)</f>
        <v>TO DRYWAL P/GRUESO 8X2</v>
      </c>
      <c r="D4228" s="41" t="str">
        <f>VLOOKUP(B4228,'[1]87-20-0'!$B$2:$G$10000, 4,0)</f>
        <v>RAPTOR</v>
      </c>
      <c r="E4228" s="41" t="str">
        <f>VLOOKUP(B4228,'[1]87-20-0'!$B$2:$G$10000, 5,0)</f>
        <v>TORNILLO DRYWALL</v>
      </c>
      <c r="F4228" s="42">
        <f>VLOOKUP(B4228,'[1]87-20-0'!$B$2:$G$10000, 6,0)</f>
        <v>6052.67</v>
      </c>
      <c r="G4228" s="52">
        <f>F4228*(1-$B$15)*(1-(IF(ISERROR(VLOOKUP(A4228,'[2]BASE OFERTAS'!$A$2:$D$800,4,FALSE)),"0 ",VLOOKUP(A4228,'[2]BASE OFERTAS'!$A$2:$D$800,4,FALSE))))</f>
        <v>6052.67</v>
      </c>
      <c r="H4228" s="43"/>
      <c r="I4228" s="44">
        <f t="shared" si="131"/>
        <v>0</v>
      </c>
    </row>
    <row r="4229" spans="1:9" x14ac:dyDescent="0.2">
      <c r="A4229" s="53" t="str">
        <f t="shared" si="130"/>
        <v>RAPTORTORNILLO DRYWALL</v>
      </c>
      <c r="B4229" s="41" t="str">
        <f>'[1]87-20-0'!B4213</f>
        <v>TDPG8212</v>
      </c>
      <c r="C4229" s="41" t="str">
        <f>VLOOKUP(B4229,'[1]87-20-0'!$B$2:$G$10000, 3,0)</f>
        <v>TO DRYWAL P/GRUESO 8X21/2</v>
      </c>
      <c r="D4229" s="41" t="str">
        <f>VLOOKUP(B4229,'[1]87-20-0'!$B$2:$G$10000, 4,0)</f>
        <v>RAPTOR</v>
      </c>
      <c r="E4229" s="41" t="str">
        <f>VLOOKUP(B4229,'[1]87-20-0'!$B$2:$G$10000, 5,0)</f>
        <v>TORNILLO DRYWALL</v>
      </c>
      <c r="F4229" s="42">
        <f>VLOOKUP(B4229,'[1]87-20-0'!$B$2:$G$10000, 6,0)</f>
        <v>6789.85</v>
      </c>
      <c r="G4229" s="52">
        <f>F4229*(1-$B$15)*(1-(IF(ISERROR(VLOOKUP(A4229,'[2]BASE OFERTAS'!$A$2:$D$800,4,FALSE)),"0 ",VLOOKUP(A4229,'[2]BASE OFERTAS'!$A$2:$D$800,4,FALSE))))</f>
        <v>6789.85</v>
      </c>
      <c r="H4229" s="43"/>
      <c r="I4229" s="44">
        <f t="shared" si="131"/>
        <v>0</v>
      </c>
    </row>
    <row r="4230" spans="1:9" x14ac:dyDescent="0.2">
      <c r="A4230" s="53" t="str">
        <f t="shared" si="130"/>
        <v>RAPTORTORNILLO DRYWALL</v>
      </c>
      <c r="B4230" s="41" t="str">
        <f>'[1]87-20-0'!B4214</f>
        <v>TDPG83R</v>
      </c>
      <c r="C4230" s="41" t="str">
        <f>VLOOKUP(B4230,'[1]87-20-0'!$B$2:$G$10000, 3,0)</f>
        <v>TO DRYWAL P/GRUESO 8X3</v>
      </c>
      <c r="D4230" s="41" t="str">
        <f>VLOOKUP(B4230,'[1]87-20-0'!$B$2:$G$10000, 4,0)</f>
        <v>RAPTOR</v>
      </c>
      <c r="E4230" s="41" t="str">
        <f>VLOOKUP(B4230,'[1]87-20-0'!$B$2:$G$10000, 5,0)</f>
        <v>TORNILLO DRYWALL</v>
      </c>
      <c r="F4230" s="42">
        <f>VLOOKUP(B4230,'[1]87-20-0'!$B$2:$G$10000, 6,0)</f>
        <v>8972.2900000000009</v>
      </c>
      <c r="G4230" s="52">
        <f>F4230*(1-$B$15)*(1-(IF(ISERROR(VLOOKUP(A4230,'[2]BASE OFERTAS'!$A$2:$D$800,4,FALSE)),"0 ",VLOOKUP(A4230,'[2]BASE OFERTAS'!$A$2:$D$800,4,FALSE))))</f>
        <v>8972.2900000000009</v>
      </c>
      <c r="H4230" s="43"/>
      <c r="I4230" s="44">
        <f t="shared" si="131"/>
        <v>0</v>
      </c>
    </row>
    <row r="4231" spans="1:9" x14ac:dyDescent="0.2">
      <c r="A4231" s="53" t="str">
        <f t="shared" si="130"/>
        <v>RAPTORTORNILLO HEXAGON</v>
      </c>
      <c r="B4231" s="41" t="str">
        <f>'[1]87-20-0'!B4215</f>
        <v>THPM142R</v>
      </c>
      <c r="C4231" s="41" t="str">
        <f>VLOOKUP(B4231,'[1]87-20-0'!$B$2:$G$10000, 3,0)</f>
        <v>TO HEXA A/AR P/MECHA 14x2</v>
      </c>
      <c r="D4231" s="41" t="str">
        <f>VLOOKUP(B4231,'[1]87-20-0'!$B$2:$G$10000, 4,0)</f>
        <v>RAPTOR</v>
      </c>
      <c r="E4231" s="41" t="str">
        <f>VLOOKUP(B4231,'[1]87-20-0'!$B$2:$G$10000, 5,0)</f>
        <v>TORNILLO HEXAGON</v>
      </c>
      <c r="F4231" s="42">
        <f>VLOOKUP(B4231,'[1]87-20-0'!$B$2:$G$10000, 6,0)</f>
        <v>10250.200000000001</v>
      </c>
      <c r="G4231" s="52">
        <f>F4231*(1-$B$15)*(1-(IF(ISERROR(VLOOKUP(A4231,'[2]BASE OFERTAS'!$A$2:$D$800,4,FALSE)),"0 ",VLOOKUP(A4231,'[2]BASE OFERTAS'!$A$2:$D$800,4,FALSE))))</f>
        <v>10250.200000000001</v>
      </c>
      <c r="H4231" s="43"/>
      <c r="I4231" s="44">
        <f t="shared" si="131"/>
        <v>0</v>
      </c>
    </row>
    <row r="4232" spans="1:9" x14ac:dyDescent="0.2">
      <c r="A4232" s="53" t="str">
        <f t="shared" si="130"/>
        <v>RAPTORTORNILLO HEXAGON</v>
      </c>
      <c r="B4232" s="41" t="str">
        <f>'[1]87-20-0'!B4216</f>
        <v>THPM141R</v>
      </c>
      <c r="C4232" s="41" t="str">
        <f>VLOOKUP(B4232,'[1]87-20-0'!$B$2:$G$10000, 3,0)</f>
        <v>TO HEXA C/A  P/MECHA 14x1</v>
      </c>
      <c r="D4232" s="41" t="str">
        <f>VLOOKUP(B4232,'[1]87-20-0'!$B$2:$G$10000, 4,0)</f>
        <v>RAPTOR</v>
      </c>
      <c r="E4232" s="41" t="str">
        <f>VLOOKUP(B4232,'[1]87-20-0'!$B$2:$G$10000, 5,0)</f>
        <v>TORNILLO HEXAGON</v>
      </c>
      <c r="F4232" s="42">
        <f>VLOOKUP(B4232,'[1]87-20-0'!$B$2:$G$10000, 6,0)</f>
        <v>14995.51</v>
      </c>
      <c r="G4232" s="52">
        <f>F4232*(1-$B$15)*(1-(IF(ISERROR(VLOOKUP(A4232,'[2]BASE OFERTAS'!$A$2:$D$800,4,FALSE)),"0 ",VLOOKUP(A4232,'[2]BASE OFERTAS'!$A$2:$D$800,4,FALSE))))</f>
        <v>14995.51</v>
      </c>
      <c r="H4232" s="43"/>
      <c r="I4232" s="44">
        <f t="shared" si="131"/>
        <v>0</v>
      </c>
    </row>
    <row r="4233" spans="1:9" x14ac:dyDescent="0.2">
      <c r="A4233" s="53" t="str">
        <f t="shared" si="130"/>
        <v>RAPTORTORNILLO HEXAGON</v>
      </c>
      <c r="B4233" s="41" t="str">
        <f>'[1]87-20-0'!B4217</f>
        <v>THPM1411</v>
      </c>
      <c r="C4233" s="41" t="str">
        <f>VLOOKUP(B4233,'[1]87-20-0'!$B$2:$G$10000, 3,0)</f>
        <v>TO HEXA C/A P/MEC 14x11/2</v>
      </c>
      <c r="D4233" s="41" t="str">
        <f>VLOOKUP(B4233,'[1]87-20-0'!$B$2:$G$10000, 4,0)</f>
        <v>RAPTOR</v>
      </c>
      <c r="E4233" s="41" t="str">
        <f>VLOOKUP(B4233,'[1]87-20-0'!$B$2:$G$10000, 5,0)</f>
        <v>TORNILLO HEXAGON</v>
      </c>
      <c r="F4233" s="42">
        <f>VLOOKUP(B4233,'[1]87-20-0'!$B$2:$G$10000, 6,0)</f>
        <v>13482.13</v>
      </c>
      <c r="G4233" s="52">
        <f>F4233*(1-$B$15)*(1-(IF(ISERROR(VLOOKUP(A4233,'[2]BASE OFERTAS'!$A$2:$D$800,4,FALSE)),"0 ",VLOOKUP(A4233,'[2]BASE OFERTAS'!$A$2:$D$800,4,FALSE))))</f>
        <v>13482.13</v>
      </c>
      <c r="H4233" s="43"/>
      <c r="I4233" s="44">
        <f t="shared" si="131"/>
        <v>0</v>
      </c>
    </row>
    <row r="4234" spans="1:9" x14ac:dyDescent="0.2">
      <c r="A4234" s="53" t="str">
        <f t="shared" si="130"/>
        <v>RAPTORTORNILLO HEXAGON</v>
      </c>
      <c r="B4234" s="41" t="str">
        <f>'[1]87-20-0'!B4218</f>
        <v>THPM1421</v>
      </c>
      <c r="C4234" s="41" t="str">
        <f>VLOOKUP(B4234,'[1]87-20-0'!$B$2:$G$10000, 3,0)</f>
        <v>TO HEXA C/A P/MEC 14x21/2</v>
      </c>
      <c r="D4234" s="41" t="str">
        <f>VLOOKUP(B4234,'[1]87-20-0'!$B$2:$G$10000, 4,0)</f>
        <v>RAPTOR</v>
      </c>
      <c r="E4234" s="41" t="str">
        <f>VLOOKUP(B4234,'[1]87-20-0'!$B$2:$G$10000, 5,0)</f>
        <v>TORNILLO HEXAGON</v>
      </c>
      <c r="F4234" s="42">
        <f>VLOOKUP(B4234,'[1]87-20-0'!$B$2:$G$10000, 6,0)</f>
        <v>12417.8</v>
      </c>
      <c r="G4234" s="52">
        <f>F4234*(1-$B$15)*(1-(IF(ISERROR(VLOOKUP(A4234,'[2]BASE OFERTAS'!$A$2:$D$800,4,FALSE)),"0 ",VLOOKUP(A4234,'[2]BASE OFERTAS'!$A$2:$D$800,4,FALSE))))</f>
        <v>12417.8</v>
      </c>
      <c r="H4234" s="43"/>
      <c r="I4234" s="44">
        <f t="shared" si="131"/>
        <v>0</v>
      </c>
    </row>
    <row r="4235" spans="1:9" x14ac:dyDescent="0.2">
      <c r="A4235" s="53" t="str">
        <f t="shared" si="130"/>
        <v>RAPTORTORNILLO PANFRAMI</v>
      </c>
      <c r="B4235" s="41" t="str">
        <f>'[1]87-20-0'!B4219</f>
        <v>TPPM7716</v>
      </c>
      <c r="C4235" s="41" t="str">
        <f>VLOOKUP(B4235,'[1]87-20-0'!$B$2:$G$10000, 3,0)</f>
        <v>TO PANFRAMI P/MECH 7x7/16</v>
      </c>
      <c r="D4235" s="41" t="str">
        <f>VLOOKUP(B4235,'[1]87-20-0'!$B$2:$G$10000, 4,0)</f>
        <v>RAPTOR</v>
      </c>
      <c r="E4235" s="41" t="str">
        <f>VLOOKUP(B4235,'[1]87-20-0'!$B$2:$G$10000, 5,0)</f>
        <v>TORNILLO PANFRAMI</v>
      </c>
      <c r="F4235" s="42">
        <f>VLOOKUP(B4235,'[1]87-20-0'!$B$2:$G$10000, 6,0)</f>
        <v>2606.41</v>
      </c>
      <c r="G4235" s="52">
        <f>F4235*(1-$B$15)*(1-(IF(ISERROR(VLOOKUP(A4235,'[2]BASE OFERTAS'!$A$2:$D$800,4,FALSE)),"0 ",VLOOKUP(A4235,'[2]BASE OFERTAS'!$A$2:$D$800,4,FALSE))))</f>
        <v>2606.41</v>
      </c>
      <c r="H4235" s="43"/>
      <c r="I4235" s="44">
        <f t="shared" si="131"/>
        <v>0</v>
      </c>
    </row>
    <row r="4236" spans="1:9" x14ac:dyDescent="0.2">
      <c r="A4236" s="53" t="str">
        <f t="shared" si="130"/>
        <v>PROLLTORNILLO TANQUE</v>
      </c>
      <c r="B4236" s="41" t="str">
        <f>'[1]87-20-0'!B4220</f>
        <v>TST14112</v>
      </c>
      <c r="C4236" s="41" t="str">
        <f>VLOOKUP(B4236,'[1]87-20-0'!$B$2:$G$10000, 3,0)</f>
        <v>TO TAN S/TU 1/4x11/2</v>
      </c>
      <c r="D4236" s="41" t="str">
        <f>VLOOKUP(B4236,'[1]87-20-0'!$B$2:$G$10000, 4,0)</f>
        <v>PROLL</v>
      </c>
      <c r="E4236" s="41" t="str">
        <f>VLOOKUP(B4236,'[1]87-20-0'!$B$2:$G$10000, 5,0)</f>
        <v>TORNILLO TANQUE</v>
      </c>
      <c r="F4236" s="42">
        <f>VLOOKUP(B4236,'[1]87-20-0'!$B$2:$G$10000, 6,0)</f>
        <v>3123.82</v>
      </c>
      <c r="G4236" s="52">
        <f>F4236*(1-$B$15)*(1-(IF(ISERROR(VLOOKUP(A4236,'[2]BASE OFERTAS'!$A$2:$D$800,4,FALSE)),"0 ",VLOOKUP(A4236,'[2]BASE OFERTAS'!$A$2:$D$800,4,FALSE))))</f>
        <v>1249.5280000000002</v>
      </c>
      <c r="H4236" s="43"/>
      <c r="I4236" s="44">
        <f t="shared" si="131"/>
        <v>0</v>
      </c>
    </row>
    <row r="4237" spans="1:9" x14ac:dyDescent="0.2">
      <c r="A4237" s="53" t="str">
        <f t="shared" si="130"/>
        <v>PROLLTORNILLO TANQUE</v>
      </c>
      <c r="B4237" s="41" t="str">
        <f>'[1]87-20-0'!B4221</f>
        <v>TST31612</v>
      </c>
      <c r="C4237" s="41" t="str">
        <f>VLOOKUP(B4237,'[1]87-20-0'!$B$2:$G$10000, 3,0)</f>
        <v>TO TAN S/TU 3/16x1/2</v>
      </c>
      <c r="D4237" s="41" t="str">
        <f>VLOOKUP(B4237,'[1]87-20-0'!$B$2:$G$10000, 4,0)</f>
        <v>PROLL</v>
      </c>
      <c r="E4237" s="41" t="str">
        <f>VLOOKUP(B4237,'[1]87-20-0'!$B$2:$G$10000, 5,0)</f>
        <v>TORNILLO TANQUE</v>
      </c>
      <c r="F4237" s="42">
        <f>VLOOKUP(B4237,'[1]87-20-0'!$B$2:$G$10000, 6,0)</f>
        <v>828.1</v>
      </c>
      <c r="G4237" s="52">
        <f>F4237*(1-$B$15)*(1-(IF(ISERROR(VLOOKUP(A4237,'[2]BASE OFERTAS'!$A$2:$D$800,4,FALSE)),"0 ",VLOOKUP(A4237,'[2]BASE OFERTAS'!$A$2:$D$800,4,FALSE))))</f>
        <v>331.24</v>
      </c>
      <c r="H4237" s="43"/>
      <c r="I4237" s="44">
        <f t="shared" si="131"/>
        <v>0</v>
      </c>
    </row>
    <row r="4238" spans="1:9" x14ac:dyDescent="0.2">
      <c r="A4238" s="53" t="str">
        <f t="shared" si="130"/>
        <v>PROLLTORNILLO TANQUE</v>
      </c>
      <c r="B4238" s="41" t="str">
        <f>'[1]87-20-0'!B4222</f>
        <v>TST1412P</v>
      </c>
      <c r="C4238" s="41" t="str">
        <f>VLOOKUP(B4238,'[1]87-20-0'!$B$2:$G$10000, 3,0)</f>
        <v>TO TAN S/TUE 1/4x1/2</v>
      </c>
      <c r="D4238" s="41" t="str">
        <f>VLOOKUP(B4238,'[1]87-20-0'!$B$2:$G$10000, 4,0)</f>
        <v>PROLL</v>
      </c>
      <c r="E4238" s="41" t="str">
        <f>VLOOKUP(B4238,'[1]87-20-0'!$B$2:$G$10000, 5,0)</f>
        <v>TORNILLO TANQUE</v>
      </c>
      <c r="F4238" s="42">
        <f>VLOOKUP(B4238,'[1]87-20-0'!$B$2:$G$10000, 6,0)</f>
        <v>1499.17</v>
      </c>
      <c r="G4238" s="52">
        <f>F4238*(1-$B$15)*(1-(IF(ISERROR(VLOOKUP(A4238,'[2]BASE OFERTAS'!$A$2:$D$800,4,FALSE)),"0 ",VLOOKUP(A4238,'[2]BASE OFERTAS'!$A$2:$D$800,4,FALSE))))</f>
        <v>599.66800000000001</v>
      </c>
      <c r="H4238" s="43"/>
      <c r="I4238" s="44">
        <f t="shared" si="131"/>
        <v>0</v>
      </c>
    </row>
    <row r="4239" spans="1:9" x14ac:dyDescent="0.2">
      <c r="A4239" s="53" t="str">
        <f t="shared" si="130"/>
        <v>RAPTORTORNILLO TANQUE</v>
      </c>
      <c r="B4239" s="41" t="str">
        <f>'[1]87-20-0'!B4223</f>
        <v>TTPA812R</v>
      </c>
      <c r="C4239" s="41" t="str">
        <f>VLOOKUP(B4239,'[1]87-20-0'!$B$2:$G$10000, 3,0)</f>
        <v>TO TANQ C/A P/AGUJ 8x1/2"</v>
      </c>
      <c r="D4239" s="41" t="str">
        <f>VLOOKUP(B4239,'[1]87-20-0'!$B$2:$G$10000, 4,0)</f>
        <v>RAPTOR</v>
      </c>
      <c r="E4239" s="41" t="str">
        <f>VLOOKUP(B4239,'[1]87-20-0'!$B$2:$G$10000, 5,0)</f>
        <v>TORNILLO TANQUE</v>
      </c>
      <c r="F4239" s="42">
        <f>VLOOKUP(B4239,'[1]87-20-0'!$B$2:$G$10000, 6,0)</f>
        <v>2661.22</v>
      </c>
      <c r="G4239" s="52">
        <f>F4239*(1-$B$15)*(1-(IF(ISERROR(VLOOKUP(A4239,'[2]BASE OFERTAS'!$A$2:$D$800,4,FALSE)),"0 ",VLOOKUP(A4239,'[2]BASE OFERTAS'!$A$2:$D$800,4,FALSE))))</f>
        <v>2661.22</v>
      </c>
      <c r="H4239" s="43"/>
      <c r="I4239" s="44">
        <f t="shared" si="131"/>
        <v>0</v>
      </c>
    </row>
    <row r="4240" spans="1:9" x14ac:dyDescent="0.2">
      <c r="A4240" s="53" t="str">
        <f t="shared" si="130"/>
        <v>RAPTORTORNILLO TANQUE</v>
      </c>
      <c r="B4240" s="41" t="str">
        <f>'[1]87-20-0'!B4224</f>
        <v>TTPA8916</v>
      </c>
      <c r="C4240" s="41" t="str">
        <f>VLOOKUP(B4240,'[1]87-20-0'!$B$2:$G$10000, 3,0)</f>
        <v>TO TANQ C/A P/AGUJ 8x9/16</v>
      </c>
      <c r="D4240" s="41" t="str">
        <f>VLOOKUP(B4240,'[1]87-20-0'!$B$2:$G$10000, 4,0)</f>
        <v>RAPTOR</v>
      </c>
      <c r="E4240" s="41" t="str">
        <f>VLOOKUP(B4240,'[1]87-20-0'!$B$2:$G$10000, 5,0)</f>
        <v>TORNILLO TANQUE</v>
      </c>
      <c r="F4240" s="42">
        <f>VLOOKUP(B4240,'[1]87-20-0'!$B$2:$G$10000, 6,0)</f>
        <v>2999.15</v>
      </c>
      <c r="G4240" s="52">
        <f>F4240*(1-$B$15)*(1-(IF(ISERROR(VLOOKUP(A4240,'[2]BASE OFERTAS'!$A$2:$D$800,4,FALSE)),"0 ",VLOOKUP(A4240,'[2]BASE OFERTAS'!$A$2:$D$800,4,FALSE))))</f>
        <v>2999.15</v>
      </c>
      <c r="H4240" s="43"/>
      <c r="I4240" s="44">
        <f t="shared" si="131"/>
        <v>0</v>
      </c>
    </row>
    <row r="4241" spans="1:9" x14ac:dyDescent="0.2">
      <c r="A4241" s="53" t="str">
        <f t="shared" si="130"/>
        <v>RAPTORTORNILLO TANQUE</v>
      </c>
      <c r="B4241" s="41" t="str">
        <f>'[1]87-20-0'!B4225</f>
        <v>TTPM81R</v>
      </c>
      <c r="C4241" s="41" t="str">
        <f>VLOOKUP(B4241,'[1]87-20-0'!$B$2:$G$10000, 3,0)</f>
        <v>TO TANQ C/A P/MECHA 8x1"</v>
      </c>
      <c r="D4241" s="41" t="str">
        <f>VLOOKUP(B4241,'[1]87-20-0'!$B$2:$G$10000, 4,0)</f>
        <v>RAPTOR</v>
      </c>
      <c r="E4241" s="41" t="str">
        <f>VLOOKUP(B4241,'[1]87-20-0'!$B$2:$G$10000, 5,0)</f>
        <v>TORNILLO TANQUE</v>
      </c>
      <c r="F4241" s="42">
        <f>VLOOKUP(B4241,'[1]87-20-0'!$B$2:$G$10000, 6,0)</f>
        <v>4540.66</v>
      </c>
      <c r="G4241" s="52">
        <f>F4241*(1-$B$15)*(1-(IF(ISERROR(VLOOKUP(A4241,'[2]BASE OFERTAS'!$A$2:$D$800,4,FALSE)),"0 ",VLOOKUP(A4241,'[2]BASE OFERTAS'!$A$2:$D$800,4,FALSE))))</f>
        <v>4540.66</v>
      </c>
      <c r="H4241" s="43"/>
      <c r="I4241" s="44">
        <f t="shared" si="131"/>
        <v>0</v>
      </c>
    </row>
    <row r="4242" spans="1:9" x14ac:dyDescent="0.2">
      <c r="A4242" s="53" t="str">
        <f t="shared" si="130"/>
        <v>RAPTORTORNILLO TANQUE</v>
      </c>
      <c r="B4242" s="41" t="str">
        <f>'[1]87-20-0'!B4226</f>
        <v>TTPM812R</v>
      </c>
      <c r="C4242" s="41" t="str">
        <f>VLOOKUP(B4242,'[1]87-20-0'!$B$2:$G$10000, 3,0)</f>
        <v>TO TANQ C/A P/MECHA 8x1/2</v>
      </c>
      <c r="D4242" s="41" t="str">
        <f>VLOOKUP(B4242,'[1]87-20-0'!$B$2:$G$10000, 4,0)</f>
        <v>RAPTOR</v>
      </c>
      <c r="E4242" s="41" t="str">
        <f>VLOOKUP(B4242,'[1]87-20-0'!$B$2:$G$10000, 5,0)</f>
        <v>TORNILLO TANQUE</v>
      </c>
      <c r="F4242" s="42">
        <f>VLOOKUP(B4242,'[1]87-20-0'!$B$2:$G$10000, 6,0)</f>
        <v>3104.03</v>
      </c>
      <c r="G4242" s="52">
        <f>F4242*(1-$B$15)*(1-(IF(ISERROR(VLOOKUP(A4242,'[2]BASE OFERTAS'!$A$2:$D$800,4,FALSE)),"0 ",VLOOKUP(A4242,'[2]BASE OFERTAS'!$A$2:$D$800,4,FALSE))))</f>
        <v>3104.03</v>
      </c>
      <c r="H4242" s="43"/>
      <c r="I4242" s="44">
        <f t="shared" si="131"/>
        <v>0</v>
      </c>
    </row>
    <row r="4243" spans="1:9" x14ac:dyDescent="0.2">
      <c r="A4243" s="53" t="str">
        <f t="shared" ref="A4243:A4306" si="132">D4243&amp;E4243</f>
        <v>RAPTORTORNILLO TANQUE</v>
      </c>
      <c r="B4243" s="41" t="str">
        <f>'[1]87-20-0'!B4227</f>
        <v>TTPM834R</v>
      </c>
      <c r="C4243" s="41" t="str">
        <f>VLOOKUP(B4243,'[1]87-20-0'!$B$2:$G$10000, 3,0)</f>
        <v>TO TANQ C/A P/MECHA 8x3/4</v>
      </c>
      <c r="D4243" s="41" t="str">
        <f>VLOOKUP(B4243,'[1]87-20-0'!$B$2:$G$10000, 4,0)</f>
        <v>RAPTOR</v>
      </c>
      <c r="E4243" s="41" t="str">
        <f>VLOOKUP(B4243,'[1]87-20-0'!$B$2:$G$10000, 5,0)</f>
        <v>TORNILLO TANQUE</v>
      </c>
      <c r="F4243" s="42">
        <f>VLOOKUP(B4243,'[1]87-20-0'!$B$2:$G$10000, 6,0)</f>
        <v>3771.93</v>
      </c>
      <c r="G4243" s="52">
        <f>F4243*(1-$B$15)*(1-(IF(ISERROR(VLOOKUP(A4243,'[2]BASE OFERTAS'!$A$2:$D$800,4,FALSE)),"0 ",VLOOKUP(A4243,'[2]BASE OFERTAS'!$A$2:$D$800,4,FALSE))))</f>
        <v>3771.93</v>
      </c>
      <c r="H4243" s="43"/>
      <c r="I4243" s="44">
        <f t="shared" ref="I4243:I4306" si="133">H4243*G4243</f>
        <v>0</v>
      </c>
    </row>
    <row r="4244" spans="1:9" x14ac:dyDescent="0.2">
      <c r="A4244" s="53" t="str">
        <f t="shared" si="132"/>
        <v>RAPTORTORNILLO TANQUE</v>
      </c>
      <c r="B4244" s="41" t="str">
        <f>'[1]87-20-0'!B4228</f>
        <v>TTPA81R</v>
      </c>
      <c r="C4244" s="41" t="str">
        <f>VLOOKUP(B4244,'[1]87-20-0'!$B$2:$G$10000, 3,0)</f>
        <v>TO TANQ C/AR P/AGUJA 8x1"</v>
      </c>
      <c r="D4244" s="41" t="str">
        <f>VLOOKUP(B4244,'[1]87-20-0'!$B$2:$G$10000, 4,0)</f>
        <v>RAPTOR</v>
      </c>
      <c r="E4244" s="41" t="str">
        <f>VLOOKUP(B4244,'[1]87-20-0'!$B$2:$G$10000, 5,0)</f>
        <v>TORNILLO TANQUE</v>
      </c>
      <c r="F4244" s="42">
        <f>VLOOKUP(B4244,'[1]87-20-0'!$B$2:$G$10000, 6,0)</f>
        <v>3861.43</v>
      </c>
      <c r="G4244" s="52">
        <f>F4244*(1-$B$15)*(1-(IF(ISERROR(VLOOKUP(A4244,'[2]BASE OFERTAS'!$A$2:$D$800,4,FALSE)),"0 ",VLOOKUP(A4244,'[2]BASE OFERTAS'!$A$2:$D$800,4,FALSE))))</f>
        <v>3861.43</v>
      </c>
      <c r="H4244" s="43"/>
      <c r="I4244" s="44">
        <f t="shared" si="133"/>
        <v>0</v>
      </c>
    </row>
    <row r="4245" spans="1:9" x14ac:dyDescent="0.2">
      <c r="A4245" s="53" t="str">
        <f t="shared" si="132"/>
        <v>SIRATOPE CORTINA</v>
      </c>
      <c r="B4245" s="41" t="str">
        <f>'[1]87-20-0'!B4229</f>
        <v>TCM</v>
      </c>
      <c r="C4245" s="41" t="str">
        <f>VLOOKUP(B4245,'[1]87-20-0'!$B$2:$G$10000, 3,0)</f>
        <v>TOPE CORTINA METALIC</v>
      </c>
      <c r="D4245" s="41" t="str">
        <f>VLOOKUP(B4245,'[1]87-20-0'!$B$2:$G$10000, 4,0)</f>
        <v>SIRA</v>
      </c>
      <c r="E4245" s="41" t="str">
        <f>VLOOKUP(B4245,'[1]87-20-0'!$B$2:$G$10000, 5,0)</f>
        <v>TOPE CORTINA</v>
      </c>
      <c r="F4245" s="42">
        <f>VLOOKUP(B4245,'[1]87-20-0'!$B$2:$G$10000, 6,0)</f>
        <v>530.66999999999996</v>
      </c>
      <c r="G4245" s="52">
        <f>F4245*(1-$B$15)*(1-(IF(ISERROR(VLOOKUP(A4245,'[2]BASE OFERTAS'!$A$2:$D$800,4,FALSE)),"0 ",VLOOKUP(A4245,'[2]BASE OFERTAS'!$A$2:$D$800,4,FALSE))))</f>
        <v>530.66999999999996</v>
      </c>
      <c r="H4245" s="43"/>
      <c r="I4245" s="44">
        <f t="shared" si="133"/>
        <v>0</v>
      </c>
    </row>
    <row r="4246" spans="1:9" x14ac:dyDescent="0.2">
      <c r="A4246" s="53" t="str">
        <f t="shared" si="132"/>
        <v>SIRATOPE CORTINA</v>
      </c>
      <c r="B4246" s="41" t="str">
        <f>'[1]87-20-0'!B4230</f>
        <v>TCPF</v>
      </c>
      <c r="C4246" s="41" t="str">
        <f>VLOOKUP(B4246,'[1]87-20-0'!$B$2:$G$10000, 3,0)</f>
        <v>TOPE CORTINA PLAST.</v>
      </c>
      <c r="D4246" s="41" t="str">
        <f>VLOOKUP(B4246,'[1]87-20-0'!$B$2:$G$10000, 4,0)</f>
        <v>SIRA</v>
      </c>
      <c r="E4246" s="41" t="str">
        <f>VLOOKUP(B4246,'[1]87-20-0'!$B$2:$G$10000, 5,0)</f>
        <v>TOPE CORTINA</v>
      </c>
      <c r="F4246" s="42">
        <f>VLOOKUP(B4246,'[1]87-20-0'!$B$2:$G$10000, 6,0)</f>
        <v>169.13</v>
      </c>
      <c r="G4246" s="52">
        <f>F4246*(1-$B$15)*(1-(IF(ISERROR(VLOOKUP(A4246,'[2]BASE OFERTAS'!$A$2:$D$800,4,FALSE)),"0 ",VLOOKUP(A4246,'[2]BASE OFERTAS'!$A$2:$D$800,4,FALSE))))</f>
        <v>169.13</v>
      </c>
      <c r="H4246" s="43"/>
      <c r="I4246" s="44">
        <f t="shared" si="133"/>
        <v>0</v>
      </c>
    </row>
    <row r="4247" spans="1:9" x14ac:dyDescent="0.2">
      <c r="A4247" s="53" t="str">
        <f t="shared" si="132"/>
        <v>PROLLTORNILLO TANQUE</v>
      </c>
      <c r="B4247" s="41" t="str">
        <f>'[1]87-20-0'!B4231</f>
        <v>TST3162P</v>
      </c>
      <c r="C4247" s="41" t="str">
        <f>VLOOKUP(B4247,'[1]87-20-0'!$B$2:$G$10000, 3,0)</f>
        <v>TOR TAN S/TUE 3/16x2</v>
      </c>
      <c r="D4247" s="41" t="str">
        <f>VLOOKUP(B4247,'[1]87-20-0'!$B$2:$G$10000, 4,0)</f>
        <v>PROLL</v>
      </c>
      <c r="E4247" s="41" t="str">
        <f>VLOOKUP(B4247,'[1]87-20-0'!$B$2:$G$10000, 5,0)</f>
        <v>TORNILLO TANQUE</v>
      </c>
      <c r="F4247" s="42">
        <f>VLOOKUP(B4247,'[1]87-20-0'!$B$2:$G$10000, 6,0)</f>
        <v>2330.6799999999998</v>
      </c>
      <c r="G4247" s="52">
        <f>F4247*(1-$B$15)*(1-(IF(ISERROR(VLOOKUP(A4247,'[2]BASE OFERTAS'!$A$2:$D$800,4,FALSE)),"0 ",VLOOKUP(A4247,'[2]BASE OFERTAS'!$A$2:$D$800,4,FALSE))))</f>
        <v>932.27199999999993</v>
      </c>
      <c r="H4247" s="43"/>
      <c r="I4247" s="44">
        <f t="shared" si="133"/>
        <v>0</v>
      </c>
    </row>
    <row r="4248" spans="1:9" x14ac:dyDescent="0.2">
      <c r="A4248" s="53" t="str">
        <f t="shared" si="132"/>
        <v>PROLLTORNILLO TANQUE</v>
      </c>
      <c r="B4248" s="41" t="str">
        <f>'[1]87-20-0'!B4232</f>
        <v>TST3163P</v>
      </c>
      <c r="C4248" s="41" t="str">
        <f>VLOOKUP(B4248,'[1]87-20-0'!$B$2:$G$10000, 3,0)</f>
        <v>TOR TAN S/TUE 3/16x3</v>
      </c>
      <c r="D4248" s="41" t="str">
        <f>VLOOKUP(B4248,'[1]87-20-0'!$B$2:$G$10000, 4,0)</f>
        <v>PROLL</v>
      </c>
      <c r="E4248" s="41" t="str">
        <f>VLOOKUP(B4248,'[1]87-20-0'!$B$2:$G$10000, 5,0)</f>
        <v>TORNILLO TANQUE</v>
      </c>
      <c r="F4248" s="42">
        <f>VLOOKUP(B4248,'[1]87-20-0'!$B$2:$G$10000, 6,0)</f>
        <v>3238.96</v>
      </c>
      <c r="G4248" s="52">
        <f>F4248*(1-$B$15)*(1-(IF(ISERROR(VLOOKUP(A4248,'[2]BASE OFERTAS'!$A$2:$D$800,4,FALSE)),"0 ",VLOOKUP(A4248,'[2]BASE OFERTAS'!$A$2:$D$800,4,FALSE))))</f>
        <v>1295.5840000000001</v>
      </c>
      <c r="H4248" s="43"/>
      <c r="I4248" s="44">
        <f t="shared" si="133"/>
        <v>0</v>
      </c>
    </row>
    <row r="4249" spans="1:9" x14ac:dyDescent="0.2">
      <c r="A4249" s="53" t="str">
        <f t="shared" si="132"/>
        <v>PROLLTORNILLO TANQUE</v>
      </c>
      <c r="B4249" s="41" t="str">
        <f>'[1]87-20-0'!B4233</f>
        <v>TST141P</v>
      </c>
      <c r="C4249" s="41" t="str">
        <f>VLOOKUP(B4249,'[1]87-20-0'!$B$2:$G$10000, 3,0)</f>
        <v>TORN TAN S/TUE 1/4x1</v>
      </c>
      <c r="D4249" s="41" t="str">
        <f>VLOOKUP(B4249,'[1]87-20-0'!$B$2:$G$10000, 4,0)</f>
        <v>PROLL</v>
      </c>
      <c r="E4249" s="41" t="str">
        <f>VLOOKUP(B4249,'[1]87-20-0'!$B$2:$G$10000, 5,0)</f>
        <v>TORNILLO TANQUE</v>
      </c>
      <c r="F4249" s="42">
        <f>VLOOKUP(B4249,'[1]87-20-0'!$B$2:$G$10000, 6,0)</f>
        <v>2281.8000000000002</v>
      </c>
      <c r="G4249" s="52">
        <f>F4249*(1-$B$15)*(1-(IF(ISERROR(VLOOKUP(A4249,'[2]BASE OFERTAS'!$A$2:$D$800,4,FALSE)),"0 ",VLOOKUP(A4249,'[2]BASE OFERTAS'!$A$2:$D$800,4,FALSE))))</f>
        <v>912.72000000000014</v>
      </c>
      <c r="H4249" s="43"/>
      <c r="I4249" s="44">
        <f t="shared" si="133"/>
        <v>0</v>
      </c>
    </row>
    <row r="4250" spans="1:9" x14ac:dyDescent="0.2">
      <c r="A4250" s="53" t="str">
        <f t="shared" si="132"/>
        <v>PROLLTORNILLO TANQUE</v>
      </c>
      <c r="B4250" s="41" t="str">
        <f>'[1]87-20-0'!B4234</f>
        <v>TST142P</v>
      </c>
      <c r="C4250" s="41" t="str">
        <f>VLOOKUP(B4250,'[1]87-20-0'!$B$2:$G$10000, 3,0)</f>
        <v>TORN TAN S/TUE 1/4x2</v>
      </c>
      <c r="D4250" s="41" t="str">
        <f>VLOOKUP(B4250,'[1]87-20-0'!$B$2:$G$10000, 4,0)</f>
        <v>PROLL</v>
      </c>
      <c r="E4250" s="41" t="str">
        <f>VLOOKUP(B4250,'[1]87-20-0'!$B$2:$G$10000, 5,0)</f>
        <v>TORNILLO TANQUE</v>
      </c>
      <c r="F4250" s="42">
        <f>VLOOKUP(B4250,'[1]87-20-0'!$B$2:$G$10000, 6,0)</f>
        <v>3994.14</v>
      </c>
      <c r="G4250" s="52">
        <f>F4250*(1-$B$15)*(1-(IF(ISERROR(VLOOKUP(A4250,'[2]BASE OFERTAS'!$A$2:$D$800,4,FALSE)),"0 ",VLOOKUP(A4250,'[2]BASE OFERTAS'!$A$2:$D$800,4,FALSE))))</f>
        <v>1597.6559999999999</v>
      </c>
      <c r="H4250" s="43"/>
      <c r="I4250" s="44">
        <f t="shared" si="133"/>
        <v>0</v>
      </c>
    </row>
    <row r="4251" spans="1:9" x14ac:dyDescent="0.2">
      <c r="A4251" s="53" t="str">
        <f t="shared" si="132"/>
        <v>PROLLTORNILLO TANQUE</v>
      </c>
      <c r="B4251" s="41" t="str">
        <f>'[1]87-20-0'!B4235</f>
        <v>TST143P</v>
      </c>
      <c r="C4251" s="41" t="str">
        <f>VLOOKUP(B4251,'[1]87-20-0'!$B$2:$G$10000, 3,0)</f>
        <v>TORN TAN S/TUE 1/4x3</v>
      </c>
      <c r="D4251" s="41" t="str">
        <f>VLOOKUP(B4251,'[1]87-20-0'!$B$2:$G$10000, 4,0)</f>
        <v>PROLL</v>
      </c>
      <c r="E4251" s="41" t="str">
        <f>VLOOKUP(B4251,'[1]87-20-0'!$B$2:$G$10000, 5,0)</f>
        <v>TORNILLO TANQUE</v>
      </c>
      <c r="F4251" s="42">
        <f>VLOOKUP(B4251,'[1]87-20-0'!$B$2:$G$10000, 6,0)</f>
        <v>5744.67</v>
      </c>
      <c r="G4251" s="52">
        <f>F4251*(1-$B$15)*(1-(IF(ISERROR(VLOOKUP(A4251,'[2]BASE OFERTAS'!$A$2:$D$800,4,FALSE)),"0 ",VLOOKUP(A4251,'[2]BASE OFERTAS'!$A$2:$D$800,4,FALSE))))</f>
        <v>2297.8679999999999</v>
      </c>
      <c r="H4251" s="43"/>
      <c r="I4251" s="44">
        <f t="shared" si="133"/>
        <v>0</v>
      </c>
    </row>
    <row r="4252" spans="1:9" x14ac:dyDescent="0.2">
      <c r="A4252" s="53" t="str">
        <f t="shared" si="132"/>
        <v>VIALROTORN. BRONCE</v>
      </c>
      <c r="B4252" s="41" t="str">
        <f>'[1]87-20-0'!B4236</f>
        <v>TB1413V</v>
      </c>
      <c r="C4252" s="41" t="str">
        <f>VLOOKUP(B4252,'[1]87-20-0'!$B$2:$G$10000, 3,0)</f>
        <v>TORNIL. BCE 14-13</v>
      </c>
      <c r="D4252" s="41" t="str">
        <f>VLOOKUP(B4252,'[1]87-20-0'!$B$2:$G$10000, 4,0)</f>
        <v>VIALRO</v>
      </c>
      <c r="E4252" s="41" t="str">
        <f>VLOOKUP(B4252,'[1]87-20-0'!$B$2:$G$10000, 5,0)</f>
        <v>TORN. BRONCE</v>
      </c>
      <c r="F4252" s="42">
        <f>VLOOKUP(B4252,'[1]87-20-0'!$B$2:$G$10000, 6,0)</f>
        <v>19.62</v>
      </c>
      <c r="G4252" s="52">
        <f>F4252*(1-$B$15)*(1-(IF(ISERROR(VLOOKUP(A4252,'[2]BASE OFERTAS'!$A$2:$D$800,4,FALSE)),"0 ",VLOOKUP(A4252,'[2]BASE OFERTAS'!$A$2:$D$800,4,FALSE))))</f>
        <v>19.62</v>
      </c>
      <c r="H4252" s="43"/>
      <c r="I4252" s="44">
        <f t="shared" si="133"/>
        <v>0</v>
      </c>
    </row>
    <row r="4253" spans="1:9" x14ac:dyDescent="0.2">
      <c r="A4253" s="53" t="str">
        <f t="shared" si="132"/>
        <v>VIALROTORN. BRONCE</v>
      </c>
      <c r="B4253" s="41" t="str">
        <f>'[1]87-20-0'!B4237</f>
        <v>TB1510</v>
      </c>
      <c r="C4253" s="41" t="str">
        <f>VLOOKUP(B4253,'[1]87-20-0'!$B$2:$G$10000, 3,0)</f>
        <v>TORNIL. BCE 15-10</v>
      </c>
      <c r="D4253" s="41" t="str">
        <f>VLOOKUP(B4253,'[1]87-20-0'!$B$2:$G$10000, 4,0)</f>
        <v>VIALRO</v>
      </c>
      <c r="E4253" s="41" t="str">
        <f>VLOOKUP(B4253,'[1]87-20-0'!$B$2:$G$10000, 5,0)</f>
        <v>TORN. BRONCE</v>
      </c>
      <c r="F4253" s="42">
        <f>VLOOKUP(B4253,'[1]87-20-0'!$B$2:$G$10000, 6,0)</f>
        <v>19.62</v>
      </c>
      <c r="G4253" s="52">
        <f>F4253*(1-$B$15)*(1-(IF(ISERROR(VLOOKUP(A4253,'[2]BASE OFERTAS'!$A$2:$D$800,4,FALSE)),"0 ",VLOOKUP(A4253,'[2]BASE OFERTAS'!$A$2:$D$800,4,FALSE))))</f>
        <v>19.62</v>
      </c>
      <c r="H4253" s="43"/>
      <c r="I4253" s="44">
        <f t="shared" si="133"/>
        <v>0</v>
      </c>
    </row>
    <row r="4254" spans="1:9" x14ac:dyDescent="0.2">
      <c r="A4254" s="53" t="str">
        <f t="shared" si="132"/>
        <v>VIALROTORN. BRONCE</v>
      </c>
      <c r="B4254" s="41" t="str">
        <f>'[1]87-20-0'!B4238</f>
        <v>TB1515</v>
      </c>
      <c r="C4254" s="41" t="str">
        <f>VLOOKUP(B4254,'[1]87-20-0'!$B$2:$G$10000, 3,0)</f>
        <v>TORNIL. BCE 15-15</v>
      </c>
      <c r="D4254" s="41" t="str">
        <f>VLOOKUP(B4254,'[1]87-20-0'!$B$2:$G$10000, 4,0)</f>
        <v>VIALRO</v>
      </c>
      <c r="E4254" s="41" t="str">
        <f>VLOOKUP(B4254,'[1]87-20-0'!$B$2:$G$10000, 5,0)</f>
        <v>TORN. BRONCE</v>
      </c>
      <c r="F4254" s="42">
        <f>VLOOKUP(B4254,'[1]87-20-0'!$B$2:$G$10000, 6,0)</f>
        <v>19.62</v>
      </c>
      <c r="G4254" s="52">
        <f>F4254*(1-$B$15)*(1-(IF(ISERROR(VLOOKUP(A4254,'[2]BASE OFERTAS'!$A$2:$D$800,4,FALSE)),"0 ",VLOOKUP(A4254,'[2]BASE OFERTAS'!$A$2:$D$800,4,FALSE))))</f>
        <v>19.62</v>
      </c>
      <c r="H4254" s="43"/>
      <c r="I4254" s="44">
        <f t="shared" si="133"/>
        <v>0</v>
      </c>
    </row>
    <row r="4255" spans="1:9" x14ac:dyDescent="0.2">
      <c r="A4255" s="53" t="str">
        <f t="shared" si="132"/>
        <v>VIALROTORN. BRONCE</v>
      </c>
      <c r="B4255" s="41" t="str">
        <f>'[1]87-20-0'!B4239</f>
        <v>TB1610</v>
      </c>
      <c r="C4255" s="41" t="str">
        <f>VLOOKUP(B4255,'[1]87-20-0'!$B$2:$G$10000, 3,0)</f>
        <v>TORNIL. BCE 16-10</v>
      </c>
      <c r="D4255" s="41" t="str">
        <f>VLOOKUP(B4255,'[1]87-20-0'!$B$2:$G$10000, 4,0)</f>
        <v>VIALRO</v>
      </c>
      <c r="E4255" s="41" t="str">
        <f>VLOOKUP(B4255,'[1]87-20-0'!$B$2:$G$10000, 5,0)</f>
        <v>TORN. BRONCE</v>
      </c>
      <c r="F4255" s="42">
        <f>VLOOKUP(B4255,'[1]87-20-0'!$B$2:$G$10000, 6,0)</f>
        <v>19.62</v>
      </c>
      <c r="G4255" s="52">
        <f>F4255*(1-$B$15)*(1-(IF(ISERROR(VLOOKUP(A4255,'[2]BASE OFERTAS'!$A$2:$D$800,4,FALSE)),"0 ",VLOOKUP(A4255,'[2]BASE OFERTAS'!$A$2:$D$800,4,FALSE))))</f>
        <v>19.62</v>
      </c>
      <c r="H4255" s="43"/>
      <c r="I4255" s="44">
        <f t="shared" si="133"/>
        <v>0</v>
      </c>
    </row>
    <row r="4256" spans="1:9" x14ac:dyDescent="0.2">
      <c r="A4256" s="53" t="str">
        <f t="shared" si="132"/>
        <v>VIALROTORN. BRONCE</v>
      </c>
      <c r="B4256" s="41" t="str">
        <f>'[1]87-20-0'!B4240</f>
        <v>TB1613</v>
      </c>
      <c r="C4256" s="41" t="str">
        <f>VLOOKUP(B4256,'[1]87-20-0'!$B$2:$G$10000, 3,0)</f>
        <v>TORNIL. BCE 16-13</v>
      </c>
      <c r="D4256" s="41" t="str">
        <f>VLOOKUP(B4256,'[1]87-20-0'!$B$2:$G$10000, 4,0)</f>
        <v>VIALRO</v>
      </c>
      <c r="E4256" s="41" t="str">
        <f>VLOOKUP(B4256,'[1]87-20-0'!$B$2:$G$10000, 5,0)</f>
        <v>TORN. BRONCE</v>
      </c>
      <c r="F4256" s="42">
        <f>VLOOKUP(B4256,'[1]87-20-0'!$B$2:$G$10000, 6,0)</f>
        <v>19.62</v>
      </c>
      <c r="G4256" s="52">
        <f>F4256*(1-$B$15)*(1-(IF(ISERROR(VLOOKUP(A4256,'[2]BASE OFERTAS'!$A$2:$D$800,4,FALSE)),"0 ",VLOOKUP(A4256,'[2]BASE OFERTAS'!$A$2:$D$800,4,FALSE))))</f>
        <v>19.62</v>
      </c>
      <c r="H4256" s="43"/>
      <c r="I4256" s="44">
        <f t="shared" si="133"/>
        <v>0</v>
      </c>
    </row>
    <row r="4257" spans="1:9" x14ac:dyDescent="0.2">
      <c r="A4257" s="53" t="str">
        <f t="shared" si="132"/>
        <v>VIALROTORN. BRONCE</v>
      </c>
      <c r="B4257" s="41" t="str">
        <f>'[1]87-20-0'!B4241</f>
        <v>TB1615</v>
      </c>
      <c r="C4257" s="41" t="str">
        <f>VLOOKUP(B4257,'[1]87-20-0'!$B$2:$G$10000, 3,0)</f>
        <v>TORNIL. BCE 16-15</v>
      </c>
      <c r="D4257" s="41" t="str">
        <f>VLOOKUP(B4257,'[1]87-20-0'!$B$2:$G$10000, 4,0)</f>
        <v>VIALRO</v>
      </c>
      <c r="E4257" s="41" t="str">
        <f>VLOOKUP(B4257,'[1]87-20-0'!$B$2:$G$10000, 5,0)</f>
        <v>TORN. BRONCE</v>
      </c>
      <c r="F4257" s="42">
        <f>VLOOKUP(B4257,'[1]87-20-0'!$B$2:$G$10000, 6,0)</f>
        <v>19.62</v>
      </c>
      <c r="G4257" s="52">
        <f>F4257*(1-$B$15)*(1-(IF(ISERROR(VLOOKUP(A4257,'[2]BASE OFERTAS'!$A$2:$D$800,4,FALSE)),"0 ",VLOOKUP(A4257,'[2]BASE OFERTAS'!$A$2:$D$800,4,FALSE))))</f>
        <v>19.62</v>
      </c>
      <c r="H4257" s="43"/>
      <c r="I4257" s="44">
        <f t="shared" si="133"/>
        <v>0</v>
      </c>
    </row>
    <row r="4258" spans="1:9" x14ac:dyDescent="0.2">
      <c r="A4258" s="53" t="str">
        <f t="shared" si="132"/>
        <v>VIALROTORN. BRONCE</v>
      </c>
      <c r="B4258" s="41" t="str">
        <f>'[1]87-20-0'!B4242</f>
        <v>TB1715</v>
      </c>
      <c r="C4258" s="41" t="str">
        <f>VLOOKUP(B4258,'[1]87-20-0'!$B$2:$G$10000, 3,0)</f>
        <v>TORNIL. BCE 17-15</v>
      </c>
      <c r="D4258" s="41" t="str">
        <f>VLOOKUP(B4258,'[1]87-20-0'!$B$2:$G$10000, 4,0)</f>
        <v>VIALRO</v>
      </c>
      <c r="E4258" s="41" t="str">
        <f>VLOOKUP(B4258,'[1]87-20-0'!$B$2:$G$10000, 5,0)</f>
        <v>TORN. BRONCE</v>
      </c>
      <c r="F4258" s="42">
        <f>VLOOKUP(B4258,'[1]87-20-0'!$B$2:$G$10000, 6,0)</f>
        <v>27.64</v>
      </c>
      <c r="G4258" s="52">
        <f>F4258*(1-$B$15)*(1-(IF(ISERROR(VLOOKUP(A4258,'[2]BASE OFERTAS'!$A$2:$D$800,4,FALSE)),"0 ",VLOOKUP(A4258,'[2]BASE OFERTAS'!$A$2:$D$800,4,FALSE))))</f>
        <v>27.64</v>
      </c>
      <c r="H4258" s="43"/>
      <c r="I4258" s="44">
        <f t="shared" si="133"/>
        <v>0</v>
      </c>
    </row>
    <row r="4259" spans="1:9" x14ac:dyDescent="0.2">
      <c r="A4259" s="53" t="str">
        <f t="shared" si="132"/>
        <v>VIALROTORN. BRONCE</v>
      </c>
      <c r="B4259" s="41" t="str">
        <f>'[1]87-20-0'!B4243</f>
        <v>TB1717</v>
      </c>
      <c r="C4259" s="41" t="str">
        <f>VLOOKUP(B4259,'[1]87-20-0'!$B$2:$G$10000, 3,0)</f>
        <v>TORNIL. BCE 17-17</v>
      </c>
      <c r="D4259" s="41" t="str">
        <f>VLOOKUP(B4259,'[1]87-20-0'!$B$2:$G$10000, 4,0)</f>
        <v>VIALRO</v>
      </c>
      <c r="E4259" s="41" t="str">
        <f>VLOOKUP(B4259,'[1]87-20-0'!$B$2:$G$10000, 5,0)</f>
        <v>TORN. BRONCE</v>
      </c>
      <c r="F4259" s="42">
        <f>VLOOKUP(B4259,'[1]87-20-0'!$B$2:$G$10000, 6,0)</f>
        <v>27.64</v>
      </c>
      <c r="G4259" s="52">
        <f>F4259*(1-$B$15)*(1-(IF(ISERROR(VLOOKUP(A4259,'[2]BASE OFERTAS'!$A$2:$D$800,4,FALSE)),"0 ",VLOOKUP(A4259,'[2]BASE OFERTAS'!$A$2:$D$800,4,FALSE))))</f>
        <v>27.64</v>
      </c>
      <c r="H4259" s="43"/>
      <c r="I4259" s="44">
        <f t="shared" si="133"/>
        <v>0</v>
      </c>
    </row>
    <row r="4260" spans="1:9" x14ac:dyDescent="0.2">
      <c r="A4260" s="53" t="str">
        <f t="shared" si="132"/>
        <v>VIALROTORN. BRONCE</v>
      </c>
      <c r="B4260" s="41" t="str">
        <f>'[1]87-20-0'!B4244</f>
        <v>TB1720</v>
      </c>
      <c r="C4260" s="41" t="str">
        <f>VLOOKUP(B4260,'[1]87-20-0'!$B$2:$G$10000, 3,0)</f>
        <v>TORNIL. BCE 17-20</v>
      </c>
      <c r="D4260" s="41" t="str">
        <f>VLOOKUP(B4260,'[1]87-20-0'!$B$2:$G$10000, 4,0)</f>
        <v>VIALRO</v>
      </c>
      <c r="E4260" s="41" t="str">
        <f>VLOOKUP(B4260,'[1]87-20-0'!$B$2:$G$10000, 5,0)</f>
        <v>TORN. BRONCE</v>
      </c>
      <c r="F4260" s="42">
        <f>VLOOKUP(B4260,'[1]87-20-0'!$B$2:$G$10000, 6,0)</f>
        <v>31.3</v>
      </c>
      <c r="G4260" s="52">
        <f>F4260*(1-$B$15)*(1-(IF(ISERROR(VLOOKUP(A4260,'[2]BASE OFERTAS'!$A$2:$D$800,4,FALSE)),"0 ",VLOOKUP(A4260,'[2]BASE OFERTAS'!$A$2:$D$800,4,FALSE))))</f>
        <v>31.3</v>
      </c>
      <c r="H4260" s="43"/>
      <c r="I4260" s="44">
        <f t="shared" si="133"/>
        <v>0</v>
      </c>
    </row>
    <row r="4261" spans="1:9" x14ac:dyDescent="0.2">
      <c r="A4261" s="53" t="str">
        <f t="shared" si="132"/>
        <v>VIALROTORN. BRONCE</v>
      </c>
      <c r="B4261" s="41" t="str">
        <f>'[1]87-20-0'!B4245</f>
        <v>TB1815</v>
      </c>
      <c r="C4261" s="41" t="str">
        <f>VLOOKUP(B4261,'[1]87-20-0'!$B$2:$G$10000, 3,0)</f>
        <v>TORNIL. BCE 18-15</v>
      </c>
      <c r="D4261" s="41" t="str">
        <f>VLOOKUP(B4261,'[1]87-20-0'!$B$2:$G$10000, 4,0)</f>
        <v>VIALRO</v>
      </c>
      <c r="E4261" s="41" t="str">
        <f>VLOOKUP(B4261,'[1]87-20-0'!$B$2:$G$10000, 5,0)</f>
        <v>TORN. BRONCE</v>
      </c>
      <c r="F4261" s="42">
        <f>VLOOKUP(B4261,'[1]87-20-0'!$B$2:$G$10000, 6,0)</f>
        <v>31.3</v>
      </c>
      <c r="G4261" s="52">
        <f>F4261*(1-$B$15)*(1-(IF(ISERROR(VLOOKUP(A4261,'[2]BASE OFERTAS'!$A$2:$D$800,4,FALSE)),"0 ",VLOOKUP(A4261,'[2]BASE OFERTAS'!$A$2:$D$800,4,FALSE))))</f>
        <v>31.3</v>
      </c>
      <c r="H4261" s="43"/>
      <c r="I4261" s="44">
        <f t="shared" si="133"/>
        <v>0</v>
      </c>
    </row>
    <row r="4262" spans="1:9" x14ac:dyDescent="0.2">
      <c r="A4262" s="53" t="str">
        <f t="shared" si="132"/>
        <v>VIALROTORN. BRONCE</v>
      </c>
      <c r="B4262" s="41" t="str">
        <f>'[1]87-20-0'!B4246</f>
        <v>TB1820</v>
      </c>
      <c r="C4262" s="41" t="str">
        <f>VLOOKUP(B4262,'[1]87-20-0'!$B$2:$G$10000, 3,0)</f>
        <v>TORNIL. BCE 18-20</v>
      </c>
      <c r="D4262" s="41" t="str">
        <f>VLOOKUP(B4262,'[1]87-20-0'!$B$2:$G$10000, 4,0)</f>
        <v>VIALRO</v>
      </c>
      <c r="E4262" s="41" t="str">
        <f>VLOOKUP(B4262,'[1]87-20-0'!$B$2:$G$10000, 5,0)</f>
        <v>TORN. BRONCE</v>
      </c>
      <c r="F4262" s="42">
        <f>VLOOKUP(B4262,'[1]87-20-0'!$B$2:$G$10000, 6,0)</f>
        <v>34.909999999999997</v>
      </c>
      <c r="G4262" s="52">
        <f>F4262*(1-$B$15)*(1-(IF(ISERROR(VLOOKUP(A4262,'[2]BASE OFERTAS'!$A$2:$D$800,4,FALSE)),"0 ",VLOOKUP(A4262,'[2]BASE OFERTAS'!$A$2:$D$800,4,FALSE))))</f>
        <v>34.909999999999997</v>
      </c>
      <c r="H4262" s="43"/>
      <c r="I4262" s="44">
        <f t="shared" si="133"/>
        <v>0</v>
      </c>
    </row>
    <row r="4263" spans="1:9" x14ac:dyDescent="0.2">
      <c r="A4263" s="53" t="str">
        <f t="shared" si="132"/>
        <v>VIALROTORN. BRONCE</v>
      </c>
      <c r="B4263" s="41" t="str">
        <f>'[1]87-20-0'!B4247</f>
        <v>TB1825</v>
      </c>
      <c r="C4263" s="41" t="str">
        <f>VLOOKUP(B4263,'[1]87-20-0'!$B$2:$G$10000, 3,0)</f>
        <v>TORNIL. BCE 18-25</v>
      </c>
      <c r="D4263" s="41" t="str">
        <f>VLOOKUP(B4263,'[1]87-20-0'!$B$2:$G$10000, 4,0)</f>
        <v>VIALRO</v>
      </c>
      <c r="E4263" s="41" t="str">
        <f>VLOOKUP(B4263,'[1]87-20-0'!$B$2:$G$10000, 5,0)</f>
        <v>TORN. BRONCE</v>
      </c>
      <c r="F4263" s="42">
        <f>VLOOKUP(B4263,'[1]87-20-0'!$B$2:$G$10000, 6,0)</f>
        <v>42.32</v>
      </c>
      <c r="G4263" s="52">
        <f>F4263*(1-$B$15)*(1-(IF(ISERROR(VLOOKUP(A4263,'[2]BASE OFERTAS'!$A$2:$D$800,4,FALSE)),"0 ",VLOOKUP(A4263,'[2]BASE OFERTAS'!$A$2:$D$800,4,FALSE))))</f>
        <v>42.32</v>
      </c>
      <c r="H4263" s="43"/>
      <c r="I4263" s="44">
        <f t="shared" si="133"/>
        <v>0</v>
      </c>
    </row>
    <row r="4264" spans="1:9" x14ac:dyDescent="0.2">
      <c r="A4264" s="53" t="str">
        <f t="shared" si="132"/>
        <v>VIALROTORN. BRONCE</v>
      </c>
      <c r="B4264" s="41" t="str">
        <f>'[1]87-20-0'!B4248</f>
        <v>TB1830</v>
      </c>
      <c r="C4264" s="41" t="str">
        <f>VLOOKUP(B4264,'[1]87-20-0'!$B$2:$G$10000, 3,0)</f>
        <v>TORNIL. BCE 18-30</v>
      </c>
      <c r="D4264" s="41" t="str">
        <f>VLOOKUP(B4264,'[1]87-20-0'!$B$2:$G$10000, 4,0)</f>
        <v>VIALRO</v>
      </c>
      <c r="E4264" s="41" t="str">
        <f>VLOOKUP(B4264,'[1]87-20-0'!$B$2:$G$10000, 5,0)</f>
        <v>TORN. BRONCE</v>
      </c>
      <c r="F4264" s="42">
        <f>VLOOKUP(B4264,'[1]87-20-0'!$B$2:$G$10000, 6,0)</f>
        <v>45.92</v>
      </c>
      <c r="G4264" s="52">
        <f>F4264*(1-$B$15)*(1-(IF(ISERROR(VLOOKUP(A4264,'[2]BASE OFERTAS'!$A$2:$D$800,4,FALSE)),"0 ",VLOOKUP(A4264,'[2]BASE OFERTAS'!$A$2:$D$800,4,FALSE))))</f>
        <v>45.92</v>
      </c>
      <c r="H4264" s="43"/>
      <c r="I4264" s="44">
        <f t="shared" si="133"/>
        <v>0</v>
      </c>
    </row>
    <row r="4265" spans="1:9" x14ac:dyDescent="0.2">
      <c r="A4265" s="53" t="str">
        <f t="shared" si="132"/>
        <v>VIALROTORN. BRONCE</v>
      </c>
      <c r="B4265" s="41" t="str">
        <f>'[1]87-20-0'!B4249</f>
        <v>TB1835</v>
      </c>
      <c r="C4265" s="41" t="str">
        <f>VLOOKUP(B4265,'[1]87-20-0'!$B$2:$G$10000, 3,0)</f>
        <v>TORNIL. BCE 18-35</v>
      </c>
      <c r="D4265" s="41" t="str">
        <f>VLOOKUP(B4265,'[1]87-20-0'!$B$2:$G$10000, 4,0)</f>
        <v>VIALRO</v>
      </c>
      <c r="E4265" s="41" t="str">
        <f>VLOOKUP(B4265,'[1]87-20-0'!$B$2:$G$10000, 5,0)</f>
        <v>TORN. BRONCE</v>
      </c>
      <c r="F4265" s="42">
        <f>VLOOKUP(B4265,'[1]87-20-0'!$B$2:$G$10000, 6,0)</f>
        <v>53.31</v>
      </c>
      <c r="G4265" s="52">
        <f>F4265*(1-$B$15)*(1-(IF(ISERROR(VLOOKUP(A4265,'[2]BASE OFERTAS'!$A$2:$D$800,4,FALSE)),"0 ",VLOOKUP(A4265,'[2]BASE OFERTAS'!$A$2:$D$800,4,FALSE))))</f>
        <v>53.31</v>
      </c>
      <c r="H4265" s="43"/>
      <c r="I4265" s="44">
        <f t="shared" si="133"/>
        <v>0</v>
      </c>
    </row>
    <row r="4266" spans="1:9" x14ac:dyDescent="0.2">
      <c r="A4266" s="53" t="str">
        <f t="shared" si="132"/>
        <v>VIALROTORN. BRONCE</v>
      </c>
      <c r="B4266" s="41" t="str">
        <f>'[1]87-20-0'!B4250</f>
        <v>TB1840</v>
      </c>
      <c r="C4266" s="41" t="str">
        <f>VLOOKUP(B4266,'[1]87-20-0'!$B$2:$G$10000, 3,0)</f>
        <v>TORNIL. BCE 18-40</v>
      </c>
      <c r="D4266" s="41" t="str">
        <f>VLOOKUP(B4266,'[1]87-20-0'!$B$2:$G$10000, 4,0)</f>
        <v>VIALRO</v>
      </c>
      <c r="E4266" s="41" t="str">
        <f>VLOOKUP(B4266,'[1]87-20-0'!$B$2:$G$10000, 5,0)</f>
        <v>TORN. BRONCE</v>
      </c>
      <c r="F4266" s="42">
        <f>VLOOKUP(B4266,'[1]87-20-0'!$B$2:$G$10000, 6,0)</f>
        <v>74.17</v>
      </c>
      <c r="G4266" s="52">
        <f>F4266*(1-$B$15)*(1-(IF(ISERROR(VLOOKUP(A4266,'[2]BASE OFERTAS'!$A$2:$D$800,4,FALSE)),"0 ",VLOOKUP(A4266,'[2]BASE OFERTAS'!$A$2:$D$800,4,FALSE))))</f>
        <v>74.17</v>
      </c>
      <c r="H4266" s="43"/>
      <c r="I4266" s="44">
        <f t="shared" si="133"/>
        <v>0</v>
      </c>
    </row>
    <row r="4267" spans="1:9" x14ac:dyDescent="0.2">
      <c r="A4267" s="53" t="str">
        <f t="shared" si="132"/>
        <v>VIALROTORN. BRONCE</v>
      </c>
      <c r="B4267" s="41" t="str">
        <f>'[1]87-20-0'!B4251</f>
        <v>TB1915</v>
      </c>
      <c r="C4267" s="41" t="str">
        <f>VLOOKUP(B4267,'[1]87-20-0'!$B$2:$G$10000, 3,0)</f>
        <v>TORNIL. BCE 19-15</v>
      </c>
      <c r="D4267" s="41" t="str">
        <f>VLOOKUP(B4267,'[1]87-20-0'!$B$2:$G$10000, 4,0)</f>
        <v>VIALRO</v>
      </c>
      <c r="E4267" s="41" t="str">
        <f>VLOOKUP(B4267,'[1]87-20-0'!$B$2:$G$10000, 5,0)</f>
        <v>TORN. BRONCE</v>
      </c>
      <c r="F4267" s="42">
        <f>VLOOKUP(B4267,'[1]87-20-0'!$B$2:$G$10000, 6,0)</f>
        <v>38.549999999999997</v>
      </c>
      <c r="G4267" s="52">
        <f>F4267*(1-$B$15)*(1-(IF(ISERROR(VLOOKUP(A4267,'[2]BASE OFERTAS'!$A$2:$D$800,4,FALSE)),"0 ",VLOOKUP(A4267,'[2]BASE OFERTAS'!$A$2:$D$800,4,FALSE))))</f>
        <v>38.549999999999997</v>
      </c>
      <c r="H4267" s="43"/>
      <c r="I4267" s="44">
        <f t="shared" si="133"/>
        <v>0</v>
      </c>
    </row>
    <row r="4268" spans="1:9" x14ac:dyDescent="0.2">
      <c r="A4268" s="53" t="str">
        <f t="shared" si="132"/>
        <v>VIALROTORN. BRONCE</v>
      </c>
      <c r="B4268" s="41" t="str">
        <f>'[1]87-20-0'!B4252</f>
        <v>TB1917</v>
      </c>
      <c r="C4268" s="41" t="str">
        <f>VLOOKUP(B4268,'[1]87-20-0'!$B$2:$G$10000, 3,0)</f>
        <v>TORNIL. BCE 19-17</v>
      </c>
      <c r="D4268" s="41" t="str">
        <f>VLOOKUP(B4268,'[1]87-20-0'!$B$2:$G$10000, 4,0)</f>
        <v>VIALRO</v>
      </c>
      <c r="E4268" s="41" t="str">
        <f>VLOOKUP(B4268,'[1]87-20-0'!$B$2:$G$10000, 5,0)</f>
        <v>TORN. BRONCE</v>
      </c>
      <c r="F4268" s="42">
        <f>VLOOKUP(B4268,'[1]87-20-0'!$B$2:$G$10000, 6,0)</f>
        <v>38.549999999999997</v>
      </c>
      <c r="G4268" s="52">
        <f>F4268*(1-$B$15)*(1-(IF(ISERROR(VLOOKUP(A4268,'[2]BASE OFERTAS'!$A$2:$D$800,4,FALSE)),"0 ",VLOOKUP(A4268,'[2]BASE OFERTAS'!$A$2:$D$800,4,FALSE))))</f>
        <v>38.549999999999997</v>
      </c>
      <c r="H4268" s="43"/>
      <c r="I4268" s="44">
        <f t="shared" si="133"/>
        <v>0</v>
      </c>
    </row>
    <row r="4269" spans="1:9" x14ac:dyDescent="0.2">
      <c r="A4269" s="53" t="str">
        <f t="shared" si="132"/>
        <v>VIALROTORN. BRONCE</v>
      </c>
      <c r="B4269" s="41" t="str">
        <f>'[1]87-20-0'!B4253</f>
        <v>TB1920</v>
      </c>
      <c r="C4269" s="41" t="str">
        <f>VLOOKUP(B4269,'[1]87-20-0'!$B$2:$G$10000, 3,0)</f>
        <v>TORNIL. BCE 19-20</v>
      </c>
      <c r="D4269" s="41" t="str">
        <f>VLOOKUP(B4269,'[1]87-20-0'!$B$2:$G$10000, 4,0)</f>
        <v>VIALRO</v>
      </c>
      <c r="E4269" s="41" t="str">
        <f>VLOOKUP(B4269,'[1]87-20-0'!$B$2:$G$10000, 5,0)</f>
        <v>TORN. BRONCE</v>
      </c>
      <c r="F4269" s="42">
        <f>VLOOKUP(B4269,'[1]87-20-0'!$B$2:$G$10000, 6,0)</f>
        <v>44.2</v>
      </c>
      <c r="G4269" s="52">
        <f>F4269*(1-$B$15)*(1-(IF(ISERROR(VLOOKUP(A4269,'[2]BASE OFERTAS'!$A$2:$D$800,4,FALSE)),"0 ",VLOOKUP(A4269,'[2]BASE OFERTAS'!$A$2:$D$800,4,FALSE))))</f>
        <v>44.2</v>
      </c>
      <c r="H4269" s="43"/>
      <c r="I4269" s="44">
        <f t="shared" si="133"/>
        <v>0</v>
      </c>
    </row>
    <row r="4270" spans="1:9" x14ac:dyDescent="0.2">
      <c r="A4270" s="53" t="str">
        <f t="shared" si="132"/>
        <v>VIALROTORN. BRONCE</v>
      </c>
      <c r="B4270" s="41" t="str">
        <f>'[1]87-20-0'!B4254</f>
        <v>TB1925</v>
      </c>
      <c r="C4270" s="41" t="str">
        <f>VLOOKUP(B4270,'[1]87-20-0'!$B$2:$G$10000, 3,0)</f>
        <v>TORNIL. BCE 19-25</v>
      </c>
      <c r="D4270" s="41" t="str">
        <f>VLOOKUP(B4270,'[1]87-20-0'!$B$2:$G$10000, 4,0)</f>
        <v>VIALRO</v>
      </c>
      <c r="E4270" s="41" t="str">
        <f>VLOOKUP(B4270,'[1]87-20-0'!$B$2:$G$10000, 5,0)</f>
        <v>TORN. BRONCE</v>
      </c>
      <c r="F4270" s="42">
        <f>VLOOKUP(B4270,'[1]87-20-0'!$B$2:$G$10000, 6,0)</f>
        <v>55.14</v>
      </c>
      <c r="G4270" s="52">
        <f>F4270*(1-$B$15)*(1-(IF(ISERROR(VLOOKUP(A4270,'[2]BASE OFERTAS'!$A$2:$D$800,4,FALSE)),"0 ",VLOOKUP(A4270,'[2]BASE OFERTAS'!$A$2:$D$800,4,FALSE))))</f>
        <v>55.14</v>
      </c>
      <c r="H4270" s="43"/>
      <c r="I4270" s="44">
        <f t="shared" si="133"/>
        <v>0</v>
      </c>
    </row>
    <row r="4271" spans="1:9" x14ac:dyDescent="0.2">
      <c r="A4271" s="53" t="str">
        <f t="shared" si="132"/>
        <v>VIALROTORN. BRONCE</v>
      </c>
      <c r="B4271" s="41" t="str">
        <f>'[1]87-20-0'!B4255</f>
        <v>TB1930</v>
      </c>
      <c r="C4271" s="41" t="str">
        <f>VLOOKUP(B4271,'[1]87-20-0'!$B$2:$G$10000, 3,0)</f>
        <v>TORNIL. BCE 19-30</v>
      </c>
      <c r="D4271" s="41" t="str">
        <f>VLOOKUP(B4271,'[1]87-20-0'!$B$2:$G$10000, 4,0)</f>
        <v>VIALRO</v>
      </c>
      <c r="E4271" s="41" t="str">
        <f>VLOOKUP(B4271,'[1]87-20-0'!$B$2:$G$10000, 5,0)</f>
        <v>TORN. BRONCE</v>
      </c>
      <c r="F4271" s="42">
        <f>VLOOKUP(B4271,'[1]87-20-0'!$B$2:$G$10000, 6,0)</f>
        <v>60.76</v>
      </c>
      <c r="G4271" s="52">
        <f>F4271*(1-$B$15)*(1-(IF(ISERROR(VLOOKUP(A4271,'[2]BASE OFERTAS'!$A$2:$D$800,4,FALSE)),"0 ",VLOOKUP(A4271,'[2]BASE OFERTAS'!$A$2:$D$800,4,FALSE))))</f>
        <v>60.76</v>
      </c>
      <c r="H4271" s="43"/>
      <c r="I4271" s="44">
        <f t="shared" si="133"/>
        <v>0</v>
      </c>
    </row>
    <row r="4272" spans="1:9" x14ac:dyDescent="0.2">
      <c r="A4272" s="53" t="str">
        <f t="shared" si="132"/>
        <v>VIALROTORN. BRONCE</v>
      </c>
      <c r="B4272" s="41" t="str">
        <f>'[1]87-20-0'!B4256</f>
        <v>TB1935</v>
      </c>
      <c r="C4272" s="41" t="str">
        <f>VLOOKUP(B4272,'[1]87-20-0'!$B$2:$G$10000, 3,0)</f>
        <v>TORNIL. BCE 19-35</v>
      </c>
      <c r="D4272" s="41" t="str">
        <f>VLOOKUP(B4272,'[1]87-20-0'!$B$2:$G$10000, 4,0)</f>
        <v>VIALRO</v>
      </c>
      <c r="E4272" s="41" t="str">
        <f>VLOOKUP(B4272,'[1]87-20-0'!$B$2:$G$10000, 5,0)</f>
        <v>TORN. BRONCE</v>
      </c>
      <c r="F4272" s="42">
        <f>VLOOKUP(B4272,'[1]87-20-0'!$B$2:$G$10000, 6,0)</f>
        <v>68.03</v>
      </c>
      <c r="G4272" s="52">
        <f>F4272*(1-$B$15)*(1-(IF(ISERROR(VLOOKUP(A4272,'[2]BASE OFERTAS'!$A$2:$D$800,4,FALSE)),"0 ",VLOOKUP(A4272,'[2]BASE OFERTAS'!$A$2:$D$800,4,FALSE))))</f>
        <v>68.03</v>
      </c>
      <c r="H4272" s="43"/>
      <c r="I4272" s="44">
        <f t="shared" si="133"/>
        <v>0</v>
      </c>
    </row>
    <row r="4273" spans="1:9" x14ac:dyDescent="0.2">
      <c r="A4273" s="53" t="str">
        <f t="shared" si="132"/>
        <v>VIALROTORN. BRONCE</v>
      </c>
      <c r="B4273" s="41" t="str">
        <f>'[1]87-20-0'!B4257</f>
        <v>TB1940</v>
      </c>
      <c r="C4273" s="41" t="str">
        <f>VLOOKUP(B4273,'[1]87-20-0'!$B$2:$G$10000, 3,0)</f>
        <v>TORNIL. BCE 19-40</v>
      </c>
      <c r="D4273" s="41" t="str">
        <f>VLOOKUP(B4273,'[1]87-20-0'!$B$2:$G$10000, 4,0)</f>
        <v>VIALRO</v>
      </c>
      <c r="E4273" s="41" t="str">
        <f>VLOOKUP(B4273,'[1]87-20-0'!$B$2:$G$10000, 5,0)</f>
        <v>TORN. BRONCE</v>
      </c>
      <c r="F4273" s="42">
        <f>VLOOKUP(B4273,'[1]87-20-0'!$B$2:$G$10000, 6,0)</f>
        <v>72.010000000000005</v>
      </c>
      <c r="G4273" s="52">
        <f>F4273*(1-$B$15)*(1-(IF(ISERROR(VLOOKUP(A4273,'[2]BASE OFERTAS'!$A$2:$D$800,4,FALSE)),"0 ",VLOOKUP(A4273,'[2]BASE OFERTAS'!$A$2:$D$800,4,FALSE))))</f>
        <v>72.010000000000005</v>
      </c>
      <c r="H4273" s="43"/>
      <c r="I4273" s="44">
        <f t="shared" si="133"/>
        <v>0</v>
      </c>
    </row>
    <row r="4274" spans="1:9" x14ac:dyDescent="0.2">
      <c r="A4274" s="53" t="str">
        <f t="shared" si="132"/>
        <v>VIALROTORN. BRONCE</v>
      </c>
      <c r="B4274" s="41" t="str">
        <f>'[1]87-20-0'!B4258</f>
        <v>TB1945</v>
      </c>
      <c r="C4274" s="41" t="str">
        <f>VLOOKUP(B4274,'[1]87-20-0'!$B$2:$G$10000, 3,0)</f>
        <v>TORNIL. BCE 19-45</v>
      </c>
      <c r="D4274" s="41" t="str">
        <f>VLOOKUP(B4274,'[1]87-20-0'!$B$2:$G$10000, 4,0)</f>
        <v>VIALRO</v>
      </c>
      <c r="E4274" s="41" t="str">
        <f>VLOOKUP(B4274,'[1]87-20-0'!$B$2:$G$10000, 5,0)</f>
        <v>TORN. BRONCE</v>
      </c>
      <c r="F4274" s="42">
        <f>VLOOKUP(B4274,'[1]87-20-0'!$B$2:$G$10000, 6,0)</f>
        <v>75.64</v>
      </c>
      <c r="G4274" s="52">
        <f>F4274*(1-$B$15)*(1-(IF(ISERROR(VLOOKUP(A4274,'[2]BASE OFERTAS'!$A$2:$D$800,4,FALSE)),"0 ",VLOOKUP(A4274,'[2]BASE OFERTAS'!$A$2:$D$800,4,FALSE))))</f>
        <v>75.64</v>
      </c>
      <c r="H4274" s="43"/>
      <c r="I4274" s="44">
        <f t="shared" si="133"/>
        <v>0</v>
      </c>
    </row>
    <row r="4275" spans="1:9" x14ac:dyDescent="0.2">
      <c r="A4275" s="53" t="str">
        <f t="shared" si="132"/>
        <v>VIALROTORN. BRONCE</v>
      </c>
      <c r="B4275" s="41" t="str">
        <f>'[1]87-20-0'!B4259</f>
        <v>TB2020</v>
      </c>
      <c r="C4275" s="41" t="str">
        <f>VLOOKUP(B4275,'[1]87-20-0'!$B$2:$G$10000, 3,0)</f>
        <v>TORNIL. BCE 20-20</v>
      </c>
      <c r="D4275" s="41" t="str">
        <f>VLOOKUP(B4275,'[1]87-20-0'!$B$2:$G$10000, 4,0)</f>
        <v>VIALRO</v>
      </c>
      <c r="E4275" s="41" t="str">
        <f>VLOOKUP(B4275,'[1]87-20-0'!$B$2:$G$10000, 5,0)</f>
        <v>TORN. BRONCE</v>
      </c>
      <c r="F4275" s="42">
        <f>VLOOKUP(B4275,'[1]87-20-0'!$B$2:$G$10000, 6,0)</f>
        <v>58.87</v>
      </c>
      <c r="G4275" s="52">
        <f>F4275*(1-$B$15)*(1-(IF(ISERROR(VLOOKUP(A4275,'[2]BASE OFERTAS'!$A$2:$D$800,4,FALSE)),"0 ",VLOOKUP(A4275,'[2]BASE OFERTAS'!$A$2:$D$800,4,FALSE))))</f>
        <v>58.87</v>
      </c>
      <c r="H4275" s="43"/>
      <c r="I4275" s="44">
        <f t="shared" si="133"/>
        <v>0</v>
      </c>
    </row>
    <row r="4276" spans="1:9" x14ac:dyDescent="0.2">
      <c r="A4276" s="53" t="str">
        <f t="shared" si="132"/>
        <v>VIALROTORN. BRONCE</v>
      </c>
      <c r="B4276" s="41" t="str">
        <f>'[1]87-20-0'!B4260</f>
        <v>TB2025</v>
      </c>
      <c r="C4276" s="41" t="str">
        <f>VLOOKUP(B4276,'[1]87-20-0'!$B$2:$G$10000, 3,0)</f>
        <v>TORNIL. BCE 20-25</v>
      </c>
      <c r="D4276" s="41" t="str">
        <f>VLOOKUP(B4276,'[1]87-20-0'!$B$2:$G$10000, 4,0)</f>
        <v>VIALRO</v>
      </c>
      <c r="E4276" s="41" t="str">
        <f>VLOOKUP(B4276,'[1]87-20-0'!$B$2:$G$10000, 5,0)</f>
        <v>TORN. BRONCE</v>
      </c>
      <c r="F4276" s="42">
        <f>VLOOKUP(B4276,'[1]87-20-0'!$B$2:$G$10000, 6,0)</f>
        <v>66.209999999999994</v>
      </c>
      <c r="G4276" s="52">
        <f>F4276*(1-$B$15)*(1-(IF(ISERROR(VLOOKUP(A4276,'[2]BASE OFERTAS'!$A$2:$D$800,4,FALSE)),"0 ",VLOOKUP(A4276,'[2]BASE OFERTAS'!$A$2:$D$800,4,FALSE))))</f>
        <v>66.209999999999994</v>
      </c>
      <c r="H4276" s="43"/>
      <c r="I4276" s="44">
        <f t="shared" si="133"/>
        <v>0</v>
      </c>
    </row>
    <row r="4277" spans="1:9" x14ac:dyDescent="0.2">
      <c r="A4277" s="53" t="str">
        <f t="shared" si="132"/>
        <v>VIALROTORN. BRONCE</v>
      </c>
      <c r="B4277" s="41" t="str">
        <f>'[1]87-20-0'!B4261</f>
        <v>TB2030</v>
      </c>
      <c r="C4277" s="41" t="str">
        <f>VLOOKUP(B4277,'[1]87-20-0'!$B$2:$G$10000, 3,0)</f>
        <v>TORNIL. BCE 20-30</v>
      </c>
      <c r="D4277" s="41" t="str">
        <f>VLOOKUP(B4277,'[1]87-20-0'!$B$2:$G$10000, 4,0)</f>
        <v>VIALRO</v>
      </c>
      <c r="E4277" s="41" t="str">
        <f>VLOOKUP(B4277,'[1]87-20-0'!$B$2:$G$10000, 5,0)</f>
        <v>TORN. BRONCE</v>
      </c>
      <c r="F4277" s="42">
        <f>VLOOKUP(B4277,'[1]87-20-0'!$B$2:$G$10000, 6,0)</f>
        <v>73.56</v>
      </c>
      <c r="G4277" s="52">
        <f>F4277*(1-$B$15)*(1-(IF(ISERROR(VLOOKUP(A4277,'[2]BASE OFERTAS'!$A$2:$D$800,4,FALSE)),"0 ",VLOOKUP(A4277,'[2]BASE OFERTAS'!$A$2:$D$800,4,FALSE))))</f>
        <v>73.56</v>
      </c>
      <c r="H4277" s="43"/>
      <c r="I4277" s="44">
        <f t="shared" si="133"/>
        <v>0</v>
      </c>
    </row>
    <row r="4278" spans="1:9" x14ac:dyDescent="0.2">
      <c r="A4278" s="53" t="str">
        <f t="shared" si="132"/>
        <v>VIALROTORN. BRONCE</v>
      </c>
      <c r="B4278" s="41" t="str">
        <f>'[1]87-20-0'!B4262</f>
        <v>TB2035</v>
      </c>
      <c r="C4278" s="41" t="str">
        <f>VLOOKUP(B4278,'[1]87-20-0'!$B$2:$G$10000, 3,0)</f>
        <v>TORNIL. BCE 20-35</v>
      </c>
      <c r="D4278" s="41" t="str">
        <f>VLOOKUP(B4278,'[1]87-20-0'!$B$2:$G$10000, 4,0)</f>
        <v>VIALRO</v>
      </c>
      <c r="E4278" s="41" t="str">
        <f>VLOOKUP(B4278,'[1]87-20-0'!$B$2:$G$10000, 5,0)</f>
        <v>TORN. BRONCE</v>
      </c>
      <c r="F4278" s="42">
        <f>VLOOKUP(B4278,'[1]87-20-0'!$B$2:$G$10000, 6,0)</f>
        <v>80.930000000000007</v>
      </c>
      <c r="G4278" s="52">
        <f>F4278*(1-$B$15)*(1-(IF(ISERROR(VLOOKUP(A4278,'[2]BASE OFERTAS'!$A$2:$D$800,4,FALSE)),"0 ",VLOOKUP(A4278,'[2]BASE OFERTAS'!$A$2:$D$800,4,FALSE))))</f>
        <v>80.930000000000007</v>
      </c>
      <c r="H4278" s="43"/>
      <c r="I4278" s="44">
        <f t="shared" si="133"/>
        <v>0</v>
      </c>
    </row>
    <row r="4279" spans="1:9" x14ac:dyDescent="0.2">
      <c r="A4279" s="53" t="str">
        <f t="shared" si="132"/>
        <v>VIALROTORN. BRONCE</v>
      </c>
      <c r="B4279" s="41" t="str">
        <f>'[1]87-20-0'!B4263</f>
        <v>TB2040</v>
      </c>
      <c r="C4279" s="41" t="str">
        <f>VLOOKUP(B4279,'[1]87-20-0'!$B$2:$G$10000, 3,0)</f>
        <v>TORNIL. BCE 20-40</v>
      </c>
      <c r="D4279" s="41" t="str">
        <f>VLOOKUP(B4279,'[1]87-20-0'!$B$2:$G$10000, 4,0)</f>
        <v>VIALRO</v>
      </c>
      <c r="E4279" s="41" t="str">
        <f>VLOOKUP(B4279,'[1]87-20-0'!$B$2:$G$10000, 5,0)</f>
        <v>TORN. BRONCE</v>
      </c>
      <c r="F4279" s="42">
        <f>VLOOKUP(B4279,'[1]87-20-0'!$B$2:$G$10000, 6,0)</f>
        <v>88.26</v>
      </c>
      <c r="G4279" s="52">
        <f>F4279*(1-$B$15)*(1-(IF(ISERROR(VLOOKUP(A4279,'[2]BASE OFERTAS'!$A$2:$D$800,4,FALSE)),"0 ",VLOOKUP(A4279,'[2]BASE OFERTAS'!$A$2:$D$800,4,FALSE))))</f>
        <v>88.26</v>
      </c>
      <c r="H4279" s="43"/>
      <c r="I4279" s="44">
        <f t="shared" si="133"/>
        <v>0</v>
      </c>
    </row>
    <row r="4280" spans="1:9" x14ac:dyDescent="0.2">
      <c r="A4280" s="53" t="str">
        <f t="shared" si="132"/>
        <v>VIALROTORN. BRONCE</v>
      </c>
      <c r="B4280" s="41" t="str">
        <f>'[1]87-20-0'!B4264</f>
        <v>TB2120</v>
      </c>
      <c r="C4280" s="41" t="str">
        <f>VLOOKUP(B4280,'[1]87-20-0'!$B$2:$G$10000, 3,0)</f>
        <v>TORNIL. BCE 21-20</v>
      </c>
      <c r="D4280" s="41" t="str">
        <f>VLOOKUP(B4280,'[1]87-20-0'!$B$2:$G$10000, 4,0)</f>
        <v>VIALRO</v>
      </c>
      <c r="E4280" s="41" t="str">
        <f>VLOOKUP(B4280,'[1]87-20-0'!$B$2:$G$10000, 5,0)</f>
        <v>TORN. BRONCE</v>
      </c>
      <c r="F4280" s="42">
        <f>VLOOKUP(B4280,'[1]87-20-0'!$B$2:$G$10000, 6,0)</f>
        <v>77.430000000000007</v>
      </c>
      <c r="G4280" s="52">
        <f>F4280*(1-$B$15)*(1-(IF(ISERROR(VLOOKUP(A4280,'[2]BASE OFERTAS'!$A$2:$D$800,4,FALSE)),"0 ",VLOOKUP(A4280,'[2]BASE OFERTAS'!$A$2:$D$800,4,FALSE))))</f>
        <v>77.430000000000007</v>
      </c>
      <c r="H4280" s="43"/>
      <c r="I4280" s="44">
        <f t="shared" si="133"/>
        <v>0</v>
      </c>
    </row>
    <row r="4281" spans="1:9" x14ac:dyDescent="0.2">
      <c r="A4281" s="53" t="str">
        <f t="shared" si="132"/>
        <v>VIALROTORN. BRONCE</v>
      </c>
      <c r="B4281" s="41" t="str">
        <f>'[1]87-20-0'!B4265</f>
        <v>TB2125</v>
      </c>
      <c r="C4281" s="41" t="str">
        <f>VLOOKUP(B4281,'[1]87-20-0'!$B$2:$G$10000, 3,0)</f>
        <v>TORNIL. BCE 21-25</v>
      </c>
      <c r="D4281" s="41" t="str">
        <f>VLOOKUP(B4281,'[1]87-20-0'!$B$2:$G$10000, 4,0)</f>
        <v>VIALRO</v>
      </c>
      <c r="E4281" s="41" t="str">
        <f>VLOOKUP(B4281,'[1]87-20-0'!$B$2:$G$10000, 5,0)</f>
        <v>TORN. BRONCE</v>
      </c>
      <c r="F4281" s="42">
        <f>VLOOKUP(B4281,'[1]87-20-0'!$B$2:$G$10000, 6,0)</f>
        <v>87.75</v>
      </c>
      <c r="G4281" s="52">
        <f>F4281*(1-$B$15)*(1-(IF(ISERROR(VLOOKUP(A4281,'[2]BASE OFERTAS'!$A$2:$D$800,4,FALSE)),"0 ",VLOOKUP(A4281,'[2]BASE OFERTAS'!$A$2:$D$800,4,FALSE))))</f>
        <v>87.75</v>
      </c>
      <c r="H4281" s="43"/>
      <c r="I4281" s="44">
        <f t="shared" si="133"/>
        <v>0</v>
      </c>
    </row>
    <row r="4282" spans="1:9" x14ac:dyDescent="0.2">
      <c r="A4282" s="53" t="str">
        <f t="shared" si="132"/>
        <v>VIALROTORN. BRONCE</v>
      </c>
      <c r="B4282" s="41" t="str">
        <f>'[1]87-20-0'!B4266</f>
        <v>TB2130</v>
      </c>
      <c r="C4282" s="41" t="str">
        <f>VLOOKUP(B4282,'[1]87-20-0'!$B$2:$G$10000, 3,0)</f>
        <v>TORNIL. BCE 21-30</v>
      </c>
      <c r="D4282" s="41" t="str">
        <f>VLOOKUP(B4282,'[1]87-20-0'!$B$2:$G$10000, 4,0)</f>
        <v>VIALRO</v>
      </c>
      <c r="E4282" s="41" t="str">
        <f>VLOOKUP(B4282,'[1]87-20-0'!$B$2:$G$10000, 5,0)</f>
        <v>TORN. BRONCE</v>
      </c>
      <c r="F4282" s="42">
        <f>VLOOKUP(B4282,'[1]87-20-0'!$B$2:$G$10000, 6,0)</f>
        <v>101.14</v>
      </c>
      <c r="G4282" s="52">
        <f>F4282*(1-$B$15)*(1-(IF(ISERROR(VLOOKUP(A4282,'[2]BASE OFERTAS'!$A$2:$D$800,4,FALSE)),"0 ",VLOOKUP(A4282,'[2]BASE OFERTAS'!$A$2:$D$800,4,FALSE))))</f>
        <v>101.14</v>
      </c>
      <c r="H4282" s="43"/>
      <c r="I4282" s="44">
        <f t="shared" si="133"/>
        <v>0</v>
      </c>
    </row>
    <row r="4283" spans="1:9" x14ac:dyDescent="0.2">
      <c r="A4283" s="53" t="str">
        <f t="shared" si="132"/>
        <v>VIALROTORN. BRONCE</v>
      </c>
      <c r="B4283" s="41" t="str">
        <f>'[1]87-20-0'!B4267</f>
        <v>TB2135</v>
      </c>
      <c r="C4283" s="41" t="str">
        <f>VLOOKUP(B4283,'[1]87-20-0'!$B$2:$G$10000, 3,0)</f>
        <v>TORNIL. BCE 21-35</v>
      </c>
      <c r="D4283" s="41" t="str">
        <f>VLOOKUP(B4283,'[1]87-20-0'!$B$2:$G$10000, 4,0)</f>
        <v>VIALRO</v>
      </c>
      <c r="E4283" s="41" t="str">
        <f>VLOOKUP(B4283,'[1]87-20-0'!$B$2:$G$10000, 5,0)</f>
        <v>TORN. BRONCE</v>
      </c>
      <c r="F4283" s="42">
        <f>VLOOKUP(B4283,'[1]87-20-0'!$B$2:$G$10000, 6,0)</f>
        <v>107.35</v>
      </c>
      <c r="G4283" s="52">
        <f>F4283*(1-$B$15)*(1-(IF(ISERROR(VLOOKUP(A4283,'[2]BASE OFERTAS'!$A$2:$D$800,4,FALSE)),"0 ",VLOOKUP(A4283,'[2]BASE OFERTAS'!$A$2:$D$800,4,FALSE))))</f>
        <v>107.35</v>
      </c>
      <c r="H4283" s="43"/>
      <c r="I4283" s="44">
        <f t="shared" si="133"/>
        <v>0</v>
      </c>
    </row>
    <row r="4284" spans="1:9" x14ac:dyDescent="0.2">
      <c r="A4284" s="53" t="str">
        <f t="shared" si="132"/>
        <v>VIALROTORN. BRONCE</v>
      </c>
      <c r="B4284" s="41" t="str">
        <f>'[1]87-20-0'!B4268</f>
        <v>TB2140</v>
      </c>
      <c r="C4284" s="41" t="str">
        <f>VLOOKUP(B4284,'[1]87-20-0'!$B$2:$G$10000, 3,0)</f>
        <v>TORNIL. BCE 21-40</v>
      </c>
      <c r="D4284" s="41" t="str">
        <f>VLOOKUP(B4284,'[1]87-20-0'!$B$2:$G$10000, 4,0)</f>
        <v>VIALRO</v>
      </c>
      <c r="E4284" s="41" t="str">
        <f>VLOOKUP(B4284,'[1]87-20-0'!$B$2:$G$10000, 5,0)</f>
        <v>TORN. BRONCE</v>
      </c>
      <c r="F4284" s="42">
        <f>VLOOKUP(B4284,'[1]87-20-0'!$B$2:$G$10000, 6,0)</f>
        <v>113.55</v>
      </c>
      <c r="G4284" s="52">
        <f>F4284*(1-$B$15)*(1-(IF(ISERROR(VLOOKUP(A4284,'[2]BASE OFERTAS'!$A$2:$D$800,4,FALSE)),"0 ",VLOOKUP(A4284,'[2]BASE OFERTAS'!$A$2:$D$800,4,FALSE))))</f>
        <v>113.55</v>
      </c>
      <c r="H4284" s="43"/>
      <c r="I4284" s="44">
        <f t="shared" si="133"/>
        <v>0</v>
      </c>
    </row>
    <row r="4285" spans="1:9" x14ac:dyDescent="0.2">
      <c r="A4285" s="53" t="str">
        <f t="shared" si="132"/>
        <v>VIALROTORN. BRONCE</v>
      </c>
      <c r="B4285" s="41" t="str">
        <f>'[1]87-20-0'!B4269</f>
        <v>TB2145</v>
      </c>
      <c r="C4285" s="41" t="str">
        <f>VLOOKUP(B4285,'[1]87-20-0'!$B$2:$G$10000, 3,0)</f>
        <v>TORNIL. BCE 21-45</v>
      </c>
      <c r="D4285" s="41" t="str">
        <f>VLOOKUP(B4285,'[1]87-20-0'!$B$2:$G$10000, 4,0)</f>
        <v>VIALRO</v>
      </c>
      <c r="E4285" s="41" t="str">
        <f>VLOOKUP(B4285,'[1]87-20-0'!$B$2:$G$10000, 5,0)</f>
        <v>TORN. BRONCE</v>
      </c>
      <c r="F4285" s="42">
        <f>VLOOKUP(B4285,'[1]87-20-0'!$B$2:$G$10000, 6,0)</f>
        <v>126.96</v>
      </c>
      <c r="G4285" s="52">
        <f>F4285*(1-$B$15)*(1-(IF(ISERROR(VLOOKUP(A4285,'[2]BASE OFERTAS'!$A$2:$D$800,4,FALSE)),"0 ",VLOOKUP(A4285,'[2]BASE OFERTAS'!$A$2:$D$800,4,FALSE))))</f>
        <v>126.96</v>
      </c>
      <c r="H4285" s="43"/>
      <c r="I4285" s="44">
        <f t="shared" si="133"/>
        <v>0</v>
      </c>
    </row>
    <row r="4286" spans="1:9" x14ac:dyDescent="0.2">
      <c r="A4286" s="53" t="str">
        <f t="shared" si="132"/>
        <v>VIALROTORN. BRONCE</v>
      </c>
      <c r="B4286" s="41" t="str">
        <f>'[1]87-20-0'!B4270</f>
        <v>TB2150</v>
      </c>
      <c r="C4286" s="41" t="str">
        <f>VLOOKUP(B4286,'[1]87-20-0'!$B$2:$G$10000, 3,0)</f>
        <v>TORNIL. BCE 21-50</v>
      </c>
      <c r="D4286" s="41" t="str">
        <f>VLOOKUP(B4286,'[1]87-20-0'!$B$2:$G$10000, 4,0)</f>
        <v>VIALRO</v>
      </c>
      <c r="E4286" s="41" t="str">
        <f>VLOOKUP(B4286,'[1]87-20-0'!$B$2:$G$10000, 5,0)</f>
        <v>TORN. BRONCE</v>
      </c>
      <c r="F4286" s="42">
        <f>VLOOKUP(B4286,'[1]87-20-0'!$B$2:$G$10000, 6,0)</f>
        <v>138.32</v>
      </c>
      <c r="G4286" s="52">
        <f>F4286*(1-$B$15)*(1-(IF(ISERROR(VLOOKUP(A4286,'[2]BASE OFERTAS'!$A$2:$D$800,4,FALSE)),"0 ",VLOOKUP(A4286,'[2]BASE OFERTAS'!$A$2:$D$800,4,FALSE))))</f>
        <v>138.32</v>
      </c>
      <c r="H4286" s="43"/>
      <c r="I4286" s="44">
        <f t="shared" si="133"/>
        <v>0</v>
      </c>
    </row>
    <row r="4287" spans="1:9" x14ac:dyDescent="0.2">
      <c r="A4287" s="53" t="str">
        <f t="shared" si="132"/>
        <v>VIALROTORN. BRONCE</v>
      </c>
      <c r="B4287" s="41" t="str">
        <f>'[1]87-20-0'!B4271</f>
        <v>TB2160V</v>
      </c>
      <c r="C4287" s="41" t="str">
        <f>VLOOKUP(B4287,'[1]87-20-0'!$B$2:$G$10000, 3,0)</f>
        <v>TORNIL. BCE 21-60</v>
      </c>
      <c r="D4287" s="41" t="str">
        <f>VLOOKUP(B4287,'[1]87-20-0'!$B$2:$G$10000, 4,0)</f>
        <v>VIALRO</v>
      </c>
      <c r="E4287" s="41" t="str">
        <f>VLOOKUP(B4287,'[1]87-20-0'!$B$2:$G$10000, 5,0)</f>
        <v>TORN. BRONCE</v>
      </c>
      <c r="F4287" s="42">
        <f>VLOOKUP(B4287,'[1]87-20-0'!$B$2:$G$10000, 6,0)</f>
        <v>153.5</v>
      </c>
      <c r="G4287" s="52">
        <f>F4287*(1-$B$15)*(1-(IF(ISERROR(VLOOKUP(A4287,'[2]BASE OFERTAS'!$A$2:$D$800,4,FALSE)),"0 ",VLOOKUP(A4287,'[2]BASE OFERTAS'!$A$2:$D$800,4,FALSE))))</f>
        <v>153.5</v>
      </c>
      <c r="H4287" s="43"/>
      <c r="I4287" s="44">
        <f t="shared" si="133"/>
        <v>0</v>
      </c>
    </row>
    <row r="4288" spans="1:9" x14ac:dyDescent="0.2">
      <c r="A4288" s="53" t="str">
        <f t="shared" si="132"/>
        <v>VIALROTORN. BRONCE</v>
      </c>
      <c r="B4288" s="41" t="str">
        <f>'[1]87-20-0'!B4272</f>
        <v>TB2230</v>
      </c>
      <c r="C4288" s="41" t="str">
        <f>VLOOKUP(B4288,'[1]87-20-0'!$B$2:$G$10000, 3,0)</f>
        <v>TORNIL. BCE 22-30</v>
      </c>
      <c r="D4288" s="41" t="str">
        <f>VLOOKUP(B4288,'[1]87-20-0'!$B$2:$G$10000, 4,0)</f>
        <v>VIALRO</v>
      </c>
      <c r="E4288" s="41" t="str">
        <f>VLOOKUP(B4288,'[1]87-20-0'!$B$2:$G$10000, 5,0)</f>
        <v>TORN. BRONCE</v>
      </c>
      <c r="F4288" s="42">
        <f>VLOOKUP(B4288,'[1]87-20-0'!$B$2:$G$10000, 6,0)</f>
        <v>116.53</v>
      </c>
      <c r="G4288" s="52">
        <f>F4288*(1-$B$15)*(1-(IF(ISERROR(VLOOKUP(A4288,'[2]BASE OFERTAS'!$A$2:$D$800,4,FALSE)),"0 ",VLOOKUP(A4288,'[2]BASE OFERTAS'!$A$2:$D$800,4,FALSE))))</f>
        <v>116.53</v>
      </c>
      <c r="H4288" s="43"/>
      <c r="I4288" s="44">
        <f t="shared" si="133"/>
        <v>0</v>
      </c>
    </row>
    <row r="4289" spans="1:9" x14ac:dyDescent="0.2">
      <c r="A4289" s="53" t="str">
        <f t="shared" si="132"/>
        <v>VIALROTORN. BRONCE</v>
      </c>
      <c r="B4289" s="41" t="str">
        <f>'[1]87-20-0'!B4273</f>
        <v>TB2240</v>
      </c>
      <c r="C4289" s="41" t="str">
        <f>VLOOKUP(B4289,'[1]87-20-0'!$B$2:$G$10000, 3,0)</f>
        <v>TORNIL. BCE 22-40</v>
      </c>
      <c r="D4289" s="41" t="str">
        <f>VLOOKUP(B4289,'[1]87-20-0'!$B$2:$G$10000, 4,0)</f>
        <v>VIALRO</v>
      </c>
      <c r="E4289" s="41" t="str">
        <f>VLOOKUP(B4289,'[1]87-20-0'!$B$2:$G$10000, 5,0)</f>
        <v>TORN. BRONCE</v>
      </c>
      <c r="F4289" s="42">
        <f>VLOOKUP(B4289,'[1]87-20-0'!$B$2:$G$10000, 6,0)</f>
        <v>136.25</v>
      </c>
      <c r="G4289" s="52">
        <f>F4289*(1-$B$15)*(1-(IF(ISERROR(VLOOKUP(A4289,'[2]BASE OFERTAS'!$A$2:$D$800,4,FALSE)),"0 ",VLOOKUP(A4289,'[2]BASE OFERTAS'!$A$2:$D$800,4,FALSE))))</f>
        <v>136.25</v>
      </c>
      <c r="H4289" s="43"/>
      <c r="I4289" s="44">
        <f t="shared" si="133"/>
        <v>0</v>
      </c>
    </row>
    <row r="4290" spans="1:9" x14ac:dyDescent="0.2">
      <c r="A4290" s="53" t="str">
        <f t="shared" si="132"/>
        <v>VIALROTORN. BRONCE</v>
      </c>
      <c r="B4290" s="41" t="str">
        <f>'[1]87-20-0'!B4274</f>
        <v>TB2245</v>
      </c>
      <c r="C4290" s="41" t="str">
        <f>VLOOKUP(B4290,'[1]87-20-0'!$B$2:$G$10000, 3,0)</f>
        <v>TORNIL. BCE 22-45</v>
      </c>
      <c r="D4290" s="41" t="str">
        <f>VLOOKUP(B4290,'[1]87-20-0'!$B$2:$G$10000, 4,0)</f>
        <v>VIALRO</v>
      </c>
      <c r="E4290" s="41" t="str">
        <f>VLOOKUP(B4290,'[1]87-20-0'!$B$2:$G$10000, 5,0)</f>
        <v>TORN. BRONCE</v>
      </c>
      <c r="F4290" s="42">
        <f>VLOOKUP(B4290,'[1]87-20-0'!$B$2:$G$10000, 6,0)</f>
        <v>150.34</v>
      </c>
      <c r="G4290" s="52">
        <f>F4290*(1-$B$15)*(1-(IF(ISERROR(VLOOKUP(A4290,'[2]BASE OFERTAS'!$A$2:$D$800,4,FALSE)),"0 ",VLOOKUP(A4290,'[2]BASE OFERTAS'!$A$2:$D$800,4,FALSE))))</f>
        <v>150.34</v>
      </c>
      <c r="H4290" s="43"/>
      <c r="I4290" s="44">
        <f t="shared" si="133"/>
        <v>0</v>
      </c>
    </row>
    <row r="4291" spans="1:9" x14ac:dyDescent="0.2">
      <c r="A4291" s="53" t="str">
        <f t="shared" si="132"/>
        <v>VIALROTORN. BRONCE</v>
      </c>
      <c r="B4291" s="41" t="str">
        <f>'[1]87-20-0'!B4275</f>
        <v>TB2250</v>
      </c>
      <c r="C4291" s="41" t="str">
        <f>VLOOKUP(B4291,'[1]87-20-0'!$B$2:$G$10000, 3,0)</f>
        <v>TORNIL. BCE 22-50</v>
      </c>
      <c r="D4291" s="41" t="str">
        <f>VLOOKUP(B4291,'[1]87-20-0'!$B$2:$G$10000, 4,0)</f>
        <v>VIALRO</v>
      </c>
      <c r="E4291" s="41" t="str">
        <f>VLOOKUP(B4291,'[1]87-20-0'!$B$2:$G$10000, 5,0)</f>
        <v>TORN. BRONCE</v>
      </c>
      <c r="F4291" s="42">
        <f>VLOOKUP(B4291,'[1]87-20-0'!$B$2:$G$10000, 6,0)</f>
        <v>160.05000000000001</v>
      </c>
      <c r="G4291" s="52">
        <f>F4291*(1-$B$15)*(1-(IF(ISERROR(VLOOKUP(A4291,'[2]BASE OFERTAS'!$A$2:$D$800,4,FALSE)),"0 ",VLOOKUP(A4291,'[2]BASE OFERTAS'!$A$2:$D$800,4,FALSE))))</f>
        <v>160.05000000000001</v>
      </c>
      <c r="H4291" s="43"/>
      <c r="I4291" s="44">
        <f t="shared" si="133"/>
        <v>0</v>
      </c>
    </row>
    <row r="4292" spans="1:9" x14ac:dyDescent="0.2">
      <c r="A4292" s="53" t="str">
        <f t="shared" si="132"/>
        <v>VIALROTORN. BRONCE</v>
      </c>
      <c r="B4292" s="41" t="str">
        <f>'[1]87-20-0'!B4276</f>
        <v>TB2260</v>
      </c>
      <c r="C4292" s="41" t="str">
        <f>VLOOKUP(B4292,'[1]87-20-0'!$B$2:$G$10000, 3,0)</f>
        <v>TORNIL. BCE 22-60</v>
      </c>
      <c r="D4292" s="41" t="str">
        <f>VLOOKUP(B4292,'[1]87-20-0'!$B$2:$G$10000, 4,0)</f>
        <v>VIALRO</v>
      </c>
      <c r="E4292" s="41" t="str">
        <f>VLOOKUP(B4292,'[1]87-20-0'!$B$2:$G$10000, 5,0)</f>
        <v>TORN. BRONCE</v>
      </c>
      <c r="F4292" s="42">
        <f>VLOOKUP(B4292,'[1]87-20-0'!$B$2:$G$10000, 6,0)</f>
        <v>188.28</v>
      </c>
      <c r="G4292" s="52">
        <f>F4292*(1-$B$15)*(1-(IF(ISERROR(VLOOKUP(A4292,'[2]BASE OFERTAS'!$A$2:$D$800,4,FALSE)),"0 ",VLOOKUP(A4292,'[2]BASE OFERTAS'!$A$2:$D$800,4,FALSE))))</f>
        <v>188.28</v>
      </c>
      <c r="H4292" s="43"/>
      <c r="I4292" s="44">
        <f t="shared" si="133"/>
        <v>0</v>
      </c>
    </row>
    <row r="4293" spans="1:9" x14ac:dyDescent="0.2">
      <c r="A4293" s="53" t="str">
        <f t="shared" si="132"/>
        <v>GHERARDITORNILLO</v>
      </c>
      <c r="B4293" s="41" t="str">
        <f>'[1]87-20-0'!B4277</f>
        <v>TTPG</v>
      </c>
      <c r="C4293" s="41" t="str">
        <f>VLOOKUP(B4293,'[1]87-20-0'!$B$2:$G$10000, 3,0)</f>
        <v>TORNILL TIJERA PODAR</v>
      </c>
      <c r="D4293" s="41" t="str">
        <f>VLOOKUP(B4293,'[1]87-20-0'!$B$2:$G$10000, 4,0)</f>
        <v>GHERARDI</v>
      </c>
      <c r="E4293" s="41" t="str">
        <f>VLOOKUP(B4293,'[1]87-20-0'!$B$2:$G$10000, 5,0)</f>
        <v>TORNILLO</v>
      </c>
      <c r="F4293" s="42">
        <f>VLOOKUP(B4293,'[1]87-20-0'!$B$2:$G$10000, 6,0)</f>
        <v>2078.98</v>
      </c>
      <c r="G4293" s="52">
        <f>F4293*(1-$B$15)*(1-(IF(ISERROR(VLOOKUP(A4293,'[2]BASE OFERTAS'!$A$2:$D$800,4,FALSE)),"0 ",VLOOKUP(A4293,'[2]BASE OFERTAS'!$A$2:$D$800,4,FALSE))))</f>
        <v>2078.98</v>
      </c>
      <c r="H4293" s="43"/>
      <c r="I4293" s="44">
        <f t="shared" si="133"/>
        <v>0</v>
      </c>
    </row>
    <row r="4294" spans="1:9" x14ac:dyDescent="0.2">
      <c r="A4294" s="53" t="str">
        <f t="shared" si="132"/>
        <v>PROLLTORNILLO FIX</v>
      </c>
      <c r="B4294" s="41" t="str">
        <f>'[1]87-20-0'!B4278</f>
        <v>TF2515P</v>
      </c>
      <c r="C4294" s="41" t="str">
        <f>VLOOKUP(B4294,'[1]87-20-0'!$B$2:$G$10000, 3,0)</f>
        <v>TORNILLO FIX 2,5x15</v>
      </c>
      <c r="D4294" s="41" t="str">
        <f>VLOOKUP(B4294,'[1]87-20-0'!$B$2:$G$10000, 4,0)</f>
        <v>PROLL</v>
      </c>
      <c r="E4294" s="41" t="str">
        <f>VLOOKUP(B4294,'[1]87-20-0'!$B$2:$G$10000, 5,0)</f>
        <v>TORNILLO FIX</v>
      </c>
      <c r="F4294" s="42">
        <f>VLOOKUP(B4294,'[1]87-20-0'!$B$2:$G$10000, 6,0)</f>
        <v>410.2</v>
      </c>
      <c r="G4294" s="52">
        <f>F4294*(1-$B$15)*(1-(IF(ISERROR(VLOOKUP(A4294,'[2]BASE OFERTAS'!$A$2:$D$800,4,FALSE)),"0 ",VLOOKUP(A4294,'[2]BASE OFERTAS'!$A$2:$D$800,4,FALSE))))</f>
        <v>164.08</v>
      </c>
      <c r="H4294" s="43"/>
      <c r="I4294" s="44">
        <f t="shared" si="133"/>
        <v>0</v>
      </c>
    </row>
    <row r="4295" spans="1:9" x14ac:dyDescent="0.2">
      <c r="A4295" s="53" t="str">
        <f t="shared" si="132"/>
        <v>PROLLTORNILLO FIX</v>
      </c>
      <c r="B4295" s="41" t="str">
        <f>'[1]87-20-0'!B4279</f>
        <v>TF3516P</v>
      </c>
      <c r="C4295" s="41" t="str">
        <f>VLOOKUP(B4295,'[1]87-20-0'!$B$2:$G$10000, 3,0)</f>
        <v>TORNILLO FIX 3,5x16</v>
      </c>
      <c r="D4295" s="41" t="str">
        <f>VLOOKUP(B4295,'[1]87-20-0'!$B$2:$G$10000, 4,0)</f>
        <v>PROLL</v>
      </c>
      <c r="E4295" s="41" t="str">
        <f>VLOOKUP(B4295,'[1]87-20-0'!$B$2:$G$10000, 5,0)</f>
        <v>TORNILLO FIX</v>
      </c>
      <c r="F4295" s="42">
        <f>VLOOKUP(B4295,'[1]87-20-0'!$B$2:$G$10000, 6,0)</f>
        <v>701.23</v>
      </c>
      <c r="G4295" s="52">
        <f>F4295*(1-$B$15)*(1-(IF(ISERROR(VLOOKUP(A4295,'[2]BASE OFERTAS'!$A$2:$D$800,4,FALSE)),"0 ",VLOOKUP(A4295,'[2]BASE OFERTAS'!$A$2:$D$800,4,FALSE))))</f>
        <v>280.49200000000002</v>
      </c>
      <c r="H4295" s="43"/>
      <c r="I4295" s="44">
        <f t="shared" si="133"/>
        <v>0</v>
      </c>
    </row>
    <row r="4296" spans="1:9" x14ac:dyDescent="0.2">
      <c r="A4296" s="53" t="str">
        <f t="shared" si="132"/>
        <v>PROLLTORNILLO FIX</v>
      </c>
      <c r="B4296" s="41" t="str">
        <f>'[1]87-20-0'!B4280</f>
        <v>TF3520P</v>
      </c>
      <c r="C4296" s="41" t="str">
        <f>VLOOKUP(B4296,'[1]87-20-0'!$B$2:$G$10000, 3,0)</f>
        <v>TORNILLO FIX 3,5x20</v>
      </c>
      <c r="D4296" s="41" t="str">
        <f>VLOOKUP(B4296,'[1]87-20-0'!$B$2:$G$10000, 4,0)</f>
        <v>PROLL</v>
      </c>
      <c r="E4296" s="41" t="str">
        <f>VLOOKUP(B4296,'[1]87-20-0'!$B$2:$G$10000, 5,0)</f>
        <v>TORNILLO FIX</v>
      </c>
      <c r="F4296" s="42">
        <f>VLOOKUP(B4296,'[1]87-20-0'!$B$2:$G$10000, 6,0)</f>
        <v>865.45</v>
      </c>
      <c r="G4296" s="52">
        <f>F4296*(1-$B$15)*(1-(IF(ISERROR(VLOOKUP(A4296,'[2]BASE OFERTAS'!$A$2:$D$800,4,FALSE)),"0 ",VLOOKUP(A4296,'[2]BASE OFERTAS'!$A$2:$D$800,4,FALSE))))</f>
        <v>346.18000000000006</v>
      </c>
      <c r="H4296" s="43"/>
      <c r="I4296" s="44">
        <f t="shared" si="133"/>
        <v>0</v>
      </c>
    </row>
    <row r="4297" spans="1:9" x14ac:dyDescent="0.2">
      <c r="A4297" s="53" t="str">
        <f t="shared" si="132"/>
        <v>PROLLTORNILLO FIX</v>
      </c>
      <c r="B4297" s="41" t="str">
        <f>'[1]87-20-0'!B4281</f>
        <v>TF3525P</v>
      </c>
      <c r="C4297" s="41" t="str">
        <f>VLOOKUP(B4297,'[1]87-20-0'!$B$2:$G$10000, 3,0)</f>
        <v>TORNILLO FIX 3,5x25</v>
      </c>
      <c r="D4297" s="41" t="str">
        <f>VLOOKUP(B4297,'[1]87-20-0'!$B$2:$G$10000, 4,0)</f>
        <v>PROLL</v>
      </c>
      <c r="E4297" s="41" t="str">
        <f>VLOOKUP(B4297,'[1]87-20-0'!$B$2:$G$10000, 5,0)</f>
        <v>TORNILLO FIX</v>
      </c>
      <c r="F4297" s="42">
        <f>VLOOKUP(B4297,'[1]87-20-0'!$B$2:$G$10000, 6,0)</f>
        <v>1021.72</v>
      </c>
      <c r="G4297" s="52">
        <f>F4297*(1-$B$15)*(1-(IF(ISERROR(VLOOKUP(A4297,'[2]BASE OFERTAS'!$A$2:$D$800,4,FALSE)),"0 ",VLOOKUP(A4297,'[2]BASE OFERTAS'!$A$2:$D$800,4,FALSE))))</f>
        <v>408.68800000000005</v>
      </c>
      <c r="H4297" s="43"/>
      <c r="I4297" s="44">
        <f t="shared" si="133"/>
        <v>0</v>
      </c>
    </row>
    <row r="4298" spans="1:9" x14ac:dyDescent="0.2">
      <c r="A4298" s="53" t="str">
        <f t="shared" si="132"/>
        <v>PROLLTORNILLO FIX</v>
      </c>
      <c r="B4298" s="41" t="str">
        <f>'[1]87-20-0'!B4282</f>
        <v>TF3530P</v>
      </c>
      <c r="C4298" s="41" t="str">
        <f>VLOOKUP(B4298,'[1]87-20-0'!$B$2:$G$10000, 3,0)</f>
        <v>TORNILLO FIX 3,5x30</v>
      </c>
      <c r="D4298" s="41" t="str">
        <f>VLOOKUP(B4298,'[1]87-20-0'!$B$2:$G$10000, 4,0)</f>
        <v>PROLL</v>
      </c>
      <c r="E4298" s="41" t="str">
        <f>VLOOKUP(B4298,'[1]87-20-0'!$B$2:$G$10000, 5,0)</f>
        <v>TORNILLO FIX</v>
      </c>
      <c r="F4298" s="42">
        <f>VLOOKUP(B4298,'[1]87-20-0'!$B$2:$G$10000, 6,0)</f>
        <v>1160.0999999999999</v>
      </c>
      <c r="G4298" s="52">
        <f>F4298*(1-$B$15)*(1-(IF(ISERROR(VLOOKUP(A4298,'[2]BASE OFERTAS'!$A$2:$D$800,4,FALSE)),"0 ",VLOOKUP(A4298,'[2]BASE OFERTAS'!$A$2:$D$800,4,FALSE))))</f>
        <v>464.03999999999996</v>
      </c>
      <c r="H4298" s="43"/>
      <c r="I4298" s="44">
        <f t="shared" si="133"/>
        <v>0</v>
      </c>
    </row>
    <row r="4299" spans="1:9" x14ac:dyDescent="0.2">
      <c r="A4299" s="53" t="str">
        <f t="shared" si="132"/>
        <v>PROLLTORNILLO FIX</v>
      </c>
      <c r="B4299" s="41" t="str">
        <f>'[1]87-20-0'!B4283</f>
        <v>TF3535P</v>
      </c>
      <c r="C4299" s="41" t="str">
        <f>VLOOKUP(B4299,'[1]87-20-0'!$B$2:$G$10000, 3,0)</f>
        <v>TORNILLO FIX 3,5x35</v>
      </c>
      <c r="D4299" s="41" t="str">
        <f>VLOOKUP(B4299,'[1]87-20-0'!$B$2:$G$10000, 4,0)</f>
        <v>PROLL</v>
      </c>
      <c r="E4299" s="41" t="str">
        <f>VLOOKUP(B4299,'[1]87-20-0'!$B$2:$G$10000, 5,0)</f>
        <v>TORNILLO FIX</v>
      </c>
      <c r="F4299" s="42">
        <f>VLOOKUP(B4299,'[1]87-20-0'!$B$2:$G$10000, 6,0)</f>
        <v>1384.32</v>
      </c>
      <c r="G4299" s="52">
        <f>F4299*(1-$B$15)*(1-(IF(ISERROR(VLOOKUP(A4299,'[2]BASE OFERTAS'!$A$2:$D$800,4,FALSE)),"0 ",VLOOKUP(A4299,'[2]BASE OFERTAS'!$A$2:$D$800,4,FALSE))))</f>
        <v>553.72799999999995</v>
      </c>
      <c r="H4299" s="43"/>
      <c r="I4299" s="44">
        <f t="shared" si="133"/>
        <v>0</v>
      </c>
    </row>
    <row r="4300" spans="1:9" x14ac:dyDescent="0.2">
      <c r="A4300" s="53" t="str">
        <f t="shared" si="132"/>
        <v>PROLLTORNILLO FIX</v>
      </c>
      <c r="B4300" s="41" t="str">
        <f>'[1]87-20-0'!B4284</f>
        <v>TF3540P</v>
      </c>
      <c r="C4300" s="41" t="str">
        <f>VLOOKUP(B4300,'[1]87-20-0'!$B$2:$G$10000, 3,0)</f>
        <v>TORNILLO FIX 3,5x40</v>
      </c>
      <c r="D4300" s="41" t="str">
        <f>VLOOKUP(B4300,'[1]87-20-0'!$B$2:$G$10000, 4,0)</f>
        <v>PROLL</v>
      </c>
      <c r="E4300" s="41" t="str">
        <f>VLOOKUP(B4300,'[1]87-20-0'!$B$2:$G$10000, 5,0)</f>
        <v>TORNILLO FIX</v>
      </c>
      <c r="F4300" s="42">
        <f>VLOOKUP(B4300,'[1]87-20-0'!$B$2:$G$10000, 6,0)</f>
        <v>1533.1</v>
      </c>
      <c r="G4300" s="52">
        <f>F4300*(1-$B$15)*(1-(IF(ISERROR(VLOOKUP(A4300,'[2]BASE OFERTAS'!$A$2:$D$800,4,FALSE)),"0 ",VLOOKUP(A4300,'[2]BASE OFERTAS'!$A$2:$D$800,4,FALSE))))</f>
        <v>613.24</v>
      </c>
      <c r="H4300" s="43"/>
      <c r="I4300" s="44">
        <f t="shared" si="133"/>
        <v>0</v>
      </c>
    </row>
    <row r="4301" spans="1:9" x14ac:dyDescent="0.2">
      <c r="A4301" s="53" t="str">
        <f t="shared" si="132"/>
        <v>PROLLTORNILLO FIX</v>
      </c>
      <c r="B4301" s="41" t="str">
        <f>'[1]87-20-0'!B4285</f>
        <v>TF3545P</v>
      </c>
      <c r="C4301" s="41" t="str">
        <f>VLOOKUP(B4301,'[1]87-20-0'!$B$2:$G$10000, 3,0)</f>
        <v>TORNILLO FIX 3,5x45</v>
      </c>
      <c r="D4301" s="41" t="str">
        <f>VLOOKUP(B4301,'[1]87-20-0'!$B$2:$G$10000, 4,0)</f>
        <v>PROLL</v>
      </c>
      <c r="E4301" s="41" t="str">
        <f>VLOOKUP(B4301,'[1]87-20-0'!$B$2:$G$10000, 5,0)</f>
        <v>TORNILLO FIX</v>
      </c>
      <c r="F4301" s="42">
        <f>VLOOKUP(B4301,'[1]87-20-0'!$B$2:$G$10000, 6,0)</f>
        <v>1717.45</v>
      </c>
      <c r="G4301" s="52">
        <f>F4301*(1-$B$15)*(1-(IF(ISERROR(VLOOKUP(A4301,'[2]BASE OFERTAS'!$A$2:$D$800,4,FALSE)),"0 ",VLOOKUP(A4301,'[2]BASE OFERTAS'!$A$2:$D$800,4,FALSE))))</f>
        <v>686.98</v>
      </c>
      <c r="H4301" s="43"/>
      <c r="I4301" s="44">
        <f t="shared" si="133"/>
        <v>0</v>
      </c>
    </row>
    <row r="4302" spans="1:9" x14ac:dyDescent="0.2">
      <c r="A4302" s="53" t="str">
        <f t="shared" si="132"/>
        <v>PROLLTORNILLO FIX</v>
      </c>
      <c r="B4302" s="41" t="str">
        <f>'[1]87-20-0'!B4286</f>
        <v>TF3550P</v>
      </c>
      <c r="C4302" s="41" t="str">
        <f>VLOOKUP(B4302,'[1]87-20-0'!$B$2:$G$10000, 3,0)</f>
        <v>TORNILLO FIX 3,5x50</v>
      </c>
      <c r="D4302" s="41" t="str">
        <f>VLOOKUP(B4302,'[1]87-20-0'!$B$2:$G$10000, 4,0)</f>
        <v>PROLL</v>
      </c>
      <c r="E4302" s="41" t="str">
        <f>VLOOKUP(B4302,'[1]87-20-0'!$B$2:$G$10000, 5,0)</f>
        <v>TORNILLO FIX</v>
      </c>
      <c r="F4302" s="42">
        <f>VLOOKUP(B4302,'[1]87-20-0'!$B$2:$G$10000, 6,0)</f>
        <v>1923.69</v>
      </c>
      <c r="G4302" s="52">
        <f>F4302*(1-$B$15)*(1-(IF(ISERROR(VLOOKUP(A4302,'[2]BASE OFERTAS'!$A$2:$D$800,4,FALSE)),"0 ",VLOOKUP(A4302,'[2]BASE OFERTAS'!$A$2:$D$800,4,FALSE))))</f>
        <v>769.47600000000011</v>
      </c>
      <c r="H4302" s="43"/>
      <c r="I4302" s="44">
        <f t="shared" si="133"/>
        <v>0</v>
      </c>
    </row>
    <row r="4303" spans="1:9" x14ac:dyDescent="0.2">
      <c r="A4303" s="53" t="str">
        <f t="shared" si="132"/>
        <v>PROLLTORNILLO FIX</v>
      </c>
      <c r="B4303" s="41" t="str">
        <f>'[1]87-20-0'!B4287</f>
        <v>TF316P</v>
      </c>
      <c r="C4303" s="41" t="str">
        <f>VLOOKUP(B4303,'[1]87-20-0'!$B$2:$G$10000, 3,0)</f>
        <v>TORNILLO FIX 3x16</v>
      </c>
      <c r="D4303" s="41" t="str">
        <f>VLOOKUP(B4303,'[1]87-20-0'!$B$2:$G$10000, 4,0)</f>
        <v>PROLL</v>
      </c>
      <c r="E4303" s="41" t="str">
        <f>VLOOKUP(B4303,'[1]87-20-0'!$B$2:$G$10000, 5,0)</f>
        <v>TORNILLO FIX</v>
      </c>
      <c r="F4303" s="42">
        <f>VLOOKUP(B4303,'[1]87-20-0'!$B$2:$G$10000, 6,0)</f>
        <v>504.79</v>
      </c>
      <c r="G4303" s="52">
        <f>F4303*(1-$B$15)*(1-(IF(ISERROR(VLOOKUP(A4303,'[2]BASE OFERTAS'!$A$2:$D$800,4,FALSE)),"0 ",VLOOKUP(A4303,'[2]BASE OFERTAS'!$A$2:$D$800,4,FALSE))))</f>
        <v>201.91600000000003</v>
      </c>
      <c r="H4303" s="43"/>
      <c r="I4303" s="44">
        <f t="shared" si="133"/>
        <v>0</v>
      </c>
    </row>
    <row r="4304" spans="1:9" x14ac:dyDescent="0.2">
      <c r="A4304" s="53" t="str">
        <f t="shared" si="132"/>
        <v>PROLLTORNILLO FIX</v>
      </c>
      <c r="B4304" s="41" t="str">
        <f>'[1]87-20-0'!B4288</f>
        <v>TF320P</v>
      </c>
      <c r="C4304" s="41" t="str">
        <f>VLOOKUP(B4304,'[1]87-20-0'!$B$2:$G$10000, 3,0)</f>
        <v>TORNILLO FIX 3x20</v>
      </c>
      <c r="D4304" s="41" t="str">
        <f>VLOOKUP(B4304,'[1]87-20-0'!$B$2:$G$10000, 4,0)</f>
        <v>PROLL</v>
      </c>
      <c r="E4304" s="41" t="str">
        <f>VLOOKUP(B4304,'[1]87-20-0'!$B$2:$G$10000, 5,0)</f>
        <v>TORNILLO FIX</v>
      </c>
      <c r="F4304" s="42">
        <f>VLOOKUP(B4304,'[1]87-20-0'!$B$2:$G$10000, 6,0)</f>
        <v>647.28</v>
      </c>
      <c r="G4304" s="52">
        <f>F4304*(1-$B$15)*(1-(IF(ISERROR(VLOOKUP(A4304,'[2]BASE OFERTAS'!$A$2:$D$800,4,FALSE)),"0 ",VLOOKUP(A4304,'[2]BASE OFERTAS'!$A$2:$D$800,4,FALSE))))</f>
        <v>258.91199999999998</v>
      </c>
      <c r="H4304" s="43"/>
      <c r="I4304" s="44">
        <f t="shared" si="133"/>
        <v>0</v>
      </c>
    </row>
    <row r="4305" spans="1:9" x14ac:dyDescent="0.2">
      <c r="A4305" s="53" t="str">
        <f t="shared" si="132"/>
        <v>PROLLTORNILLO FIX</v>
      </c>
      <c r="B4305" s="41" t="str">
        <f>'[1]87-20-0'!B4289</f>
        <v>TF325P</v>
      </c>
      <c r="C4305" s="41" t="str">
        <f>VLOOKUP(B4305,'[1]87-20-0'!$B$2:$G$10000, 3,0)</f>
        <v>TORNILLO FIX 3x25</v>
      </c>
      <c r="D4305" s="41" t="str">
        <f>VLOOKUP(B4305,'[1]87-20-0'!$B$2:$G$10000, 4,0)</f>
        <v>PROLL</v>
      </c>
      <c r="E4305" s="41" t="str">
        <f>VLOOKUP(B4305,'[1]87-20-0'!$B$2:$G$10000, 5,0)</f>
        <v>TORNILLO FIX</v>
      </c>
      <c r="F4305" s="42">
        <f>VLOOKUP(B4305,'[1]87-20-0'!$B$2:$G$10000, 6,0)</f>
        <v>760.65</v>
      </c>
      <c r="G4305" s="52">
        <f>F4305*(1-$B$15)*(1-(IF(ISERROR(VLOOKUP(A4305,'[2]BASE OFERTAS'!$A$2:$D$800,4,FALSE)),"0 ",VLOOKUP(A4305,'[2]BASE OFERTAS'!$A$2:$D$800,4,FALSE))))</f>
        <v>304.26</v>
      </c>
      <c r="H4305" s="43"/>
      <c r="I4305" s="44">
        <f t="shared" si="133"/>
        <v>0</v>
      </c>
    </row>
    <row r="4306" spans="1:9" x14ac:dyDescent="0.2">
      <c r="A4306" s="53" t="str">
        <f t="shared" si="132"/>
        <v>PROLLTORNILLO FIX</v>
      </c>
      <c r="B4306" s="41" t="str">
        <f>'[1]87-20-0'!B4290</f>
        <v>TF330P</v>
      </c>
      <c r="C4306" s="41" t="str">
        <f>VLOOKUP(B4306,'[1]87-20-0'!$B$2:$G$10000, 3,0)</f>
        <v>TORNILLO FIX 3x30</v>
      </c>
      <c r="D4306" s="41" t="str">
        <f>VLOOKUP(B4306,'[1]87-20-0'!$B$2:$G$10000, 4,0)</f>
        <v>PROLL</v>
      </c>
      <c r="E4306" s="41" t="str">
        <f>VLOOKUP(B4306,'[1]87-20-0'!$B$2:$G$10000, 5,0)</f>
        <v>TORNILLO FIX</v>
      </c>
      <c r="F4306" s="42">
        <f>VLOOKUP(B4306,'[1]87-20-0'!$B$2:$G$10000, 6,0)</f>
        <v>865.45</v>
      </c>
      <c r="G4306" s="52">
        <f>F4306*(1-$B$15)*(1-(IF(ISERROR(VLOOKUP(A4306,'[2]BASE OFERTAS'!$A$2:$D$800,4,FALSE)),"0 ",VLOOKUP(A4306,'[2]BASE OFERTAS'!$A$2:$D$800,4,FALSE))))</f>
        <v>346.18000000000006</v>
      </c>
      <c r="H4306" s="43"/>
      <c r="I4306" s="44">
        <f t="shared" si="133"/>
        <v>0</v>
      </c>
    </row>
    <row r="4307" spans="1:9" x14ac:dyDescent="0.2">
      <c r="A4307" s="53" t="str">
        <f t="shared" ref="A4307:A4370" si="134">D4307&amp;E4307</f>
        <v>PROLLTORNILLO FIX</v>
      </c>
      <c r="B4307" s="41" t="str">
        <f>'[1]87-20-0'!B4291</f>
        <v>TF335P</v>
      </c>
      <c r="C4307" s="41" t="str">
        <f>VLOOKUP(B4307,'[1]87-20-0'!$B$2:$G$10000, 3,0)</f>
        <v>TORNILLO FIX 3x35</v>
      </c>
      <c r="D4307" s="41" t="str">
        <f>VLOOKUP(B4307,'[1]87-20-0'!$B$2:$G$10000, 4,0)</f>
        <v>PROLL</v>
      </c>
      <c r="E4307" s="41" t="str">
        <f>VLOOKUP(B4307,'[1]87-20-0'!$B$2:$G$10000, 5,0)</f>
        <v>TORNILLO FIX</v>
      </c>
      <c r="F4307" s="42">
        <f>VLOOKUP(B4307,'[1]87-20-0'!$B$2:$G$10000, 6,0)</f>
        <v>868.84</v>
      </c>
      <c r="G4307" s="52">
        <f>F4307*(1-$B$15)*(1-(IF(ISERROR(VLOOKUP(A4307,'[2]BASE OFERTAS'!$A$2:$D$800,4,FALSE)),"0 ",VLOOKUP(A4307,'[2]BASE OFERTAS'!$A$2:$D$800,4,FALSE))))</f>
        <v>347.53600000000006</v>
      </c>
      <c r="H4307" s="43"/>
      <c r="I4307" s="44">
        <f t="shared" ref="I4307:I4370" si="135">H4307*G4307</f>
        <v>0</v>
      </c>
    </row>
    <row r="4308" spans="1:9" x14ac:dyDescent="0.2">
      <c r="A4308" s="53" t="str">
        <f t="shared" si="134"/>
        <v>PROLLTORNILLO FIX</v>
      </c>
      <c r="B4308" s="41" t="str">
        <f>'[1]87-20-0'!B4292</f>
        <v>TF4530P</v>
      </c>
      <c r="C4308" s="41" t="str">
        <f>VLOOKUP(B4308,'[1]87-20-0'!$B$2:$G$10000, 3,0)</f>
        <v>TORNILLO FIX 4,5x30</v>
      </c>
      <c r="D4308" s="41" t="str">
        <f>VLOOKUP(B4308,'[1]87-20-0'!$B$2:$G$10000, 4,0)</f>
        <v>PROLL</v>
      </c>
      <c r="E4308" s="41" t="str">
        <f>VLOOKUP(B4308,'[1]87-20-0'!$B$2:$G$10000, 5,0)</f>
        <v>TORNILLO FIX</v>
      </c>
      <c r="F4308" s="42">
        <f>VLOOKUP(B4308,'[1]87-20-0'!$B$2:$G$10000, 6,0)</f>
        <v>2128.9299999999998</v>
      </c>
      <c r="G4308" s="52">
        <f>F4308*(1-$B$15)*(1-(IF(ISERROR(VLOOKUP(A4308,'[2]BASE OFERTAS'!$A$2:$D$800,4,FALSE)),"0 ",VLOOKUP(A4308,'[2]BASE OFERTAS'!$A$2:$D$800,4,FALSE))))</f>
        <v>851.572</v>
      </c>
      <c r="H4308" s="43"/>
      <c r="I4308" s="44">
        <f t="shared" si="135"/>
        <v>0</v>
      </c>
    </row>
    <row r="4309" spans="1:9" x14ac:dyDescent="0.2">
      <c r="A4309" s="53" t="str">
        <f t="shared" si="134"/>
        <v>PROLLTORNILLO FIX</v>
      </c>
      <c r="B4309" s="41" t="str">
        <f>'[1]87-20-0'!B4293</f>
        <v>TF4535P</v>
      </c>
      <c r="C4309" s="41" t="str">
        <f>VLOOKUP(B4309,'[1]87-20-0'!$B$2:$G$10000, 3,0)</f>
        <v>TORNILLO FIX 4,5x35</v>
      </c>
      <c r="D4309" s="41" t="str">
        <f>VLOOKUP(B4309,'[1]87-20-0'!$B$2:$G$10000, 4,0)</f>
        <v>PROLL</v>
      </c>
      <c r="E4309" s="41" t="str">
        <f>VLOOKUP(B4309,'[1]87-20-0'!$B$2:$G$10000, 5,0)</f>
        <v>TORNILLO FIX</v>
      </c>
      <c r="F4309" s="42">
        <f>VLOOKUP(B4309,'[1]87-20-0'!$B$2:$G$10000, 6,0)</f>
        <v>2339.17</v>
      </c>
      <c r="G4309" s="52">
        <f>F4309*(1-$B$15)*(1-(IF(ISERROR(VLOOKUP(A4309,'[2]BASE OFERTAS'!$A$2:$D$800,4,FALSE)),"0 ",VLOOKUP(A4309,'[2]BASE OFERTAS'!$A$2:$D$800,4,FALSE))))</f>
        <v>935.66800000000012</v>
      </c>
      <c r="H4309" s="43"/>
      <c r="I4309" s="44">
        <f t="shared" si="135"/>
        <v>0</v>
      </c>
    </row>
    <row r="4310" spans="1:9" x14ac:dyDescent="0.2">
      <c r="A4310" s="53" t="str">
        <f t="shared" si="134"/>
        <v>PROLLTORNILLO FIX</v>
      </c>
      <c r="B4310" s="41" t="str">
        <f>'[1]87-20-0'!B4294</f>
        <v>TF4540P</v>
      </c>
      <c r="C4310" s="41" t="str">
        <f>VLOOKUP(B4310,'[1]87-20-0'!$B$2:$G$10000, 3,0)</f>
        <v>TORNILLO FIX 4,5x40</v>
      </c>
      <c r="D4310" s="41" t="str">
        <f>VLOOKUP(B4310,'[1]87-20-0'!$B$2:$G$10000, 4,0)</f>
        <v>PROLL</v>
      </c>
      <c r="E4310" s="41" t="str">
        <f>VLOOKUP(B4310,'[1]87-20-0'!$B$2:$G$10000, 5,0)</f>
        <v>TORNILLO FIX</v>
      </c>
      <c r="F4310" s="42">
        <f>VLOOKUP(B4310,'[1]87-20-0'!$B$2:$G$10000, 6,0)</f>
        <v>2583.35</v>
      </c>
      <c r="G4310" s="52">
        <f>F4310*(1-$B$15)*(1-(IF(ISERROR(VLOOKUP(A4310,'[2]BASE OFERTAS'!$A$2:$D$800,4,FALSE)),"0 ",VLOOKUP(A4310,'[2]BASE OFERTAS'!$A$2:$D$800,4,FALSE))))</f>
        <v>1033.3399999999999</v>
      </c>
      <c r="H4310" s="43"/>
      <c r="I4310" s="44">
        <f t="shared" si="135"/>
        <v>0</v>
      </c>
    </row>
    <row r="4311" spans="1:9" x14ac:dyDescent="0.2">
      <c r="A4311" s="53" t="str">
        <f t="shared" si="134"/>
        <v>PROLLTORNILLO FIX</v>
      </c>
      <c r="B4311" s="41" t="str">
        <f>'[1]87-20-0'!B4295</f>
        <v>TF4545P</v>
      </c>
      <c r="C4311" s="41" t="str">
        <f>VLOOKUP(B4311,'[1]87-20-0'!$B$2:$G$10000, 3,0)</f>
        <v>TORNILLO FIX 4,5x45</v>
      </c>
      <c r="D4311" s="41" t="str">
        <f>VLOOKUP(B4311,'[1]87-20-0'!$B$2:$G$10000, 4,0)</f>
        <v>PROLL</v>
      </c>
      <c r="E4311" s="41" t="str">
        <f>VLOOKUP(B4311,'[1]87-20-0'!$B$2:$G$10000, 5,0)</f>
        <v>TORNILLO FIX</v>
      </c>
      <c r="F4311" s="42">
        <f>VLOOKUP(B4311,'[1]87-20-0'!$B$2:$G$10000, 6,0)</f>
        <v>2878.16</v>
      </c>
      <c r="G4311" s="52">
        <f>F4311*(1-$B$15)*(1-(IF(ISERROR(VLOOKUP(A4311,'[2]BASE OFERTAS'!$A$2:$D$800,4,FALSE)),"0 ",VLOOKUP(A4311,'[2]BASE OFERTAS'!$A$2:$D$800,4,FALSE))))</f>
        <v>1151.2639999999999</v>
      </c>
      <c r="H4311" s="43"/>
      <c r="I4311" s="44">
        <f t="shared" si="135"/>
        <v>0</v>
      </c>
    </row>
    <row r="4312" spans="1:9" x14ac:dyDescent="0.2">
      <c r="A4312" s="53" t="str">
        <f t="shared" si="134"/>
        <v>PROLLTORNILLO FIX</v>
      </c>
      <c r="B4312" s="41" t="str">
        <f>'[1]87-20-0'!B4296</f>
        <v>TF4550P</v>
      </c>
      <c r="C4312" s="41" t="str">
        <f>VLOOKUP(B4312,'[1]87-20-0'!$B$2:$G$10000, 3,0)</f>
        <v>TORNILLO FIX 4,5x50</v>
      </c>
      <c r="D4312" s="41" t="str">
        <f>VLOOKUP(B4312,'[1]87-20-0'!$B$2:$G$10000, 4,0)</f>
        <v>PROLL</v>
      </c>
      <c r="E4312" s="41" t="str">
        <f>VLOOKUP(B4312,'[1]87-20-0'!$B$2:$G$10000, 5,0)</f>
        <v>TORNILLO FIX</v>
      </c>
      <c r="F4312" s="42">
        <f>VLOOKUP(B4312,'[1]87-20-0'!$B$2:$G$10000, 6,0)</f>
        <v>3136.73</v>
      </c>
      <c r="G4312" s="52">
        <f>F4312*(1-$B$15)*(1-(IF(ISERROR(VLOOKUP(A4312,'[2]BASE OFERTAS'!$A$2:$D$800,4,FALSE)),"0 ",VLOOKUP(A4312,'[2]BASE OFERTAS'!$A$2:$D$800,4,FALSE))))</f>
        <v>1254.692</v>
      </c>
      <c r="H4312" s="43"/>
      <c r="I4312" s="44">
        <f t="shared" si="135"/>
        <v>0</v>
      </c>
    </row>
    <row r="4313" spans="1:9" x14ac:dyDescent="0.2">
      <c r="A4313" s="53" t="str">
        <f t="shared" si="134"/>
        <v>PROLLTORNILLO FIX</v>
      </c>
      <c r="B4313" s="41" t="str">
        <f>'[1]87-20-0'!B4297</f>
        <v>TF4560P</v>
      </c>
      <c r="C4313" s="41" t="str">
        <f>VLOOKUP(B4313,'[1]87-20-0'!$B$2:$G$10000, 3,0)</f>
        <v>TORNILLO FIX 4,5x60</v>
      </c>
      <c r="D4313" s="41" t="str">
        <f>VLOOKUP(B4313,'[1]87-20-0'!$B$2:$G$10000, 4,0)</f>
        <v>PROLL</v>
      </c>
      <c r="E4313" s="41" t="str">
        <f>VLOOKUP(B4313,'[1]87-20-0'!$B$2:$G$10000, 5,0)</f>
        <v>TORNILLO FIX</v>
      </c>
      <c r="F4313" s="42">
        <f>VLOOKUP(B4313,'[1]87-20-0'!$B$2:$G$10000, 6,0)</f>
        <v>3949.7</v>
      </c>
      <c r="G4313" s="52">
        <f>F4313*(1-$B$15)*(1-(IF(ISERROR(VLOOKUP(A4313,'[2]BASE OFERTAS'!$A$2:$D$800,4,FALSE)),"0 ",VLOOKUP(A4313,'[2]BASE OFERTAS'!$A$2:$D$800,4,FALSE))))</f>
        <v>1579.88</v>
      </c>
      <c r="H4313" s="43"/>
      <c r="I4313" s="44">
        <f t="shared" si="135"/>
        <v>0</v>
      </c>
    </row>
    <row r="4314" spans="1:9" x14ac:dyDescent="0.2">
      <c r="A4314" s="53" t="str">
        <f t="shared" si="134"/>
        <v>PROLLTORNILLO FIX</v>
      </c>
      <c r="B4314" s="41" t="str">
        <f>'[1]87-20-0'!B4298</f>
        <v>TF420P</v>
      </c>
      <c r="C4314" s="41" t="str">
        <f>VLOOKUP(B4314,'[1]87-20-0'!$B$2:$G$10000, 3,0)</f>
        <v>TORNILLO FIX 4x20</v>
      </c>
      <c r="D4314" s="41" t="str">
        <f>VLOOKUP(B4314,'[1]87-20-0'!$B$2:$G$10000, 4,0)</f>
        <v>PROLL</v>
      </c>
      <c r="E4314" s="41" t="str">
        <f>VLOOKUP(B4314,'[1]87-20-0'!$B$2:$G$10000, 5,0)</f>
        <v>TORNILLO FIX</v>
      </c>
      <c r="F4314" s="42">
        <f>VLOOKUP(B4314,'[1]87-20-0'!$B$2:$G$10000, 6,0)</f>
        <v>1136.97</v>
      </c>
      <c r="G4314" s="52">
        <f>F4314*(1-$B$15)*(1-(IF(ISERROR(VLOOKUP(A4314,'[2]BASE OFERTAS'!$A$2:$D$800,4,FALSE)),"0 ",VLOOKUP(A4314,'[2]BASE OFERTAS'!$A$2:$D$800,4,FALSE))))</f>
        <v>454.78800000000001</v>
      </c>
      <c r="H4314" s="43"/>
      <c r="I4314" s="44">
        <f t="shared" si="135"/>
        <v>0</v>
      </c>
    </row>
    <row r="4315" spans="1:9" x14ac:dyDescent="0.2">
      <c r="A4315" s="53" t="str">
        <f t="shared" si="134"/>
        <v>PROLLTORNILLO FIX</v>
      </c>
      <c r="B4315" s="41" t="str">
        <f>'[1]87-20-0'!B4299</f>
        <v>TF425P</v>
      </c>
      <c r="C4315" s="41" t="str">
        <f>VLOOKUP(B4315,'[1]87-20-0'!$B$2:$G$10000, 3,0)</f>
        <v>TORNILLO FIX 4x25</v>
      </c>
      <c r="D4315" s="41" t="str">
        <f>VLOOKUP(B4315,'[1]87-20-0'!$B$2:$G$10000, 4,0)</f>
        <v>PROLL</v>
      </c>
      <c r="E4315" s="41" t="str">
        <f>VLOOKUP(B4315,'[1]87-20-0'!$B$2:$G$10000, 5,0)</f>
        <v>TORNILLO FIX</v>
      </c>
      <c r="F4315" s="42">
        <f>VLOOKUP(B4315,'[1]87-20-0'!$B$2:$G$10000, 6,0)</f>
        <v>1274.96</v>
      </c>
      <c r="G4315" s="52">
        <f>F4315*(1-$B$15)*(1-(IF(ISERROR(VLOOKUP(A4315,'[2]BASE OFERTAS'!$A$2:$D$800,4,FALSE)),"0 ",VLOOKUP(A4315,'[2]BASE OFERTAS'!$A$2:$D$800,4,FALSE))))</f>
        <v>509.98400000000004</v>
      </c>
      <c r="H4315" s="43"/>
      <c r="I4315" s="44">
        <f t="shared" si="135"/>
        <v>0</v>
      </c>
    </row>
    <row r="4316" spans="1:9" x14ac:dyDescent="0.2">
      <c r="A4316" s="53" t="str">
        <f t="shared" si="134"/>
        <v>PROLLTORNILLO FIX</v>
      </c>
      <c r="B4316" s="41" t="str">
        <f>'[1]87-20-0'!B4300</f>
        <v>TF430P</v>
      </c>
      <c r="C4316" s="41" t="str">
        <f>VLOOKUP(B4316,'[1]87-20-0'!$B$2:$G$10000, 3,0)</f>
        <v>TORNILLO FIX 4x30</v>
      </c>
      <c r="D4316" s="41" t="str">
        <f>VLOOKUP(B4316,'[1]87-20-0'!$B$2:$G$10000, 4,0)</f>
        <v>PROLL</v>
      </c>
      <c r="E4316" s="41" t="str">
        <f>VLOOKUP(B4316,'[1]87-20-0'!$B$2:$G$10000, 5,0)</f>
        <v>TORNILLO FIX</v>
      </c>
      <c r="F4316" s="42">
        <f>VLOOKUP(B4316,'[1]87-20-0'!$B$2:$G$10000, 6,0)</f>
        <v>1603.7</v>
      </c>
      <c r="G4316" s="52">
        <f>F4316*(1-$B$15)*(1-(IF(ISERROR(VLOOKUP(A4316,'[2]BASE OFERTAS'!$A$2:$D$800,4,FALSE)),"0 ",VLOOKUP(A4316,'[2]BASE OFERTAS'!$A$2:$D$800,4,FALSE))))</f>
        <v>641.48</v>
      </c>
      <c r="H4316" s="43"/>
      <c r="I4316" s="44">
        <f t="shared" si="135"/>
        <v>0</v>
      </c>
    </row>
    <row r="4317" spans="1:9" x14ac:dyDescent="0.2">
      <c r="A4317" s="53" t="str">
        <f t="shared" si="134"/>
        <v>PROLLTORNILLO FIX</v>
      </c>
      <c r="B4317" s="41" t="str">
        <f>'[1]87-20-0'!B4301</f>
        <v>TF435P</v>
      </c>
      <c r="C4317" s="41" t="str">
        <f>VLOOKUP(B4317,'[1]87-20-0'!$B$2:$G$10000, 3,0)</f>
        <v>TORNILLO FIX 4x35</v>
      </c>
      <c r="D4317" s="41" t="str">
        <f>VLOOKUP(B4317,'[1]87-20-0'!$B$2:$G$10000, 4,0)</f>
        <v>PROLL</v>
      </c>
      <c r="E4317" s="41" t="str">
        <f>VLOOKUP(B4317,'[1]87-20-0'!$B$2:$G$10000, 5,0)</f>
        <v>TORNILLO FIX</v>
      </c>
      <c r="F4317" s="42">
        <f>VLOOKUP(B4317,'[1]87-20-0'!$B$2:$G$10000, 6,0)</f>
        <v>1814.66</v>
      </c>
      <c r="G4317" s="52">
        <f>F4317*(1-$B$15)*(1-(IF(ISERROR(VLOOKUP(A4317,'[2]BASE OFERTAS'!$A$2:$D$800,4,FALSE)),"0 ",VLOOKUP(A4317,'[2]BASE OFERTAS'!$A$2:$D$800,4,FALSE))))</f>
        <v>725.86400000000003</v>
      </c>
      <c r="H4317" s="43"/>
      <c r="I4317" s="44">
        <f t="shared" si="135"/>
        <v>0</v>
      </c>
    </row>
    <row r="4318" spans="1:9" x14ac:dyDescent="0.2">
      <c r="A4318" s="53" t="str">
        <f t="shared" si="134"/>
        <v>PROLLTORNILLO FIX</v>
      </c>
      <c r="B4318" s="41" t="str">
        <f>'[1]87-20-0'!B4302</f>
        <v>TF440P</v>
      </c>
      <c r="C4318" s="41" t="str">
        <f>VLOOKUP(B4318,'[1]87-20-0'!$B$2:$G$10000, 3,0)</f>
        <v>TORNILLO FIX 4x40</v>
      </c>
      <c r="D4318" s="41" t="str">
        <f>VLOOKUP(B4318,'[1]87-20-0'!$B$2:$G$10000, 4,0)</f>
        <v>PROLL</v>
      </c>
      <c r="E4318" s="41" t="str">
        <f>VLOOKUP(B4318,'[1]87-20-0'!$B$2:$G$10000, 5,0)</f>
        <v>TORNILLO FIX</v>
      </c>
      <c r="F4318" s="42">
        <f>VLOOKUP(B4318,'[1]87-20-0'!$B$2:$G$10000, 6,0)</f>
        <v>2016.68</v>
      </c>
      <c r="G4318" s="52">
        <f>F4318*(1-$B$15)*(1-(IF(ISERROR(VLOOKUP(A4318,'[2]BASE OFERTAS'!$A$2:$D$800,4,FALSE)),"0 ",VLOOKUP(A4318,'[2]BASE OFERTAS'!$A$2:$D$800,4,FALSE))))</f>
        <v>806.67200000000003</v>
      </c>
      <c r="H4318" s="43"/>
      <c r="I4318" s="44">
        <f t="shared" si="135"/>
        <v>0</v>
      </c>
    </row>
    <row r="4319" spans="1:9" x14ac:dyDescent="0.2">
      <c r="A4319" s="53" t="str">
        <f t="shared" si="134"/>
        <v>PROLLTORNILLO FIX</v>
      </c>
      <c r="B4319" s="41" t="str">
        <f>'[1]87-20-0'!B4303</f>
        <v>TF445P</v>
      </c>
      <c r="C4319" s="41" t="str">
        <f>VLOOKUP(B4319,'[1]87-20-0'!$B$2:$G$10000, 3,0)</f>
        <v>TORNILLO FIX 4x45</v>
      </c>
      <c r="D4319" s="41" t="str">
        <f>VLOOKUP(B4319,'[1]87-20-0'!$B$2:$G$10000, 4,0)</f>
        <v>PROLL</v>
      </c>
      <c r="E4319" s="41" t="str">
        <f>VLOOKUP(B4319,'[1]87-20-0'!$B$2:$G$10000, 5,0)</f>
        <v>TORNILLO FIX</v>
      </c>
      <c r="F4319" s="42">
        <f>VLOOKUP(B4319,'[1]87-20-0'!$B$2:$G$10000, 6,0)</f>
        <v>2212.17</v>
      </c>
      <c r="G4319" s="52">
        <f>F4319*(1-$B$15)*(1-(IF(ISERROR(VLOOKUP(A4319,'[2]BASE OFERTAS'!$A$2:$D$800,4,FALSE)),"0 ",VLOOKUP(A4319,'[2]BASE OFERTAS'!$A$2:$D$800,4,FALSE))))</f>
        <v>884.86800000000005</v>
      </c>
      <c r="H4319" s="43"/>
      <c r="I4319" s="44">
        <f t="shared" si="135"/>
        <v>0</v>
      </c>
    </row>
    <row r="4320" spans="1:9" x14ac:dyDescent="0.2">
      <c r="A4320" s="53" t="str">
        <f t="shared" si="134"/>
        <v>PROLLTORNILLO FIX</v>
      </c>
      <c r="B4320" s="41" t="str">
        <f>'[1]87-20-0'!B4304</f>
        <v>TF450P</v>
      </c>
      <c r="C4320" s="41" t="str">
        <f>VLOOKUP(B4320,'[1]87-20-0'!$B$2:$G$10000, 3,0)</f>
        <v>TORNILLO FIX 4x50</v>
      </c>
      <c r="D4320" s="41" t="str">
        <f>VLOOKUP(B4320,'[1]87-20-0'!$B$2:$G$10000, 4,0)</f>
        <v>PROLL</v>
      </c>
      <c r="E4320" s="41" t="str">
        <f>VLOOKUP(B4320,'[1]87-20-0'!$B$2:$G$10000, 5,0)</f>
        <v>TORNILLO FIX</v>
      </c>
      <c r="F4320" s="42">
        <f>VLOOKUP(B4320,'[1]87-20-0'!$B$2:$G$10000, 6,0)</f>
        <v>2446.52</v>
      </c>
      <c r="G4320" s="52">
        <f>F4320*(1-$B$15)*(1-(IF(ISERROR(VLOOKUP(A4320,'[2]BASE OFERTAS'!$A$2:$D$800,4,FALSE)),"0 ",VLOOKUP(A4320,'[2]BASE OFERTAS'!$A$2:$D$800,4,FALSE))))</f>
        <v>978.60800000000006</v>
      </c>
      <c r="H4320" s="43"/>
      <c r="I4320" s="44">
        <f t="shared" si="135"/>
        <v>0</v>
      </c>
    </row>
    <row r="4321" spans="1:9" x14ac:dyDescent="0.2">
      <c r="A4321" s="53" t="str">
        <f t="shared" si="134"/>
        <v>PROLLTORNILLO FIX</v>
      </c>
      <c r="B4321" s="41" t="str">
        <f>'[1]87-20-0'!B4305</f>
        <v>TF460P</v>
      </c>
      <c r="C4321" s="41" t="str">
        <f>VLOOKUP(B4321,'[1]87-20-0'!$B$2:$G$10000, 3,0)</f>
        <v>TORNILLO FIX 4x60</v>
      </c>
      <c r="D4321" s="41" t="str">
        <f>VLOOKUP(B4321,'[1]87-20-0'!$B$2:$G$10000, 4,0)</f>
        <v>PROLL</v>
      </c>
      <c r="E4321" s="41" t="str">
        <f>VLOOKUP(B4321,'[1]87-20-0'!$B$2:$G$10000, 5,0)</f>
        <v>TORNILLO FIX</v>
      </c>
      <c r="F4321" s="42">
        <f>VLOOKUP(B4321,'[1]87-20-0'!$B$2:$G$10000, 6,0)</f>
        <v>2978.84</v>
      </c>
      <c r="G4321" s="52">
        <f>F4321*(1-$B$15)*(1-(IF(ISERROR(VLOOKUP(A4321,'[2]BASE OFERTAS'!$A$2:$D$800,4,FALSE)),"0 ",VLOOKUP(A4321,'[2]BASE OFERTAS'!$A$2:$D$800,4,FALSE))))</f>
        <v>1191.5360000000001</v>
      </c>
      <c r="H4321" s="43"/>
      <c r="I4321" s="44">
        <f t="shared" si="135"/>
        <v>0</v>
      </c>
    </row>
    <row r="4322" spans="1:9" x14ac:dyDescent="0.2">
      <c r="A4322" s="53" t="str">
        <f t="shared" si="134"/>
        <v>PROLLTORNILLO FIX</v>
      </c>
      <c r="B4322" s="41" t="str">
        <f>'[1]87-20-0'!B4306</f>
        <v>TF540P</v>
      </c>
      <c r="C4322" s="41" t="str">
        <f>VLOOKUP(B4322,'[1]87-20-0'!$B$2:$G$10000, 3,0)</f>
        <v>TORNILLO FIX 5x40</v>
      </c>
      <c r="D4322" s="41" t="str">
        <f>VLOOKUP(B4322,'[1]87-20-0'!$B$2:$G$10000, 4,0)</f>
        <v>PROLL</v>
      </c>
      <c r="E4322" s="41" t="str">
        <f>VLOOKUP(B4322,'[1]87-20-0'!$B$2:$G$10000, 5,0)</f>
        <v>TORNILLO FIX</v>
      </c>
      <c r="F4322" s="42">
        <f>VLOOKUP(B4322,'[1]87-20-0'!$B$2:$G$10000, 6,0)</f>
        <v>3650.11</v>
      </c>
      <c r="G4322" s="52">
        <f>F4322*(1-$B$15)*(1-(IF(ISERROR(VLOOKUP(A4322,'[2]BASE OFERTAS'!$A$2:$D$800,4,FALSE)),"0 ",VLOOKUP(A4322,'[2]BASE OFERTAS'!$A$2:$D$800,4,FALSE))))</f>
        <v>1460.0440000000001</v>
      </c>
      <c r="H4322" s="43"/>
      <c r="I4322" s="44">
        <f t="shared" si="135"/>
        <v>0</v>
      </c>
    </row>
    <row r="4323" spans="1:9" x14ac:dyDescent="0.2">
      <c r="A4323" s="53" t="str">
        <f t="shared" si="134"/>
        <v>PROLLTORNILLO FIX</v>
      </c>
      <c r="B4323" s="41" t="str">
        <f>'[1]87-20-0'!B4307</f>
        <v>TF545P</v>
      </c>
      <c r="C4323" s="41" t="str">
        <f>VLOOKUP(B4323,'[1]87-20-0'!$B$2:$G$10000, 3,0)</f>
        <v>TORNILLO FIX 5x45</v>
      </c>
      <c r="D4323" s="41" t="str">
        <f>VLOOKUP(B4323,'[1]87-20-0'!$B$2:$G$10000, 4,0)</f>
        <v>PROLL</v>
      </c>
      <c r="E4323" s="41" t="str">
        <f>VLOOKUP(B4323,'[1]87-20-0'!$B$2:$G$10000, 5,0)</f>
        <v>TORNILLO FIX</v>
      </c>
      <c r="F4323" s="42">
        <f>VLOOKUP(B4323,'[1]87-20-0'!$B$2:$G$10000, 6,0)</f>
        <v>3925.43</v>
      </c>
      <c r="G4323" s="52">
        <f>F4323*(1-$B$15)*(1-(IF(ISERROR(VLOOKUP(A4323,'[2]BASE OFERTAS'!$A$2:$D$800,4,FALSE)),"0 ",VLOOKUP(A4323,'[2]BASE OFERTAS'!$A$2:$D$800,4,FALSE))))</f>
        <v>1570.172</v>
      </c>
      <c r="H4323" s="43"/>
      <c r="I4323" s="44">
        <f t="shared" si="135"/>
        <v>0</v>
      </c>
    </row>
    <row r="4324" spans="1:9" x14ac:dyDescent="0.2">
      <c r="A4324" s="53" t="str">
        <f t="shared" si="134"/>
        <v>PROLLTORNILLO FIX</v>
      </c>
      <c r="B4324" s="41" t="str">
        <f>'[1]87-20-0'!B4308</f>
        <v>TF550P</v>
      </c>
      <c r="C4324" s="41" t="str">
        <f>VLOOKUP(B4324,'[1]87-20-0'!$B$2:$G$10000, 3,0)</f>
        <v>TORNILLO FIX 5x50</v>
      </c>
      <c r="D4324" s="41" t="str">
        <f>VLOOKUP(B4324,'[1]87-20-0'!$B$2:$G$10000, 4,0)</f>
        <v>PROLL</v>
      </c>
      <c r="E4324" s="41" t="str">
        <f>VLOOKUP(B4324,'[1]87-20-0'!$B$2:$G$10000, 5,0)</f>
        <v>TORNILLO FIX</v>
      </c>
      <c r="F4324" s="42">
        <f>VLOOKUP(B4324,'[1]87-20-0'!$B$2:$G$10000, 6,0)</f>
        <v>4266.22</v>
      </c>
      <c r="G4324" s="52">
        <f>F4324*(1-$B$15)*(1-(IF(ISERROR(VLOOKUP(A4324,'[2]BASE OFERTAS'!$A$2:$D$800,4,FALSE)),"0 ",VLOOKUP(A4324,'[2]BASE OFERTAS'!$A$2:$D$800,4,FALSE))))</f>
        <v>1706.4880000000003</v>
      </c>
      <c r="H4324" s="43"/>
      <c r="I4324" s="44">
        <f t="shared" si="135"/>
        <v>0</v>
      </c>
    </row>
    <row r="4325" spans="1:9" x14ac:dyDescent="0.2">
      <c r="A4325" s="53" t="str">
        <f t="shared" si="134"/>
        <v>PROLLTORNILLO FIX</v>
      </c>
      <c r="B4325" s="41" t="str">
        <f>'[1]87-20-0'!B4309</f>
        <v>TF560P</v>
      </c>
      <c r="C4325" s="41" t="str">
        <f>VLOOKUP(B4325,'[1]87-20-0'!$B$2:$G$10000, 3,0)</f>
        <v>TORNILLO FIX 5x60</v>
      </c>
      <c r="D4325" s="41" t="str">
        <f>VLOOKUP(B4325,'[1]87-20-0'!$B$2:$G$10000, 4,0)</f>
        <v>PROLL</v>
      </c>
      <c r="E4325" s="41" t="str">
        <f>VLOOKUP(B4325,'[1]87-20-0'!$B$2:$G$10000, 5,0)</f>
        <v>TORNILLO FIX</v>
      </c>
      <c r="F4325" s="42">
        <f>VLOOKUP(B4325,'[1]87-20-0'!$B$2:$G$10000, 6,0)</f>
        <v>5010.49</v>
      </c>
      <c r="G4325" s="52">
        <f>F4325*(1-$B$15)*(1-(IF(ISERROR(VLOOKUP(A4325,'[2]BASE OFERTAS'!$A$2:$D$800,4,FALSE)),"0 ",VLOOKUP(A4325,'[2]BASE OFERTAS'!$A$2:$D$800,4,FALSE))))</f>
        <v>2004.1959999999999</v>
      </c>
      <c r="H4325" s="43"/>
      <c r="I4325" s="44">
        <f t="shared" si="135"/>
        <v>0</v>
      </c>
    </row>
    <row r="4326" spans="1:9" x14ac:dyDescent="0.2">
      <c r="A4326" s="53" t="str">
        <f t="shared" si="134"/>
        <v>PROLLTORNILLO FIX</v>
      </c>
      <c r="B4326" s="41" t="str">
        <f>'[1]87-20-0'!B4310</f>
        <v>TF570P</v>
      </c>
      <c r="C4326" s="41" t="str">
        <f>VLOOKUP(B4326,'[1]87-20-0'!$B$2:$G$10000, 3,0)</f>
        <v>TORNILLO FIX 5x70</v>
      </c>
      <c r="D4326" s="41" t="str">
        <f>VLOOKUP(B4326,'[1]87-20-0'!$B$2:$G$10000, 4,0)</f>
        <v>PROLL</v>
      </c>
      <c r="E4326" s="41" t="str">
        <f>VLOOKUP(B4326,'[1]87-20-0'!$B$2:$G$10000, 5,0)</f>
        <v>TORNILLO FIX</v>
      </c>
      <c r="F4326" s="42">
        <f>VLOOKUP(B4326,'[1]87-20-0'!$B$2:$G$10000, 6,0)</f>
        <v>5793.87</v>
      </c>
      <c r="G4326" s="52">
        <f>F4326*(1-$B$15)*(1-(IF(ISERROR(VLOOKUP(A4326,'[2]BASE OFERTAS'!$A$2:$D$800,4,FALSE)),"0 ",VLOOKUP(A4326,'[2]BASE OFERTAS'!$A$2:$D$800,4,FALSE))))</f>
        <v>2317.5480000000002</v>
      </c>
      <c r="H4326" s="43"/>
      <c r="I4326" s="44">
        <f t="shared" si="135"/>
        <v>0</v>
      </c>
    </row>
    <row r="4327" spans="1:9" x14ac:dyDescent="0.2">
      <c r="A4327" s="53" t="str">
        <f t="shared" si="134"/>
        <v>PROLLTORNILLO FIX</v>
      </c>
      <c r="B4327" s="41" t="str">
        <f>'[1]87-20-0'!B4311</f>
        <v>TF580P</v>
      </c>
      <c r="C4327" s="41" t="str">
        <f>VLOOKUP(B4327,'[1]87-20-0'!$B$2:$G$10000, 3,0)</f>
        <v>TORNILLO FIX 5x80</v>
      </c>
      <c r="D4327" s="41" t="str">
        <f>VLOOKUP(B4327,'[1]87-20-0'!$B$2:$G$10000, 4,0)</f>
        <v>PROLL</v>
      </c>
      <c r="E4327" s="41" t="str">
        <f>VLOOKUP(B4327,'[1]87-20-0'!$B$2:$G$10000, 5,0)</f>
        <v>TORNILLO FIX</v>
      </c>
      <c r="F4327" s="42">
        <f>VLOOKUP(B4327,'[1]87-20-0'!$B$2:$G$10000, 6,0)</f>
        <v>6701.11</v>
      </c>
      <c r="G4327" s="52">
        <f>F4327*(1-$B$15)*(1-(IF(ISERROR(VLOOKUP(A4327,'[2]BASE OFERTAS'!$A$2:$D$800,4,FALSE)),"0 ",VLOOKUP(A4327,'[2]BASE OFERTAS'!$A$2:$D$800,4,FALSE))))</f>
        <v>2680.444</v>
      </c>
      <c r="H4327" s="43"/>
      <c r="I4327" s="44">
        <f t="shared" si="135"/>
        <v>0</v>
      </c>
    </row>
    <row r="4328" spans="1:9" x14ac:dyDescent="0.2">
      <c r="A4328" s="53" t="str">
        <f t="shared" si="134"/>
        <v>PROLLTORNILLO FIX</v>
      </c>
      <c r="B4328" s="41" t="str">
        <f>'[1]87-20-0'!B4312</f>
        <v>TF650P</v>
      </c>
      <c r="C4328" s="41" t="str">
        <f>VLOOKUP(B4328,'[1]87-20-0'!$B$2:$G$10000, 3,0)</f>
        <v>TORNILLO FIX 6x50</v>
      </c>
      <c r="D4328" s="41" t="str">
        <f>VLOOKUP(B4328,'[1]87-20-0'!$B$2:$G$10000, 4,0)</f>
        <v>PROLL</v>
      </c>
      <c r="E4328" s="41" t="str">
        <f>VLOOKUP(B4328,'[1]87-20-0'!$B$2:$G$10000, 5,0)</f>
        <v>TORNILLO FIX</v>
      </c>
      <c r="F4328" s="42">
        <f>VLOOKUP(B4328,'[1]87-20-0'!$B$2:$G$10000, 6,0)</f>
        <v>6307.36</v>
      </c>
      <c r="G4328" s="52">
        <f>F4328*(1-$B$15)*(1-(IF(ISERROR(VLOOKUP(A4328,'[2]BASE OFERTAS'!$A$2:$D$800,4,FALSE)),"0 ",VLOOKUP(A4328,'[2]BASE OFERTAS'!$A$2:$D$800,4,FALSE))))</f>
        <v>2522.944</v>
      </c>
      <c r="H4328" s="43"/>
      <c r="I4328" s="44">
        <f t="shared" si="135"/>
        <v>0</v>
      </c>
    </row>
    <row r="4329" spans="1:9" x14ac:dyDescent="0.2">
      <c r="A4329" s="53" t="str">
        <f t="shared" si="134"/>
        <v>PROLLTORNILLO FIX</v>
      </c>
      <c r="B4329" s="41" t="str">
        <f>'[1]87-20-0'!B4313</f>
        <v>TF660P</v>
      </c>
      <c r="C4329" s="41" t="str">
        <f>VLOOKUP(B4329,'[1]87-20-0'!$B$2:$G$10000, 3,0)</f>
        <v>TORNILLO FIX 6x60</v>
      </c>
      <c r="D4329" s="41" t="str">
        <f>VLOOKUP(B4329,'[1]87-20-0'!$B$2:$G$10000, 4,0)</f>
        <v>PROLL</v>
      </c>
      <c r="E4329" s="41" t="str">
        <f>VLOOKUP(B4329,'[1]87-20-0'!$B$2:$G$10000, 5,0)</f>
        <v>TORNILLO FIX</v>
      </c>
      <c r="F4329" s="42">
        <f>VLOOKUP(B4329,'[1]87-20-0'!$B$2:$G$10000, 6,0)</f>
        <v>7801.85</v>
      </c>
      <c r="G4329" s="52">
        <f>F4329*(1-$B$15)*(1-(IF(ISERROR(VLOOKUP(A4329,'[2]BASE OFERTAS'!$A$2:$D$800,4,FALSE)),"0 ",VLOOKUP(A4329,'[2]BASE OFERTAS'!$A$2:$D$800,4,FALSE))))</f>
        <v>3120.7400000000002</v>
      </c>
      <c r="H4329" s="43"/>
      <c r="I4329" s="44">
        <f t="shared" si="135"/>
        <v>0</v>
      </c>
    </row>
    <row r="4330" spans="1:9" x14ac:dyDescent="0.2">
      <c r="A4330" s="53" t="str">
        <f t="shared" si="134"/>
        <v>PROLLTORNILLO FIX</v>
      </c>
      <c r="B4330" s="41" t="str">
        <f>'[1]87-20-0'!B4314</f>
        <v>TF670P</v>
      </c>
      <c r="C4330" s="41" t="str">
        <f>VLOOKUP(B4330,'[1]87-20-0'!$B$2:$G$10000, 3,0)</f>
        <v>TORNILLO FIX 6x70</v>
      </c>
      <c r="D4330" s="41" t="str">
        <f>VLOOKUP(B4330,'[1]87-20-0'!$B$2:$G$10000, 4,0)</f>
        <v>PROLL</v>
      </c>
      <c r="E4330" s="41" t="str">
        <f>VLOOKUP(B4330,'[1]87-20-0'!$B$2:$G$10000, 5,0)</f>
        <v>TORNILLO FIX</v>
      </c>
      <c r="F4330" s="42">
        <f>VLOOKUP(B4330,'[1]87-20-0'!$B$2:$G$10000, 6,0)</f>
        <v>8574.86</v>
      </c>
      <c r="G4330" s="52">
        <f>F4330*(1-$B$15)*(1-(IF(ISERROR(VLOOKUP(A4330,'[2]BASE OFERTAS'!$A$2:$D$800,4,FALSE)),"0 ",VLOOKUP(A4330,'[2]BASE OFERTAS'!$A$2:$D$800,4,FALSE))))</f>
        <v>3429.9440000000004</v>
      </c>
      <c r="H4330" s="43"/>
      <c r="I4330" s="44">
        <f t="shared" si="135"/>
        <v>0</v>
      </c>
    </row>
    <row r="4331" spans="1:9" x14ac:dyDescent="0.2">
      <c r="A4331" s="53" t="str">
        <f t="shared" si="134"/>
        <v>PROLLTORNILLO FIX</v>
      </c>
      <c r="B4331" s="41" t="str">
        <f>'[1]87-20-0'!B4315</f>
        <v>TF680P</v>
      </c>
      <c r="C4331" s="41" t="str">
        <f>VLOOKUP(B4331,'[1]87-20-0'!$B$2:$G$10000, 3,0)</f>
        <v>TORNILLO FIX 6x80</v>
      </c>
      <c r="D4331" s="41" t="str">
        <f>VLOOKUP(B4331,'[1]87-20-0'!$B$2:$G$10000, 4,0)</f>
        <v>PROLL</v>
      </c>
      <c r="E4331" s="41" t="str">
        <f>VLOOKUP(B4331,'[1]87-20-0'!$B$2:$G$10000, 5,0)</f>
        <v>TORNILLO FIX</v>
      </c>
      <c r="F4331" s="42">
        <f>VLOOKUP(B4331,'[1]87-20-0'!$B$2:$G$10000, 6,0)</f>
        <v>9660.5300000000007</v>
      </c>
      <c r="G4331" s="52">
        <f>F4331*(1-$B$15)*(1-(IF(ISERROR(VLOOKUP(A4331,'[2]BASE OFERTAS'!$A$2:$D$800,4,FALSE)),"0 ",VLOOKUP(A4331,'[2]BASE OFERTAS'!$A$2:$D$800,4,FALSE))))</f>
        <v>3864.2120000000004</v>
      </c>
      <c r="H4331" s="43"/>
      <c r="I4331" s="44">
        <f t="shared" si="135"/>
        <v>0</v>
      </c>
    </row>
    <row r="4332" spans="1:9" x14ac:dyDescent="0.2">
      <c r="A4332" s="53" t="str">
        <f t="shared" si="134"/>
        <v>PROLLTORN. HIERRO</v>
      </c>
      <c r="B4332" s="41" t="str">
        <f>'[1]87-20-0'!B4316</f>
        <v>T1410</v>
      </c>
      <c r="C4332" s="41" t="str">
        <f>VLOOKUP(B4332,'[1]87-20-0'!$B$2:$G$10000, 3,0)</f>
        <v>TORNILLO HO 14-10</v>
      </c>
      <c r="D4332" s="41" t="str">
        <f>VLOOKUP(B4332,'[1]87-20-0'!$B$2:$G$10000, 4,0)</f>
        <v>PROLL</v>
      </c>
      <c r="E4332" s="41" t="str">
        <f>VLOOKUP(B4332,'[1]87-20-0'!$B$2:$G$10000, 5,0)</f>
        <v>TORN. HIERRO</v>
      </c>
      <c r="F4332" s="42">
        <f>VLOOKUP(B4332,'[1]87-20-0'!$B$2:$G$10000, 6,0)</f>
        <v>623.79999999999995</v>
      </c>
      <c r="G4332" s="52">
        <f>F4332*(1-$B$15)*(1-(IF(ISERROR(VLOOKUP(A4332,'[2]BASE OFERTAS'!$A$2:$D$800,4,FALSE)),"0 ",VLOOKUP(A4332,'[2]BASE OFERTAS'!$A$2:$D$800,4,FALSE))))</f>
        <v>249.51999999999998</v>
      </c>
      <c r="H4332" s="43"/>
      <c r="I4332" s="44">
        <f t="shared" si="135"/>
        <v>0</v>
      </c>
    </row>
    <row r="4333" spans="1:9" x14ac:dyDescent="0.2">
      <c r="A4333" s="53" t="str">
        <f t="shared" si="134"/>
        <v>PROLLTORN. HIERRO</v>
      </c>
      <c r="B4333" s="41" t="str">
        <f>'[1]87-20-0'!B4317</f>
        <v>T1413</v>
      </c>
      <c r="C4333" s="41" t="str">
        <f>VLOOKUP(B4333,'[1]87-20-0'!$B$2:$G$10000, 3,0)</f>
        <v>TORNILLO HO 14-13</v>
      </c>
      <c r="D4333" s="41" t="str">
        <f>VLOOKUP(B4333,'[1]87-20-0'!$B$2:$G$10000, 4,0)</f>
        <v>PROLL</v>
      </c>
      <c r="E4333" s="41" t="str">
        <f>VLOOKUP(B4333,'[1]87-20-0'!$B$2:$G$10000, 5,0)</f>
        <v>TORN. HIERRO</v>
      </c>
      <c r="F4333" s="42">
        <f>VLOOKUP(B4333,'[1]87-20-0'!$B$2:$G$10000, 6,0)</f>
        <v>623.79999999999995</v>
      </c>
      <c r="G4333" s="52">
        <f>F4333*(1-$B$15)*(1-(IF(ISERROR(VLOOKUP(A4333,'[2]BASE OFERTAS'!$A$2:$D$800,4,FALSE)),"0 ",VLOOKUP(A4333,'[2]BASE OFERTAS'!$A$2:$D$800,4,FALSE))))</f>
        <v>249.51999999999998</v>
      </c>
      <c r="H4333" s="43"/>
      <c r="I4333" s="44">
        <f t="shared" si="135"/>
        <v>0</v>
      </c>
    </row>
    <row r="4334" spans="1:9" x14ac:dyDescent="0.2">
      <c r="A4334" s="53" t="str">
        <f t="shared" si="134"/>
        <v>PROLLTORN. HIERRO</v>
      </c>
      <c r="B4334" s="41" t="str">
        <f>'[1]87-20-0'!B4318</f>
        <v>T1415</v>
      </c>
      <c r="C4334" s="41" t="str">
        <f>VLOOKUP(B4334,'[1]87-20-0'!$B$2:$G$10000, 3,0)</f>
        <v>TORNILLO HO 14-15</v>
      </c>
      <c r="D4334" s="41" t="str">
        <f>VLOOKUP(B4334,'[1]87-20-0'!$B$2:$G$10000, 4,0)</f>
        <v>PROLL</v>
      </c>
      <c r="E4334" s="41" t="str">
        <f>VLOOKUP(B4334,'[1]87-20-0'!$B$2:$G$10000, 5,0)</f>
        <v>TORN. HIERRO</v>
      </c>
      <c r="F4334" s="42">
        <f>VLOOKUP(B4334,'[1]87-20-0'!$B$2:$G$10000, 6,0)</f>
        <v>623.79999999999995</v>
      </c>
      <c r="G4334" s="52">
        <f>F4334*(1-$B$15)*(1-(IF(ISERROR(VLOOKUP(A4334,'[2]BASE OFERTAS'!$A$2:$D$800,4,FALSE)),"0 ",VLOOKUP(A4334,'[2]BASE OFERTAS'!$A$2:$D$800,4,FALSE))))</f>
        <v>249.51999999999998</v>
      </c>
      <c r="H4334" s="43"/>
      <c r="I4334" s="44">
        <f t="shared" si="135"/>
        <v>0</v>
      </c>
    </row>
    <row r="4335" spans="1:9" x14ac:dyDescent="0.2">
      <c r="A4335" s="53" t="str">
        <f t="shared" si="134"/>
        <v>PROLLTORN. HIERRO</v>
      </c>
      <c r="B4335" s="41" t="str">
        <f>'[1]87-20-0'!B4319</f>
        <v>T1417</v>
      </c>
      <c r="C4335" s="41" t="str">
        <f>VLOOKUP(B4335,'[1]87-20-0'!$B$2:$G$10000, 3,0)</f>
        <v>TORNILLO HO 14-17</v>
      </c>
      <c r="D4335" s="41" t="str">
        <f>VLOOKUP(B4335,'[1]87-20-0'!$B$2:$G$10000, 4,0)</f>
        <v>PROLL</v>
      </c>
      <c r="E4335" s="41" t="str">
        <f>VLOOKUP(B4335,'[1]87-20-0'!$B$2:$G$10000, 5,0)</f>
        <v>TORN. HIERRO</v>
      </c>
      <c r="F4335" s="42">
        <f>VLOOKUP(B4335,'[1]87-20-0'!$B$2:$G$10000, 6,0)</f>
        <v>623.79999999999995</v>
      </c>
      <c r="G4335" s="52">
        <f>F4335*(1-$B$15)*(1-(IF(ISERROR(VLOOKUP(A4335,'[2]BASE OFERTAS'!$A$2:$D$800,4,FALSE)),"0 ",VLOOKUP(A4335,'[2]BASE OFERTAS'!$A$2:$D$800,4,FALSE))))</f>
        <v>249.51999999999998</v>
      </c>
      <c r="H4335" s="43"/>
      <c r="I4335" s="44">
        <f t="shared" si="135"/>
        <v>0</v>
      </c>
    </row>
    <row r="4336" spans="1:9" x14ac:dyDescent="0.2">
      <c r="A4336" s="53" t="str">
        <f t="shared" si="134"/>
        <v>PROLLTORN. HIERRO</v>
      </c>
      <c r="B4336" s="41" t="str">
        <f>'[1]87-20-0'!B4320</f>
        <v>T1420</v>
      </c>
      <c r="C4336" s="41" t="str">
        <f>VLOOKUP(B4336,'[1]87-20-0'!$B$2:$G$10000, 3,0)</f>
        <v>TORNILLO HO 14-20</v>
      </c>
      <c r="D4336" s="41" t="str">
        <f>VLOOKUP(B4336,'[1]87-20-0'!$B$2:$G$10000, 4,0)</f>
        <v>PROLL</v>
      </c>
      <c r="E4336" s="41" t="str">
        <f>VLOOKUP(B4336,'[1]87-20-0'!$B$2:$G$10000, 5,0)</f>
        <v>TORN. HIERRO</v>
      </c>
      <c r="F4336" s="42">
        <f>VLOOKUP(B4336,'[1]87-20-0'!$B$2:$G$10000, 6,0)</f>
        <v>623.79999999999995</v>
      </c>
      <c r="G4336" s="52">
        <f>F4336*(1-$B$15)*(1-(IF(ISERROR(VLOOKUP(A4336,'[2]BASE OFERTAS'!$A$2:$D$800,4,FALSE)),"0 ",VLOOKUP(A4336,'[2]BASE OFERTAS'!$A$2:$D$800,4,FALSE))))</f>
        <v>249.51999999999998</v>
      </c>
      <c r="H4336" s="43"/>
      <c r="I4336" s="44">
        <f t="shared" si="135"/>
        <v>0</v>
      </c>
    </row>
    <row r="4337" spans="1:9" x14ac:dyDescent="0.2">
      <c r="A4337" s="53" t="str">
        <f t="shared" si="134"/>
        <v>PROLLTORN. HIERRO</v>
      </c>
      <c r="B4337" s="41" t="str">
        <f>'[1]87-20-0'!B4321</f>
        <v>T1610</v>
      </c>
      <c r="C4337" s="41" t="str">
        <f>VLOOKUP(B4337,'[1]87-20-0'!$B$2:$G$10000, 3,0)</f>
        <v>TORNILLO HO 16-10</v>
      </c>
      <c r="D4337" s="41" t="str">
        <f>VLOOKUP(B4337,'[1]87-20-0'!$B$2:$G$10000, 4,0)</f>
        <v>PROLL</v>
      </c>
      <c r="E4337" s="41" t="str">
        <f>VLOOKUP(B4337,'[1]87-20-0'!$B$2:$G$10000, 5,0)</f>
        <v>TORN. HIERRO</v>
      </c>
      <c r="F4337" s="42">
        <f>VLOOKUP(B4337,'[1]87-20-0'!$B$2:$G$10000, 6,0)</f>
        <v>623.79999999999995</v>
      </c>
      <c r="G4337" s="52">
        <f>F4337*(1-$B$15)*(1-(IF(ISERROR(VLOOKUP(A4337,'[2]BASE OFERTAS'!$A$2:$D$800,4,FALSE)),"0 ",VLOOKUP(A4337,'[2]BASE OFERTAS'!$A$2:$D$800,4,FALSE))))</f>
        <v>249.51999999999998</v>
      </c>
      <c r="H4337" s="43"/>
      <c r="I4337" s="44">
        <f t="shared" si="135"/>
        <v>0</v>
      </c>
    </row>
    <row r="4338" spans="1:9" x14ac:dyDescent="0.2">
      <c r="A4338" s="53" t="str">
        <f t="shared" si="134"/>
        <v>PROLLTORN. HIERRO</v>
      </c>
      <c r="B4338" s="41" t="str">
        <f>'[1]87-20-0'!B4322</f>
        <v>T1613</v>
      </c>
      <c r="C4338" s="41" t="str">
        <f>VLOOKUP(B4338,'[1]87-20-0'!$B$2:$G$10000, 3,0)</f>
        <v>TORNILLO HO 16-13</v>
      </c>
      <c r="D4338" s="41" t="str">
        <f>VLOOKUP(B4338,'[1]87-20-0'!$B$2:$G$10000, 4,0)</f>
        <v>PROLL</v>
      </c>
      <c r="E4338" s="41" t="str">
        <f>VLOOKUP(B4338,'[1]87-20-0'!$B$2:$G$10000, 5,0)</f>
        <v>TORN. HIERRO</v>
      </c>
      <c r="F4338" s="42">
        <f>VLOOKUP(B4338,'[1]87-20-0'!$B$2:$G$10000, 6,0)</f>
        <v>623.79999999999995</v>
      </c>
      <c r="G4338" s="52">
        <f>F4338*(1-$B$15)*(1-(IF(ISERROR(VLOOKUP(A4338,'[2]BASE OFERTAS'!$A$2:$D$800,4,FALSE)),"0 ",VLOOKUP(A4338,'[2]BASE OFERTAS'!$A$2:$D$800,4,FALSE))))</f>
        <v>249.51999999999998</v>
      </c>
      <c r="H4338" s="43"/>
      <c r="I4338" s="44">
        <f t="shared" si="135"/>
        <v>0</v>
      </c>
    </row>
    <row r="4339" spans="1:9" x14ac:dyDescent="0.2">
      <c r="A4339" s="53" t="str">
        <f t="shared" si="134"/>
        <v>PROLLTORN. HIERRO</v>
      </c>
      <c r="B4339" s="41" t="str">
        <f>'[1]87-20-0'!B4323</f>
        <v>T1615</v>
      </c>
      <c r="C4339" s="41" t="str">
        <f>VLOOKUP(B4339,'[1]87-20-0'!$B$2:$G$10000, 3,0)</f>
        <v>TORNILLO HO 16-15</v>
      </c>
      <c r="D4339" s="41" t="str">
        <f>VLOOKUP(B4339,'[1]87-20-0'!$B$2:$G$10000, 4,0)</f>
        <v>PROLL</v>
      </c>
      <c r="E4339" s="41" t="str">
        <f>VLOOKUP(B4339,'[1]87-20-0'!$B$2:$G$10000, 5,0)</f>
        <v>TORN. HIERRO</v>
      </c>
      <c r="F4339" s="42">
        <f>VLOOKUP(B4339,'[1]87-20-0'!$B$2:$G$10000, 6,0)</f>
        <v>623.79999999999995</v>
      </c>
      <c r="G4339" s="52">
        <f>F4339*(1-$B$15)*(1-(IF(ISERROR(VLOOKUP(A4339,'[2]BASE OFERTAS'!$A$2:$D$800,4,FALSE)),"0 ",VLOOKUP(A4339,'[2]BASE OFERTAS'!$A$2:$D$800,4,FALSE))))</f>
        <v>249.51999999999998</v>
      </c>
      <c r="H4339" s="43"/>
      <c r="I4339" s="44">
        <f t="shared" si="135"/>
        <v>0</v>
      </c>
    </row>
    <row r="4340" spans="1:9" x14ac:dyDescent="0.2">
      <c r="A4340" s="53" t="str">
        <f t="shared" si="134"/>
        <v>PROLLTORN. HIERRO</v>
      </c>
      <c r="B4340" s="41" t="str">
        <f>'[1]87-20-0'!B4324</f>
        <v>T1617</v>
      </c>
      <c r="C4340" s="41" t="str">
        <f>VLOOKUP(B4340,'[1]87-20-0'!$B$2:$G$10000, 3,0)</f>
        <v>TORNILLO HO 16-17</v>
      </c>
      <c r="D4340" s="41" t="str">
        <f>VLOOKUP(B4340,'[1]87-20-0'!$B$2:$G$10000, 4,0)</f>
        <v>PROLL</v>
      </c>
      <c r="E4340" s="41" t="str">
        <f>VLOOKUP(B4340,'[1]87-20-0'!$B$2:$G$10000, 5,0)</f>
        <v>TORN. HIERRO</v>
      </c>
      <c r="F4340" s="42">
        <f>VLOOKUP(B4340,'[1]87-20-0'!$B$2:$G$10000, 6,0)</f>
        <v>623.79999999999995</v>
      </c>
      <c r="G4340" s="52">
        <f>F4340*(1-$B$15)*(1-(IF(ISERROR(VLOOKUP(A4340,'[2]BASE OFERTAS'!$A$2:$D$800,4,FALSE)),"0 ",VLOOKUP(A4340,'[2]BASE OFERTAS'!$A$2:$D$800,4,FALSE))))</f>
        <v>249.51999999999998</v>
      </c>
      <c r="H4340" s="43"/>
      <c r="I4340" s="44">
        <f t="shared" si="135"/>
        <v>0</v>
      </c>
    </row>
    <row r="4341" spans="1:9" x14ac:dyDescent="0.2">
      <c r="A4341" s="53" t="str">
        <f t="shared" si="134"/>
        <v>PROLLTORN. HIERRO</v>
      </c>
      <c r="B4341" s="41" t="str">
        <f>'[1]87-20-0'!B4325</f>
        <v>T1620</v>
      </c>
      <c r="C4341" s="41" t="str">
        <f>VLOOKUP(B4341,'[1]87-20-0'!$B$2:$G$10000, 3,0)</f>
        <v>TORNILLO HO 16-20</v>
      </c>
      <c r="D4341" s="41" t="str">
        <f>VLOOKUP(B4341,'[1]87-20-0'!$B$2:$G$10000, 4,0)</f>
        <v>PROLL</v>
      </c>
      <c r="E4341" s="41" t="str">
        <f>VLOOKUP(B4341,'[1]87-20-0'!$B$2:$G$10000, 5,0)</f>
        <v>TORN. HIERRO</v>
      </c>
      <c r="F4341" s="42">
        <f>VLOOKUP(B4341,'[1]87-20-0'!$B$2:$G$10000, 6,0)</f>
        <v>623.79999999999995</v>
      </c>
      <c r="G4341" s="52">
        <f>F4341*(1-$B$15)*(1-(IF(ISERROR(VLOOKUP(A4341,'[2]BASE OFERTAS'!$A$2:$D$800,4,FALSE)),"0 ",VLOOKUP(A4341,'[2]BASE OFERTAS'!$A$2:$D$800,4,FALSE))))</f>
        <v>249.51999999999998</v>
      </c>
      <c r="H4341" s="43"/>
      <c r="I4341" s="44">
        <f t="shared" si="135"/>
        <v>0</v>
      </c>
    </row>
    <row r="4342" spans="1:9" x14ac:dyDescent="0.2">
      <c r="A4342" s="53" t="str">
        <f t="shared" si="134"/>
        <v>PROLLTORN. HIERRO</v>
      </c>
      <c r="B4342" s="41" t="str">
        <f>'[1]87-20-0'!B4326</f>
        <v>T1625</v>
      </c>
      <c r="C4342" s="41" t="str">
        <f>VLOOKUP(B4342,'[1]87-20-0'!$B$2:$G$10000, 3,0)</f>
        <v>TORNILLO HO 16-25</v>
      </c>
      <c r="D4342" s="41" t="str">
        <f>VLOOKUP(B4342,'[1]87-20-0'!$B$2:$G$10000, 4,0)</f>
        <v>PROLL</v>
      </c>
      <c r="E4342" s="41" t="str">
        <f>VLOOKUP(B4342,'[1]87-20-0'!$B$2:$G$10000, 5,0)</f>
        <v>TORN. HIERRO</v>
      </c>
      <c r="F4342" s="42">
        <f>VLOOKUP(B4342,'[1]87-20-0'!$B$2:$G$10000, 6,0)</f>
        <v>688.13</v>
      </c>
      <c r="G4342" s="52">
        <f>F4342*(1-$B$15)*(1-(IF(ISERROR(VLOOKUP(A4342,'[2]BASE OFERTAS'!$A$2:$D$800,4,FALSE)),"0 ",VLOOKUP(A4342,'[2]BASE OFERTAS'!$A$2:$D$800,4,FALSE))))</f>
        <v>275.25200000000001</v>
      </c>
      <c r="H4342" s="43"/>
      <c r="I4342" s="44">
        <f t="shared" si="135"/>
        <v>0</v>
      </c>
    </row>
    <row r="4343" spans="1:9" x14ac:dyDescent="0.2">
      <c r="A4343" s="53" t="str">
        <f t="shared" si="134"/>
        <v>PROLLTORN. HIERRO</v>
      </c>
      <c r="B4343" s="41" t="str">
        <f>'[1]87-20-0'!B4327</f>
        <v>T1710</v>
      </c>
      <c r="C4343" s="41" t="str">
        <f>VLOOKUP(B4343,'[1]87-20-0'!$B$2:$G$10000, 3,0)</f>
        <v>TORNILLO HO 17-10</v>
      </c>
      <c r="D4343" s="41" t="str">
        <f>VLOOKUP(B4343,'[1]87-20-0'!$B$2:$G$10000, 4,0)</f>
        <v>PROLL</v>
      </c>
      <c r="E4343" s="41" t="str">
        <f>VLOOKUP(B4343,'[1]87-20-0'!$B$2:$G$10000, 5,0)</f>
        <v>TORN. HIERRO</v>
      </c>
      <c r="F4343" s="42">
        <f>VLOOKUP(B4343,'[1]87-20-0'!$B$2:$G$10000, 6,0)</f>
        <v>593.63</v>
      </c>
      <c r="G4343" s="52">
        <f>F4343*(1-$B$15)*(1-(IF(ISERROR(VLOOKUP(A4343,'[2]BASE OFERTAS'!$A$2:$D$800,4,FALSE)),"0 ",VLOOKUP(A4343,'[2]BASE OFERTAS'!$A$2:$D$800,4,FALSE))))</f>
        <v>237.452</v>
      </c>
      <c r="H4343" s="43"/>
      <c r="I4343" s="44">
        <f t="shared" si="135"/>
        <v>0</v>
      </c>
    </row>
    <row r="4344" spans="1:9" x14ac:dyDescent="0.2">
      <c r="A4344" s="53" t="str">
        <f t="shared" si="134"/>
        <v>PROLLTORN. HIERRO</v>
      </c>
      <c r="B4344" s="41" t="str">
        <f>'[1]87-20-0'!B4328</f>
        <v>T1713</v>
      </c>
      <c r="C4344" s="41" t="str">
        <f>VLOOKUP(B4344,'[1]87-20-0'!$B$2:$G$10000, 3,0)</f>
        <v>TORNILLO HO 17-13</v>
      </c>
      <c r="D4344" s="41" t="str">
        <f>VLOOKUP(B4344,'[1]87-20-0'!$B$2:$G$10000, 4,0)</f>
        <v>PROLL</v>
      </c>
      <c r="E4344" s="41" t="str">
        <f>VLOOKUP(B4344,'[1]87-20-0'!$B$2:$G$10000, 5,0)</f>
        <v>TORN. HIERRO</v>
      </c>
      <c r="F4344" s="42">
        <f>VLOOKUP(B4344,'[1]87-20-0'!$B$2:$G$10000, 6,0)</f>
        <v>593.63</v>
      </c>
      <c r="G4344" s="52">
        <f>F4344*(1-$B$15)*(1-(IF(ISERROR(VLOOKUP(A4344,'[2]BASE OFERTAS'!$A$2:$D$800,4,FALSE)),"0 ",VLOOKUP(A4344,'[2]BASE OFERTAS'!$A$2:$D$800,4,FALSE))))</f>
        <v>237.452</v>
      </c>
      <c r="H4344" s="43"/>
      <c r="I4344" s="44">
        <f t="shared" si="135"/>
        <v>0</v>
      </c>
    </row>
    <row r="4345" spans="1:9" x14ac:dyDescent="0.2">
      <c r="A4345" s="53" t="str">
        <f t="shared" si="134"/>
        <v>PROLLTORN. HIERRO</v>
      </c>
      <c r="B4345" s="41" t="str">
        <f>'[1]87-20-0'!B4329</f>
        <v>T1715</v>
      </c>
      <c r="C4345" s="41" t="str">
        <f>VLOOKUP(B4345,'[1]87-20-0'!$B$2:$G$10000, 3,0)</f>
        <v>TORNILLO HO 17-15</v>
      </c>
      <c r="D4345" s="41" t="str">
        <f>VLOOKUP(B4345,'[1]87-20-0'!$B$2:$G$10000, 4,0)</f>
        <v>PROLL</v>
      </c>
      <c r="E4345" s="41" t="str">
        <f>VLOOKUP(B4345,'[1]87-20-0'!$B$2:$G$10000, 5,0)</f>
        <v>TORN. HIERRO</v>
      </c>
      <c r="F4345" s="42">
        <f>VLOOKUP(B4345,'[1]87-20-0'!$B$2:$G$10000, 6,0)</f>
        <v>599.88</v>
      </c>
      <c r="G4345" s="52">
        <f>F4345*(1-$B$15)*(1-(IF(ISERROR(VLOOKUP(A4345,'[2]BASE OFERTAS'!$A$2:$D$800,4,FALSE)),"0 ",VLOOKUP(A4345,'[2]BASE OFERTAS'!$A$2:$D$800,4,FALSE))))</f>
        <v>239.952</v>
      </c>
      <c r="H4345" s="43"/>
      <c r="I4345" s="44">
        <f t="shared" si="135"/>
        <v>0</v>
      </c>
    </row>
    <row r="4346" spans="1:9" x14ac:dyDescent="0.2">
      <c r="A4346" s="53" t="str">
        <f t="shared" si="134"/>
        <v>PROLLTORN. HIERRO</v>
      </c>
      <c r="B4346" s="41" t="str">
        <f>'[1]87-20-0'!B4330</f>
        <v>T1717</v>
      </c>
      <c r="C4346" s="41" t="str">
        <f>VLOOKUP(B4346,'[1]87-20-0'!$B$2:$G$10000, 3,0)</f>
        <v>TORNILLO HO 17-17</v>
      </c>
      <c r="D4346" s="41" t="str">
        <f>VLOOKUP(B4346,'[1]87-20-0'!$B$2:$G$10000, 4,0)</f>
        <v>PROLL</v>
      </c>
      <c r="E4346" s="41" t="str">
        <f>VLOOKUP(B4346,'[1]87-20-0'!$B$2:$G$10000, 5,0)</f>
        <v>TORN. HIERRO</v>
      </c>
      <c r="F4346" s="42">
        <f>VLOOKUP(B4346,'[1]87-20-0'!$B$2:$G$10000, 6,0)</f>
        <v>531</v>
      </c>
      <c r="G4346" s="52">
        <f>F4346*(1-$B$15)*(1-(IF(ISERROR(VLOOKUP(A4346,'[2]BASE OFERTAS'!$A$2:$D$800,4,FALSE)),"0 ",VLOOKUP(A4346,'[2]BASE OFERTAS'!$A$2:$D$800,4,FALSE))))</f>
        <v>212.4</v>
      </c>
      <c r="H4346" s="43"/>
      <c r="I4346" s="44">
        <f t="shared" si="135"/>
        <v>0</v>
      </c>
    </row>
    <row r="4347" spans="1:9" x14ac:dyDescent="0.2">
      <c r="A4347" s="53" t="str">
        <f t="shared" si="134"/>
        <v>PROLLTORN. HIERRO</v>
      </c>
      <c r="B4347" s="41" t="str">
        <f>'[1]87-20-0'!B4331</f>
        <v>T1720</v>
      </c>
      <c r="C4347" s="41" t="str">
        <f>VLOOKUP(B4347,'[1]87-20-0'!$B$2:$G$10000, 3,0)</f>
        <v>TORNILLO HO 17-20</v>
      </c>
      <c r="D4347" s="41" t="str">
        <f>VLOOKUP(B4347,'[1]87-20-0'!$B$2:$G$10000, 4,0)</f>
        <v>PROLL</v>
      </c>
      <c r="E4347" s="41" t="str">
        <f>VLOOKUP(B4347,'[1]87-20-0'!$B$2:$G$10000, 5,0)</f>
        <v>TORN. HIERRO</v>
      </c>
      <c r="F4347" s="42">
        <f>VLOOKUP(B4347,'[1]87-20-0'!$B$2:$G$10000, 6,0)</f>
        <v>678.01</v>
      </c>
      <c r="G4347" s="52">
        <f>F4347*(1-$B$15)*(1-(IF(ISERROR(VLOOKUP(A4347,'[2]BASE OFERTAS'!$A$2:$D$800,4,FALSE)),"0 ",VLOOKUP(A4347,'[2]BASE OFERTAS'!$A$2:$D$800,4,FALSE))))</f>
        <v>271.20400000000001</v>
      </c>
      <c r="H4347" s="43"/>
      <c r="I4347" s="44">
        <f t="shared" si="135"/>
        <v>0</v>
      </c>
    </row>
    <row r="4348" spans="1:9" x14ac:dyDescent="0.2">
      <c r="A4348" s="53" t="str">
        <f t="shared" si="134"/>
        <v>PROLLTORN. HIERRO</v>
      </c>
      <c r="B4348" s="41" t="str">
        <f>'[1]87-20-0'!B4332</f>
        <v>T1725</v>
      </c>
      <c r="C4348" s="41" t="str">
        <f>VLOOKUP(B4348,'[1]87-20-0'!$B$2:$G$10000, 3,0)</f>
        <v>TORNILLO HO 17-25</v>
      </c>
      <c r="D4348" s="41" t="str">
        <f>VLOOKUP(B4348,'[1]87-20-0'!$B$2:$G$10000, 4,0)</f>
        <v>PROLL</v>
      </c>
      <c r="E4348" s="41" t="str">
        <f>VLOOKUP(B4348,'[1]87-20-0'!$B$2:$G$10000, 5,0)</f>
        <v>TORN. HIERRO</v>
      </c>
      <c r="F4348" s="42">
        <f>VLOOKUP(B4348,'[1]87-20-0'!$B$2:$G$10000, 6,0)</f>
        <v>735.03</v>
      </c>
      <c r="G4348" s="52">
        <f>F4348*(1-$B$15)*(1-(IF(ISERROR(VLOOKUP(A4348,'[2]BASE OFERTAS'!$A$2:$D$800,4,FALSE)),"0 ",VLOOKUP(A4348,'[2]BASE OFERTAS'!$A$2:$D$800,4,FALSE))))</f>
        <v>294.012</v>
      </c>
      <c r="H4348" s="43"/>
      <c r="I4348" s="44">
        <f t="shared" si="135"/>
        <v>0</v>
      </c>
    </row>
    <row r="4349" spans="1:9" x14ac:dyDescent="0.2">
      <c r="A4349" s="53" t="str">
        <f t="shared" si="134"/>
        <v>PROLLTORN. HIERRO</v>
      </c>
      <c r="B4349" s="41" t="str">
        <f>'[1]87-20-0'!B4333</f>
        <v>T1730</v>
      </c>
      <c r="C4349" s="41" t="str">
        <f>VLOOKUP(B4349,'[1]87-20-0'!$B$2:$G$10000, 3,0)</f>
        <v>TORNILLO HO 17-30</v>
      </c>
      <c r="D4349" s="41" t="str">
        <f>VLOOKUP(B4349,'[1]87-20-0'!$B$2:$G$10000, 4,0)</f>
        <v>PROLL</v>
      </c>
      <c r="E4349" s="41" t="str">
        <f>VLOOKUP(B4349,'[1]87-20-0'!$B$2:$G$10000, 5,0)</f>
        <v>TORN. HIERRO</v>
      </c>
      <c r="F4349" s="42">
        <f>VLOOKUP(B4349,'[1]87-20-0'!$B$2:$G$10000, 6,0)</f>
        <v>843.39</v>
      </c>
      <c r="G4349" s="52">
        <f>F4349*(1-$B$15)*(1-(IF(ISERROR(VLOOKUP(A4349,'[2]BASE OFERTAS'!$A$2:$D$800,4,FALSE)),"0 ",VLOOKUP(A4349,'[2]BASE OFERTAS'!$A$2:$D$800,4,FALSE))))</f>
        <v>337.35599999999999</v>
      </c>
      <c r="H4349" s="43"/>
      <c r="I4349" s="44">
        <f t="shared" si="135"/>
        <v>0</v>
      </c>
    </row>
    <row r="4350" spans="1:9" x14ac:dyDescent="0.2">
      <c r="A4350" s="53" t="str">
        <f t="shared" si="134"/>
        <v>PROLLTORN. HIERRO</v>
      </c>
      <c r="B4350" s="41" t="str">
        <f>'[1]87-20-0'!B4334</f>
        <v>T1810</v>
      </c>
      <c r="C4350" s="41" t="str">
        <f>VLOOKUP(B4350,'[1]87-20-0'!$B$2:$G$10000, 3,0)</f>
        <v>TORNILLO HO 18-10</v>
      </c>
      <c r="D4350" s="41" t="str">
        <f>VLOOKUP(B4350,'[1]87-20-0'!$B$2:$G$10000, 4,0)</f>
        <v>PROLL</v>
      </c>
      <c r="E4350" s="41" t="str">
        <f>VLOOKUP(B4350,'[1]87-20-0'!$B$2:$G$10000, 5,0)</f>
        <v>TORN. HIERRO</v>
      </c>
      <c r="F4350" s="42">
        <f>VLOOKUP(B4350,'[1]87-20-0'!$B$2:$G$10000, 6,0)</f>
        <v>699.42</v>
      </c>
      <c r="G4350" s="52">
        <f>F4350*(1-$B$15)*(1-(IF(ISERROR(VLOOKUP(A4350,'[2]BASE OFERTAS'!$A$2:$D$800,4,FALSE)),"0 ",VLOOKUP(A4350,'[2]BASE OFERTAS'!$A$2:$D$800,4,FALSE))))</f>
        <v>279.76799999999997</v>
      </c>
      <c r="H4350" s="43"/>
      <c r="I4350" s="44">
        <f t="shared" si="135"/>
        <v>0</v>
      </c>
    </row>
    <row r="4351" spans="1:9" x14ac:dyDescent="0.2">
      <c r="A4351" s="53" t="str">
        <f t="shared" si="134"/>
        <v>PROLLTORN. HIERRO</v>
      </c>
      <c r="B4351" s="41" t="str">
        <f>'[1]87-20-0'!B4335</f>
        <v>T1813</v>
      </c>
      <c r="C4351" s="41" t="str">
        <f>VLOOKUP(B4351,'[1]87-20-0'!$B$2:$G$10000, 3,0)</f>
        <v>TORNILLO HO 18-13</v>
      </c>
      <c r="D4351" s="41" t="str">
        <f>VLOOKUP(B4351,'[1]87-20-0'!$B$2:$G$10000, 4,0)</f>
        <v>PROLL</v>
      </c>
      <c r="E4351" s="41" t="str">
        <f>VLOOKUP(B4351,'[1]87-20-0'!$B$2:$G$10000, 5,0)</f>
        <v>TORN. HIERRO</v>
      </c>
      <c r="F4351" s="42">
        <f>VLOOKUP(B4351,'[1]87-20-0'!$B$2:$G$10000, 6,0)</f>
        <v>630.37</v>
      </c>
      <c r="G4351" s="52">
        <f>F4351*(1-$B$15)*(1-(IF(ISERROR(VLOOKUP(A4351,'[2]BASE OFERTAS'!$A$2:$D$800,4,FALSE)),"0 ",VLOOKUP(A4351,'[2]BASE OFERTAS'!$A$2:$D$800,4,FALSE))))</f>
        <v>252.14800000000002</v>
      </c>
      <c r="H4351" s="43"/>
      <c r="I4351" s="44">
        <f t="shared" si="135"/>
        <v>0</v>
      </c>
    </row>
    <row r="4352" spans="1:9" x14ac:dyDescent="0.2">
      <c r="A4352" s="53" t="str">
        <f t="shared" si="134"/>
        <v>PROLLTORN. HIERRO</v>
      </c>
      <c r="B4352" s="41" t="str">
        <f>'[1]87-20-0'!B4336</f>
        <v>T1815</v>
      </c>
      <c r="C4352" s="41" t="str">
        <f>VLOOKUP(B4352,'[1]87-20-0'!$B$2:$G$10000, 3,0)</f>
        <v>TORNILLO HO 18-15</v>
      </c>
      <c r="D4352" s="41" t="str">
        <f>VLOOKUP(B4352,'[1]87-20-0'!$B$2:$G$10000, 4,0)</f>
        <v>PROLL</v>
      </c>
      <c r="E4352" s="41" t="str">
        <f>VLOOKUP(B4352,'[1]87-20-0'!$B$2:$G$10000, 5,0)</f>
        <v>TORN. HIERRO</v>
      </c>
      <c r="F4352" s="42">
        <f>VLOOKUP(B4352,'[1]87-20-0'!$B$2:$G$10000, 6,0)</f>
        <v>682.41</v>
      </c>
      <c r="G4352" s="52">
        <f>F4352*(1-$B$15)*(1-(IF(ISERROR(VLOOKUP(A4352,'[2]BASE OFERTAS'!$A$2:$D$800,4,FALSE)),"0 ",VLOOKUP(A4352,'[2]BASE OFERTAS'!$A$2:$D$800,4,FALSE))))</f>
        <v>272.964</v>
      </c>
      <c r="H4352" s="43"/>
      <c r="I4352" s="44">
        <f t="shared" si="135"/>
        <v>0</v>
      </c>
    </row>
    <row r="4353" spans="1:9" x14ac:dyDescent="0.2">
      <c r="A4353" s="53" t="str">
        <f t="shared" si="134"/>
        <v>PROLLTORN. HIERRO</v>
      </c>
      <c r="B4353" s="41" t="str">
        <f>'[1]87-20-0'!B4337</f>
        <v>T1817</v>
      </c>
      <c r="C4353" s="41" t="str">
        <f>VLOOKUP(B4353,'[1]87-20-0'!$B$2:$G$10000, 3,0)</f>
        <v>TORNILLO HO 18-17</v>
      </c>
      <c r="D4353" s="41" t="str">
        <f>VLOOKUP(B4353,'[1]87-20-0'!$B$2:$G$10000, 4,0)</f>
        <v>PROLL</v>
      </c>
      <c r="E4353" s="41" t="str">
        <f>VLOOKUP(B4353,'[1]87-20-0'!$B$2:$G$10000, 5,0)</f>
        <v>TORN. HIERRO</v>
      </c>
      <c r="F4353" s="42">
        <f>VLOOKUP(B4353,'[1]87-20-0'!$B$2:$G$10000, 6,0)</f>
        <v>802.84</v>
      </c>
      <c r="G4353" s="52">
        <f>F4353*(1-$B$15)*(1-(IF(ISERROR(VLOOKUP(A4353,'[2]BASE OFERTAS'!$A$2:$D$800,4,FALSE)),"0 ",VLOOKUP(A4353,'[2]BASE OFERTAS'!$A$2:$D$800,4,FALSE))))</f>
        <v>321.13600000000002</v>
      </c>
      <c r="H4353" s="43"/>
      <c r="I4353" s="44">
        <f t="shared" si="135"/>
        <v>0</v>
      </c>
    </row>
    <row r="4354" spans="1:9" x14ac:dyDescent="0.2">
      <c r="A4354" s="53" t="str">
        <f t="shared" si="134"/>
        <v>PROLLTORN. HIERRO</v>
      </c>
      <c r="B4354" s="41" t="str">
        <f>'[1]87-20-0'!B4338</f>
        <v>T1820</v>
      </c>
      <c r="C4354" s="41" t="str">
        <f>VLOOKUP(B4354,'[1]87-20-0'!$B$2:$G$10000, 3,0)</f>
        <v>TORNILLO HO 18-20</v>
      </c>
      <c r="D4354" s="41" t="str">
        <f>VLOOKUP(B4354,'[1]87-20-0'!$B$2:$G$10000, 4,0)</f>
        <v>PROLL</v>
      </c>
      <c r="E4354" s="41" t="str">
        <f>VLOOKUP(B4354,'[1]87-20-0'!$B$2:$G$10000, 5,0)</f>
        <v>TORN. HIERRO</v>
      </c>
      <c r="F4354" s="42">
        <f>VLOOKUP(B4354,'[1]87-20-0'!$B$2:$G$10000, 6,0)</f>
        <v>833.07</v>
      </c>
      <c r="G4354" s="52">
        <f>F4354*(1-$B$15)*(1-(IF(ISERROR(VLOOKUP(A4354,'[2]BASE OFERTAS'!$A$2:$D$800,4,FALSE)),"0 ",VLOOKUP(A4354,'[2]BASE OFERTAS'!$A$2:$D$800,4,FALSE))))</f>
        <v>333.22800000000007</v>
      </c>
      <c r="H4354" s="43"/>
      <c r="I4354" s="44">
        <f t="shared" si="135"/>
        <v>0</v>
      </c>
    </row>
    <row r="4355" spans="1:9" x14ac:dyDescent="0.2">
      <c r="A4355" s="53" t="str">
        <f t="shared" si="134"/>
        <v>PROLLTORN. HIERRO</v>
      </c>
      <c r="B4355" s="41" t="str">
        <f>'[1]87-20-0'!B4339</f>
        <v>T1825</v>
      </c>
      <c r="C4355" s="41" t="str">
        <f>VLOOKUP(B4355,'[1]87-20-0'!$B$2:$G$10000, 3,0)</f>
        <v>TORNILLO HO 18-25</v>
      </c>
      <c r="D4355" s="41" t="str">
        <f>VLOOKUP(B4355,'[1]87-20-0'!$B$2:$G$10000, 4,0)</f>
        <v>PROLL</v>
      </c>
      <c r="E4355" s="41" t="str">
        <f>VLOOKUP(B4355,'[1]87-20-0'!$B$2:$G$10000, 5,0)</f>
        <v>TORN. HIERRO</v>
      </c>
      <c r="F4355" s="42">
        <f>VLOOKUP(B4355,'[1]87-20-0'!$B$2:$G$10000, 6,0)</f>
        <v>875.62</v>
      </c>
      <c r="G4355" s="52">
        <f>F4355*(1-$B$15)*(1-(IF(ISERROR(VLOOKUP(A4355,'[2]BASE OFERTAS'!$A$2:$D$800,4,FALSE)),"0 ",VLOOKUP(A4355,'[2]BASE OFERTAS'!$A$2:$D$800,4,FALSE))))</f>
        <v>350.24800000000005</v>
      </c>
      <c r="H4355" s="43"/>
      <c r="I4355" s="44">
        <f t="shared" si="135"/>
        <v>0</v>
      </c>
    </row>
    <row r="4356" spans="1:9" x14ac:dyDescent="0.2">
      <c r="A4356" s="53" t="str">
        <f t="shared" si="134"/>
        <v>PROLLTORN. HIERRO</v>
      </c>
      <c r="B4356" s="41" t="str">
        <f>'[1]87-20-0'!B4340</f>
        <v>T1830</v>
      </c>
      <c r="C4356" s="41" t="str">
        <f>VLOOKUP(B4356,'[1]87-20-0'!$B$2:$G$10000, 3,0)</f>
        <v>TORNILLO HO 18-30</v>
      </c>
      <c r="D4356" s="41" t="str">
        <f>VLOOKUP(B4356,'[1]87-20-0'!$B$2:$G$10000, 4,0)</f>
        <v>PROLL</v>
      </c>
      <c r="E4356" s="41" t="str">
        <f>VLOOKUP(B4356,'[1]87-20-0'!$B$2:$G$10000, 5,0)</f>
        <v>TORN. HIERRO</v>
      </c>
      <c r="F4356" s="42">
        <f>VLOOKUP(B4356,'[1]87-20-0'!$B$2:$G$10000, 6,0)</f>
        <v>968.88</v>
      </c>
      <c r="G4356" s="52">
        <f>F4356*(1-$B$15)*(1-(IF(ISERROR(VLOOKUP(A4356,'[2]BASE OFERTAS'!$A$2:$D$800,4,FALSE)),"0 ",VLOOKUP(A4356,'[2]BASE OFERTAS'!$A$2:$D$800,4,FALSE))))</f>
        <v>387.55200000000002</v>
      </c>
      <c r="H4356" s="43"/>
      <c r="I4356" s="44">
        <f t="shared" si="135"/>
        <v>0</v>
      </c>
    </row>
    <row r="4357" spans="1:9" x14ac:dyDescent="0.2">
      <c r="A4357" s="53" t="str">
        <f t="shared" si="134"/>
        <v>PROLLTORN. HIERRO</v>
      </c>
      <c r="B4357" s="41" t="str">
        <f>'[1]87-20-0'!B4341</f>
        <v>T1835</v>
      </c>
      <c r="C4357" s="41" t="str">
        <f>VLOOKUP(B4357,'[1]87-20-0'!$B$2:$G$10000, 3,0)</f>
        <v>TORNILLO HO 18-35</v>
      </c>
      <c r="D4357" s="41" t="str">
        <f>VLOOKUP(B4357,'[1]87-20-0'!$B$2:$G$10000, 4,0)</f>
        <v>PROLL</v>
      </c>
      <c r="E4357" s="41" t="str">
        <f>VLOOKUP(B4357,'[1]87-20-0'!$B$2:$G$10000, 5,0)</f>
        <v>TORN. HIERRO</v>
      </c>
      <c r="F4357" s="42">
        <f>VLOOKUP(B4357,'[1]87-20-0'!$B$2:$G$10000, 6,0)</f>
        <v>1148.3599999999999</v>
      </c>
      <c r="G4357" s="52">
        <f>F4357*(1-$B$15)*(1-(IF(ISERROR(VLOOKUP(A4357,'[2]BASE OFERTAS'!$A$2:$D$800,4,FALSE)),"0 ",VLOOKUP(A4357,'[2]BASE OFERTAS'!$A$2:$D$800,4,FALSE))))</f>
        <v>459.34399999999999</v>
      </c>
      <c r="H4357" s="43"/>
      <c r="I4357" s="44">
        <f t="shared" si="135"/>
        <v>0</v>
      </c>
    </row>
    <row r="4358" spans="1:9" x14ac:dyDescent="0.2">
      <c r="A4358" s="53" t="str">
        <f t="shared" si="134"/>
        <v>PROLLTORN. HIERRO</v>
      </c>
      <c r="B4358" s="41" t="str">
        <f>'[1]87-20-0'!B4342</f>
        <v>T1840</v>
      </c>
      <c r="C4358" s="41" t="str">
        <f>VLOOKUP(B4358,'[1]87-20-0'!$B$2:$G$10000, 3,0)</f>
        <v>TORNILLO HO 18-40</v>
      </c>
      <c r="D4358" s="41" t="str">
        <f>VLOOKUP(B4358,'[1]87-20-0'!$B$2:$G$10000, 4,0)</f>
        <v>PROLL</v>
      </c>
      <c r="E4358" s="41" t="str">
        <f>VLOOKUP(B4358,'[1]87-20-0'!$B$2:$G$10000, 5,0)</f>
        <v>TORN. HIERRO</v>
      </c>
      <c r="F4358" s="42">
        <f>VLOOKUP(B4358,'[1]87-20-0'!$B$2:$G$10000, 6,0)</f>
        <v>1171.05</v>
      </c>
      <c r="G4358" s="52">
        <f>F4358*(1-$B$15)*(1-(IF(ISERROR(VLOOKUP(A4358,'[2]BASE OFERTAS'!$A$2:$D$800,4,FALSE)),"0 ",VLOOKUP(A4358,'[2]BASE OFERTAS'!$A$2:$D$800,4,FALSE))))</f>
        <v>468.42</v>
      </c>
      <c r="H4358" s="43"/>
      <c r="I4358" s="44">
        <f t="shared" si="135"/>
        <v>0</v>
      </c>
    </row>
    <row r="4359" spans="1:9" x14ac:dyDescent="0.2">
      <c r="A4359" s="53" t="str">
        <f t="shared" si="134"/>
        <v>PROLLTORN. HIERRO</v>
      </c>
      <c r="B4359" s="41" t="str">
        <f>'[1]87-20-0'!B4343</f>
        <v>T1845</v>
      </c>
      <c r="C4359" s="41" t="str">
        <f>VLOOKUP(B4359,'[1]87-20-0'!$B$2:$G$10000, 3,0)</f>
        <v>TORNILLO HO 18-45</v>
      </c>
      <c r="D4359" s="41" t="str">
        <f>VLOOKUP(B4359,'[1]87-20-0'!$B$2:$G$10000, 4,0)</f>
        <v>PROLL</v>
      </c>
      <c r="E4359" s="41" t="str">
        <f>VLOOKUP(B4359,'[1]87-20-0'!$B$2:$G$10000, 5,0)</f>
        <v>TORN. HIERRO</v>
      </c>
      <c r="F4359" s="42">
        <f>VLOOKUP(B4359,'[1]87-20-0'!$B$2:$G$10000, 6,0)</f>
        <v>1111.6099999999999</v>
      </c>
      <c r="G4359" s="52">
        <f>F4359*(1-$B$15)*(1-(IF(ISERROR(VLOOKUP(A4359,'[2]BASE OFERTAS'!$A$2:$D$800,4,FALSE)),"0 ",VLOOKUP(A4359,'[2]BASE OFERTAS'!$A$2:$D$800,4,FALSE))))</f>
        <v>444.64400000000001</v>
      </c>
      <c r="H4359" s="43"/>
      <c r="I4359" s="44">
        <f t="shared" si="135"/>
        <v>0</v>
      </c>
    </row>
    <row r="4360" spans="1:9" x14ac:dyDescent="0.2">
      <c r="A4360" s="53" t="str">
        <f t="shared" si="134"/>
        <v>PROLLTORN. HIERRO</v>
      </c>
      <c r="B4360" s="41" t="str">
        <f>'[1]87-20-0'!B4344</f>
        <v>T1913</v>
      </c>
      <c r="C4360" s="41" t="str">
        <f>VLOOKUP(B4360,'[1]87-20-0'!$B$2:$G$10000, 3,0)</f>
        <v>TORNILLO HO 19-13</v>
      </c>
      <c r="D4360" s="41" t="str">
        <f>VLOOKUP(B4360,'[1]87-20-0'!$B$2:$G$10000, 4,0)</f>
        <v>PROLL</v>
      </c>
      <c r="E4360" s="41" t="str">
        <f>VLOOKUP(B4360,'[1]87-20-0'!$B$2:$G$10000, 5,0)</f>
        <v>TORN. HIERRO</v>
      </c>
      <c r="F4360" s="42">
        <f>VLOOKUP(B4360,'[1]87-20-0'!$B$2:$G$10000, 6,0)</f>
        <v>819.16</v>
      </c>
      <c r="G4360" s="52">
        <f>F4360*(1-$B$15)*(1-(IF(ISERROR(VLOOKUP(A4360,'[2]BASE OFERTAS'!$A$2:$D$800,4,FALSE)),"0 ",VLOOKUP(A4360,'[2]BASE OFERTAS'!$A$2:$D$800,4,FALSE))))</f>
        <v>327.66399999999999</v>
      </c>
      <c r="H4360" s="43"/>
      <c r="I4360" s="44">
        <f t="shared" si="135"/>
        <v>0</v>
      </c>
    </row>
    <row r="4361" spans="1:9" x14ac:dyDescent="0.2">
      <c r="A4361" s="53" t="str">
        <f t="shared" si="134"/>
        <v>PROLLTORN. HIERRO</v>
      </c>
      <c r="B4361" s="41" t="str">
        <f>'[1]87-20-0'!B4345</f>
        <v>T1915</v>
      </c>
      <c r="C4361" s="41" t="str">
        <f>VLOOKUP(B4361,'[1]87-20-0'!$B$2:$G$10000, 3,0)</f>
        <v>TORNILLO HO 19-15</v>
      </c>
      <c r="D4361" s="41" t="str">
        <f>VLOOKUP(B4361,'[1]87-20-0'!$B$2:$G$10000, 4,0)</f>
        <v>PROLL</v>
      </c>
      <c r="E4361" s="41" t="str">
        <f>VLOOKUP(B4361,'[1]87-20-0'!$B$2:$G$10000, 5,0)</f>
        <v>TORN. HIERRO</v>
      </c>
      <c r="F4361" s="42">
        <f>VLOOKUP(B4361,'[1]87-20-0'!$B$2:$G$10000, 6,0)</f>
        <v>812.86</v>
      </c>
      <c r="G4361" s="52">
        <f>F4361*(1-$B$15)*(1-(IF(ISERROR(VLOOKUP(A4361,'[2]BASE OFERTAS'!$A$2:$D$800,4,FALSE)),"0 ",VLOOKUP(A4361,'[2]BASE OFERTAS'!$A$2:$D$800,4,FALSE))))</f>
        <v>325.14400000000001</v>
      </c>
      <c r="H4361" s="43"/>
      <c r="I4361" s="44">
        <f t="shared" si="135"/>
        <v>0</v>
      </c>
    </row>
    <row r="4362" spans="1:9" x14ac:dyDescent="0.2">
      <c r="A4362" s="53" t="str">
        <f t="shared" si="134"/>
        <v>PROLLTORN. HIERRO</v>
      </c>
      <c r="B4362" s="41" t="str">
        <f>'[1]87-20-0'!B4346</f>
        <v>T1917</v>
      </c>
      <c r="C4362" s="41" t="str">
        <f>VLOOKUP(B4362,'[1]87-20-0'!$B$2:$G$10000, 3,0)</f>
        <v>TORNILLO HO 19-17</v>
      </c>
      <c r="D4362" s="41" t="str">
        <f>VLOOKUP(B4362,'[1]87-20-0'!$B$2:$G$10000, 4,0)</f>
        <v>PROLL</v>
      </c>
      <c r="E4362" s="41" t="str">
        <f>VLOOKUP(B4362,'[1]87-20-0'!$B$2:$G$10000, 5,0)</f>
        <v>TORN. HIERRO</v>
      </c>
      <c r="F4362" s="42">
        <f>VLOOKUP(B4362,'[1]87-20-0'!$B$2:$G$10000, 6,0)</f>
        <v>867.08</v>
      </c>
      <c r="G4362" s="52">
        <f>F4362*(1-$B$15)*(1-(IF(ISERROR(VLOOKUP(A4362,'[2]BASE OFERTAS'!$A$2:$D$800,4,FALSE)),"0 ",VLOOKUP(A4362,'[2]BASE OFERTAS'!$A$2:$D$800,4,FALSE))))</f>
        <v>346.83200000000005</v>
      </c>
      <c r="H4362" s="43"/>
      <c r="I4362" s="44">
        <f t="shared" si="135"/>
        <v>0</v>
      </c>
    </row>
    <row r="4363" spans="1:9" x14ac:dyDescent="0.2">
      <c r="A4363" s="53" t="str">
        <f t="shared" si="134"/>
        <v>PROLLTORN. HIERRO</v>
      </c>
      <c r="B4363" s="41" t="str">
        <f>'[1]87-20-0'!B4347</f>
        <v>T1920</v>
      </c>
      <c r="C4363" s="41" t="str">
        <f>VLOOKUP(B4363,'[1]87-20-0'!$B$2:$G$10000, 3,0)</f>
        <v>TORNILLO HO 19-20</v>
      </c>
      <c r="D4363" s="41" t="str">
        <f>VLOOKUP(B4363,'[1]87-20-0'!$B$2:$G$10000, 4,0)</f>
        <v>PROLL</v>
      </c>
      <c r="E4363" s="41" t="str">
        <f>VLOOKUP(B4363,'[1]87-20-0'!$B$2:$G$10000, 5,0)</f>
        <v>TORN. HIERRO</v>
      </c>
      <c r="F4363" s="42">
        <f>VLOOKUP(B4363,'[1]87-20-0'!$B$2:$G$10000, 6,0)</f>
        <v>898.36</v>
      </c>
      <c r="G4363" s="52">
        <f>F4363*(1-$B$15)*(1-(IF(ISERROR(VLOOKUP(A4363,'[2]BASE OFERTAS'!$A$2:$D$800,4,FALSE)),"0 ",VLOOKUP(A4363,'[2]BASE OFERTAS'!$A$2:$D$800,4,FALSE))))</f>
        <v>359.34400000000005</v>
      </c>
      <c r="H4363" s="43"/>
      <c r="I4363" s="44">
        <f t="shared" si="135"/>
        <v>0</v>
      </c>
    </row>
    <row r="4364" spans="1:9" x14ac:dyDescent="0.2">
      <c r="A4364" s="53" t="str">
        <f t="shared" si="134"/>
        <v>PROLLTORN. HIERRO</v>
      </c>
      <c r="B4364" s="41" t="str">
        <f>'[1]87-20-0'!B4348</f>
        <v>T1925</v>
      </c>
      <c r="C4364" s="41" t="str">
        <f>VLOOKUP(B4364,'[1]87-20-0'!$B$2:$G$10000, 3,0)</f>
        <v>TORNILLO HO 19-25</v>
      </c>
      <c r="D4364" s="41" t="str">
        <f>VLOOKUP(B4364,'[1]87-20-0'!$B$2:$G$10000, 4,0)</f>
        <v>PROLL</v>
      </c>
      <c r="E4364" s="41" t="str">
        <f>VLOOKUP(B4364,'[1]87-20-0'!$B$2:$G$10000, 5,0)</f>
        <v>TORN. HIERRO</v>
      </c>
      <c r="F4364" s="42">
        <f>VLOOKUP(B4364,'[1]87-20-0'!$B$2:$G$10000, 6,0)</f>
        <v>1019.21</v>
      </c>
      <c r="G4364" s="52">
        <f>F4364*(1-$B$15)*(1-(IF(ISERROR(VLOOKUP(A4364,'[2]BASE OFERTAS'!$A$2:$D$800,4,FALSE)),"0 ",VLOOKUP(A4364,'[2]BASE OFERTAS'!$A$2:$D$800,4,FALSE))))</f>
        <v>407.68400000000003</v>
      </c>
      <c r="H4364" s="43"/>
      <c r="I4364" s="44">
        <f t="shared" si="135"/>
        <v>0</v>
      </c>
    </row>
    <row r="4365" spans="1:9" x14ac:dyDescent="0.2">
      <c r="A4365" s="53" t="str">
        <f t="shared" si="134"/>
        <v>PROLLTORN. HIERRO</v>
      </c>
      <c r="B4365" s="41" t="str">
        <f>'[1]87-20-0'!B4349</f>
        <v>T1930</v>
      </c>
      <c r="C4365" s="41" t="str">
        <f>VLOOKUP(B4365,'[1]87-20-0'!$B$2:$G$10000, 3,0)</f>
        <v>TORNILLO HO 19-30</v>
      </c>
      <c r="D4365" s="41" t="str">
        <f>VLOOKUP(B4365,'[1]87-20-0'!$B$2:$G$10000, 4,0)</f>
        <v>PROLL</v>
      </c>
      <c r="E4365" s="41" t="str">
        <f>VLOOKUP(B4365,'[1]87-20-0'!$B$2:$G$10000, 5,0)</f>
        <v>TORN. HIERRO</v>
      </c>
      <c r="F4365" s="42">
        <f>VLOOKUP(B4365,'[1]87-20-0'!$B$2:$G$10000, 6,0)</f>
        <v>1171.6500000000001</v>
      </c>
      <c r="G4365" s="52">
        <f>F4365*(1-$B$15)*(1-(IF(ISERROR(VLOOKUP(A4365,'[2]BASE OFERTAS'!$A$2:$D$800,4,FALSE)),"0 ",VLOOKUP(A4365,'[2]BASE OFERTAS'!$A$2:$D$800,4,FALSE))))</f>
        <v>468.66000000000008</v>
      </c>
      <c r="H4365" s="43"/>
      <c r="I4365" s="44">
        <f t="shared" si="135"/>
        <v>0</v>
      </c>
    </row>
    <row r="4366" spans="1:9" x14ac:dyDescent="0.2">
      <c r="A4366" s="53" t="str">
        <f t="shared" si="134"/>
        <v>PROLLTORN. HIERRO</v>
      </c>
      <c r="B4366" s="41" t="str">
        <f>'[1]87-20-0'!B4350</f>
        <v>T1935</v>
      </c>
      <c r="C4366" s="41" t="str">
        <f>VLOOKUP(B4366,'[1]87-20-0'!$B$2:$G$10000, 3,0)</f>
        <v>TORNILLO HO 19-35</v>
      </c>
      <c r="D4366" s="41" t="str">
        <f>VLOOKUP(B4366,'[1]87-20-0'!$B$2:$G$10000, 4,0)</f>
        <v>PROLL</v>
      </c>
      <c r="E4366" s="41" t="str">
        <f>VLOOKUP(B4366,'[1]87-20-0'!$B$2:$G$10000, 5,0)</f>
        <v>TORN. HIERRO</v>
      </c>
      <c r="F4366" s="42">
        <f>VLOOKUP(B4366,'[1]87-20-0'!$B$2:$G$10000, 6,0)</f>
        <v>1302.0899999999999</v>
      </c>
      <c r="G4366" s="52">
        <f>F4366*(1-$B$15)*(1-(IF(ISERROR(VLOOKUP(A4366,'[2]BASE OFERTAS'!$A$2:$D$800,4,FALSE)),"0 ",VLOOKUP(A4366,'[2]BASE OFERTAS'!$A$2:$D$800,4,FALSE))))</f>
        <v>520.83600000000001</v>
      </c>
      <c r="H4366" s="43"/>
      <c r="I4366" s="44">
        <f t="shared" si="135"/>
        <v>0</v>
      </c>
    </row>
    <row r="4367" spans="1:9" x14ac:dyDescent="0.2">
      <c r="A4367" s="53" t="str">
        <f t="shared" si="134"/>
        <v>PROLLTORN. HIERRO</v>
      </c>
      <c r="B4367" s="41" t="str">
        <f>'[1]87-20-0'!B4351</f>
        <v>T1940</v>
      </c>
      <c r="C4367" s="41" t="str">
        <f>VLOOKUP(B4367,'[1]87-20-0'!$B$2:$G$10000, 3,0)</f>
        <v>TORNILLO HO 19-40</v>
      </c>
      <c r="D4367" s="41" t="str">
        <f>VLOOKUP(B4367,'[1]87-20-0'!$B$2:$G$10000, 4,0)</f>
        <v>PROLL</v>
      </c>
      <c r="E4367" s="41" t="str">
        <f>VLOOKUP(B4367,'[1]87-20-0'!$B$2:$G$10000, 5,0)</f>
        <v>TORN. HIERRO</v>
      </c>
      <c r="F4367" s="42">
        <f>VLOOKUP(B4367,'[1]87-20-0'!$B$2:$G$10000, 6,0)</f>
        <v>1424.7</v>
      </c>
      <c r="G4367" s="52">
        <f>F4367*(1-$B$15)*(1-(IF(ISERROR(VLOOKUP(A4367,'[2]BASE OFERTAS'!$A$2:$D$800,4,FALSE)),"0 ",VLOOKUP(A4367,'[2]BASE OFERTAS'!$A$2:$D$800,4,FALSE))))</f>
        <v>569.88</v>
      </c>
      <c r="H4367" s="43"/>
      <c r="I4367" s="44">
        <f t="shared" si="135"/>
        <v>0</v>
      </c>
    </row>
    <row r="4368" spans="1:9" x14ac:dyDescent="0.2">
      <c r="A4368" s="53" t="str">
        <f t="shared" si="134"/>
        <v>PROLLTORN. HIERRO</v>
      </c>
      <c r="B4368" s="41" t="str">
        <f>'[1]87-20-0'!B4352</f>
        <v>T1945</v>
      </c>
      <c r="C4368" s="41" t="str">
        <f>VLOOKUP(B4368,'[1]87-20-0'!$B$2:$G$10000, 3,0)</f>
        <v>TORNILLO HO 19-45</v>
      </c>
      <c r="D4368" s="41" t="str">
        <f>VLOOKUP(B4368,'[1]87-20-0'!$B$2:$G$10000, 4,0)</f>
        <v>PROLL</v>
      </c>
      <c r="E4368" s="41" t="str">
        <f>VLOOKUP(B4368,'[1]87-20-0'!$B$2:$G$10000, 5,0)</f>
        <v>TORN. HIERRO</v>
      </c>
      <c r="F4368" s="42">
        <f>VLOOKUP(B4368,'[1]87-20-0'!$B$2:$G$10000, 6,0)</f>
        <v>1656.07</v>
      </c>
      <c r="G4368" s="52">
        <f>F4368*(1-$B$15)*(1-(IF(ISERROR(VLOOKUP(A4368,'[2]BASE OFERTAS'!$A$2:$D$800,4,FALSE)),"0 ",VLOOKUP(A4368,'[2]BASE OFERTAS'!$A$2:$D$800,4,FALSE))))</f>
        <v>662.428</v>
      </c>
      <c r="H4368" s="43"/>
      <c r="I4368" s="44">
        <f t="shared" si="135"/>
        <v>0</v>
      </c>
    </row>
    <row r="4369" spans="1:9" x14ac:dyDescent="0.2">
      <c r="A4369" s="53" t="str">
        <f t="shared" si="134"/>
        <v>PROLLTORN. HIERRO</v>
      </c>
      <c r="B4369" s="41" t="str">
        <f>'[1]87-20-0'!B4353</f>
        <v>T1950</v>
      </c>
      <c r="C4369" s="41" t="str">
        <f>VLOOKUP(B4369,'[1]87-20-0'!$B$2:$G$10000, 3,0)</f>
        <v>TORNILLO HO 19-50</v>
      </c>
      <c r="D4369" s="41" t="str">
        <f>VLOOKUP(B4369,'[1]87-20-0'!$B$2:$G$10000, 4,0)</f>
        <v>PROLL</v>
      </c>
      <c r="E4369" s="41" t="str">
        <f>VLOOKUP(B4369,'[1]87-20-0'!$B$2:$G$10000, 5,0)</f>
        <v>TORN. HIERRO</v>
      </c>
      <c r="F4369" s="42">
        <f>VLOOKUP(B4369,'[1]87-20-0'!$B$2:$G$10000, 6,0)</f>
        <v>1862.45</v>
      </c>
      <c r="G4369" s="52">
        <f>F4369*(1-$B$15)*(1-(IF(ISERROR(VLOOKUP(A4369,'[2]BASE OFERTAS'!$A$2:$D$800,4,FALSE)),"0 ",VLOOKUP(A4369,'[2]BASE OFERTAS'!$A$2:$D$800,4,FALSE))))</f>
        <v>744.98</v>
      </c>
      <c r="H4369" s="43"/>
      <c r="I4369" s="44">
        <f t="shared" si="135"/>
        <v>0</v>
      </c>
    </row>
    <row r="4370" spans="1:9" x14ac:dyDescent="0.2">
      <c r="A4370" s="53" t="str">
        <f t="shared" si="134"/>
        <v>PROLLTORN. HIERRO</v>
      </c>
      <c r="B4370" s="41" t="str">
        <f>'[1]87-20-0'!B4354</f>
        <v>T2015</v>
      </c>
      <c r="C4370" s="41" t="str">
        <f>VLOOKUP(B4370,'[1]87-20-0'!$B$2:$G$10000, 3,0)</f>
        <v>TORNILLO HO 20-15</v>
      </c>
      <c r="D4370" s="41" t="str">
        <f>VLOOKUP(B4370,'[1]87-20-0'!$B$2:$G$10000, 4,0)</f>
        <v>PROLL</v>
      </c>
      <c r="E4370" s="41" t="str">
        <f>VLOOKUP(B4370,'[1]87-20-0'!$B$2:$G$10000, 5,0)</f>
        <v>TORN. HIERRO</v>
      </c>
      <c r="F4370" s="42">
        <f>VLOOKUP(B4370,'[1]87-20-0'!$B$2:$G$10000, 6,0)</f>
        <v>1080.02</v>
      </c>
      <c r="G4370" s="52">
        <f>F4370*(1-$B$15)*(1-(IF(ISERROR(VLOOKUP(A4370,'[2]BASE OFERTAS'!$A$2:$D$800,4,FALSE)),"0 ",VLOOKUP(A4370,'[2]BASE OFERTAS'!$A$2:$D$800,4,FALSE))))</f>
        <v>432.00800000000004</v>
      </c>
      <c r="H4370" s="43"/>
      <c r="I4370" s="44">
        <f t="shared" si="135"/>
        <v>0</v>
      </c>
    </row>
    <row r="4371" spans="1:9" x14ac:dyDescent="0.2">
      <c r="A4371" s="53" t="str">
        <f t="shared" ref="A4371:A4434" si="136">D4371&amp;E4371</f>
        <v>PROLLTORN. HIERRO</v>
      </c>
      <c r="B4371" s="41" t="str">
        <f>'[1]87-20-0'!B4355</f>
        <v>T2017</v>
      </c>
      <c r="C4371" s="41" t="str">
        <f>VLOOKUP(B4371,'[1]87-20-0'!$B$2:$G$10000, 3,0)</f>
        <v>TORNILLO HO 20-17</v>
      </c>
      <c r="D4371" s="41" t="str">
        <f>VLOOKUP(B4371,'[1]87-20-0'!$B$2:$G$10000, 4,0)</f>
        <v>PROLL</v>
      </c>
      <c r="E4371" s="41" t="str">
        <f>VLOOKUP(B4371,'[1]87-20-0'!$B$2:$G$10000, 5,0)</f>
        <v>TORN. HIERRO</v>
      </c>
      <c r="F4371" s="42">
        <f>VLOOKUP(B4371,'[1]87-20-0'!$B$2:$G$10000, 6,0)</f>
        <v>1080.02</v>
      </c>
      <c r="G4371" s="52">
        <f>F4371*(1-$B$15)*(1-(IF(ISERROR(VLOOKUP(A4371,'[2]BASE OFERTAS'!$A$2:$D$800,4,FALSE)),"0 ",VLOOKUP(A4371,'[2]BASE OFERTAS'!$A$2:$D$800,4,FALSE))))</f>
        <v>432.00800000000004</v>
      </c>
      <c r="H4371" s="43"/>
      <c r="I4371" s="44">
        <f t="shared" ref="I4371:I4434" si="137">H4371*G4371</f>
        <v>0</v>
      </c>
    </row>
    <row r="4372" spans="1:9" x14ac:dyDescent="0.2">
      <c r="A4372" s="53" t="str">
        <f t="shared" si="136"/>
        <v>PROLLTORN. HIERRO</v>
      </c>
      <c r="B4372" s="41" t="str">
        <f>'[1]87-20-0'!B4356</f>
        <v>T2020</v>
      </c>
      <c r="C4372" s="41" t="str">
        <f>VLOOKUP(B4372,'[1]87-20-0'!$B$2:$G$10000, 3,0)</f>
        <v>TORNILLO HO 20-20</v>
      </c>
      <c r="D4372" s="41" t="str">
        <f>VLOOKUP(B4372,'[1]87-20-0'!$B$2:$G$10000, 4,0)</f>
        <v>PROLL</v>
      </c>
      <c r="E4372" s="41" t="str">
        <f>VLOOKUP(B4372,'[1]87-20-0'!$B$2:$G$10000, 5,0)</f>
        <v>TORN. HIERRO</v>
      </c>
      <c r="F4372" s="42">
        <f>VLOOKUP(B4372,'[1]87-20-0'!$B$2:$G$10000, 6,0)</f>
        <v>1048.8800000000001</v>
      </c>
      <c r="G4372" s="52">
        <f>F4372*(1-$B$15)*(1-(IF(ISERROR(VLOOKUP(A4372,'[2]BASE OFERTAS'!$A$2:$D$800,4,FALSE)),"0 ",VLOOKUP(A4372,'[2]BASE OFERTAS'!$A$2:$D$800,4,FALSE))))</f>
        <v>419.55200000000008</v>
      </c>
      <c r="H4372" s="43"/>
      <c r="I4372" s="44">
        <f t="shared" si="137"/>
        <v>0</v>
      </c>
    </row>
    <row r="4373" spans="1:9" x14ac:dyDescent="0.2">
      <c r="A4373" s="53" t="str">
        <f t="shared" si="136"/>
        <v>PROLLTORN. HIERRO</v>
      </c>
      <c r="B4373" s="41" t="str">
        <f>'[1]87-20-0'!B4357</f>
        <v>T2025</v>
      </c>
      <c r="C4373" s="41" t="str">
        <f>VLOOKUP(B4373,'[1]87-20-0'!$B$2:$G$10000, 3,0)</f>
        <v>TORNILLO HO 20-25</v>
      </c>
      <c r="D4373" s="41" t="str">
        <f>VLOOKUP(B4373,'[1]87-20-0'!$B$2:$G$10000, 4,0)</f>
        <v>PROLL</v>
      </c>
      <c r="E4373" s="41" t="str">
        <f>VLOOKUP(B4373,'[1]87-20-0'!$B$2:$G$10000, 5,0)</f>
        <v>TORN. HIERRO</v>
      </c>
      <c r="F4373" s="42">
        <f>VLOOKUP(B4373,'[1]87-20-0'!$B$2:$G$10000, 6,0)</f>
        <v>1130.33</v>
      </c>
      <c r="G4373" s="52">
        <f>F4373*(1-$B$15)*(1-(IF(ISERROR(VLOOKUP(A4373,'[2]BASE OFERTAS'!$A$2:$D$800,4,FALSE)),"0 ",VLOOKUP(A4373,'[2]BASE OFERTAS'!$A$2:$D$800,4,FALSE))))</f>
        <v>452.13200000000001</v>
      </c>
      <c r="H4373" s="43"/>
      <c r="I4373" s="44">
        <f t="shared" si="137"/>
        <v>0</v>
      </c>
    </row>
    <row r="4374" spans="1:9" x14ac:dyDescent="0.2">
      <c r="A4374" s="53" t="str">
        <f t="shared" si="136"/>
        <v>PROLLTORN. HIERRO</v>
      </c>
      <c r="B4374" s="41" t="str">
        <f>'[1]87-20-0'!B4358</f>
        <v>T2030</v>
      </c>
      <c r="C4374" s="41" t="str">
        <f>VLOOKUP(B4374,'[1]87-20-0'!$B$2:$G$10000, 3,0)</f>
        <v>TORNILLO HO 20-30</v>
      </c>
      <c r="D4374" s="41" t="str">
        <f>VLOOKUP(B4374,'[1]87-20-0'!$B$2:$G$10000, 4,0)</f>
        <v>PROLL</v>
      </c>
      <c r="E4374" s="41" t="str">
        <f>VLOOKUP(B4374,'[1]87-20-0'!$B$2:$G$10000, 5,0)</f>
        <v>TORN. HIERRO</v>
      </c>
      <c r="F4374" s="42">
        <f>VLOOKUP(B4374,'[1]87-20-0'!$B$2:$G$10000, 6,0)</f>
        <v>1401.32</v>
      </c>
      <c r="G4374" s="52">
        <f>F4374*(1-$B$15)*(1-(IF(ISERROR(VLOOKUP(A4374,'[2]BASE OFERTAS'!$A$2:$D$800,4,FALSE)),"0 ",VLOOKUP(A4374,'[2]BASE OFERTAS'!$A$2:$D$800,4,FALSE))))</f>
        <v>560.52800000000002</v>
      </c>
      <c r="H4374" s="43"/>
      <c r="I4374" s="44">
        <f t="shared" si="137"/>
        <v>0</v>
      </c>
    </row>
    <row r="4375" spans="1:9" x14ac:dyDescent="0.2">
      <c r="A4375" s="53" t="str">
        <f t="shared" si="136"/>
        <v>PROLLTORN. HIERRO</v>
      </c>
      <c r="B4375" s="41" t="str">
        <f>'[1]87-20-0'!B4359</f>
        <v>T2035</v>
      </c>
      <c r="C4375" s="41" t="str">
        <f>VLOOKUP(B4375,'[1]87-20-0'!$B$2:$G$10000, 3,0)</f>
        <v>TORNILLO HO 20-35</v>
      </c>
      <c r="D4375" s="41" t="str">
        <f>VLOOKUP(B4375,'[1]87-20-0'!$B$2:$G$10000, 4,0)</f>
        <v>PROLL</v>
      </c>
      <c r="E4375" s="41" t="str">
        <f>VLOOKUP(B4375,'[1]87-20-0'!$B$2:$G$10000, 5,0)</f>
        <v>TORN. HIERRO</v>
      </c>
      <c r="F4375" s="42">
        <f>VLOOKUP(B4375,'[1]87-20-0'!$B$2:$G$10000, 6,0)</f>
        <v>1478.48</v>
      </c>
      <c r="G4375" s="52">
        <f>F4375*(1-$B$15)*(1-(IF(ISERROR(VLOOKUP(A4375,'[2]BASE OFERTAS'!$A$2:$D$800,4,FALSE)),"0 ",VLOOKUP(A4375,'[2]BASE OFERTAS'!$A$2:$D$800,4,FALSE))))</f>
        <v>591.39200000000005</v>
      </c>
      <c r="H4375" s="43"/>
      <c r="I4375" s="44">
        <f t="shared" si="137"/>
        <v>0</v>
      </c>
    </row>
    <row r="4376" spans="1:9" x14ac:dyDescent="0.2">
      <c r="A4376" s="53" t="str">
        <f t="shared" si="136"/>
        <v>PROLLTORN. HIERRO</v>
      </c>
      <c r="B4376" s="41" t="str">
        <f>'[1]87-20-0'!B4360</f>
        <v>T2040</v>
      </c>
      <c r="C4376" s="41" t="str">
        <f>VLOOKUP(B4376,'[1]87-20-0'!$B$2:$G$10000, 3,0)</f>
        <v>TORNILLO HO 20-40</v>
      </c>
      <c r="D4376" s="41" t="str">
        <f>VLOOKUP(B4376,'[1]87-20-0'!$B$2:$G$10000, 4,0)</f>
        <v>PROLL</v>
      </c>
      <c r="E4376" s="41" t="str">
        <f>VLOOKUP(B4376,'[1]87-20-0'!$B$2:$G$10000, 5,0)</f>
        <v>TORN. HIERRO</v>
      </c>
      <c r="F4376" s="42">
        <f>VLOOKUP(B4376,'[1]87-20-0'!$B$2:$G$10000, 6,0)</f>
        <v>1625.09</v>
      </c>
      <c r="G4376" s="52">
        <f>F4376*(1-$B$15)*(1-(IF(ISERROR(VLOOKUP(A4376,'[2]BASE OFERTAS'!$A$2:$D$800,4,FALSE)),"0 ",VLOOKUP(A4376,'[2]BASE OFERTAS'!$A$2:$D$800,4,FALSE))))</f>
        <v>650.03600000000006</v>
      </c>
      <c r="H4376" s="43"/>
      <c r="I4376" s="44">
        <f t="shared" si="137"/>
        <v>0</v>
      </c>
    </row>
    <row r="4377" spans="1:9" x14ac:dyDescent="0.2">
      <c r="A4377" s="53" t="str">
        <f t="shared" si="136"/>
        <v>PROLLTORN. HIERRO</v>
      </c>
      <c r="B4377" s="41" t="str">
        <f>'[1]87-20-0'!B4361</f>
        <v>T2045</v>
      </c>
      <c r="C4377" s="41" t="str">
        <f>VLOOKUP(B4377,'[1]87-20-0'!$B$2:$G$10000, 3,0)</f>
        <v>TORNILLO HO 20-45</v>
      </c>
      <c r="D4377" s="41" t="str">
        <f>VLOOKUP(B4377,'[1]87-20-0'!$B$2:$G$10000, 4,0)</f>
        <v>PROLL</v>
      </c>
      <c r="E4377" s="41" t="str">
        <f>VLOOKUP(B4377,'[1]87-20-0'!$B$2:$G$10000, 5,0)</f>
        <v>TORN. HIERRO</v>
      </c>
      <c r="F4377" s="42">
        <f>VLOOKUP(B4377,'[1]87-20-0'!$B$2:$G$10000, 6,0)</f>
        <v>1842.75</v>
      </c>
      <c r="G4377" s="52">
        <f>F4377*(1-$B$15)*(1-(IF(ISERROR(VLOOKUP(A4377,'[2]BASE OFERTAS'!$A$2:$D$800,4,FALSE)),"0 ",VLOOKUP(A4377,'[2]BASE OFERTAS'!$A$2:$D$800,4,FALSE))))</f>
        <v>737.1</v>
      </c>
      <c r="H4377" s="43"/>
      <c r="I4377" s="44">
        <f t="shared" si="137"/>
        <v>0</v>
      </c>
    </row>
    <row r="4378" spans="1:9" x14ac:dyDescent="0.2">
      <c r="A4378" s="53" t="str">
        <f t="shared" si="136"/>
        <v>PROLLTORN. HIERRO</v>
      </c>
      <c r="B4378" s="41" t="str">
        <f>'[1]87-20-0'!B4362</f>
        <v>T2050</v>
      </c>
      <c r="C4378" s="41" t="str">
        <f>VLOOKUP(B4378,'[1]87-20-0'!$B$2:$G$10000, 3,0)</f>
        <v>TORNILLO HO 20-50</v>
      </c>
      <c r="D4378" s="41" t="str">
        <f>VLOOKUP(B4378,'[1]87-20-0'!$B$2:$G$10000, 4,0)</f>
        <v>PROLL</v>
      </c>
      <c r="E4378" s="41" t="str">
        <f>VLOOKUP(B4378,'[1]87-20-0'!$B$2:$G$10000, 5,0)</f>
        <v>TORN. HIERRO</v>
      </c>
      <c r="F4378" s="42">
        <f>VLOOKUP(B4378,'[1]87-20-0'!$B$2:$G$10000, 6,0)</f>
        <v>2092.75</v>
      </c>
      <c r="G4378" s="52">
        <f>F4378*(1-$B$15)*(1-(IF(ISERROR(VLOOKUP(A4378,'[2]BASE OFERTAS'!$A$2:$D$800,4,FALSE)),"0 ",VLOOKUP(A4378,'[2]BASE OFERTAS'!$A$2:$D$800,4,FALSE))))</f>
        <v>837.1</v>
      </c>
      <c r="H4378" s="43"/>
      <c r="I4378" s="44">
        <f t="shared" si="137"/>
        <v>0</v>
      </c>
    </row>
    <row r="4379" spans="1:9" x14ac:dyDescent="0.2">
      <c r="A4379" s="53" t="str">
        <f t="shared" si="136"/>
        <v>PROLLTORN. HIERRO</v>
      </c>
      <c r="B4379" s="41" t="str">
        <f>'[1]87-20-0'!B4363</f>
        <v>T2055</v>
      </c>
      <c r="C4379" s="41" t="str">
        <f>VLOOKUP(B4379,'[1]87-20-0'!$B$2:$G$10000, 3,0)</f>
        <v>TORNILLO HO 20-55</v>
      </c>
      <c r="D4379" s="41" t="str">
        <f>VLOOKUP(B4379,'[1]87-20-0'!$B$2:$G$10000, 4,0)</f>
        <v>PROLL</v>
      </c>
      <c r="E4379" s="41" t="str">
        <f>VLOOKUP(B4379,'[1]87-20-0'!$B$2:$G$10000, 5,0)</f>
        <v>TORN. HIERRO</v>
      </c>
      <c r="F4379" s="42">
        <f>VLOOKUP(B4379,'[1]87-20-0'!$B$2:$G$10000, 6,0)</f>
        <v>2721.38</v>
      </c>
      <c r="G4379" s="52">
        <f>F4379*(1-$B$15)*(1-(IF(ISERROR(VLOOKUP(A4379,'[2]BASE OFERTAS'!$A$2:$D$800,4,FALSE)),"0 ",VLOOKUP(A4379,'[2]BASE OFERTAS'!$A$2:$D$800,4,FALSE))))</f>
        <v>1088.5520000000001</v>
      </c>
      <c r="H4379" s="43"/>
      <c r="I4379" s="44">
        <f t="shared" si="137"/>
        <v>0</v>
      </c>
    </row>
    <row r="4380" spans="1:9" x14ac:dyDescent="0.2">
      <c r="A4380" s="53" t="str">
        <f t="shared" si="136"/>
        <v>PROLLTORN. HIERRO</v>
      </c>
      <c r="B4380" s="41" t="str">
        <f>'[1]87-20-0'!B4364</f>
        <v>T2060</v>
      </c>
      <c r="C4380" s="41" t="str">
        <f>VLOOKUP(B4380,'[1]87-20-0'!$B$2:$G$10000, 3,0)</f>
        <v>TORNILLO HO 20-60</v>
      </c>
      <c r="D4380" s="41" t="str">
        <f>VLOOKUP(B4380,'[1]87-20-0'!$B$2:$G$10000, 4,0)</f>
        <v>PROLL</v>
      </c>
      <c r="E4380" s="41" t="str">
        <f>VLOOKUP(B4380,'[1]87-20-0'!$B$2:$G$10000, 5,0)</f>
        <v>TORN. HIERRO</v>
      </c>
      <c r="F4380" s="42">
        <f>VLOOKUP(B4380,'[1]87-20-0'!$B$2:$G$10000, 6,0)</f>
        <v>2804.14</v>
      </c>
      <c r="G4380" s="52">
        <f>F4380*(1-$B$15)*(1-(IF(ISERROR(VLOOKUP(A4380,'[2]BASE OFERTAS'!$A$2:$D$800,4,FALSE)),"0 ",VLOOKUP(A4380,'[2]BASE OFERTAS'!$A$2:$D$800,4,FALSE))))</f>
        <v>1121.6559999999999</v>
      </c>
      <c r="H4380" s="43"/>
      <c r="I4380" s="44">
        <f t="shared" si="137"/>
        <v>0</v>
      </c>
    </row>
    <row r="4381" spans="1:9" x14ac:dyDescent="0.2">
      <c r="A4381" s="53" t="str">
        <f t="shared" si="136"/>
        <v>PROLLTORN. HIERRO</v>
      </c>
      <c r="B4381" s="41" t="str">
        <f>'[1]87-20-0'!B4365</f>
        <v>T2065</v>
      </c>
      <c r="C4381" s="41" t="str">
        <f>VLOOKUP(B4381,'[1]87-20-0'!$B$2:$G$10000, 3,0)</f>
        <v>TORNILLO HO 20-65</v>
      </c>
      <c r="D4381" s="41" t="str">
        <f>VLOOKUP(B4381,'[1]87-20-0'!$B$2:$G$10000, 4,0)</f>
        <v>PROLL</v>
      </c>
      <c r="E4381" s="41" t="str">
        <f>VLOOKUP(B4381,'[1]87-20-0'!$B$2:$G$10000, 5,0)</f>
        <v>TORN. HIERRO</v>
      </c>
      <c r="F4381" s="42">
        <f>VLOOKUP(B4381,'[1]87-20-0'!$B$2:$G$10000, 6,0)</f>
        <v>3059.65</v>
      </c>
      <c r="G4381" s="52">
        <f>F4381*(1-$B$15)*(1-(IF(ISERROR(VLOOKUP(A4381,'[2]BASE OFERTAS'!$A$2:$D$800,4,FALSE)),"0 ",VLOOKUP(A4381,'[2]BASE OFERTAS'!$A$2:$D$800,4,FALSE))))</f>
        <v>1223.8600000000001</v>
      </c>
      <c r="H4381" s="43"/>
      <c r="I4381" s="44">
        <f t="shared" si="137"/>
        <v>0</v>
      </c>
    </row>
    <row r="4382" spans="1:9" x14ac:dyDescent="0.2">
      <c r="A4382" s="53" t="str">
        <f t="shared" si="136"/>
        <v>PROLLTORN. HIERRO</v>
      </c>
      <c r="B4382" s="41" t="str">
        <f>'[1]87-20-0'!B4366</f>
        <v>T2070</v>
      </c>
      <c r="C4382" s="41" t="str">
        <f>VLOOKUP(B4382,'[1]87-20-0'!$B$2:$G$10000, 3,0)</f>
        <v>TORNILLO HO 20-70</v>
      </c>
      <c r="D4382" s="41" t="str">
        <f>VLOOKUP(B4382,'[1]87-20-0'!$B$2:$G$10000, 4,0)</f>
        <v>PROLL</v>
      </c>
      <c r="E4382" s="41" t="str">
        <f>VLOOKUP(B4382,'[1]87-20-0'!$B$2:$G$10000, 5,0)</f>
        <v>TORN. HIERRO</v>
      </c>
      <c r="F4382" s="42">
        <f>VLOOKUP(B4382,'[1]87-20-0'!$B$2:$G$10000, 6,0)</f>
        <v>3049.81</v>
      </c>
      <c r="G4382" s="52">
        <f>F4382*(1-$B$15)*(1-(IF(ISERROR(VLOOKUP(A4382,'[2]BASE OFERTAS'!$A$2:$D$800,4,FALSE)),"0 ",VLOOKUP(A4382,'[2]BASE OFERTAS'!$A$2:$D$800,4,FALSE))))</f>
        <v>1219.924</v>
      </c>
      <c r="H4382" s="43"/>
      <c r="I4382" s="44">
        <f t="shared" si="137"/>
        <v>0</v>
      </c>
    </row>
    <row r="4383" spans="1:9" x14ac:dyDescent="0.2">
      <c r="A4383" s="53" t="str">
        <f t="shared" si="136"/>
        <v>PROLLTORN. HIERRO</v>
      </c>
      <c r="B4383" s="41" t="str">
        <f>'[1]87-20-0'!B4367</f>
        <v>T2115</v>
      </c>
      <c r="C4383" s="41" t="str">
        <f>VLOOKUP(B4383,'[1]87-20-0'!$B$2:$G$10000, 3,0)</f>
        <v>TORNILLO HO 21-15</v>
      </c>
      <c r="D4383" s="41" t="str">
        <f>VLOOKUP(B4383,'[1]87-20-0'!$B$2:$G$10000, 4,0)</f>
        <v>PROLL</v>
      </c>
      <c r="E4383" s="41" t="str">
        <f>VLOOKUP(B4383,'[1]87-20-0'!$B$2:$G$10000, 5,0)</f>
        <v>TORN. HIERRO</v>
      </c>
      <c r="F4383" s="42">
        <f>VLOOKUP(B4383,'[1]87-20-0'!$B$2:$G$10000, 6,0)</f>
        <v>1129.2</v>
      </c>
      <c r="G4383" s="52">
        <f>F4383*(1-$B$15)*(1-(IF(ISERROR(VLOOKUP(A4383,'[2]BASE OFERTAS'!$A$2:$D$800,4,FALSE)),"0 ",VLOOKUP(A4383,'[2]BASE OFERTAS'!$A$2:$D$800,4,FALSE))))</f>
        <v>451.68000000000006</v>
      </c>
      <c r="H4383" s="43"/>
      <c r="I4383" s="44">
        <f t="shared" si="137"/>
        <v>0</v>
      </c>
    </row>
    <row r="4384" spans="1:9" x14ac:dyDescent="0.2">
      <c r="A4384" s="53" t="str">
        <f t="shared" si="136"/>
        <v>PROLLTORN. HIERRO</v>
      </c>
      <c r="B4384" s="41" t="str">
        <f>'[1]87-20-0'!B4368</f>
        <v>T2117</v>
      </c>
      <c r="C4384" s="41" t="str">
        <f>VLOOKUP(B4384,'[1]87-20-0'!$B$2:$G$10000, 3,0)</f>
        <v>TORNILLO HO 21-17</v>
      </c>
      <c r="D4384" s="41" t="str">
        <f>VLOOKUP(B4384,'[1]87-20-0'!$B$2:$G$10000, 4,0)</f>
        <v>PROLL</v>
      </c>
      <c r="E4384" s="41" t="str">
        <f>VLOOKUP(B4384,'[1]87-20-0'!$B$2:$G$10000, 5,0)</f>
        <v>TORN. HIERRO</v>
      </c>
      <c r="F4384" s="42">
        <f>VLOOKUP(B4384,'[1]87-20-0'!$B$2:$G$10000, 6,0)</f>
        <v>1129.2</v>
      </c>
      <c r="G4384" s="52">
        <f>F4384*(1-$B$15)*(1-(IF(ISERROR(VLOOKUP(A4384,'[2]BASE OFERTAS'!$A$2:$D$800,4,FALSE)),"0 ",VLOOKUP(A4384,'[2]BASE OFERTAS'!$A$2:$D$800,4,FALSE))))</f>
        <v>451.68000000000006</v>
      </c>
      <c r="H4384" s="43"/>
      <c r="I4384" s="44">
        <f t="shared" si="137"/>
        <v>0</v>
      </c>
    </row>
    <row r="4385" spans="1:9" x14ac:dyDescent="0.2">
      <c r="A4385" s="53" t="str">
        <f t="shared" si="136"/>
        <v>PROLLTORN. HIERRO</v>
      </c>
      <c r="B4385" s="41" t="str">
        <f>'[1]87-20-0'!B4369</f>
        <v>T2120</v>
      </c>
      <c r="C4385" s="41" t="str">
        <f>VLOOKUP(B4385,'[1]87-20-0'!$B$2:$G$10000, 3,0)</f>
        <v>TORNILLO HO 21-20</v>
      </c>
      <c r="D4385" s="41" t="str">
        <f>VLOOKUP(B4385,'[1]87-20-0'!$B$2:$G$10000, 4,0)</f>
        <v>PROLL</v>
      </c>
      <c r="E4385" s="41" t="str">
        <f>VLOOKUP(B4385,'[1]87-20-0'!$B$2:$G$10000, 5,0)</f>
        <v>TORN. HIERRO</v>
      </c>
      <c r="F4385" s="42">
        <f>VLOOKUP(B4385,'[1]87-20-0'!$B$2:$G$10000, 6,0)</f>
        <v>1442.69</v>
      </c>
      <c r="G4385" s="52">
        <f>F4385*(1-$B$15)*(1-(IF(ISERROR(VLOOKUP(A4385,'[2]BASE OFERTAS'!$A$2:$D$800,4,FALSE)),"0 ",VLOOKUP(A4385,'[2]BASE OFERTAS'!$A$2:$D$800,4,FALSE))))</f>
        <v>577.07600000000002</v>
      </c>
      <c r="H4385" s="43"/>
      <c r="I4385" s="44">
        <f t="shared" si="137"/>
        <v>0</v>
      </c>
    </row>
    <row r="4386" spans="1:9" x14ac:dyDescent="0.2">
      <c r="A4386" s="53" t="str">
        <f t="shared" si="136"/>
        <v>PROLLTORN. HIERRO</v>
      </c>
      <c r="B4386" s="41" t="str">
        <f>'[1]87-20-0'!B4370</f>
        <v>T2125</v>
      </c>
      <c r="C4386" s="41" t="str">
        <f>VLOOKUP(B4386,'[1]87-20-0'!$B$2:$G$10000, 3,0)</f>
        <v>TORNILLO HO 21-25</v>
      </c>
      <c r="D4386" s="41" t="str">
        <f>VLOOKUP(B4386,'[1]87-20-0'!$B$2:$G$10000, 4,0)</f>
        <v>PROLL</v>
      </c>
      <c r="E4386" s="41" t="str">
        <f>VLOOKUP(B4386,'[1]87-20-0'!$B$2:$G$10000, 5,0)</f>
        <v>TORN. HIERRO</v>
      </c>
      <c r="F4386" s="42">
        <f>VLOOKUP(B4386,'[1]87-20-0'!$B$2:$G$10000, 6,0)</f>
        <v>1581.98</v>
      </c>
      <c r="G4386" s="52">
        <f>F4386*(1-$B$15)*(1-(IF(ISERROR(VLOOKUP(A4386,'[2]BASE OFERTAS'!$A$2:$D$800,4,FALSE)),"0 ",VLOOKUP(A4386,'[2]BASE OFERTAS'!$A$2:$D$800,4,FALSE))))</f>
        <v>632.79200000000003</v>
      </c>
      <c r="H4386" s="43"/>
      <c r="I4386" s="44">
        <f t="shared" si="137"/>
        <v>0</v>
      </c>
    </row>
    <row r="4387" spans="1:9" x14ac:dyDescent="0.2">
      <c r="A4387" s="53" t="str">
        <f t="shared" si="136"/>
        <v>PROLLTORN. HIERRO</v>
      </c>
      <c r="B4387" s="41" t="str">
        <f>'[1]87-20-0'!B4371</f>
        <v>T2130</v>
      </c>
      <c r="C4387" s="41" t="str">
        <f>VLOOKUP(B4387,'[1]87-20-0'!$B$2:$G$10000, 3,0)</f>
        <v>TORNILLO HO 21-30</v>
      </c>
      <c r="D4387" s="41" t="str">
        <f>VLOOKUP(B4387,'[1]87-20-0'!$B$2:$G$10000, 4,0)</f>
        <v>PROLL</v>
      </c>
      <c r="E4387" s="41" t="str">
        <f>VLOOKUP(B4387,'[1]87-20-0'!$B$2:$G$10000, 5,0)</f>
        <v>TORN. HIERRO</v>
      </c>
      <c r="F4387" s="42">
        <f>VLOOKUP(B4387,'[1]87-20-0'!$B$2:$G$10000, 6,0)</f>
        <v>1753</v>
      </c>
      <c r="G4387" s="52">
        <f>F4387*(1-$B$15)*(1-(IF(ISERROR(VLOOKUP(A4387,'[2]BASE OFERTAS'!$A$2:$D$800,4,FALSE)),"0 ",VLOOKUP(A4387,'[2]BASE OFERTAS'!$A$2:$D$800,4,FALSE))))</f>
        <v>701.2</v>
      </c>
      <c r="H4387" s="43"/>
      <c r="I4387" s="44">
        <f t="shared" si="137"/>
        <v>0</v>
      </c>
    </row>
    <row r="4388" spans="1:9" x14ac:dyDescent="0.2">
      <c r="A4388" s="53" t="str">
        <f t="shared" si="136"/>
        <v>PROLLTORN. HIERRO</v>
      </c>
      <c r="B4388" s="41" t="str">
        <f>'[1]87-20-0'!B4372</f>
        <v>T2135</v>
      </c>
      <c r="C4388" s="41" t="str">
        <f>VLOOKUP(B4388,'[1]87-20-0'!$B$2:$G$10000, 3,0)</f>
        <v>TORNILLO HO 21-35</v>
      </c>
      <c r="D4388" s="41" t="str">
        <f>VLOOKUP(B4388,'[1]87-20-0'!$B$2:$G$10000, 4,0)</f>
        <v>PROLL</v>
      </c>
      <c r="E4388" s="41" t="str">
        <f>VLOOKUP(B4388,'[1]87-20-0'!$B$2:$G$10000, 5,0)</f>
        <v>TORN. HIERRO</v>
      </c>
      <c r="F4388" s="42">
        <f>VLOOKUP(B4388,'[1]87-20-0'!$B$2:$G$10000, 6,0)</f>
        <v>1997</v>
      </c>
      <c r="G4388" s="52">
        <f>F4388*(1-$B$15)*(1-(IF(ISERROR(VLOOKUP(A4388,'[2]BASE OFERTAS'!$A$2:$D$800,4,FALSE)),"0 ",VLOOKUP(A4388,'[2]BASE OFERTAS'!$A$2:$D$800,4,FALSE))))</f>
        <v>798.80000000000007</v>
      </c>
      <c r="H4388" s="43"/>
      <c r="I4388" s="44">
        <f t="shared" si="137"/>
        <v>0</v>
      </c>
    </row>
    <row r="4389" spans="1:9" x14ac:dyDescent="0.2">
      <c r="A4389" s="53" t="str">
        <f t="shared" si="136"/>
        <v>PROLLTORN. HIERRO</v>
      </c>
      <c r="B4389" s="41" t="str">
        <f>'[1]87-20-0'!B4373</f>
        <v>T2140</v>
      </c>
      <c r="C4389" s="41" t="str">
        <f>VLOOKUP(B4389,'[1]87-20-0'!$B$2:$G$10000, 3,0)</f>
        <v>TORNILLO HO 21-40</v>
      </c>
      <c r="D4389" s="41" t="str">
        <f>VLOOKUP(B4389,'[1]87-20-0'!$B$2:$G$10000, 4,0)</f>
        <v>PROLL</v>
      </c>
      <c r="E4389" s="41" t="str">
        <f>VLOOKUP(B4389,'[1]87-20-0'!$B$2:$G$10000, 5,0)</f>
        <v>TORN. HIERRO</v>
      </c>
      <c r="F4389" s="42">
        <f>VLOOKUP(B4389,'[1]87-20-0'!$B$2:$G$10000, 6,0)</f>
        <v>2015.94</v>
      </c>
      <c r="G4389" s="52">
        <f>F4389*(1-$B$15)*(1-(IF(ISERROR(VLOOKUP(A4389,'[2]BASE OFERTAS'!$A$2:$D$800,4,FALSE)),"0 ",VLOOKUP(A4389,'[2]BASE OFERTAS'!$A$2:$D$800,4,FALSE))))</f>
        <v>806.37600000000009</v>
      </c>
      <c r="H4389" s="43"/>
      <c r="I4389" s="44">
        <f t="shared" si="137"/>
        <v>0</v>
      </c>
    </row>
    <row r="4390" spans="1:9" x14ac:dyDescent="0.2">
      <c r="A4390" s="53" t="str">
        <f t="shared" si="136"/>
        <v>PROLLTORN. HIERRO</v>
      </c>
      <c r="B4390" s="41" t="str">
        <f>'[1]87-20-0'!B4374</f>
        <v>T2145</v>
      </c>
      <c r="C4390" s="41" t="str">
        <f>VLOOKUP(B4390,'[1]87-20-0'!$B$2:$G$10000, 3,0)</f>
        <v>TORNILLO HO 21-45</v>
      </c>
      <c r="D4390" s="41" t="str">
        <f>VLOOKUP(B4390,'[1]87-20-0'!$B$2:$G$10000, 4,0)</f>
        <v>PROLL</v>
      </c>
      <c r="E4390" s="41" t="str">
        <f>VLOOKUP(B4390,'[1]87-20-0'!$B$2:$G$10000, 5,0)</f>
        <v>TORN. HIERRO</v>
      </c>
      <c r="F4390" s="42">
        <f>VLOOKUP(B4390,'[1]87-20-0'!$B$2:$G$10000, 6,0)</f>
        <v>2262.2399999999998</v>
      </c>
      <c r="G4390" s="52">
        <f>F4390*(1-$B$15)*(1-(IF(ISERROR(VLOOKUP(A4390,'[2]BASE OFERTAS'!$A$2:$D$800,4,FALSE)),"0 ",VLOOKUP(A4390,'[2]BASE OFERTAS'!$A$2:$D$800,4,FALSE))))</f>
        <v>904.89599999999996</v>
      </c>
      <c r="H4390" s="43"/>
      <c r="I4390" s="44">
        <f t="shared" si="137"/>
        <v>0</v>
      </c>
    </row>
    <row r="4391" spans="1:9" x14ac:dyDescent="0.2">
      <c r="A4391" s="53" t="str">
        <f t="shared" si="136"/>
        <v>PROLLTORN. HIERRO</v>
      </c>
      <c r="B4391" s="41" t="str">
        <f>'[1]87-20-0'!B4375</f>
        <v>T2150</v>
      </c>
      <c r="C4391" s="41" t="str">
        <f>VLOOKUP(B4391,'[1]87-20-0'!$B$2:$G$10000, 3,0)</f>
        <v>TORNILLO HO 21-50</v>
      </c>
      <c r="D4391" s="41" t="str">
        <f>VLOOKUP(B4391,'[1]87-20-0'!$B$2:$G$10000, 4,0)</f>
        <v>PROLL</v>
      </c>
      <c r="E4391" s="41" t="str">
        <f>VLOOKUP(B4391,'[1]87-20-0'!$B$2:$G$10000, 5,0)</f>
        <v>TORN. HIERRO</v>
      </c>
      <c r="F4391" s="42">
        <f>VLOOKUP(B4391,'[1]87-20-0'!$B$2:$G$10000, 6,0)</f>
        <v>2587.5300000000002</v>
      </c>
      <c r="G4391" s="52">
        <f>F4391*(1-$B$15)*(1-(IF(ISERROR(VLOOKUP(A4391,'[2]BASE OFERTAS'!$A$2:$D$800,4,FALSE)),"0 ",VLOOKUP(A4391,'[2]BASE OFERTAS'!$A$2:$D$800,4,FALSE))))</f>
        <v>1035.0120000000002</v>
      </c>
      <c r="H4391" s="43"/>
      <c r="I4391" s="44">
        <f t="shared" si="137"/>
        <v>0</v>
      </c>
    </row>
    <row r="4392" spans="1:9" x14ac:dyDescent="0.2">
      <c r="A4392" s="53" t="str">
        <f t="shared" si="136"/>
        <v>PROLLTORN. HIERRO</v>
      </c>
      <c r="B4392" s="41" t="str">
        <f>'[1]87-20-0'!B4376</f>
        <v>T2155</v>
      </c>
      <c r="C4392" s="41" t="str">
        <f>VLOOKUP(B4392,'[1]87-20-0'!$B$2:$G$10000, 3,0)</f>
        <v>TORNILLO HO 21-55</v>
      </c>
      <c r="D4392" s="41" t="str">
        <f>VLOOKUP(B4392,'[1]87-20-0'!$B$2:$G$10000, 4,0)</f>
        <v>PROLL</v>
      </c>
      <c r="E4392" s="41" t="str">
        <f>VLOOKUP(B4392,'[1]87-20-0'!$B$2:$G$10000, 5,0)</f>
        <v>TORN. HIERRO</v>
      </c>
      <c r="F4392" s="42">
        <f>VLOOKUP(B4392,'[1]87-20-0'!$B$2:$G$10000, 6,0)</f>
        <v>2845.75</v>
      </c>
      <c r="G4392" s="52">
        <f>F4392*(1-$B$15)*(1-(IF(ISERROR(VLOOKUP(A4392,'[2]BASE OFERTAS'!$A$2:$D$800,4,FALSE)),"0 ",VLOOKUP(A4392,'[2]BASE OFERTAS'!$A$2:$D$800,4,FALSE))))</f>
        <v>1138.3</v>
      </c>
      <c r="H4392" s="43"/>
      <c r="I4392" s="44">
        <f t="shared" si="137"/>
        <v>0</v>
      </c>
    </row>
    <row r="4393" spans="1:9" x14ac:dyDescent="0.2">
      <c r="A4393" s="53" t="str">
        <f t="shared" si="136"/>
        <v>PROLLTORN. HIERRO</v>
      </c>
      <c r="B4393" s="41" t="str">
        <f>'[1]87-20-0'!B4377</f>
        <v>T2160</v>
      </c>
      <c r="C4393" s="41" t="str">
        <f>VLOOKUP(B4393,'[1]87-20-0'!$B$2:$G$10000, 3,0)</f>
        <v>TORNILLO HO 21-60</v>
      </c>
      <c r="D4393" s="41" t="str">
        <f>VLOOKUP(B4393,'[1]87-20-0'!$B$2:$G$10000, 4,0)</f>
        <v>PROLL</v>
      </c>
      <c r="E4393" s="41" t="str">
        <f>VLOOKUP(B4393,'[1]87-20-0'!$B$2:$G$10000, 5,0)</f>
        <v>TORN. HIERRO</v>
      </c>
      <c r="F4393" s="42">
        <f>VLOOKUP(B4393,'[1]87-20-0'!$B$2:$G$10000, 6,0)</f>
        <v>3269.81</v>
      </c>
      <c r="G4393" s="52">
        <f>F4393*(1-$B$15)*(1-(IF(ISERROR(VLOOKUP(A4393,'[2]BASE OFERTAS'!$A$2:$D$800,4,FALSE)),"0 ",VLOOKUP(A4393,'[2]BASE OFERTAS'!$A$2:$D$800,4,FALSE))))</f>
        <v>1307.924</v>
      </c>
      <c r="H4393" s="43"/>
      <c r="I4393" s="44">
        <f t="shared" si="137"/>
        <v>0</v>
      </c>
    </row>
    <row r="4394" spans="1:9" x14ac:dyDescent="0.2">
      <c r="A4394" s="53" t="str">
        <f t="shared" si="136"/>
        <v>PROLLTORN. HIERRO</v>
      </c>
      <c r="B4394" s="41" t="str">
        <f>'[1]87-20-0'!B4378</f>
        <v>T2165</v>
      </c>
      <c r="C4394" s="41" t="str">
        <f>VLOOKUP(B4394,'[1]87-20-0'!$B$2:$G$10000, 3,0)</f>
        <v>TORNILLO HO 21-65</v>
      </c>
      <c r="D4394" s="41" t="str">
        <f>VLOOKUP(B4394,'[1]87-20-0'!$B$2:$G$10000, 4,0)</f>
        <v>PROLL</v>
      </c>
      <c r="E4394" s="41" t="str">
        <f>VLOOKUP(B4394,'[1]87-20-0'!$B$2:$G$10000, 5,0)</f>
        <v>TORN. HIERRO</v>
      </c>
      <c r="F4394" s="42">
        <f>VLOOKUP(B4394,'[1]87-20-0'!$B$2:$G$10000, 6,0)</f>
        <v>3494.44</v>
      </c>
      <c r="G4394" s="52">
        <f>F4394*(1-$B$15)*(1-(IF(ISERROR(VLOOKUP(A4394,'[2]BASE OFERTAS'!$A$2:$D$800,4,FALSE)),"0 ",VLOOKUP(A4394,'[2]BASE OFERTAS'!$A$2:$D$800,4,FALSE))))</f>
        <v>1397.7760000000001</v>
      </c>
      <c r="H4394" s="43"/>
      <c r="I4394" s="44">
        <f t="shared" si="137"/>
        <v>0</v>
      </c>
    </row>
    <row r="4395" spans="1:9" x14ac:dyDescent="0.2">
      <c r="A4395" s="53" t="str">
        <f t="shared" si="136"/>
        <v>PROLLTORN. HIERRO</v>
      </c>
      <c r="B4395" s="41" t="str">
        <f>'[1]87-20-0'!B4379</f>
        <v>T2170</v>
      </c>
      <c r="C4395" s="41" t="str">
        <f>VLOOKUP(B4395,'[1]87-20-0'!$B$2:$G$10000, 3,0)</f>
        <v>TORNILLO HO 21-70</v>
      </c>
      <c r="D4395" s="41" t="str">
        <f>VLOOKUP(B4395,'[1]87-20-0'!$B$2:$G$10000, 4,0)</f>
        <v>PROLL</v>
      </c>
      <c r="E4395" s="41" t="str">
        <f>VLOOKUP(B4395,'[1]87-20-0'!$B$2:$G$10000, 5,0)</f>
        <v>TORN. HIERRO</v>
      </c>
      <c r="F4395" s="42">
        <f>VLOOKUP(B4395,'[1]87-20-0'!$B$2:$G$10000, 6,0)</f>
        <v>3196.06</v>
      </c>
      <c r="G4395" s="52">
        <f>F4395*(1-$B$15)*(1-(IF(ISERROR(VLOOKUP(A4395,'[2]BASE OFERTAS'!$A$2:$D$800,4,FALSE)),"0 ",VLOOKUP(A4395,'[2]BASE OFERTAS'!$A$2:$D$800,4,FALSE))))</f>
        <v>1278.424</v>
      </c>
      <c r="H4395" s="43"/>
      <c r="I4395" s="44">
        <f t="shared" si="137"/>
        <v>0</v>
      </c>
    </row>
    <row r="4396" spans="1:9" x14ac:dyDescent="0.2">
      <c r="A4396" s="53" t="str">
        <f t="shared" si="136"/>
        <v>PROLLTORN. HIERRO</v>
      </c>
      <c r="B4396" s="41" t="str">
        <f>'[1]87-20-0'!B4380</f>
        <v>T2175</v>
      </c>
      <c r="C4396" s="41" t="str">
        <f>VLOOKUP(B4396,'[1]87-20-0'!$B$2:$G$10000, 3,0)</f>
        <v>TORNILLO HO 21-75</v>
      </c>
      <c r="D4396" s="41" t="str">
        <f>VLOOKUP(B4396,'[1]87-20-0'!$B$2:$G$10000, 4,0)</f>
        <v>PROLL</v>
      </c>
      <c r="E4396" s="41" t="str">
        <f>VLOOKUP(B4396,'[1]87-20-0'!$B$2:$G$10000, 5,0)</f>
        <v>TORN. HIERRO</v>
      </c>
      <c r="F4396" s="42">
        <f>VLOOKUP(B4396,'[1]87-20-0'!$B$2:$G$10000, 6,0)</f>
        <v>3735.39</v>
      </c>
      <c r="G4396" s="52">
        <f>F4396*(1-$B$15)*(1-(IF(ISERROR(VLOOKUP(A4396,'[2]BASE OFERTAS'!$A$2:$D$800,4,FALSE)),"0 ",VLOOKUP(A4396,'[2]BASE OFERTAS'!$A$2:$D$800,4,FALSE))))</f>
        <v>1494.1559999999999</v>
      </c>
      <c r="H4396" s="43"/>
      <c r="I4396" s="44">
        <f t="shared" si="137"/>
        <v>0</v>
      </c>
    </row>
    <row r="4397" spans="1:9" x14ac:dyDescent="0.2">
      <c r="A4397" s="53" t="str">
        <f t="shared" si="136"/>
        <v>PROLLTORN. HIERRO</v>
      </c>
      <c r="B4397" s="41" t="str">
        <f>'[1]87-20-0'!B4381</f>
        <v>T2180</v>
      </c>
      <c r="C4397" s="41" t="str">
        <f>VLOOKUP(B4397,'[1]87-20-0'!$B$2:$G$10000, 3,0)</f>
        <v>TORNILLO HO 21-80</v>
      </c>
      <c r="D4397" s="41" t="str">
        <f>VLOOKUP(B4397,'[1]87-20-0'!$B$2:$G$10000, 4,0)</f>
        <v>PROLL</v>
      </c>
      <c r="E4397" s="41" t="str">
        <f>VLOOKUP(B4397,'[1]87-20-0'!$B$2:$G$10000, 5,0)</f>
        <v>TORN. HIERRO</v>
      </c>
      <c r="F4397" s="42">
        <f>VLOOKUP(B4397,'[1]87-20-0'!$B$2:$G$10000, 6,0)</f>
        <v>4215.62</v>
      </c>
      <c r="G4397" s="52">
        <f>F4397*(1-$B$15)*(1-(IF(ISERROR(VLOOKUP(A4397,'[2]BASE OFERTAS'!$A$2:$D$800,4,FALSE)),"0 ",VLOOKUP(A4397,'[2]BASE OFERTAS'!$A$2:$D$800,4,FALSE))))</f>
        <v>1686.248</v>
      </c>
      <c r="H4397" s="43"/>
      <c r="I4397" s="44">
        <f t="shared" si="137"/>
        <v>0</v>
      </c>
    </row>
    <row r="4398" spans="1:9" x14ac:dyDescent="0.2">
      <c r="A4398" s="53" t="str">
        <f t="shared" si="136"/>
        <v>PROLLTORN. HIERRO</v>
      </c>
      <c r="B4398" s="41" t="str">
        <f>'[1]87-20-0'!B4382</f>
        <v>T22100</v>
      </c>
      <c r="C4398" s="41" t="str">
        <f>VLOOKUP(B4398,'[1]87-20-0'!$B$2:$G$10000, 3,0)</f>
        <v>TORNILLO HO 22-100</v>
      </c>
      <c r="D4398" s="41" t="str">
        <f>VLOOKUP(B4398,'[1]87-20-0'!$B$2:$G$10000, 4,0)</f>
        <v>PROLL</v>
      </c>
      <c r="E4398" s="41" t="str">
        <f>VLOOKUP(B4398,'[1]87-20-0'!$B$2:$G$10000, 5,0)</f>
        <v>TORN. HIERRO</v>
      </c>
      <c r="F4398" s="42">
        <f>VLOOKUP(B4398,'[1]87-20-0'!$B$2:$G$10000, 6,0)</f>
        <v>12905.05</v>
      </c>
      <c r="G4398" s="52">
        <f>F4398*(1-$B$15)*(1-(IF(ISERROR(VLOOKUP(A4398,'[2]BASE OFERTAS'!$A$2:$D$800,4,FALSE)),"0 ",VLOOKUP(A4398,'[2]BASE OFERTAS'!$A$2:$D$800,4,FALSE))))</f>
        <v>5162.0200000000004</v>
      </c>
      <c r="H4398" s="43"/>
      <c r="I4398" s="44">
        <f t="shared" si="137"/>
        <v>0</v>
      </c>
    </row>
    <row r="4399" spans="1:9" x14ac:dyDescent="0.2">
      <c r="A4399" s="53" t="str">
        <f t="shared" si="136"/>
        <v>PROLLTORN. HIERRO</v>
      </c>
      <c r="B4399" s="41" t="str">
        <f>'[1]87-20-0'!B4383</f>
        <v>T2220</v>
      </c>
      <c r="C4399" s="41" t="str">
        <f>VLOOKUP(B4399,'[1]87-20-0'!$B$2:$G$10000, 3,0)</f>
        <v>TORNILLO HO 22-20</v>
      </c>
      <c r="D4399" s="41" t="str">
        <f>VLOOKUP(B4399,'[1]87-20-0'!$B$2:$G$10000, 4,0)</f>
        <v>PROLL</v>
      </c>
      <c r="E4399" s="41" t="str">
        <f>VLOOKUP(B4399,'[1]87-20-0'!$B$2:$G$10000, 5,0)</f>
        <v>TORN. HIERRO</v>
      </c>
      <c r="F4399" s="42">
        <f>VLOOKUP(B4399,'[1]87-20-0'!$B$2:$G$10000, 6,0)</f>
        <v>1309.54</v>
      </c>
      <c r="G4399" s="52">
        <f>F4399*(1-$B$15)*(1-(IF(ISERROR(VLOOKUP(A4399,'[2]BASE OFERTAS'!$A$2:$D$800,4,FALSE)),"0 ",VLOOKUP(A4399,'[2]BASE OFERTAS'!$A$2:$D$800,4,FALSE))))</f>
        <v>523.81600000000003</v>
      </c>
      <c r="H4399" s="43"/>
      <c r="I4399" s="44">
        <f t="shared" si="137"/>
        <v>0</v>
      </c>
    </row>
    <row r="4400" spans="1:9" x14ac:dyDescent="0.2">
      <c r="A4400" s="53" t="str">
        <f t="shared" si="136"/>
        <v>PROLLTORN. HIERRO</v>
      </c>
      <c r="B4400" s="41" t="str">
        <f>'[1]87-20-0'!B4384</f>
        <v>T2225</v>
      </c>
      <c r="C4400" s="41" t="str">
        <f>VLOOKUP(B4400,'[1]87-20-0'!$B$2:$G$10000, 3,0)</f>
        <v>TORNILLO HO 22-25</v>
      </c>
      <c r="D4400" s="41" t="str">
        <f>VLOOKUP(B4400,'[1]87-20-0'!$B$2:$G$10000, 4,0)</f>
        <v>PROLL</v>
      </c>
      <c r="E4400" s="41" t="str">
        <f>VLOOKUP(B4400,'[1]87-20-0'!$B$2:$G$10000, 5,0)</f>
        <v>TORN. HIERRO</v>
      </c>
      <c r="F4400" s="42">
        <f>VLOOKUP(B4400,'[1]87-20-0'!$B$2:$G$10000, 6,0)</f>
        <v>1548.81</v>
      </c>
      <c r="G4400" s="52">
        <f>F4400*(1-$B$15)*(1-(IF(ISERROR(VLOOKUP(A4400,'[2]BASE OFERTAS'!$A$2:$D$800,4,FALSE)),"0 ",VLOOKUP(A4400,'[2]BASE OFERTAS'!$A$2:$D$800,4,FALSE))))</f>
        <v>619.524</v>
      </c>
      <c r="H4400" s="43"/>
      <c r="I4400" s="44">
        <f t="shared" si="137"/>
        <v>0</v>
      </c>
    </row>
    <row r="4401" spans="1:9" x14ac:dyDescent="0.2">
      <c r="A4401" s="53" t="str">
        <f t="shared" si="136"/>
        <v>PROLLTORN. HIERRO</v>
      </c>
      <c r="B4401" s="41" t="str">
        <f>'[1]87-20-0'!B4385</f>
        <v>T2230</v>
      </c>
      <c r="C4401" s="41" t="str">
        <f>VLOOKUP(B4401,'[1]87-20-0'!$B$2:$G$10000, 3,0)</f>
        <v>TORNILLO HO 22-30</v>
      </c>
      <c r="D4401" s="41" t="str">
        <f>VLOOKUP(B4401,'[1]87-20-0'!$B$2:$G$10000, 4,0)</f>
        <v>PROLL</v>
      </c>
      <c r="E4401" s="41" t="str">
        <f>VLOOKUP(B4401,'[1]87-20-0'!$B$2:$G$10000, 5,0)</f>
        <v>TORN. HIERRO</v>
      </c>
      <c r="F4401" s="42">
        <f>VLOOKUP(B4401,'[1]87-20-0'!$B$2:$G$10000, 6,0)</f>
        <v>1841.66</v>
      </c>
      <c r="G4401" s="52">
        <f>F4401*(1-$B$15)*(1-(IF(ISERROR(VLOOKUP(A4401,'[2]BASE OFERTAS'!$A$2:$D$800,4,FALSE)),"0 ",VLOOKUP(A4401,'[2]BASE OFERTAS'!$A$2:$D$800,4,FALSE))))</f>
        <v>736.6640000000001</v>
      </c>
      <c r="H4401" s="43"/>
      <c r="I4401" s="44">
        <f t="shared" si="137"/>
        <v>0</v>
      </c>
    </row>
    <row r="4402" spans="1:9" x14ac:dyDescent="0.2">
      <c r="A4402" s="53" t="str">
        <f t="shared" si="136"/>
        <v>PROLLTORN. HIERRO</v>
      </c>
      <c r="B4402" s="41" t="str">
        <f>'[1]87-20-0'!B4386</f>
        <v>T2235</v>
      </c>
      <c r="C4402" s="41" t="str">
        <f>VLOOKUP(B4402,'[1]87-20-0'!$B$2:$G$10000, 3,0)</f>
        <v>TORNILLO HO 22-35</v>
      </c>
      <c r="D4402" s="41" t="str">
        <f>VLOOKUP(B4402,'[1]87-20-0'!$B$2:$G$10000, 4,0)</f>
        <v>PROLL</v>
      </c>
      <c r="E4402" s="41" t="str">
        <f>VLOOKUP(B4402,'[1]87-20-0'!$B$2:$G$10000, 5,0)</f>
        <v>TORN. HIERRO</v>
      </c>
      <c r="F4402" s="42">
        <f>VLOOKUP(B4402,'[1]87-20-0'!$B$2:$G$10000, 6,0)</f>
        <v>2031.97</v>
      </c>
      <c r="G4402" s="52">
        <f>F4402*(1-$B$15)*(1-(IF(ISERROR(VLOOKUP(A4402,'[2]BASE OFERTAS'!$A$2:$D$800,4,FALSE)),"0 ",VLOOKUP(A4402,'[2]BASE OFERTAS'!$A$2:$D$800,4,FALSE))))</f>
        <v>812.78800000000001</v>
      </c>
      <c r="H4402" s="43"/>
      <c r="I4402" s="44">
        <f t="shared" si="137"/>
        <v>0</v>
      </c>
    </row>
    <row r="4403" spans="1:9" x14ac:dyDescent="0.2">
      <c r="A4403" s="53" t="str">
        <f t="shared" si="136"/>
        <v>PROLLTORN. HIERRO</v>
      </c>
      <c r="B4403" s="41" t="str">
        <f>'[1]87-20-0'!B4387</f>
        <v>T2240</v>
      </c>
      <c r="C4403" s="41" t="str">
        <f>VLOOKUP(B4403,'[1]87-20-0'!$B$2:$G$10000, 3,0)</f>
        <v>TORNILLO HO 22-40</v>
      </c>
      <c r="D4403" s="41" t="str">
        <f>VLOOKUP(B4403,'[1]87-20-0'!$B$2:$G$10000, 4,0)</f>
        <v>PROLL</v>
      </c>
      <c r="E4403" s="41" t="str">
        <f>VLOOKUP(B4403,'[1]87-20-0'!$B$2:$G$10000, 5,0)</f>
        <v>TORN. HIERRO</v>
      </c>
      <c r="F4403" s="42">
        <f>VLOOKUP(B4403,'[1]87-20-0'!$B$2:$G$10000, 6,0)</f>
        <v>2061.6</v>
      </c>
      <c r="G4403" s="52">
        <f>F4403*(1-$B$15)*(1-(IF(ISERROR(VLOOKUP(A4403,'[2]BASE OFERTAS'!$A$2:$D$800,4,FALSE)),"0 ",VLOOKUP(A4403,'[2]BASE OFERTAS'!$A$2:$D$800,4,FALSE))))</f>
        <v>824.64</v>
      </c>
      <c r="H4403" s="43"/>
      <c r="I4403" s="44">
        <f t="shared" si="137"/>
        <v>0</v>
      </c>
    </row>
    <row r="4404" spans="1:9" x14ac:dyDescent="0.2">
      <c r="A4404" s="53" t="str">
        <f t="shared" si="136"/>
        <v>PROLLTORN. HIERRO</v>
      </c>
      <c r="B4404" s="41" t="str">
        <f>'[1]87-20-0'!B4388</f>
        <v>T2245</v>
      </c>
      <c r="C4404" s="41" t="str">
        <f>VLOOKUP(B4404,'[1]87-20-0'!$B$2:$G$10000, 3,0)</f>
        <v>TORNILLO HO 22-45</v>
      </c>
      <c r="D4404" s="41" t="str">
        <f>VLOOKUP(B4404,'[1]87-20-0'!$B$2:$G$10000, 4,0)</f>
        <v>PROLL</v>
      </c>
      <c r="E4404" s="41" t="str">
        <f>VLOOKUP(B4404,'[1]87-20-0'!$B$2:$G$10000, 5,0)</f>
        <v>TORN. HIERRO</v>
      </c>
      <c r="F4404" s="42">
        <f>VLOOKUP(B4404,'[1]87-20-0'!$B$2:$G$10000, 6,0)</f>
        <v>2321.13</v>
      </c>
      <c r="G4404" s="52">
        <f>F4404*(1-$B$15)*(1-(IF(ISERROR(VLOOKUP(A4404,'[2]BASE OFERTAS'!$A$2:$D$800,4,FALSE)),"0 ",VLOOKUP(A4404,'[2]BASE OFERTAS'!$A$2:$D$800,4,FALSE))))</f>
        <v>928.45200000000011</v>
      </c>
      <c r="H4404" s="43"/>
      <c r="I4404" s="44">
        <f t="shared" si="137"/>
        <v>0</v>
      </c>
    </row>
    <row r="4405" spans="1:9" x14ac:dyDescent="0.2">
      <c r="A4405" s="53" t="str">
        <f t="shared" si="136"/>
        <v>PROLLTORN. HIERRO</v>
      </c>
      <c r="B4405" s="41" t="str">
        <f>'[1]87-20-0'!B4389</f>
        <v>T2250</v>
      </c>
      <c r="C4405" s="41" t="str">
        <f>VLOOKUP(B4405,'[1]87-20-0'!$B$2:$G$10000, 3,0)</f>
        <v>TORNILLO HO 22-50</v>
      </c>
      <c r="D4405" s="41" t="str">
        <f>VLOOKUP(B4405,'[1]87-20-0'!$B$2:$G$10000, 4,0)</f>
        <v>PROLL</v>
      </c>
      <c r="E4405" s="41" t="str">
        <f>VLOOKUP(B4405,'[1]87-20-0'!$B$2:$G$10000, 5,0)</f>
        <v>TORN. HIERRO</v>
      </c>
      <c r="F4405" s="42">
        <f>VLOOKUP(B4405,'[1]87-20-0'!$B$2:$G$10000, 6,0)</f>
        <v>2409.65</v>
      </c>
      <c r="G4405" s="52">
        <f>F4405*(1-$B$15)*(1-(IF(ISERROR(VLOOKUP(A4405,'[2]BASE OFERTAS'!$A$2:$D$800,4,FALSE)),"0 ",VLOOKUP(A4405,'[2]BASE OFERTAS'!$A$2:$D$800,4,FALSE))))</f>
        <v>963.86000000000013</v>
      </c>
      <c r="H4405" s="43"/>
      <c r="I4405" s="44">
        <f t="shared" si="137"/>
        <v>0</v>
      </c>
    </row>
    <row r="4406" spans="1:9" x14ac:dyDescent="0.2">
      <c r="A4406" s="53" t="str">
        <f t="shared" si="136"/>
        <v>PROLLTORN. HIERRO</v>
      </c>
      <c r="B4406" s="41" t="str">
        <f>'[1]87-20-0'!B4390</f>
        <v>T2255</v>
      </c>
      <c r="C4406" s="41" t="str">
        <f>VLOOKUP(B4406,'[1]87-20-0'!$B$2:$G$10000, 3,0)</f>
        <v>TORNILLO HO 22-55</v>
      </c>
      <c r="D4406" s="41" t="str">
        <f>VLOOKUP(B4406,'[1]87-20-0'!$B$2:$G$10000, 4,0)</f>
        <v>PROLL</v>
      </c>
      <c r="E4406" s="41" t="str">
        <f>VLOOKUP(B4406,'[1]87-20-0'!$B$2:$G$10000, 5,0)</f>
        <v>TORN. HIERRO</v>
      </c>
      <c r="F4406" s="42">
        <f>VLOOKUP(B4406,'[1]87-20-0'!$B$2:$G$10000, 6,0)</f>
        <v>2843.31</v>
      </c>
      <c r="G4406" s="52">
        <f>F4406*(1-$B$15)*(1-(IF(ISERROR(VLOOKUP(A4406,'[2]BASE OFERTAS'!$A$2:$D$800,4,FALSE)),"0 ",VLOOKUP(A4406,'[2]BASE OFERTAS'!$A$2:$D$800,4,FALSE))))</f>
        <v>1137.3240000000001</v>
      </c>
      <c r="H4406" s="43"/>
      <c r="I4406" s="44">
        <f t="shared" si="137"/>
        <v>0</v>
      </c>
    </row>
    <row r="4407" spans="1:9" x14ac:dyDescent="0.2">
      <c r="A4407" s="53" t="str">
        <f t="shared" si="136"/>
        <v>PROLLTORN. HIERRO</v>
      </c>
      <c r="B4407" s="41" t="str">
        <f>'[1]87-20-0'!B4391</f>
        <v>T2260</v>
      </c>
      <c r="C4407" s="41" t="str">
        <f>VLOOKUP(B4407,'[1]87-20-0'!$B$2:$G$10000, 3,0)</f>
        <v>TORNILLO HO 22-60</v>
      </c>
      <c r="D4407" s="41" t="str">
        <f>VLOOKUP(B4407,'[1]87-20-0'!$B$2:$G$10000, 4,0)</f>
        <v>PROLL</v>
      </c>
      <c r="E4407" s="41" t="str">
        <f>VLOOKUP(B4407,'[1]87-20-0'!$B$2:$G$10000, 5,0)</f>
        <v>TORN. HIERRO</v>
      </c>
      <c r="F4407" s="42">
        <f>VLOOKUP(B4407,'[1]87-20-0'!$B$2:$G$10000, 6,0)</f>
        <v>3115.81</v>
      </c>
      <c r="G4407" s="52">
        <f>F4407*(1-$B$15)*(1-(IF(ISERROR(VLOOKUP(A4407,'[2]BASE OFERTAS'!$A$2:$D$800,4,FALSE)),"0 ",VLOOKUP(A4407,'[2]BASE OFERTAS'!$A$2:$D$800,4,FALSE))))</f>
        <v>1246.3240000000001</v>
      </c>
      <c r="H4407" s="43"/>
      <c r="I4407" s="44">
        <f t="shared" si="137"/>
        <v>0</v>
      </c>
    </row>
    <row r="4408" spans="1:9" x14ac:dyDescent="0.2">
      <c r="A4408" s="53" t="str">
        <f t="shared" si="136"/>
        <v>PROLLTORN. HIERRO</v>
      </c>
      <c r="B4408" s="41" t="str">
        <f>'[1]87-20-0'!B4392</f>
        <v>T2265</v>
      </c>
      <c r="C4408" s="41" t="str">
        <f>VLOOKUP(B4408,'[1]87-20-0'!$B$2:$G$10000, 3,0)</f>
        <v>TORNILLO HO 22-65</v>
      </c>
      <c r="D4408" s="41" t="str">
        <f>VLOOKUP(B4408,'[1]87-20-0'!$B$2:$G$10000, 4,0)</f>
        <v>PROLL</v>
      </c>
      <c r="E4408" s="41" t="str">
        <f>VLOOKUP(B4408,'[1]87-20-0'!$B$2:$G$10000, 5,0)</f>
        <v>TORN. HIERRO</v>
      </c>
      <c r="F4408" s="42">
        <f>VLOOKUP(B4408,'[1]87-20-0'!$B$2:$G$10000, 6,0)</f>
        <v>3330.15</v>
      </c>
      <c r="G4408" s="52">
        <f>F4408*(1-$B$15)*(1-(IF(ISERROR(VLOOKUP(A4408,'[2]BASE OFERTAS'!$A$2:$D$800,4,FALSE)),"0 ",VLOOKUP(A4408,'[2]BASE OFERTAS'!$A$2:$D$800,4,FALSE))))</f>
        <v>1332.0600000000002</v>
      </c>
      <c r="H4408" s="43"/>
      <c r="I4408" s="44">
        <f t="shared" si="137"/>
        <v>0</v>
      </c>
    </row>
    <row r="4409" spans="1:9" x14ac:dyDescent="0.2">
      <c r="A4409" s="53" t="str">
        <f t="shared" si="136"/>
        <v>PROLLTORN. HIERRO</v>
      </c>
      <c r="B4409" s="41" t="str">
        <f>'[1]87-20-0'!B4393</f>
        <v>T2270</v>
      </c>
      <c r="C4409" s="41" t="str">
        <f>VLOOKUP(B4409,'[1]87-20-0'!$B$2:$G$10000, 3,0)</f>
        <v>TORNILLO HO 22-70</v>
      </c>
      <c r="D4409" s="41" t="str">
        <f>VLOOKUP(B4409,'[1]87-20-0'!$B$2:$G$10000, 4,0)</f>
        <v>PROLL</v>
      </c>
      <c r="E4409" s="41" t="str">
        <f>VLOOKUP(B4409,'[1]87-20-0'!$B$2:$G$10000, 5,0)</f>
        <v>TORN. HIERRO</v>
      </c>
      <c r="F4409" s="42">
        <f>VLOOKUP(B4409,'[1]87-20-0'!$B$2:$G$10000, 6,0)</f>
        <v>3870.12</v>
      </c>
      <c r="G4409" s="52">
        <f>F4409*(1-$B$15)*(1-(IF(ISERROR(VLOOKUP(A4409,'[2]BASE OFERTAS'!$A$2:$D$800,4,FALSE)),"0 ",VLOOKUP(A4409,'[2]BASE OFERTAS'!$A$2:$D$800,4,FALSE))))</f>
        <v>1548.048</v>
      </c>
      <c r="H4409" s="43"/>
      <c r="I4409" s="44">
        <f t="shared" si="137"/>
        <v>0</v>
      </c>
    </row>
    <row r="4410" spans="1:9" x14ac:dyDescent="0.2">
      <c r="A4410" s="53" t="str">
        <f t="shared" si="136"/>
        <v>PROLLTORN. HIERRO</v>
      </c>
      <c r="B4410" s="41" t="str">
        <f>'[1]87-20-0'!B4394</f>
        <v>T2275</v>
      </c>
      <c r="C4410" s="41" t="str">
        <f>VLOOKUP(B4410,'[1]87-20-0'!$B$2:$G$10000, 3,0)</f>
        <v>TORNILLO HO 22-75</v>
      </c>
      <c r="D4410" s="41" t="str">
        <f>VLOOKUP(B4410,'[1]87-20-0'!$B$2:$G$10000, 4,0)</f>
        <v>PROLL</v>
      </c>
      <c r="E4410" s="41" t="str">
        <f>VLOOKUP(B4410,'[1]87-20-0'!$B$2:$G$10000, 5,0)</f>
        <v>TORN. HIERRO</v>
      </c>
      <c r="F4410" s="42">
        <f>VLOOKUP(B4410,'[1]87-20-0'!$B$2:$G$10000, 6,0)</f>
        <v>4171.1000000000004</v>
      </c>
      <c r="G4410" s="52">
        <f>F4410*(1-$B$15)*(1-(IF(ISERROR(VLOOKUP(A4410,'[2]BASE OFERTAS'!$A$2:$D$800,4,FALSE)),"0 ",VLOOKUP(A4410,'[2]BASE OFERTAS'!$A$2:$D$800,4,FALSE))))</f>
        <v>1668.4400000000003</v>
      </c>
      <c r="H4410" s="43"/>
      <c r="I4410" s="44">
        <f t="shared" si="137"/>
        <v>0</v>
      </c>
    </row>
    <row r="4411" spans="1:9" x14ac:dyDescent="0.2">
      <c r="A4411" s="53" t="str">
        <f t="shared" si="136"/>
        <v>PROLLTORN. HIERRO</v>
      </c>
      <c r="B4411" s="41" t="str">
        <f>'[1]87-20-0'!B4395</f>
        <v>T2280</v>
      </c>
      <c r="C4411" s="41" t="str">
        <f>VLOOKUP(B4411,'[1]87-20-0'!$B$2:$G$10000, 3,0)</f>
        <v>TORNILLO HO 22-80</v>
      </c>
      <c r="D4411" s="41" t="str">
        <f>VLOOKUP(B4411,'[1]87-20-0'!$B$2:$G$10000, 4,0)</f>
        <v>PROLL</v>
      </c>
      <c r="E4411" s="41" t="str">
        <f>VLOOKUP(B4411,'[1]87-20-0'!$B$2:$G$10000, 5,0)</f>
        <v>TORN. HIERRO</v>
      </c>
      <c r="F4411" s="42">
        <f>VLOOKUP(B4411,'[1]87-20-0'!$B$2:$G$10000, 6,0)</f>
        <v>4853.92</v>
      </c>
      <c r="G4411" s="52">
        <f>F4411*(1-$B$15)*(1-(IF(ISERROR(VLOOKUP(A4411,'[2]BASE OFERTAS'!$A$2:$D$800,4,FALSE)),"0 ",VLOOKUP(A4411,'[2]BASE OFERTAS'!$A$2:$D$800,4,FALSE))))</f>
        <v>1941.5680000000002</v>
      </c>
      <c r="H4411" s="43"/>
      <c r="I4411" s="44">
        <f t="shared" si="137"/>
        <v>0</v>
      </c>
    </row>
    <row r="4412" spans="1:9" x14ac:dyDescent="0.2">
      <c r="A4412" s="53" t="str">
        <f t="shared" si="136"/>
        <v>PROLLTORN. HIERRO</v>
      </c>
      <c r="B4412" s="41" t="str">
        <f>'[1]87-20-0'!B4396</f>
        <v>T2285</v>
      </c>
      <c r="C4412" s="41" t="str">
        <f>VLOOKUP(B4412,'[1]87-20-0'!$B$2:$G$10000, 3,0)</f>
        <v>TORNILLO HO 22-85</v>
      </c>
      <c r="D4412" s="41" t="str">
        <f>VLOOKUP(B4412,'[1]87-20-0'!$B$2:$G$10000, 4,0)</f>
        <v>PROLL</v>
      </c>
      <c r="E4412" s="41" t="str">
        <f>VLOOKUP(B4412,'[1]87-20-0'!$B$2:$G$10000, 5,0)</f>
        <v>TORN. HIERRO</v>
      </c>
      <c r="F4412" s="42">
        <f>VLOOKUP(B4412,'[1]87-20-0'!$B$2:$G$10000, 6,0)</f>
        <v>6623.46</v>
      </c>
      <c r="G4412" s="52">
        <f>F4412*(1-$B$15)*(1-(IF(ISERROR(VLOOKUP(A4412,'[2]BASE OFERTAS'!$A$2:$D$800,4,FALSE)),"0 ",VLOOKUP(A4412,'[2]BASE OFERTAS'!$A$2:$D$800,4,FALSE))))</f>
        <v>2649.384</v>
      </c>
      <c r="H4412" s="43"/>
      <c r="I4412" s="44">
        <f t="shared" si="137"/>
        <v>0</v>
      </c>
    </row>
    <row r="4413" spans="1:9" x14ac:dyDescent="0.2">
      <c r="A4413" s="53" t="str">
        <f t="shared" si="136"/>
        <v>PROLLTORN. HIERRO</v>
      </c>
      <c r="B4413" s="41" t="str">
        <f>'[1]87-20-0'!B4397</f>
        <v>T2290</v>
      </c>
      <c r="C4413" s="41" t="str">
        <f>VLOOKUP(B4413,'[1]87-20-0'!$B$2:$G$10000, 3,0)</f>
        <v>TORNILLO HO 22-90</v>
      </c>
      <c r="D4413" s="41" t="str">
        <f>VLOOKUP(B4413,'[1]87-20-0'!$B$2:$G$10000, 4,0)</f>
        <v>PROLL</v>
      </c>
      <c r="E4413" s="41" t="str">
        <f>VLOOKUP(B4413,'[1]87-20-0'!$B$2:$G$10000, 5,0)</f>
        <v>TORN. HIERRO</v>
      </c>
      <c r="F4413" s="42">
        <f>VLOOKUP(B4413,'[1]87-20-0'!$B$2:$G$10000, 6,0)</f>
        <v>7711.72</v>
      </c>
      <c r="G4413" s="52">
        <f>F4413*(1-$B$15)*(1-(IF(ISERROR(VLOOKUP(A4413,'[2]BASE OFERTAS'!$A$2:$D$800,4,FALSE)),"0 ",VLOOKUP(A4413,'[2]BASE OFERTAS'!$A$2:$D$800,4,FALSE))))</f>
        <v>3084.6880000000001</v>
      </c>
      <c r="H4413" s="43"/>
      <c r="I4413" s="44">
        <f t="shared" si="137"/>
        <v>0</v>
      </c>
    </row>
    <row r="4414" spans="1:9" x14ac:dyDescent="0.2">
      <c r="A4414" s="53" t="str">
        <f t="shared" si="136"/>
        <v>PROLLTORN. HIERRO</v>
      </c>
      <c r="B4414" s="41" t="str">
        <f>'[1]87-20-0'!B4398</f>
        <v>T23100</v>
      </c>
      <c r="C4414" s="41" t="str">
        <f>VLOOKUP(B4414,'[1]87-20-0'!$B$2:$G$10000, 3,0)</f>
        <v>TORNILLO HO 23-100</v>
      </c>
      <c r="D4414" s="41" t="str">
        <f>VLOOKUP(B4414,'[1]87-20-0'!$B$2:$G$10000, 4,0)</f>
        <v>PROLL</v>
      </c>
      <c r="E4414" s="41" t="str">
        <f>VLOOKUP(B4414,'[1]87-20-0'!$B$2:$G$10000, 5,0)</f>
        <v>TORN. HIERRO</v>
      </c>
      <c r="F4414" s="42">
        <f>VLOOKUP(B4414,'[1]87-20-0'!$B$2:$G$10000, 6,0)</f>
        <v>11743.51</v>
      </c>
      <c r="G4414" s="52">
        <f>F4414*(1-$B$15)*(1-(IF(ISERROR(VLOOKUP(A4414,'[2]BASE OFERTAS'!$A$2:$D$800,4,FALSE)),"0 ",VLOOKUP(A4414,'[2]BASE OFERTAS'!$A$2:$D$800,4,FALSE))))</f>
        <v>4697.4040000000005</v>
      </c>
      <c r="H4414" s="43"/>
      <c r="I4414" s="44">
        <f t="shared" si="137"/>
        <v>0</v>
      </c>
    </row>
    <row r="4415" spans="1:9" x14ac:dyDescent="0.2">
      <c r="A4415" s="53" t="str">
        <f t="shared" si="136"/>
        <v>PROLLTORN. HIERRO</v>
      </c>
      <c r="B4415" s="41" t="str">
        <f>'[1]87-20-0'!B4399</f>
        <v>T2325</v>
      </c>
      <c r="C4415" s="41" t="str">
        <f>VLOOKUP(B4415,'[1]87-20-0'!$B$2:$G$10000, 3,0)</f>
        <v>TORNILLO HO 23-25</v>
      </c>
      <c r="D4415" s="41" t="str">
        <f>VLOOKUP(B4415,'[1]87-20-0'!$B$2:$G$10000, 4,0)</f>
        <v>PROLL</v>
      </c>
      <c r="E4415" s="41" t="str">
        <f>VLOOKUP(B4415,'[1]87-20-0'!$B$2:$G$10000, 5,0)</f>
        <v>TORN. HIERRO</v>
      </c>
      <c r="F4415" s="42">
        <f>VLOOKUP(B4415,'[1]87-20-0'!$B$2:$G$10000, 6,0)</f>
        <v>2179.71</v>
      </c>
      <c r="G4415" s="52">
        <f>F4415*(1-$B$15)*(1-(IF(ISERROR(VLOOKUP(A4415,'[2]BASE OFERTAS'!$A$2:$D$800,4,FALSE)),"0 ",VLOOKUP(A4415,'[2]BASE OFERTAS'!$A$2:$D$800,4,FALSE))))</f>
        <v>871.88400000000001</v>
      </c>
      <c r="H4415" s="43"/>
      <c r="I4415" s="44">
        <f t="shared" si="137"/>
        <v>0</v>
      </c>
    </row>
    <row r="4416" spans="1:9" x14ac:dyDescent="0.2">
      <c r="A4416" s="53" t="str">
        <f t="shared" si="136"/>
        <v>PROLLTORN. HIERRO</v>
      </c>
      <c r="B4416" s="41" t="str">
        <f>'[1]87-20-0'!B4400</f>
        <v>T2330</v>
      </c>
      <c r="C4416" s="41" t="str">
        <f>VLOOKUP(B4416,'[1]87-20-0'!$B$2:$G$10000, 3,0)</f>
        <v>TORNILLO HO 23-30</v>
      </c>
      <c r="D4416" s="41" t="str">
        <f>VLOOKUP(B4416,'[1]87-20-0'!$B$2:$G$10000, 4,0)</f>
        <v>PROLL</v>
      </c>
      <c r="E4416" s="41" t="str">
        <f>VLOOKUP(B4416,'[1]87-20-0'!$B$2:$G$10000, 5,0)</f>
        <v>TORN. HIERRO</v>
      </c>
      <c r="F4416" s="42">
        <f>VLOOKUP(B4416,'[1]87-20-0'!$B$2:$G$10000, 6,0)</f>
        <v>2689.29</v>
      </c>
      <c r="G4416" s="52">
        <f>F4416*(1-$B$15)*(1-(IF(ISERROR(VLOOKUP(A4416,'[2]BASE OFERTAS'!$A$2:$D$800,4,FALSE)),"0 ",VLOOKUP(A4416,'[2]BASE OFERTAS'!$A$2:$D$800,4,FALSE))))</f>
        <v>1075.7160000000001</v>
      </c>
      <c r="H4416" s="43"/>
      <c r="I4416" s="44">
        <f t="shared" si="137"/>
        <v>0</v>
      </c>
    </row>
    <row r="4417" spans="1:9" x14ac:dyDescent="0.2">
      <c r="A4417" s="53" t="str">
        <f t="shared" si="136"/>
        <v>PROLLTORN. HIERRO</v>
      </c>
      <c r="B4417" s="41" t="str">
        <f>'[1]87-20-0'!B4401</f>
        <v>T2335</v>
      </c>
      <c r="C4417" s="41" t="str">
        <f>VLOOKUP(B4417,'[1]87-20-0'!$B$2:$G$10000, 3,0)</f>
        <v>TORNILLO HO 23-35</v>
      </c>
      <c r="D4417" s="41" t="str">
        <f>VLOOKUP(B4417,'[1]87-20-0'!$B$2:$G$10000, 4,0)</f>
        <v>PROLL</v>
      </c>
      <c r="E4417" s="41" t="str">
        <f>VLOOKUP(B4417,'[1]87-20-0'!$B$2:$G$10000, 5,0)</f>
        <v>TORN. HIERRO</v>
      </c>
      <c r="F4417" s="42">
        <f>VLOOKUP(B4417,'[1]87-20-0'!$B$2:$G$10000, 6,0)</f>
        <v>2883.3</v>
      </c>
      <c r="G4417" s="52">
        <f>F4417*(1-$B$15)*(1-(IF(ISERROR(VLOOKUP(A4417,'[2]BASE OFERTAS'!$A$2:$D$800,4,FALSE)),"0 ",VLOOKUP(A4417,'[2]BASE OFERTAS'!$A$2:$D$800,4,FALSE))))</f>
        <v>1153.3200000000002</v>
      </c>
      <c r="H4417" s="43"/>
      <c r="I4417" s="44">
        <f t="shared" si="137"/>
        <v>0</v>
      </c>
    </row>
    <row r="4418" spans="1:9" x14ac:dyDescent="0.2">
      <c r="A4418" s="53" t="str">
        <f t="shared" si="136"/>
        <v>PROLLTORN. HIERRO</v>
      </c>
      <c r="B4418" s="41" t="str">
        <f>'[1]87-20-0'!B4402</f>
        <v>T2340</v>
      </c>
      <c r="C4418" s="41" t="str">
        <f>VLOOKUP(B4418,'[1]87-20-0'!$B$2:$G$10000, 3,0)</f>
        <v>TORNILLO HO 23-40</v>
      </c>
      <c r="D4418" s="41" t="str">
        <f>VLOOKUP(B4418,'[1]87-20-0'!$B$2:$G$10000, 4,0)</f>
        <v>PROLL</v>
      </c>
      <c r="E4418" s="41" t="str">
        <f>VLOOKUP(B4418,'[1]87-20-0'!$B$2:$G$10000, 5,0)</f>
        <v>TORN. HIERRO</v>
      </c>
      <c r="F4418" s="42">
        <f>VLOOKUP(B4418,'[1]87-20-0'!$B$2:$G$10000, 6,0)</f>
        <v>2960.84</v>
      </c>
      <c r="G4418" s="52">
        <f>F4418*(1-$B$15)*(1-(IF(ISERROR(VLOOKUP(A4418,'[2]BASE OFERTAS'!$A$2:$D$800,4,FALSE)),"0 ",VLOOKUP(A4418,'[2]BASE OFERTAS'!$A$2:$D$800,4,FALSE))))</f>
        <v>1184.336</v>
      </c>
      <c r="H4418" s="43"/>
      <c r="I4418" s="44">
        <f t="shared" si="137"/>
        <v>0</v>
      </c>
    </row>
    <row r="4419" spans="1:9" x14ac:dyDescent="0.2">
      <c r="A4419" s="53" t="str">
        <f t="shared" si="136"/>
        <v>PROLLTORN. HIERRO</v>
      </c>
      <c r="B4419" s="41" t="str">
        <f>'[1]87-20-0'!B4403</f>
        <v>T2345</v>
      </c>
      <c r="C4419" s="41" t="str">
        <f>VLOOKUP(B4419,'[1]87-20-0'!$B$2:$G$10000, 3,0)</f>
        <v>TORNILLO HO 23-45</v>
      </c>
      <c r="D4419" s="41" t="str">
        <f>VLOOKUP(B4419,'[1]87-20-0'!$B$2:$G$10000, 4,0)</f>
        <v>PROLL</v>
      </c>
      <c r="E4419" s="41" t="str">
        <f>VLOOKUP(B4419,'[1]87-20-0'!$B$2:$G$10000, 5,0)</f>
        <v>TORN. HIERRO</v>
      </c>
      <c r="F4419" s="42">
        <f>VLOOKUP(B4419,'[1]87-20-0'!$B$2:$G$10000, 6,0)</f>
        <v>3278.51</v>
      </c>
      <c r="G4419" s="52">
        <f>F4419*(1-$B$15)*(1-(IF(ISERROR(VLOOKUP(A4419,'[2]BASE OFERTAS'!$A$2:$D$800,4,FALSE)),"0 ",VLOOKUP(A4419,'[2]BASE OFERTAS'!$A$2:$D$800,4,FALSE))))</f>
        <v>1311.4040000000002</v>
      </c>
      <c r="H4419" s="43"/>
      <c r="I4419" s="44">
        <f t="shared" si="137"/>
        <v>0</v>
      </c>
    </row>
    <row r="4420" spans="1:9" x14ac:dyDescent="0.2">
      <c r="A4420" s="53" t="str">
        <f t="shared" si="136"/>
        <v>PROLLTORN. HIERRO</v>
      </c>
      <c r="B4420" s="41" t="str">
        <f>'[1]87-20-0'!B4404</f>
        <v>T2350</v>
      </c>
      <c r="C4420" s="41" t="str">
        <f>VLOOKUP(B4420,'[1]87-20-0'!$B$2:$G$10000, 3,0)</f>
        <v>TORNILLO HO 23-50</v>
      </c>
      <c r="D4420" s="41" t="str">
        <f>VLOOKUP(B4420,'[1]87-20-0'!$B$2:$G$10000, 4,0)</f>
        <v>PROLL</v>
      </c>
      <c r="E4420" s="41" t="str">
        <f>VLOOKUP(B4420,'[1]87-20-0'!$B$2:$G$10000, 5,0)</f>
        <v>TORN. HIERRO</v>
      </c>
      <c r="F4420" s="42">
        <f>VLOOKUP(B4420,'[1]87-20-0'!$B$2:$G$10000, 6,0)</f>
        <v>3614.06</v>
      </c>
      <c r="G4420" s="52">
        <f>F4420*(1-$B$15)*(1-(IF(ISERROR(VLOOKUP(A4420,'[2]BASE OFERTAS'!$A$2:$D$800,4,FALSE)),"0 ",VLOOKUP(A4420,'[2]BASE OFERTAS'!$A$2:$D$800,4,FALSE))))</f>
        <v>1445.624</v>
      </c>
      <c r="H4420" s="43"/>
      <c r="I4420" s="44">
        <f t="shared" si="137"/>
        <v>0</v>
      </c>
    </row>
    <row r="4421" spans="1:9" x14ac:dyDescent="0.2">
      <c r="A4421" s="53" t="str">
        <f t="shared" si="136"/>
        <v>PROLLTORN. HIERRO</v>
      </c>
      <c r="B4421" s="41" t="str">
        <f>'[1]87-20-0'!B4405</f>
        <v>T2355</v>
      </c>
      <c r="C4421" s="41" t="str">
        <f>VLOOKUP(B4421,'[1]87-20-0'!$B$2:$G$10000, 3,0)</f>
        <v>TORNILLO HO 23-55</v>
      </c>
      <c r="D4421" s="41" t="str">
        <f>VLOOKUP(B4421,'[1]87-20-0'!$B$2:$G$10000, 4,0)</f>
        <v>PROLL</v>
      </c>
      <c r="E4421" s="41" t="str">
        <f>VLOOKUP(B4421,'[1]87-20-0'!$B$2:$G$10000, 5,0)</f>
        <v>TORN. HIERRO</v>
      </c>
      <c r="F4421" s="42">
        <f>VLOOKUP(B4421,'[1]87-20-0'!$B$2:$G$10000, 6,0)</f>
        <v>3401.61</v>
      </c>
      <c r="G4421" s="52">
        <f>F4421*(1-$B$15)*(1-(IF(ISERROR(VLOOKUP(A4421,'[2]BASE OFERTAS'!$A$2:$D$800,4,FALSE)),"0 ",VLOOKUP(A4421,'[2]BASE OFERTAS'!$A$2:$D$800,4,FALSE))))</f>
        <v>1360.6440000000002</v>
      </c>
      <c r="H4421" s="43"/>
      <c r="I4421" s="44">
        <f t="shared" si="137"/>
        <v>0</v>
      </c>
    </row>
    <row r="4422" spans="1:9" x14ac:dyDescent="0.2">
      <c r="A4422" s="53" t="str">
        <f t="shared" si="136"/>
        <v>PROLLTORN. HIERRO</v>
      </c>
      <c r="B4422" s="41" t="str">
        <f>'[1]87-20-0'!B4406</f>
        <v>T2360</v>
      </c>
      <c r="C4422" s="41" t="str">
        <f>VLOOKUP(B4422,'[1]87-20-0'!$B$2:$G$10000, 3,0)</f>
        <v>TORNILLO HO 23-60</v>
      </c>
      <c r="D4422" s="41" t="str">
        <f>VLOOKUP(B4422,'[1]87-20-0'!$B$2:$G$10000, 4,0)</f>
        <v>PROLL</v>
      </c>
      <c r="E4422" s="41" t="str">
        <f>VLOOKUP(B4422,'[1]87-20-0'!$B$2:$G$10000, 5,0)</f>
        <v>TORN. HIERRO</v>
      </c>
      <c r="F4422" s="42">
        <f>VLOOKUP(B4422,'[1]87-20-0'!$B$2:$G$10000, 6,0)</f>
        <v>4265.18</v>
      </c>
      <c r="G4422" s="52">
        <f>F4422*(1-$B$15)*(1-(IF(ISERROR(VLOOKUP(A4422,'[2]BASE OFERTAS'!$A$2:$D$800,4,FALSE)),"0 ",VLOOKUP(A4422,'[2]BASE OFERTAS'!$A$2:$D$800,4,FALSE))))</f>
        <v>1706.0720000000001</v>
      </c>
      <c r="H4422" s="43"/>
      <c r="I4422" s="44">
        <f t="shared" si="137"/>
        <v>0</v>
      </c>
    </row>
    <row r="4423" spans="1:9" x14ac:dyDescent="0.2">
      <c r="A4423" s="53" t="str">
        <f t="shared" si="136"/>
        <v>PROLLTORN. HIERRO</v>
      </c>
      <c r="B4423" s="41" t="str">
        <f>'[1]87-20-0'!B4407</f>
        <v>T2365</v>
      </c>
      <c r="C4423" s="41" t="str">
        <f>VLOOKUP(B4423,'[1]87-20-0'!$B$2:$G$10000, 3,0)</f>
        <v>TORNILLO HO 23-65</v>
      </c>
      <c r="D4423" s="41" t="str">
        <f>VLOOKUP(B4423,'[1]87-20-0'!$B$2:$G$10000, 4,0)</f>
        <v>PROLL</v>
      </c>
      <c r="E4423" s="41" t="str">
        <f>VLOOKUP(B4423,'[1]87-20-0'!$B$2:$G$10000, 5,0)</f>
        <v>TORN. HIERRO</v>
      </c>
      <c r="F4423" s="42">
        <f>VLOOKUP(B4423,'[1]87-20-0'!$B$2:$G$10000, 6,0)</f>
        <v>3757.79</v>
      </c>
      <c r="G4423" s="52">
        <f>F4423*(1-$B$15)*(1-(IF(ISERROR(VLOOKUP(A4423,'[2]BASE OFERTAS'!$A$2:$D$800,4,FALSE)),"0 ",VLOOKUP(A4423,'[2]BASE OFERTAS'!$A$2:$D$800,4,FALSE))))</f>
        <v>1503.116</v>
      </c>
      <c r="H4423" s="43"/>
      <c r="I4423" s="44">
        <f t="shared" si="137"/>
        <v>0</v>
      </c>
    </row>
    <row r="4424" spans="1:9" x14ac:dyDescent="0.2">
      <c r="A4424" s="53" t="str">
        <f t="shared" si="136"/>
        <v>PROLLTORN. HIERRO</v>
      </c>
      <c r="B4424" s="41" t="str">
        <f>'[1]87-20-0'!B4408</f>
        <v>T2370</v>
      </c>
      <c r="C4424" s="41" t="str">
        <f>VLOOKUP(B4424,'[1]87-20-0'!$B$2:$G$10000, 3,0)</f>
        <v>TORNILLO HO 23-70</v>
      </c>
      <c r="D4424" s="41" t="str">
        <f>VLOOKUP(B4424,'[1]87-20-0'!$B$2:$G$10000, 4,0)</f>
        <v>PROLL</v>
      </c>
      <c r="E4424" s="41" t="str">
        <f>VLOOKUP(B4424,'[1]87-20-0'!$B$2:$G$10000, 5,0)</f>
        <v>TORN. HIERRO</v>
      </c>
      <c r="F4424" s="42">
        <f>VLOOKUP(B4424,'[1]87-20-0'!$B$2:$G$10000, 6,0)</f>
        <v>4661.01</v>
      </c>
      <c r="G4424" s="52">
        <f>F4424*(1-$B$15)*(1-(IF(ISERROR(VLOOKUP(A4424,'[2]BASE OFERTAS'!$A$2:$D$800,4,FALSE)),"0 ",VLOOKUP(A4424,'[2]BASE OFERTAS'!$A$2:$D$800,4,FALSE))))</f>
        <v>1864.4040000000002</v>
      </c>
      <c r="H4424" s="43"/>
      <c r="I4424" s="44">
        <f t="shared" si="137"/>
        <v>0</v>
      </c>
    </row>
    <row r="4425" spans="1:9" x14ac:dyDescent="0.2">
      <c r="A4425" s="53" t="str">
        <f t="shared" si="136"/>
        <v>PROLLTORN. HIERRO</v>
      </c>
      <c r="B4425" s="41" t="str">
        <f>'[1]87-20-0'!B4409</f>
        <v>T2375</v>
      </c>
      <c r="C4425" s="41" t="str">
        <f>VLOOKUP(B4425,'[1]87-20-0'!$B$2:$G$10000, 3,0)</f>
        <v>TORNILLO HO 23-75</v>
      </c>
      <c r="D4425" s="41" t="str">
        <f>VLOOKUP(B4425,'[1]87-20-0'!$B$2:$G$10000, 4,0)</f>
        <v>PROLL</v>
      </c>
      <c r="E4425" s="41" t="str">
        <f>VLOOKUP(B4425,'[1]87-20-0'!$B$2:$G$10000, 5,0)</f>
        <v>TORN. HIERRO</v>
      </c>
      <c r="F4425" s="42">
        <f>VLOOKUP(B4425,'[1]87-20-0'!$B$2:$G$10000, 6,0)</f>
        <v>5288.7</v>
      </c>
      <c r="G4425" s="52">
        <f>F4425*(1-$B$15)*(1-(IF(ISERROR(VLOOKUP(A4425,'[2]BASE OFERTAS'!$A$2:$D$800,4,FALSE)),"0 ",VLOOKUP(A4425,'[2]BASE OFERTAS'!$A$2:$D$800,4,FALSE))))</f>
        <v>2115.48</v>
      </c>
      <c r="H4425" s="43"/>
      <c r="I4425" s="44">
        <f t="shared" si="137"/>
        <v>0</v>
      </c>
    </row>
    <row r="4426" spans="1:9" x14ac:dyDescent="0.2">
      <c r="A4426" s="53" t="str">
        <f t="shared" si="136"/>
        <v>PROLLTORN. HIERRO</v>
      </c>
      <c r="B4426" s="41" t="str">
        <f>'[1]87-20-0'!B4410</f>
        <v>T2380</v>
      </c>
      <c r="C4426" s="41" t="str">
        <f>VLOOKUP(B4426,'[1]87-20-0'!$B$2:$G$10000, 3,0)</f>
        <v>TORNILLO HO 23-80</v>
      </c>
      <c r="D4426" s="41" t="str">
        <f>VLOOKUP(B4426,'[1]87-20-0'!$B$2:$G$10000, 4,0)</f>
        <v>PROLL</v>
      </c>
      <c r="E4426" s="41" t="str">
        <f>VLOOKUP(B4426,'[1]87-20-0'!$B$2:$G$10000, 5,0)</f>
        <v>TORN. HIERRO</v>
      </c>
      <c r="F4426" s="42">
        <f>VLOOKUP(B4426,'[1]87-20-0'!$B$2:$G$10000, 6,0)</f>
        <v>5846.8</v>
      </c>
      <c r="G4426" s="52">
        <f>F4426*(1-$B$15)*(1-(IF(ISERROR(VLOOKUP(A4426,'[2]BASE OFERTAS'!$A$2:$D$800,4,FALSE)),"0 ",VLOOKUP(A4426,'[2]BASE OFERTAS'!$A$2:$D$800,4,FALSE))))</f>
        <v>2338.7200000000003</v>
      </c>
      <c r="H4426" s="43"/>
      <c r="I4426" s="44">
        <f t="shared" si="137"/>
        <v>0</v>
      </c>
    </row>
    <row r="4427" spans="1:9" x14ac:dyDescent="0.2">
      <c r="A4427" s="53" t="str">
        <f t="shared" si="136"/>
        <v>PROLLTORN. HIERRO</v>
      </c>
      <c r="B4427" s="41" t="str">
        <f>'[1]87-20-0'!B4411</f>
        <v>T2385</v>
      </c>
      <c r="C4427" s="41" t="str">
        <f>VLOOKUP(B4427,'[1]87-20-0'!$B$2:$G$10000, 3,0)</f>
        <v>TORNILLO HO 23-85</v>
      </c>
      <c r="D4427" s="41" t="str">
        <f>VLOOKUP(B4427,'[1]87-20-0'!$B$2:$G$10000, 4,0)</f>
        <v>PROLL</v>
      </c>
      <c r="E4427" s="41" t="str">
        <f>VLOOKUP(B4427,'[1]87-20-0'!$B$2:$G$10000, 5,0)</f>
        <v>TORN. HIERRO</v>
      </c>
      <c r="F4427" s="42">
        <f>VLOOKUP(B4427,'[1]87-20-0'!$B$2:$G$10000, 6,0)</f>
        <v>7367.62</v>
      </c>
      <c r="G4427" s="52">
        <f>F4427*(1-$B$15)*(1-(IF(ISERROR(VLOOKUP(A4427,'[2]BASE OFERTAS'!$A$2:$D$800,4,FALSE)),"0 ",VLOOKUP(A4427,'[2]BASE OFERTAS'!$A$2:$D$800,4,FALSE))))</f>
        <v>2947.0480000000002</v>
      </c>
      <c r="H4427" s="43"/>
      <c r="I4427" s="44">
        <f t="shared" si="137"/>
        <v>0</v>
      </c>
    </row>
    <row r="4428" spans="1:9" x14ac:dyDescent="0.2">
      <c r="A4428" s="53" t="str">
        <f t="shared" si="136"/>
        <v>PROLLTORN. HIERRO</v>
      </c>
      <c r="B4428" s="41" t="str">
        <f>'[1]87-20-0'!B4412</f>
        <v>T2390</v>
      </c>
      <c r="C4428" s="41" t="str">
        <f>VLOOKUP(B4428,'[1]87-20-0'!$B$2:$G$10000, 3,0)</f>
        <v>TORNILLO HO 23-90</v>
      </c>
      <c r="D4428" s="41" t="str">
        <f>VLOOKUP(B4428,'[1]87-20-0'!$B$2:$G$10000, 4,0)</f>
        <v>PROLL</v>
      </c>
      <c r="E4428" s="41" t="str">
        <f>VLOOKUP(B4428,'[1]87-20-0'!$B$2:$G$10000, 5,0)</f>
        <v>TORN. HIERRO</v>
      </c>
      <c r="F4428" s="42">
        <f>VLOOKUP(B4428,'[1]87-20-0'!$B$2:$G$10000, 6,0)</f>
        <v>9075.01</v>
      </c>
      <c r="G4428" s="52">
        <f>F4428*(1-$B$15)*(1-(IF(ISERROR(VLOOKUP(A4428,'[2]BASE OFERTAS'!$A$2:$D$800,4,FALSE)),"0 ",VLOOKUP(A4428,'[2]BASE OFERTAS'!$A$2:$D$800,4,FALSE))))</f>
        <v>3630.0040000000004</v>
      </c>
      <c r="H4428" s="43"/>
      <c r="I4428" s="44">
        <f t="shared" si="137"/>
        <v>0</v>
      </c>
    </row>
    <row r="4429" spans="1:9" x14ac:dyDescent="0.2">
      <c r="A4429" s="53" t="str">
        <f t="shared" si="136"/>
        <v>GHERARDITORNILLO</v>
      </c>
      <c r="B4429" s="41" t="str">
        <f>'[1]87-20-0'!B4413</f>
        <v>TPLG</v>
      </c>
      <c r="C4429" s="41" t="str">
        <f>VLOOKUP(B4429,'[1]87-20-0'!$B$2:$G$10000, 3,0)</f>
        <v>TORNILLO P/PICO LORO</v>
      </c>
      <c r="D4429" s="41" t="str">
        <f>VLOOKUP(B4429,'[1]87-20-0'!$B$2:$G$10000, 4,0)</f>
        <v>GHERARDI</v>
      </c>
      <c r="E4429" s="41" t="str">
        <f>VLOOKUP(B4429,'[1]87-20-0'!$B$2:$G$10000, 5,0)</f>
        <v>TORNILLO</v>
      </c>
      <c r="F4429" s="42">
        <f>VLOOKUP(B4429,'[1]87-20-0'!$B$2:$G$10000, 6,0)</f>
        <v>1364.95</v>
      </c>
      <c r="G4429" s="52">
        <f>F4429*(1-$B$15)*(1-(IF(ISERROR(VLOOKUP(A4429,'[2]BASE OFERTAS'!$A$2:$D$800,4,FALSE)),"0 ",VLOOKUP(A4429,'[2]BASE OFERTAS'!$A$2:$D$800,4,FALSE))))</f>
        <v>1364.95</v>
      </c>
      <c r="H4429" s="43"/>
      <c r="I4429" s="44">
        <f t="shared" si="137"/>
        <v>0</v>
      </c>
    </row>
    <row r="4430" spans="1:9" x14ac:dyDescent="0.2">
      <c r="A4430" s="53" t="str">
        <f t="shared" si="136"/>
        <v>RHEINTUBO</v>
      </c>
      <c r="B4430" s="41" t="str">
        <f>'[1]87-20-0'!B4414</f>
        <v>TM7R</v>
      </c>
      <c r="C4430" s="41" t="str">
        <f>VLOOKUP(B4430,'[1]87-20-0'!$B$2:$G$10000, 3,0)</f>
        <v>TUBO ESTRIADO MILIME  7mm</v>
      </c>
      <c r="D4430" s="41" t="str">
        <f>VLOOKUP(B4430,'[1]87-20-0'!$B$2:$G$10000, 4,0)</f>
        <v>RHEIN</v>
      </c>
      <c r="E4430" s="41" t="str">
        <f>VLOOKUP(B4430,'[1]87-20-0'!$B$2:$G$10000, 5,0)</f>
        <v>TUBO</v>
      </c>
      <c r="F4430" s="42">
        <f>VLOOKUP(B4430,'[1]87-20-0'!$B$2:$G$10000, 6,0)</f>
        <v>1604.38</v>
      </c>
      <c r="G4430" s="52">
        <f>F4430*(1-$B$15)*(1-(IF(ISERROR(VLOOKUP(A4430,'[2]BASE OFERTAS'!$A$2:$D$800,4,FALSE)),"0 ",VLOOKUP(A4430,'[2]BASE OFERTAS'!$A$2:$D$800,4,FALSE))))</f>
        <v>1411.8544000000002</v>
      </c>
      <c r="H4430" s="43"/>
      <c r="I4430" s="44">
        <f t="shared" si="137"/>
        <v>0</v>
      </c>
    </row>
    <row r="4431" spans="1:9" x14ac:dyDescent="0.2">
      <c r="A4431" s="53" t="str">
        <f t="shared" si="136"/>
        <v>RHEINTUBO</v>
      </c>
      <c r="B4431" s="41" t="str">
        <f>'[1]87-20-0'!B4415</f>
        <v>TM8R</v>
      </c>
      <c r="C4431" s="41" t="str">
        <f>VLOOKUP(B4431,'[1]87-20-0'!$B$2:$G$10000, 3,0)</f>
        <v>TUBO ESTRIADO MILIME  8mm</v>
      </c>
      <c r="D4431" s="41" t="str">
        <f>VLOOKUP(B4431,'[1]87-20-0'!$B$2:$G$10000, 4,0)</f>
        <v>RHEIN</v>
      </c>
      <c r="E4431" s="41" t="str">
        <f>VLOOKUP(B4431,'[1]87-20-0'!$B$2:$G$10000, 5,0)</f>
        <v>TUBO</v>
      </c>
      <c r="F4431" s="42">
        <f>VLOOKUP(B4431,'[1]87-20-0'!$B$2:$G$10000, 6,0)</f>
        <v>1604.38</v>
      </c>
      <c r="G4431" s="52">
        <f>F4431*(1-$B$15)*(1-(IF(ISERROR(VLOOKUP(A4431,'[2]BASE OFERTAS'!$A$2:$D$800,4,FALSE)),"0 ",VLOOKUP(A4431,'[2]BASE OFERTAS'!$A$2:$D$800,4,FALSE))))</f>
        <v>1411.8544000000002</v>
      </c>
      <c r="H4431" s="43"/>
      <c r="I4431" s="44">
        <f t="shared" si="137"/>
        <v>0</v>
      </c>
    </row>
    <row r="4432" spans="1:9" x14ac:dyDescent="0.2">
      <c r="A4432" s="53" t="str">
        <f t="shared" si="136"/>
        <v>RHEINTUBO</v>
      </c>
      <c r="B4432" s="41" t="str">
        <f>'[1]87-20-0'!B4416</f>
        <v>TM9R</v>
      </c>
      <c r="C4432" s="41" t="str">
        <f>VLOOKUP(B4432,'[1]87-20-0'!$B$2:$G$10000, 3,0)</f>
        <v>TUBO ESTRIADO MILIME  9mm</v>
      </c>
      <c r="D4432" s="41" t="str">
        <f>VLOOKUP(B4432,'[1]87-20-0'!$B$2:$G$10000, 4,0)</f>
        <v>RHEIN</v>
      </c>
      <c r="E4432" s="41" t="str">
        <f>VLOOKUP(B4432,'[1]87-20-0'!$B$2:$G$10000, 5,0)</f>
        <v>TUBO</v>
      </c>
      <c r="F4432" s="42">
        <f>VLOOKUP(B4432,'[1]87-20-0'!$B$2:$G$10000, 6,0)</f>
        <v>1604.38</v>
      </c>
      <c r="G4432" s="52">
        <f>F4432*(1-$B$15)*(1-(IF(ISERROR(VLOOKUP(A4432,'[2]BASE OFERTAS'!$A$2:$D$800,4,FALSE)),"0 ",VLOOKUP(A4432,'[2]BASE OFERTAS'!$A$2:$D$800,4,FALSE))))</f>
        <v>1411.8544000000002</v>
      </c>
      <c r="H4432" s="43"/>
      <c r="I4432" s="44">
        <f t="shared" si="137"/>
        <v>0</v>
      </c>
    </row>
    <row r="4433" spans="1:9" x14ac:dyDescent="0.2">
      <c r="A4433" s="53" t="str">
        <f t="shared" si="136"/>
        <v>RHEINTUBO</v>
      </c>
      <c r="B4433" s="41" t="str">
        <f>'[1]87-20-0'!B4417</f>
        <v>TM10R</v>
      </c>
      <c r="C4433" s="41" t="str">
        <f>VLOOKUP(B4433,'[1]87-20-0'!$B$2:$G$10000, 3,0)</f>
        <v>TUBO ESTRIADO MILIME 10mm</v>
      </c>
      <c r="D4433" s="41" t="str">
        <f>VLOOKUP(B4433,'[1]87-20-0'!$B$2:$G$10000, 4,0)</f>
        <v>RHEIN</v>
      </c>
      <c r="E4433" s="41" t="str">
        <f>VLOOKUP(B4433,'[1]87-20-0'!$B$2:$G$10000, 5,0)</f>
        <v>TUBO</v>
      </c>
      <c r="F4433" s="42">
        <f>VLOOKUP(B4433,'[1]87-20-0'!$B$2:$G$10000, 6,0)</f>
        <v>1604.38</v>
      </c>
      <c r="G4433" s="52">
        <f>F4433*(1-$B$15)*(1-(IF(ISERROR(VLOOKUP(A4433,'[2]BASE OFERTAS'!$A$2:$D$800,4,FALSE)),"0 ",VLOOKUP(A4433,'[2]BASE OFERTAS'!$A$2:$D$800,4,FALSE))))</f>
        <v>1411.8544000000002</v>
      </c>
      <c r="H4433" s="43"/>
      <c r="I4433" s="44">
        <f t="shared" si="137"/>
        <v>0</v>
      </c>
    </row>
    <row r="4434" spans="1:9" x14ac:dyDescent="0.2">
      <c r="A4434" s="53" t="str">
        <f t="shared" si="136"/>
        <v>RHEINTUBO</v>
      </c>
      <c r="B4434" s="41" t="str">
        <f>'[1]87-20-0'!B4418</f>
        <v>TM11R</v>
      </c>
      <c r="C4434" s="41" t="str">
        <f>VLOOKUP(B4434,'[1]87-20-0'!$B$2:$G$10000, 3,0)</f>
        <v>TUBO ESTRIADO MILIME 11mm</v>
      </c>
      <c r="D4434" s="41" t="str">
        <f>VLOOKUP(B4434,'[1]87-20-0'!$B$2:$G$10000, 4,0)</f>
        <v>RHEIN</v>
      </c>
      <c r="E4434" s="41" t="str">
        <f>VLOOKUP(B4434,'[1]87-20-0'!$B$2:$G$10000, 5,0)</f>
        <v>TUBO</v>
      </c>
      <c r="F4434" s="42">
        <f>VLOOKUP(B4434,'[1]87-20-0'!$B$2:$G$10000, 6,0)</f>
        <v>1604.38</v>
      </c>
      <c r="G4434" s="52">
        <f>F4434*(1-$B$15)*(1-(IF(ISERROR(VLOOKUP(A4434,'[2]BASE OFERTAS'!$A$2:$D$800,4,FALSE)),"0 ",VLOOKUP(A4434,'[2]BASE OFERTAS'!$A$2:$D$800,4,FALSE))))</f>
        <v>1411.8544000000002</v>
      </c>
      <c r="H4434" s="43"/>
      <c r="I4434" s="44">
        <f t="shared" si="137"/>
        <v>0</v>
      </c>
    </row>
    <row r="4435" spans="1:9" x14ac:dyDescent="0.2">
      <c r="A4435" s="53" t="str">
        <f t="shared" ref="A4435:A4498" si="138">D4435&amp;E4435</f>
        <v>RHEINTUBO</v>
      </c>
      <c r="B4435" s="41" t="str">
        <f>'[1]87-20-0'!B4419</f>
        <v>TM12R</v>
      </c>
      <c r="C4435" s="41" t="str">
        <f>VLOOKUP(B4435,'[1]87-20-0'!$B$2:$G$10000, 3,0)</f>
        <v>TUBO ESTRIADO MILIME 12mm</v>
      </c>
      <c r="D4435" s="41" t="str">
        <f>VLOOKUP(B4435,'[1]87-20-0'!$B$2:$G$10000, 4,0)</f>
        <v>RHEIN</v>
      </c>
      <c r="E4435" s="41" t="str">
        <f>VLOOKUP(B4435,'[1]87-20-0'!$B$2:$G$10000, 5,0)</f>
        <v>TUBO</v>
      </c>
      <c r="F4435" s="42">
        <f>VLOOKUP(B4435,'[1]87-20-0'!$B$2:$G$10000, 6,0)</f>
        <v>1604.38</v>
      </c>
      <c r="G4435" s="52">
        <f>F4435*(1-$B$15)*(1-(IF(ISERROR(VLOOKUP(A4435,'[2]BASE OFERTAS'!$A$2:$D$800,4,FALSE)),"0 ",VLOOKUP(A4435,'[2]BASE OFERTAS'!$A$2:$D$800,4,FALSE))))</f>
        <v>1411.8544000000002</v>
      </c>
      <c r="H4435" s="43"/>
      <c r="I4435" s="44">
        <f t="shared" ref="I4435:I4498" si="139">H4435*G4435</f>
        <v>0</v>
      </c>
    </row>
    <row r="4436" spans="1:9" x14ac:dyDescent="0.2">
      <c r="A4436" s="53" t="str">
        <f t="shared" si="138"/>
        <v>RHEINTUBO</v>
      </c>
      <c r="B4436" s="41" t="str">
        <f>'[1]87-20-0'!B4420</f>
        <v>TM13R</v>
      </c>
      <c r="C4436" s="41" t="str">
        <f>VLOOKUP(B4436,'[1]87-20-0'!$B$2:$G$10000, 3,0)</f>
        <v>TUBO ESTRIADO MILIME 13mm</v>
      </c>
      <c r="D4436" s="41" t="str">
        <f>VLOOKUP(B4436,'[1]87-20-0'!$B$2:$G$10000, 4,0)</f>
        <v>RHEIN</v>
      </c>
      <c r="E4436" s="41" t="str">
        <f>VLOOKUP(B4436,'[1]87-20-0'!$B$2:$G$10000, 5,0)</f>
        <v>TUBO</v>
      </c>
      <c r="F4436" s="42">
        <f>VLOOKUP(B4436,'[1]87-20-0'!$B$2:$G$10000, 6,0)</f>
        <v>1683.86</v>
      </c>
      <c r="G4436" s="52">
        <f>F4436*(1-$B$15)*(1-(IF(ISERROR(VLOOKUP(A4436,'[2]BASE OFERTAS'!$A$2:$D$800,4,FALSE)),"0 ",VLOOKUP(A4436,'[2]BASE OFERTAS'!$A$2:$D$800,4,FALSE))))</f>
        <v>1481.7967999999998</v>
      </c>
      <c r="H4436" s="43"/>
      <c r="I4436" s="44">
        <f t="shared" si="139"/>
        <v>0</v>
      </c>
    </row>
    <row r="4437" spans="1:9" x14ac:dyDescent="0.2">
      <c r="A4437" s="53" t="str">
        <f t="shared" si="138"/>
        <v>RHEINTUBO</v>
      </c>
      <c r="B4437" s="41" t="str">
        <f>'[1]87-20-0'!B4421</f>
        <v>TM14R</v>
      </c>
      <c r="C4437" s="41" t="str">
        <f>VLOOKUP(B4437,'[1]87-20-0'!$B$2:$G$10000, 3,0)</f>
        <v>TUBO ESTRIADO MILIME 14mm</v>
      </c>
      <c r="D4437" s="41" t="str">
        <f>VLOOKUP(B4437,'[1]87-20-0'!$B$2:$G$10000, 4,0)</f>
        <v>RHEIN</v>
      </c>
      <c r="E4437" s="41" t="str">
        <f>VLOOKUP(B4437,'[1]87-20-0'!$B$2:$G$10000, 5,0)</f>
        <v>TUBO</v>
      </c>
      <c r="F4437" s="42">
        <f>VLOOKUP(B4437,'[1]87-20-0'!$B$2:$G$10000, 6,0)</f>
        <v>1683.86</v>
      </c>
      <c r="G4437" s="52">
        <f>F4437*(1-$B$15)*(1-(IF(ISERROR(VLOOKUP(A4437,'[2]BASE OFERTAS'!$A$2:$D$800,4,FALSE)),"0 ",VLOOKUP(A4437,'[2]BASE OFERTAS'!$A$2:$D$800,4,FALSE))))</f>
        <v>1481.7967999999998</v>
      </c>
      <c r="H4437" s="43"/>
      <c r="I4437" s="44">
        <f t="shared" si="139"/>
        <v>0</v>
      </c>
    </row>
    <row r="4438" spans="1:9" x14ac:dyDescent="0.2">
      <c r="A4438" s="53" t="str">
        <f t="shared" si="138"/>
        <v>RHEINTUBO</v>
      </c>
      <c r="B4438" s="41" t="str">
        <f>'[1]87-20-0'!B4422</f>
        <v>TM15R</v>
      </c>
      <c r="C4438" s="41" t="str">
        <f>VLOOKUP(B4438,'[1]87-20-0'!$B$2:$G$10000, 3,0)</f>
        <v>TUBO ESTRIADO MILIME 15mm</v>
      </c>
      <c r="D4438" s="41" t="str">
        <f>VLOOKUP(B4438,'[1]87-20-0'!$B$2:$G$10000, 4,0)</f>
        <v>RHEIN</v>
      </c>
      <c r="E4438" s="41" t="str">
        <f>VLOOKUP(B4438,'[1]87-20-0'!$B$2:$G$10000, 5,0)</f>
        <v>TUBO</v>
      </c>
      <c r="F4438" s="42">
        <f>VLOOKUP(B4438,'[1]87-20-0'!$B$2:$G$10000, 6,0)</f>
        <v>1683.86</v>
      </c>
      <c r="G4438" s="52">
        <f>F4438*(1-$B$15)*(1-(IF(ISERROR(VLOOKUP(A4438,'[2]BASE OFERTAS'!$A$2:$D$800,4,FALSE)),"0 ",VLOOKUP(A4438,'[2]BASE OFERTAS'!$A$2:$D$800,4,FALSE))))</f>
        <v>1481.7967999999998</v>
      </c>
      <c r="H4438" s="43"/>
      <c r="I4438" s="44">
        <f t="shared" si="139"/>
        <v>0</v>
      </c>
    </row>
    <row r="4439" spans="1:9" x14ac:dyDescent="0.2">
      <c r="A4439" s="53" t="str">
        <f t="shared" si="138"/>
        <v>RHEINTUBO</v>
      </c>
      <c r="B4439" s="41" t="str">
        <f>'[1]87-20-0'!B4423</f>
        <v>TM16R</v>
      </c>
      <c r="C4439" s="41" t="str">
        <f>VLOOKUP(B4439,'[1]87-20-0'!$B$2:$G$10000, 3,0)</f>
        <v>TUBO ESTRIADO MILIME 16mm</v>
      </c>
      <c r="D4439" s="41" t="str">
        <f>VLOOKUP(B4439,'[1]87-20-0'!$B$2:$G$10000, 4,0)</f>
        <v>RHEIN</v>
      </c>
      <c r="E4439" s="41" t="str">
        <f>VLOOKUP(B4439,'[1]87-20-0'!$B$2:$G$10000, 5,0)</f>
        <v>TUBO</v>
      </c>
      <c r="F4439" s="42">
        <f>VLOOKUP(B4439,'[1]87-20-0'!$B$2:$G$10000, 6,0)</f>
        <v>1683.86</v>
      </c>
      <c r="G4439" s="52">
        <f>F4439*(1-$B$15)*(1-(IF(ISERROR(VLOOKUP(A4439,'[2]BASE OFERTAS'!$A$2:$D$800,4,FALSE)),"0 ",VLOOKUP(A4439,'[2]BASE OFERTAS'!$A$2:$D$800,4,FALSE))))</f>
        <v>1481.7967999999998</v>
      </c>
      <c r="H4439" s="43"/>
      <c r="I4439" s="44">
        <f t="shared" si="139"/>
        <v>0</v>
      </c>
    </row>
    <row r="4440" spans="1:9" x14ac:dyDescent="0.2">
      <c r="A4440" s="53" t="str">
        <f t="shared" si="138"/>
        <v>RHEINTUBO</v>
      </c>
      <c r="B4440" s="41" t="str">
        <f>'[1]87-20-0'!B4424</f>
        <v>TM17R</v>
      </c>
      <c r="C4440" s="41" t="str">
        <f>VLOOKUP(B4440,'[1]87-20-0'!$B$2:$G$10000, 3,0)</f>
        <v>TUBO ESTRIADO MILIME 17mm</v>
      </c>
      <c r="D4440" s="41" t="str">
        <f>VLOOKUP(B4440,'[1]87-20-0'!$B$2:$G$10000, 4,0)</f>
        <v>RHEIN</v>
      </c>
      <c r="E4440" s="41" t="str">
        <f>VLOOKUP(B4440,'[1]87-20-0'!$B$2:$G$10000, 5,0)</f>
        <v>TUBO</v>
      </c>
      <c r="F4440" s="42">
        <f>VLOOKUP(B4440,'[1]87-20-0'!$B$2:$G$10000, 6,0)</f>
        <v>1796.88</v>
      </c>
      <c r="G4440" s="52">
        <f>F4440*(1-$B$15)*(1-(IF(ISERROR(VLOOKUP(A4440,'[2]BASE OFERTAS'!$A$2:$D$800,4,FALSE)),"0 ",VLOOKUP(A4440,'[2]BASE OFERTAS'!$A$2:$D$800,4,FALSE))))</f>
        <v>1581.2544</v>
      </c>
      <c r="H4440" s="43"/>
      <c r="I4440" s="44">
        <f t="shared" si="139"/>
        <v>0</v>
      </c>
    </row>
    <row r="4441" spans="1:9" x14ac:dyDescent="0.2">
      <c r="A4441" s="53" t="str">
        <f t="shared" si="138"/>
        <v>RHEINTUBO</v>
      </c>
      <c r="B4441" s="41" t="str">
        <f>'[1]87-20-0'!B4425</f>
        <v>TM18R</v>
      </c>
      <c r="C4441" s="41" t="str">
        <f>VLOOKUP(B4441,'[1]87-20-0'!$B$2:$G$10000, 3,0)</f>
        <v>TUBO ESTRIADO MILIME 18mm</v>
      </c>
      <c r="D4441" s="41" t="str">
        <f>VLOOKUP(B4441,'[1]87-20-0'!$B$2:$G$10000, 4,0)</f>
        <v>RHEIN</v>
      </c>
      <c r="E4441" s="41" t="str">
        <f>VLOOKUP(B4441,'[1]87-20-0'!$B$2:$G$10000, 5,0)</f>
        <v>TUBO</v>
      </c>
      <c r="F4441" s="42">
        <f>VLOOKUP(B4441,'[1]87-20-0'!$B$2:$G$10000, 6,0)</f>
        <v>1881.42</v>
      </c>
      <c r="G4441" s="52">
        <f>F4441*(1-$B$15)*(1-(IF(ISERROR(VLOOKUP(A4441,'[2]BASE OFERTAS'!$A$2:$D$800,4,FALSE)),"0 ",VLOOKUP(A4441,'[2]BASE OFERTAS'!$A$2:$D$800,4,FALSE))))</f>
        <v>1655.6496</v>
      </c>
      <c r="H4441" s="43"/>
      <c r="I4441" s="44">
        <f t="shared" si="139"/>
        <v>0</v>
      </c>
    </row>
    <row r="4442" spans="1:9" x14ac:dyDescent="0.2">
      <c r="A4442" s="53" t="str">
        <f t="shared" si="138"/>
        <v>RHEINTUBO</v>
      </c>
      <c r="B4442" s="41" t="str">
        <f>'[1]87-20-0'!B4426</f>
        <v>TM19R</v>
      </c>
      <c r="C4442" s="41" t="str">
        <f>VLOOKUP(B4442,'[1]87-20-0'!$B$2:$G$10000, 3,0)</f>
        <v>TUBO ESTRIADO MILIME 19mm</v>
      </c>
      <c r="D4442" s="41" t="str">
        <f>VLOOKUP(B4442,'[1]87-20-0'!$B$2:$G$10000, 4,0)</f>
        <v>RHEIN</v>
      </c>
      <c r="E4442" s="41" t="str">
        <f>VLOOKUP(B4442,'[1]87-20-0'!$B$2:$G$10000, 5,0)</f>
        <v>TUBO</v>
      </c>
      <c r="F4442" s="42">
        <f>VLOOKUP(B4442,'[1]87-20-0'!$B$2:$G$10000, 6,0)</f>
        <v>1881.42</v>
      </c>
      <c r="G4442" s="52">
        <f>F4442*(1-$B$15)*(1-(IF(ISERROR(VLOOKUP(A4442,'[2]BASE OFERTAS'!$A$2:$D$800,4,FALSE)),"0 ",VLOOKUP(A4442,'[2]BASE OFERTAS'!$A$2:$D$800,4,FALSE))))</f>
        <v>1655.6496</v>
      </c>
      <c r="H4442" s="43"/>
      <c r="I4442" s="44">
        <f t="shared" si="139"/>
        <v>0</v>
      </c>
    </row>
    <row r="4443" spans="1:9" x14ac:dyDescent="0.2">
      <c r="A4443" s="53" t="str">
        <f t="shared" si="138"/>
        <v>RHEINTUBO</v>
      </c>
      <c r="B4443" s="41" t="str">
        <f>'[1]87-20-0'!B4427</f>
        <v>TM20R</v>
      </c>
      <c r="C4443" s="41" t="str">
        <f>VLOOKUP(B4443,'[1]87-20-0'!$B$2:$G$10000, 3,0)</f>
        <v>TUBO ESTRIADO MILIME 20mm</v>
      </c>
      <c r="D4443" s="41" t="str">
        <f>VLOOKUP(B4443,'[1]87-20-0'!$B$2:$G$10000, 4,0)</f>
        <v>RHEIN</v>
      </c>
      <c r="E4443" s="41" t="str">
        <f>VLOOKUP(B4443,'[1]87-20-0'!$B$2:$G$10000, 5,0)</f>
        <v>TUBO</v>
      </c>
      <c r="F4443" s="42">
        <f>VLOOKUP(B4443,'[1]87-20-0'!$B$2:$G$10000, 6,0)</f>
        <v>2276.4899999999998</v>
      </c>
      <c r="G4443" s="52">
        <f>F4443*(1-$B$15)*(1-(IF(ISERROR(VLOOKUP(A4443,'[2]BASE OFERTAS'!$A$2:$D$800,4,FALSE)),"0 ",VLOOKUP(A4443,'[2]BASE OFERTAS'!$A$2:$D$800,4,FALSE))))</f>
        <v>2003.3111999999999</v>
      </c>
      <c r="H4443" s="43"/>
      <c r="I4443" s="44">
        <f t="shared" si="139"/>
        <v>0</v>
      </c>
    </row>
    <row r="4444" spans="1:9" x14ac:dyDescent="0.2">
      <c r="A4444" s="53" t="str">
        <f t="shared" si="138"/>
        <v>RHEINTUBO</v>
      </c>
      <c r="B4444" s="41" t="str">
        <f>'[1]87-20-0'!B4428</f>
        <v>TM21R</v>
      </c>
      <c r="C4444" s="41" t="str">
        <f>VLOOKUP(B4444,'[1]87-20-0'!$B$2:$G$10000, 3,0)</f>
        <v>TUBO ESTRIADO MILIME 21mm</v>
      </c>
      <c r="D4444" s="41" t="str">
        <f>VLOOKUP(B4444,'[1]87-20-0'!$B$2:$G$10000, 4,0)</f>
        <v>RHEIN</v>
      </c>
      <c r="E4444" s="41" t="str">
        <f>VLOOKUP(B4444,'[1]87-20-0'!$B$2:$G$10000, 5,0)</f>
        <v>TUBO</v>
      </c>
      <c r="F4444" s="42">
        <f>VLOOKUP(B4444,'[1]87-20-0'!$B$2:$G$10000, 6,0)</f>
        <v>2276.4899999999998</v>
      </c>
      <c r="G4444" s="52">
        <f>F4444*(1-$B$15)*(1-(IF(ISERROR(VLOOKUP(A4444,'[2]BASE OFERTAS'!$A$2:$D$800,4,FALSE)),"0 ",VLOOKUP(A4444,'[2]BASE OFERTAS'!$A$2:$D$800,4,FALSE))))</f>
        <v>2003.3111999999999</v>
      </c>
      <c r="H4444" s="43"/>
      <c r="I4444" s="44">
        <f t="shared" si="139"/>
        <v>0</v>
      </c>
    </row>
    <row r="4445" spans="1:9" x14ac:dyDescent="0.2">
      <c r="A4445" s="53" t="str">
        <f t="shared" si="138"/>
        <v>RHEINTUBO</v>
      </c>
      <c r="B4445" s="41" t="str">
        <f>'[1]87-20-0'!B4429</f>
        <v>TM22R</v>
      </c>
      <c r="C4445" s="41" t="str">
        <f>VLOOKUP(B4445,'[1]87-20-0'!$B$2:$G$10000, 3,0)</f>
        <v>TUBO ESTRIADO MILIME 22mm</v>
      </c>
      <c r="D4445" s="41" t="str">
        <f>VLOOKUP(B4445,'[1]87-20-0'!$B$2:$G$10000, 4,0)</f>
        <v>RHEIN</v>
      </c>
      <c r="E4445" s="41" t="str">
        <f>VLOOKUP(B4445,'[1]87-20-0'!$B$2:$G$10000, 5,0)</f>
        <v>TUBO</v>
      </c>
      <c r="F4445" s="42">
        <f>VLOOKUP(B4445,'[1]87-20-0'!$B$2:$G$10000, 6,0)</f>
        <v>2579.88</v>
      </c>
      <c r="G4445" s="52">
        <f>F4445*(1-$B$15)*(1-(IF(ISERROR(VLOOKUP(A4445,'[2]BASE OFERTAS'!$A$2:$D$800,4,FALSE)),"0 ",VLOOKUP(A4445,'[2]BASE OFERTAS'!$A$2:$D$800,4,FALSE))))</f>
        <v>2270.2944000000002</v>
      </c>
      <c r="H4445" s="43"/>
      <c r="I4445" s="44">
        <f t="shared" si="139"/>
        <v>0</v>
      </c>
    </row>
    <row r="4446" spans="1:9" x14ac:dyDescent="0.2">
      <c r="A4446" s="53" t="str">
        <f t="shared" si="138"/>
        <v>RHEINTUBO</v>
      </c>
      <c r="B4446" s="41" t="str">
        <f>'[1]87-20-0'!B4430</f>
        <v>TM23R</v>
      </c>
      <c r="C4446" s="41" t="str">
        <f>VLOOKUP(B4446,'[1]87-20-0'!$B$2:$G$10000, 3,0)</f>
        <v>TUBO ESTRIADO MILIME 23mm</v>
      </c>
      <c r="D4446" s="41" t="str">
        <f>VLOOKUP(B4446,'[1]87-20-0'!$B$2:$G$10000, 4,0)</f>
        <v>RHEIN</v>
      </c>
      <c r="E4446" s="41" t="str">
        <f>VLOOKUP(B4446,'[1]87-20-0'!$B$2:$G$10000, 5,0)</f>
        <v>TUBO</v>
      </c>
      <c r="F4446" s="42">
        <f>VLOOKUP(B4446,'[1]87-20-0'!$B$2:$G$10000, 6,0)</f>
        <v>2762.56</v>
      </c>
      <c r="G4446" s="52">
        <f>F4446*(1-$B$15)*(1-(IF(ISERROR(VLOOKUP(A4446,'[2]BASE OFERTAS'!$A$2:$D$800,4,FALSE)),"0 ",VLOOKUP(A4446,'[2]BASE OFERTAS'!$A$2:$D$800,4,FALSE))))</f>
        <v>2431.0527999999999</v>
      </c>
      <c r="H4446" s="43"/>
      <c r="I4446" s="44">
        <f t="shared" si="139"/>
        <v>0</v>
      </c>
    </row>
    <row r="4447" spans="1:9" x14ac:dyDescent="0.2">
      <c r="A4447" s="53" t="str">
        <f t="shared" si="138"/>
        <v>RHEINTUBO</v>
      </c>
      <c r="B4447" s="41" t="str">
        <f>'[1]87-20-0'!B4431</f>
        <v>TM24R</v>
      </c>
      <c r="C4447" s="41" t="str">
        <f>VLOOKUP(B4447,'[1]87-20-0'!$B$2:$G$10000, 3,0)</f>
        <v>TUBO ESTRIADO MILIME 24mm</v>
      </c>
      <c r="D4447" s="41" t="str">
        <f>VLOOKUP(B4447,'[1]87-20-0'!$B$2:$G$10000, 4,0)</f>
        <v>RHEIN</v>
      </c>
      <c r="E4447" s="41" t="str">
        <f>VLOOKUP(B4447,'[1]87-20-0'!$B$2:$G$10000, 5,0)</f>
        <v>TUBO</v>
      </c>
      <c r="F4447" s="42">
        <f>VLOOKUP(B4447,'[1]87-20-0'!$B$2:$G$10000, 6,0)</f>
        <v>3187.41</v>
      </c>
      <c r="G4447" s="52">
        <f>F4447*(1-$B$15)*(1-(IF(ISERROR(VLOOKUP(A4447,'[2]BASE OFERTAS'!$A$2:$D$800,4,FALSE)),"0 ",VLOOKUP(A4447,'[2]BASE OFERTAS'!$A$2:$D$800,4,FALSE))))</f>
        <v>2804.9207999999999</v>
      </c>
      <c r="H4447" s="43"/>
      <c r="I4447" s="44">
        <f t="shared" si="139"/>
        <v>0</v>
      </c>
    </row>
    <row r="4448" spans="1:9" x14ac:dyDescent="0.2">
      <c r="A4448" s="53" t="str">
        <f t="shared" si="138"/>
        <v>RHEINTUBO</v>
      </c>
      <c r="B4448" s="41" t="str">
        <f>'[1]87-20-0'!B4432</f>
        <v>TM25R</v>
      </c>
      <c r="C4448" s="41" t="str">
        <f>VLOOKUP(B4448,'[1]87-20-0'!$B$2:$G$10000, 3,0)</f>
        <v>TUBO ESTRIADO MILIME 25mm</v>
      </c>
      <c r="D4448" s="41" t="str">
        <f>VLOOKUP(B4448,'[1]87-20-0'!$B$2:$G$10000, 4,0)</f>
        <v>RHEIN</v>
      </c>
      <c r="E4448" s="41" t="str">
        <f>VLOOKUP(B4448,'[1]87-20-0'!$B$2:$G$10000, 5,0)</f>
        <v>TUBO</v>
      </c>
      <c r="F4448" s="42">
        <f>VLOOKUP(B4448,'[1]87-20-0'!$B$2:$G$10000, 6,0)</f>
        <v>3257.75</v>
      </c>
      <c r="G4448" s="52">
        <f>F4448*(1-$B$15)*(1-(IF(ISERROR(VLOOKUP(A4448,'[2]BASE OFERTAS'!$A$2:$D$800,4,FALSE)),"0 ",VLOOKUP(A4448,'[2]BASE OFERTAS'!$A$2:$D$800,4,FALSE))))</f>
        <v>2866.82</v>
      </c>
      <c r="H4448" s="43"/>
      <c r="I4448" s="44">
        <f t="shared" si="139"/>
        <v>0</v>
      </c>
    </row>
    <row r="4449" spans="1:9" x14ac:dyDescent="0.2">
      <c r="A4449" s="53" t="str">
        <f t="shared" si="138"/>
        <v>RHEINTUBO</v>
      </c>
      <c r="B4449" s="41" t="str">
        <f>'[1]87-20-0'!B4433</f>
        <v>TP38R</v>
      </c>
      <c r="C4449" s="41" t="str">
        <f>VLOOKUP(B4449,'[1]87-20-0'!$B$2:$G$10000, 3,0)</f>
        <v>TUBO ESTRIADO PULGA   3/8</v>
      </c>
      <c r="D4449" s="41" t="str">
        <f>VLOOKUP(B4449,'[1]87-20-0'!$B$2:$G$10000, 4,0)</f>
        <v>RHEIN</v>
      </c>
      <c r="E4449" s="41" t="str">
        <f>VLOOKUP(B4449,'[1]87-20-0'!$B$2:$G$10000, 5,0)</f>
        <v>TUBO</v>
      </c>
      <c r="F4449" s="42">
        <f>VLOOKUP(B4449,'[1]87-20-0'!$B$2:$G$10000, 6,0)</f>
        <v>1571.46</v>
      </c>
      <c r="G4449" s="52">
        <f>F4449*(1-$B$15)*(1-(IF(ISERROR(VLOOKUP(A4449,'[2]BASE OFERTAS'!$A$2:$D$800,4,FALSE)),"0 ",VLOOKUP(A4449,'[2]BASE OFERTAS'!$A$2:$D$800,4,FALSE))))</f>
        <v>1382.8848</v>
      </c>
      <c r="H4449" s="43"/>
      <c r="I4449" s="44">
        <f t="shared" si="139"/>
        <v>0</v>
      </c>
    </row>
    <row r="4450" spans="1:9" x14ac:dyDescent="0.2">
      <c r="A4450" s="53" t="str">
        <f t="shared" si="138"/>
        <v>RHEINTUBO</v>
      </c>
      <c r="B4450" s="41" t="str">
        <f>'[1]87-20-0'!B4434</f>
        <v>TP516R</v>
      </c>
      <c r="C4450" s="41" t="str">
        <f>VLOOKUP(B4450,'[1]87-20-0'!$B$2:$G$10000, 3,0)</f>
        <v>TUBO ESTRIADO PULGA  5/16</v>
      </c>
      <c r="D4450" s="41" t="str">
        <f>VLOOKUP(B4450,'[1]87-20-0'!$B$2:$G$10000, 4,0)</f>
        <v>RHEIN</v>
      </c>
      <c r="E4450" s="41" t="str">
        <f>VLOOKUP(B4450,'[1]87-20-0'!$B$2:$G$10000, 5,0)</f>
        <v>TUBO</v>
      </c>
      <c r="F4450" s="42">
        <f>VLOOKUP(B4450,'[1]87-20-0'!$B$2:$G$10000, 6,0)</f>
        <v>1571.46</v>
      </c>
      <c r="G4450" s="52">
        <f>F4450*(1-$B$15)*(1-(IF(ISERROR(VLOOKUP(A4450,'[2]BASE OFERTAS'!$A$2:$D$800,4,FALSE)),"0 ",VLOOKUP(A4450,'[2]BASE OFERTAS'!$A$2:$D$800,4,FALSE))))</f>
        <v>1382.8848</v>
      </c>
      <c r="H4450" s="43"/>
      <c r="I4450" s="44">
        <f t="shared" si="139"/>
        <v>0</v>
      </c>
    </row>
    <row r="4451" spans="1:9" x14ac:dyDescent="0.2">
      <c r="A4451" s="53" t="str">
        <f t="shared" si="138"/>
        <v>RHEINTUBO</v>
      </c>
      <c r="B4451" s="41" t="str">
        <f>'[1]87-20-0'!B4435</f>
        <v>TP716R</v>
      </c>
      <c r="C4451" s="41" t="str">
        <f>VLOOKUP(B4451,'[1]87-20-0'!$B$2:$G$10000, 3,0)</f>
        <v>TUBO ESTRIADO PULGA  7/16</v>
      </c>
      <c r="D4451" s="41" t="str">
        <f>VLOOKUP(B4451,'[1]87-20-0'!$B$2:$G$10000, 4,0)</f>
        <v>RHEIN</v>
      </c>
      <c r="E4451" s="41" t="str">
        <f>VLOOKUP(B4451,'[1]87-20-0'!$B$2:$G$10000, 5,0)</f>
        <v>TUBO</v>
      </c>
      <c r="F4451" s="42">
        <f>VLOOKUP(B4451,'[1]87-20-0'!$B$2:$G$10000, 6,0)</f>
        <v>1571.46</v>
      </c>
      <c r="G4451" s="52">
        <f>F4451*(1-$B$15)*(1-(IF(ISERROR(VLOOKUP(A4451,'[2]BASE OFERTAS'!$A$2:$D$800,4,FALSE)),"0 ",VLOOKUP(A4451,'[2]BASE OFERTAS'!$A$2:$D$800,4,FALSE))))</f>
        <v>1382.8848</v>
      </c>
      <c r="H4451" s="43"/>
      <c r="I4451" s="44">
        <f t="shared" si="139"/>
        <v>0</v>
      </c>
    </row>
    <row r="4452" spans="1:9" x14ac:dyDescent="0.2">
      <c r="A4452" s="53" t="str">
        <f t="shared" si="138"/>
        <v>RHEINTUBO</v>
      </c>
      <c r="B4452" s="41" t="str">
        <f>'[1]87-20-0'!B4436</f>
        <v>TP916R</v>
      </c>
      <c r="C4452" s="41" t="str">
        <f>VLOOKUP(B4452,'[1]87-20-0'!$B$2:$G$10000, 3,0)</f>
        <v>TUBO ESTRIADO PULGA  9/16</v>
      </c>
      <c r="D4452" s="41" t="str">
        <f>VLOOKUP(B4452,'[1]87-20-0'!$B$2:$G$10000, 4,0)</f>
        <v>RHEIN</v>
      </c>
      <c r="E4452" s="41" t="str">
        <f>VLOOKUP(B4452,'[1]87-20-0'!$B$2:$G$10000, 5,0)</f>
        <v>TUBO</v>
      </c>
      <c r="F4452" s="42">
        <f>VLOOKUP(B4452,'[1]87-20-0'!$B$2:$G$10000, 6,0)</f>
        <v>1603.26</v>
      </c>
      <c r="G4452" s="52">
        <f>F4452*(1-$B$15)*(1-(IF(ISERROR(VLOOKUP(A4452,'[2]BASE OFERTAS'!$A$2:$D$800,4,FALSE)),"0 ",VLOOKUP(A4452,'[2]BASE OFERTAS'!$A$2:$D$800,4,FALSE))))</f>
        <v>1410.8688</v>
      </c>
      <c r="H4452" s="43"/>
      <c r="I4452" s="44">
        <f t="shared" si="139"/>
        <v>0</v>
      </c>
    </row>
    <row r="4453" spans="1:9" x14ac:dyDescent="0.2">
      <c r="A4453" s="53" t="str">
        <f t="shared" si="138"/>
        <v>RHEINTUBO</v>
      </c>
      <c r="B4453" s="41" t="str">
        <f>'[1]87-20-0'!B4437</f>
        <v>TP1116R</v>
      </c>
      <c r="C4453" s="41" t="str">
        <f>VLOOKUP(B4453,'[1]87-20-0'!$B$2:$G$10000, 3,0)</f>
        <v>TUBO ESTRIADO PULGA 11/16</v>
      </c>
      <c r="D4453" s="41" t="str">
        <f>VLOOKUP(B4453,'[1]87-20-0'!$B$2:$G$10000, 4,0)</f>
        <v>RHEIN</v>
      </c>
      <c r="E4453" s="41" t="str">
        <f>VLOOKUP(B4453,'[1]87-20-0'!$B$2:$G$10000, 5,0)</f>
        <v>TUBO</v>
      </c>
      <c r="F4453" s="42">
        <f>VLOOKUP(B4453,'[1]87-20-0'!$B$2:$G$10000, 6,0)</f>
        <v>1650.05</v>
      </c>
      <c r="G4453" s="52">
        <f>F4453*(1-$B$15)*(1-(IF(ISERROR(VLOOKUP(A4453,'[2]BASE OFERTAS'!$A$2:$D$800,4,FALSE)),"0 ",VLOOKUP(A4453,'[2]BASE OFERTAS'!$A$2:$D$800,4,FALSE))))</f>
        <v>1452.0439999999999</v>
      </c>
      <c r="H4453" s="43"/>
      <c r="I4453" s="44">
        <f t="shared" si="139"/>
        <v>0</v>
      </c>
    </row>
    <row r="4454" spans="1:9" x14ac:dyDescent="0.2">
      <c r="A4454" s="53" t="str">
        <f t="shared" si="138"/>
        <v>RHEINTUBO</v>
      </c>
      <c r="B4454" s="41" t="str">
        <f>'[1]87-20-0'!B4438</f>
        <v>TP1316R</v>
      </c>
      <c r="C4454" s="41" t="str">
        <f>VLOOKUP(B4454,'[1]87-20-0'!$B$2:$G$10000, 3,0)</f>
        <v>TUBO ESTRIADO PULGA 13/16</v>
      </c>
      <c r="D4454" s="41" t="str">
        <f>VLOOKUP(B4454,'[1]87-20-0'!$B$2:$G$10000, 4,0)</f>
        <v>RHEIN</v>
      </c>
      <c r="E4454" s="41" t="str">
        <f>VLOOKUP(B4454,'[1]87-20-0'!$B$2:$G$10000, 5,0)</f>
        <v>TUBO</v>
      </c>
      <c r="F4454" s="42">
        <f>VLOOKUP(B4454,'[1]87-20-0'!$B$2:$G$10000, 6,0)</f>
        <v>2276.4899999999998</v>
      </c>
      <c r="G4454" s="52">
        <f>F4454*(1-$B$15)*(1-(IF(ISERROR(VLOOKUP(A4454,'[2]BASE OFERTAS'!$A$2:$D$800,4,FALSE)),"0 ",VLOOKUP(A4454,'[2]BASE OFERTAS'!$A$2:$D$800,4,FALSE))))</f>
        <v>2003.3111999999999</v>
      </c>
      <c r="H4454" s="43"/>
      <c r="I4454" s="44">
        <f t="shared" si="139"/>
        <v>0</v>
      </c>
    </row>
    <row r="4455" spans="1:9" x14ac:dyDescent="0.2">
      <c r="A4455" s="53" t="str">
        <f t="shared" si="138"/>
        <v>RHEINTUBO</v>
      </c>
      <c r="B4455" s="41" t="str">
        <f>'[1]87-20-0'!B4439</f>
        <v>TP1516R</v>
      </c>
      <c r="C4455" s="41" t="str">
        <f>VLOOKUP(B4455,'[1]87-20-0'!$B$2:$G$10000, 3,0)</f>
        <v>TUBO ESTRIADO PULGA 15/16</v>
      </c>
      <c r="D4455" s="41" t="str">
        <f>VLOOKUP(B4455,'[1]87-20-0'!$B$2:$G$10000, 4,0)</f>
        <v>RHEIN</v>
      </c>
      <c r="E4455" s="41" t="str">
        <f>VLOOKUP(B4455,'[1]87-20-0'!$B$2:$G$10000, 5,0)</f>
        <v>TUBO</v>
      </c>
      <c r="F4455" s="42">
        <f>VLOOKUP(B4455,'[1]87-20-0'!$B$2:$G$10000, 6,0)</f>
        <v>2803.82</v>
      </c>
      <c r="G4455" s="52">
        <f>F4455*(1-$B$15)*(1-(IF(ISERROR(VLOOKUP(A4455,'[2]BASE OFERTAS'!$A$2:$D$800,4,FALSE)),"0 ",VLOOKUP(A4455,'[2]BASE OFERTAS'!$A$2:$D$800,4,FALSE))))</f>
        <v>2467.3616000000002</v>
      </c>
      <c r="H4455" s="43"/>
      <c r="I4455" s="44">
        <f t="shared" si="139"/>
        <v>0</v>
      </c>
    </row>
    <row r="4456" spans="1:9" x14ac:dyDescent="0.2">
      <c r="A4456" s="53" t="str">
        <f t="shared" si="138"/>
        <v>RHEINTUBO</v>
      </c>
      <c r="B4456" s="41" t="str">
        <f>'[1]87-20-0'!B4440</f>
        <v>TP12R</v>
      </c>
      <c r="C4456" s="41" t="str">
        <f>VLOOKUP(B4456,'[1]87-20-0'!$B$2:$G$10000, 3,0)</f>
        <v>TUBO ESTRIADO PULGAD  1/2</v>
      </c>
      <c r="D4456" s="41" t="str">
        <f>VLOOKUP(B4456,'[1]87-20-0'!$B$2:$G$10000, 4,0)</f>
        <v>RHEIN</v>
      </c>
      <c r="E4456" s="41" t="str">
        <f>VLOOKUP(B4456,'[1]87-20-0'!$B$2:$G$10000, 5,0)</f>
        <v>TUBO</v>
      </c>
      <c r="F4456" s="42">
        <f>VLOOKUP(B4456,'[1]87-20-0'!$B$2:$G$10000, 6,0)</f>
        <v>1571.46</v>
      </c>
      <c r="G4456" s="52">
        <f>F4456*(1-$B$15)*(1-(IF(ISERROR(VLOOKUP(A4456,'[2]BASE OFERTAS'!$A$2:$D$800,4,FALSE)),"0 ",VLOOKUP(A4456,'[2]BASE OFERTAS'!$A$2:$D$800,4,FALSE))))</f>
        <v>1382.8848</v>
      </c>
      <c r="H4456" s="43"/>
      <c r="I4456" s="44">
        <f t="shared" si="139"/>
        <v>0</v>
      </c>
    </row>
    <row r="4457" spans="1:9" x14ac:dyDescent="0.2">
      <c r="A4457" s="53" t="str">
        <f t="shared" si="138"/>
        <v>RHEINTUBO</v>
      </c>
      <c r="B4457" s="41" t="str">
        <f>'[1]87-20-0'!B4441</f>
        <v>TP58R</v>
      </c>
      <c r="C4457" s="41" t="str">
        <f>VLOOKUP(B4457,'[1]87-20-0'!$B$2:$G$10000, 3,0)</f>
        <v>TUBO ESTRIADO PULGAD  5/8</v>
      </c>
      <c r="D4457" s="41" t="str">
        <f>VLOOKUP(B4457,'[1]87-20-0'!$B$2:$G$10000, 4,0)</f>
        <v>RHEIN</v>
      </c>
      <c r="E4457" s="41" t="str">
        <f>VLOOKUP(B4457,'[1]87-20-0'!$B$2:$G$10000, 5,0)</f>
        <v>TUBO</v>
      </c>
      <c r="F4457" s="42">
        <f>VLOOKUP(B4457,'[1]87-20-0'!$B$2:$G$10000, 6,0)</f>
        <v>1603.26</v>
      </c>
      <c r="G4457" s="52">
        <f>F4457*(1-$B$15)*(1-(IF(ISERROR(VLOOKUP(A4457,'[2]BASE OFERTAS'!$A$2:$D$800,4,FALSE)),"0 ",VLOOKUP(A4457,'[2]BASE OFERTAS'!$A$2:$D$800,4,FALSE))))</f>
        <v>1410.8688</v>
      </c>
      <c r="H4457" s="43"/>
      <c r="I4457" s="44">
        <f t="shared" si="139"/>
        <v>0</v>
      </c>
    </row>
    <row r="4458" spans="1:9" x14ac:dyDescent="0.2">
      <c r="A4458" s="53" t="str">
        <f t="shared" si="138"/>
        <v>RHEINTUBO</v>
      </c>
      <c r="B4458" s="41" t="str">
        <f>'[1]87-20-0'!B4442</f>
        <v>TP78R</v>
      </c>
      <c r="C4458" s="41" t="str">
        <f>VLOOKUP(B4458,'[1]87-20-0'!$B$2:$G$10000, 3,0)</f>
        <v>TUBO ESTRIADO PULGAD  7/8</v>
      </c>
      <c r="D4458" s="41" t="str">
        <f>VLOOKUP(B4458,'[1]87-20-0'!$B$2:$G$10000, 4,0)</f>
        <v>RHEIN</v>
      </c>
      <c r="E4458" s="41" t="str">
        <f>VLOOKUP(B4458,'[1]87-20-0'!$B$2:$G$10000, 5,0)</f>
        <v>TUBO</v>
      </c>
      <c r="F4458" s="42">
        <f>VLOOKUP(B4458,'[1]87-20-0'!$B$2:$G$10000, 6,0)</f>
        <v>2579.88</v>
      </c>
      <c r="G4458" s="52">
        <f>F4458*(1-$B$15)*(1-(IF(ISERROR(VLOOKUP(A4458,'[2]BASE OFERTAS'!$A$2:$D$800,4,FALSE)),"0 ",VLOOKUP(A4458,'[2]BASE OFERTAS'!$A$2:$D$800,4,FALSE))))</f>
        <v>2270.2944000000002</v>
      </c>
      <c r="H4458" s="43"/>
      <c r="I4458" s="44">
        <f t="shared" si="139"/>
        <v>0</v>
      </c>
    </row>
    <row r="4459" spans="1:9" x14ac:dyDescent="0.2">
      <c r="A4459" s="53" t="str">
        <f t="shared" si="138"/>
        <v>RHEINTUBO</v>
      </c>
      <c r="B4459" s="41" t="str">
        <f>'[1]87-20-0'!B4443</f>
        <v>TP1R</v>
      </c>
      <c r="C4459" s="41" t="str">
        <f>VLOOKUP(B4459,'[1]87-20-0'!$B$2:$G$10000, 3,0)</f>
        <v>TUBO ESTRIADO PULGADA  1"</v>
      </c>
      <c r="D4459" s="41" t="str">
        <f>VLOOKUP(B4459,'[1]87-20-0'!$B$2:$G$10000, 4,0)</f>
        <v>RHEIN</v>
      </c>
      <c r="E4459" s="41" t="str">
        <f>VLOOKUP(B4459,'[1]87-20-0'!$B$2:$G$10000, 5,0)</f>
        <v>TUBO</v>
      </c>
      <c r="F4459" s="42">
        <f>VLOOKUP(B4459,'[1]87-20-0'!$B$2:$G$10000, 6,0)</f>
        <v>3353.97</v>
      </c>
      <c r="G4459" s="52">
        <f>F4459*(1-$B$15)*(1-(IF(ISERROR(VLOOKUP(A4459,'[2]BASE OFERTAS'!$A$2:$D$800,4,FALSE)),"0 ",VLOOKUP(A4459,'[2]BASE OFERTAS'!$A$2:$D$800,4,FALSE))))</f>
        <v>2951.4935999999998</v>
      </c>
      <c r="H4459" s="43"/>
      <c r="I4459" s="44">
        <f t="shared" si="139"/>
        <v>0</v>
      </c>
    </row>
    <row r="4460" spans="1:9" x14ac:dyDescent="0.2">
      <c r="A4460" s="53" t="str">
        <f t="shared" si="138"/>
        <v>RHEINTUBO</v>
      </c>
      <c r="B4460" s="41" t="str">
        <f>'[1]87-20-0'!B4444</f>
        <v>TP34R</v>
      </c>
      <c r="C4460" s="41" t="str">
        <f>VLOOKUP(B4460,'[1]87-20-0'!$B$2:$G$10000, 3,0)</f>
        <v>TUBO ESTRIADO PULGADA 3/4</v>
      </c>
      <c r="D4460" s="41" t="str">
        <f>VLOOKUP(B4460,'[1]87-20-0'!$B$2:$G$10000, 4,0)</f>
        <v>RHEIN</v>
      </c>
      <c r="E4460" s="41" t="str">
        <f>VLOOKUP(B4460,'[1]87-20-0'!$B$2:$G$10000, 5,0)</f>
        <v>TUBO</v>
      </c>
      <c r="F4460" s="42">
        <f>VLOOKUP(B4460,'[1]87-20-0'!$B$2:$G$10000, 6,0)</f>
        <v>1830.16</v>
      </c>
      <c r="G4460" s="52">
        <f>F4460*(1-$B$15)*(1-(IF(ISERROR(VLOOKUP(A4460,'[2]BASE OFERTAS'!$A$2:$D$800,4,FALSE)),"0 ",VLOOKUP(A4460,'[2]BASE OFERTAS'!$A$2:$D$800,4,FALSE))))</f>
        <v>1610.5408</v>
      </c>
      <c r="H4460" s="43"/>
      <c r="I4460" s="44">
        <f t="shared" si="139"/>
        <v>0</v>
      </c>
    </row>
    <row r="4461" spans="1:9" x14ac:dyDescent="0.2">
      <c r="A4461" s="53" t="str">
        <f t="shared" si="138"/>
        <v>METZTUBO</v>
      </c>
      <c r="B4461" s="41" t="str">
        <f>'[1]87-20-0'!B4445</f>
        <v>TMV14M</v>
      </c>
      <c r="C4461" s="41" t="str">
        <f>VLOOKUP(B4461,'[1]87-20-0'!$B$2:$G$10000, 3,0)</f>
        <v>TUBO MAGNETIC C/VAST  1/4</v>
      </c>
      <c r="D4461" s="41" t="str">
        <f>VLOOKUP(B4461,'[1]87-20-0'!$B$2:$G$10000, 4,0)</f>
        <v>METZ</v>
      </c>
      <c r="E4461" s="41" t="str">
        <f>VLOOKUP(B4461,'[1]87-20-0'!$B$2:$G$10000, 5,0)</f>
        <v>TUBO</v>
      </c>
      <c r="F4461" s="42">
        <f>VLOOKUP(B4461,'[1]87-20-0'!$B$2:$G$10000, 6,0)</f>
        <v>1894.82</v>
      </c>
      <c r="G4461" s="52">
        <f>F4461*(1-$B$15)*(1-(IF(ISERROR(VLOOKUP(A4461,'[2]BASE OFERTAS'!$A$2:$D$800,4,FALSE)),"0 ",VLOOKUP(A4461,'[2]BASE OFERTAS'!$A$2:$D$800,4,FALSE))))</f>
        <v>1667.4415999999999</v>
      </c>
      <c r="H4461" s="43"/>
      <c r="I4461" s="44">
        <f t="shared" si="139"/>
        <v>0</v>
      </c>
    </row>
    <row r="4462" spans="1:9" x14ac:dyDescent="0.2">
      <c r="A4462" s="53" t="str">
        <f t="shared" si="138"/>
        <v>METZTUBO</v>
      </c>
      <c r="B4462" s="41" t="str">
        <f>'[1]87-20-0'!B4446</f>
        <v>TMV38M</v>
      </c>
      <c r="C4462" s="41" t="str">
        <f>VLOOKUP(B4462,'[1]87-20-0'!$B$2:$G$10000, 3,0)</f>
        <v>TUBO MAGNETIC C/VAST  3/8</v>
      </c>
      <c r="D4462" s="41" t="str">
        <f>VLOOKUP(B4462,'[1]87-20-0'!$B$2:$G$10000, 4,0)</f>
        <v>METZ</v>
      </c>
      <c r="E4462" s="41" t="str">
        <f>VLOOKUP(B4462,'[1]87-20-0'!$B$2:$G$10000, 5,0)</f>
        <v>TUBO</v>
      </c>
      <c r="F4462" s="42">
        <f>VLOOKUP(B4462,'[1]87-20-0'!$B$2:$G$10000, 6,0)</f>
        <v>2096.71</v>
      </c>
      <c r="G4462" s="52">
        <f>F4462*(1-$B$15)*(1-(IF(ISERROR(VLOOKUP(A4462,'[2]BASE OFERTAS'!$A$2:$D$800,4,FALSE)),"0 ",VLOOKUP(A4462,'[2]BASE OFERTAS'!$A$2:$D$800,4,FALSE))))</f>
        <v>1845.1048000000001</v>
      </c>
      <c r="H4462" s="43"/>
      <c r="I4462" s="44">
        <f t="shared" si="139"/>
        <v>0</v>
      </c>
    </row>
    <row r="4463" spans="1:9" x14ac:dyDescent="0.2">
      <c r="A4463" s="53" t="str">
        <f t="shared" si="138"/>
        <v>METZTUBO</v>
      </c>
      <c r="B4463" s="41" t="str">
        <f>'[1]87-20-0'!B4447</f>
        <v>TMV516M</v>
      </c>
      <c r="C4463" s="41" t="str">
        <f>VLOOKUP(B4463,'[1]87-20-0'!$B$2:$G$10000, 3,0)</f>
        <v>TUBO MAGNETIC C/VAST 5/16</v>
      </c>
      <c r="D4463" s="41" t="str">
        <f>VLOOKUP(B4463,'[1]87-20-0'!$B$2:$G$10000, 4,0)</f>
        <v>METZ</v>
      </c>
      <c r="E4463" s="41" t="str">
        <f>VLOOKUP(B4463,'[1]87-20-0'!$B$2:$G$10000, 5,0)</f>
        <v>TUBO</v>
      </c>
      <c r="F4463" s="42">
        <f>VLOOKUP(B4463,'[1]87-20-0'!$B$2:$G$10000, 6,0)</f>
        <v>2025.1</v>
      </c>
      <c r="G4463" s="52">
        <f>F4463*(1-$B$15)*(1-(IF(ISERROR(VLOOKUP(A4463,'[2]BASE OFERTAS'!$A$2:$D$800,4,FALSE)),"0 ",VLOOKUP(A4463,'[2]BASE OFERTAS'!$A$2:$D$800,4,FALSE))))</f>
        <v>1782.088</v>
      </c>
      <c r="H4463" s="43"/>
      <c r="I4463" s="44">
        <f t="shared" si="139"/>
        <v>0</v>
      </c>
    </row>
    <row r="4464" spans="1:9" x14ac:dyDescent="0.2">
      <c r="A4464" s="53" t="str">
        <f t="shared" si="138"/>
        <v>METZTUBO</v>
      </c>
      <c r="B4464" s="41" t="str">
        <f>'[1]87-20-0'!B4448</f>
        <v>TMV716M</v>
      </c>
      <c r="C4464" s="41" t="str">
        <f>VLOOKUP(B4464,'[1]87-20-0'!$B$2:$G$10000, 3,0)</f>
        <v>TUBO MAGNETIC C/VAST 7/16</v>
      </c>
      <c r="D4464" s="41" t="str">
        <f>VLOOKUP(B4464,'[1]87-20-0'!$B$2:$G$10000, 4,0)</f>
        <v>METZ</v>
      </c>
      <c r="E4464" s="41" t="str">
        <f>VLOOKUP(B4464,'[1]87-20-0'!$B$2:$G$10000, 5,0)</f>
        <v>TUBO</v>
      </c>
      <c r="F4464" s="42">
        <f>VLOOKUP(B4464,'[1]87-20-0'!$B$2:$G$10000, 6,0)</f>
        <v>2515.64</v>
      </c>
      <c r="G4464" s="52">
        <f>F4464*(1-$B$15)*(1-(IF(ISERROR(VLOOKUP(A4464,'[2]BASE OFERTAS'!$A$2:$D$800,4,FALSE)),"0 ",VLOOKUP(A4464,'[2]BASE OFERTAS'!$A$2:$D$800,4,FALSE))))</f>
        <v>2213.7631999999999</v>
      </c>
      <c r="H4464" s="43"/>
      <c r="I4464" s="44">
        <f t="shared" si="139"/>
        <v>0</v>
      </c>
    </row>
    <row r="4465" spans="1:9" x14ac:dyDescent="0.2">
      <c r="A4465" s="53" t="str">
        <f t="shared" si="138"/>
        <v>ALEXTUERCA CONEXION</v>
      </c>
      <c r="B4465" s="41" t="str">
        <f>'[1]87-20-0'!B4449</f>
        <v>TC12A</v>
      </c>
      <c r="C4465" s="41" t="str">
        <f>VLOOKUP(B4465,'[1]87-20-0'!$B$2:$G$10000, 3,0)</f>
        <v>TUERCA CONEXION  1/2</v>
      </c>
      <c r="D4465" s="41" t="str">
        <f>VLOOKUP(B4465,'[1]87-20-0'!$B$2:$G$10000, 4,0)</f>
        <v>ALEX</v>
      </c>
      <c r="E4465" s="41" t="str">
        <f>VLOOKUP(B4465,'[1]87-20-0'!$B$2:$G$10000, 5,0)</f>
        <v>TUERCA CONEXION</v>
      </c>
      <c r="F4465" s="42">
        <f>VLOOKUP(B4465,'[1]87-20-0'!$B$2:$G$10000, 6,0)</f>
        <v>1476.23</v>
      </c>
      <c r="G4465" s="52">
        <f>F4465*(1-$B$15)*(1-(IF(ISERROR(VLOOKUP(A4465,'[2]BASE OFERTAS'!$A$2:$D$800,4,FALSE)),"0 ",VLOOKUP(A4465,'[2]BASE OFERTAS'!$A$2:$D$800,4,FALSE))))</f>
        <v>1476.23</v>
      </c>
      <c r="H4465" s="43"/>
      <c r="I4465" s="44">
        <f t="shared" si="139"/>
        <v>0</v>
      </c>
    </row>
    <row r="4466" spans="1:9" x14ac:dyDescent="0.2">
      <c r="A4466" s="53" t="str">
        <f t="shared" si="138"/>
        <v>ALEXTUERCA CONEXION</v>
      </c>
      <c r="B4466" s="41" t="str">
        <f>'[1]87-20-0'!B4450</f>
        <v>TC14A</v>
      </c>
      <c r="C4466" s="41" t="str">
        <f>VLOOKUP(B4466,'[1]87-20-0'!$B$2:$G$10000, 3,0)</f>
        <v>TUERCA CONEXION  1/4</v>
      </c>
      <c r="D4466" s="41" t="str">
        <f>VLOOKUP(B4466,'[1]87-20-0'!$B$2:$G$10000, 4,0)</f>
        <v>ALEX</v>
      </c>
      <c r="E4466" s="41" t="str">
        <f>VLOOKUP(B4466,'[1]87-20-0'!$B$2:$G$10000, 5,0)</f>
        <v>TUERCA CONEXION</v>
      </c>
      <c r="F4466" s="42">
        <f>VLOOKUP(B4466,'[1]87-20-0'!$B$2:$G$10000, 6,0)</f>
        <v>616.94000000000005</v>
      </c>
      <c r="G4466" s="52">
        <f>F4466*(1-$B$15)*(1-(IF(ISERROR(VLOOKUP(A4466,'[2]BASE OFERTAS'!$A$2:$D$800,4,FALSE)),"0 ",VLOOKUP(A4466,'[2]BASE OFERTAS'!$A$2:$D$800,4,FALSE))))</f>
        <v>616.94000000000005</v>
      </c>
      <c r="H4466" s="43"/>
      <c r="I4466" s="44">
        <f t="shared" si="139"/>
        <v>0</v>
      </c>
    </row>
    <row r="4467" spans="1:9" x14ac:dyDescent="0.2">
      <c r="A4467" s="53" t="str">
        <f t="shared" si="138"/>
        <v>ALEXTUERCA CONEXION</v>
      </c>
      <c r="B4467" s="41" t="str">
        <f>'[1]87-20-0'!B4451</f>
        <v>TC38A</v>
      </c>
      <c r="C4467" s="41" t="str">
        <f>VLOOKUP(B4467,'[1]87-20-0'!$B$2:$G$10000, 3,0)</f>
        <v>TUERCA CONEXION  3/8</v>
      </c>
      <c r="D4467" s="41" t="str">
        <f>VLOOKUP(B4467,'[1]87-20-0'!$B$2:$G$10000, 4,0)</f>
        <v>ALEX</v>
      </c>
      <c r="E4467" s="41" t="str">
        <f>VLOOKUP(B4467,'[1]87-20-0'!$B$2:$G$10000, 5,0)</f>
        <v>TUERCA CONEXION</v>
      </c>
      <c r="F4467" s="42">
        <f>VLOOKUP(B4467,'[1]87-20-0'!$B$2:$G$10000, 6,0)</f>
        <v>748.43</v>
      </c>
      <c r="G4467" s="52">
        <f>F4467*(1-$B$15)*(1-(IF(ISERROR(VLOOKUP(A4467,'[2]BASE OFERTAS'!$A$2:$D$800,4,FALSE)),"0 ",VLOOKUP(A4467,'[2]BASE OFERTAS'!$A$2:$D$800,4,FALSE))))</f>
        <v>748.43</v>
      </c>
      <c r="H4467" s="43"/>
      <c r="I4467" s="44">
        <f t="shared" si="139"/>
        <v>0</v>
      </c>
    </row>
    <row r="4468" spans="1:9" x14ac:dyDescent="0.2">
      <c r="A4468" s="53" t="str">
        <f t="shared" si="138"/>
        <v>ALEXTUERCA CONEXION</v>
      </c>
      <c r="B4468" s="41" t="str">
        <f>'[1]87-20-0'!B4452</f>
        <v>TC516A</v>
      </c>
      <c r="C4468" s="41" t="str">
        <f>VLOOKUP(B4468,'[1]87-20-0'!$B$2:$G$10000, 3,0)</f>
        <v>TUERCA CONEXION 5/16</v>
      </c>
      <c r="D4468" s="41" t="str">
        <f>VLOOKUP(B4468,'[1]87-20-0'!$B$2:$G$10000, 4,0)</f>
        <v>ALEX</v>
      </c>
      <c r="E4468" s="41" t="str">
        <f>VLOOKUP(B4468,'[1]87-20-0'!$B$2:$G$10000, 5,0)</f>
        <v>TUERCA CONEXION</v>
      </c>
      <c r="F4468" s="42">
        <f>VLOOKUP(B4468,'[1]87-20-0'!$B$2:$G$10000, 6,0)</f>
        <v>1544.83</v>
      </c>
      <c r="G4468" s="52">
        <f>F4468*(1-$B$15)*(1-(IF(ISERROR(VLOOKUP(A4468,'[2]BASE OFERTAS'!$A$2:$D$800,4,FALSE)),"0 ",VLOOKUP(A4468,'[2]BASE OFERTAS'!$A$2:$D$800,4,FALSE))))</f>
        <v>1544.83</v>
      </c>
      <c r="H4468" s="43"/>
      <c r="I4468" s="44">
        <f t="shared" si="139"/>
        <v>0</v>
      </c>
    </row>
    <row r="4469" spans="1:9" x14ac:dyDescent="0.2">
      <c r="A4469" s="53" t="str">
        <f t="shared" si="138"/>
        <v>PROLLTUERCA HEXAGONAL</v>
      </c>
      <c r="B4469" s="41" t="str">
        <f>'[1]87-20-0'!B4453</f>
        <v>TE1P</v>
      </c>
      <c r="C4469" s="41" t="str">
        <f>VLOOKUP(B4469,'[1]87-20-0'!$B$2:$G$10000, 3,0)</f>
        <v>TUERCA HEXAG. 1"</v>
      </c>
      <c r="D4469" s="41" t="str">
        <f>VLOOKUP(B4469,'[1]87-20-0'!$B$2:$G$10000, 4,0)</f>
        <v>PROLL</v>
      </c>
      <c r="E4469" s="41" t="str">
        <f>VLOOKUP(B4469,'[1]87-20-0'!$B$2:$G$10000, 5,0)</f>
        <v>TUERCA HEXAGONAL</v>
      </c>
      <c r="F4469" s="42">
        <f>VLOOKUP(B4469,'[1]87-20-0'!$B$2:$G$10000, 6,0)</f>
        <v>4563.46</v>
      </c>
      <c r="G4469" s="52">
        <f>F4469*(1-$B$15)*(1-(IF(ISERROR(VLOOKUP(A4469,'[2]BASE OFERTAS'!$A$2:$D$800,4,FALSE)),"0 ",VLOOKUP(A4469,'[2]BASE OFERTAS'!$A$2:$D$800,4,FALSE))))</f>
        <v>1825.384</v>
      </c>
      <c r="H4469" s="43"/>
      <c r="I4469" s="44">
        <f t="shared" si="139"/>
        <v>0</v>
      </c>
    </row>
    <row r="4470" spans="1:9" x14ac:dyDescent="0.2">
      <c r="A4470" s="53" t="str">
        <f t="shared" si="138"/>
        <v>PROLLTUERCA HEXAGONAL</v>
      </c>
      <c r="B4470" s="41" t="str">
        <f>'[1]87-20-0'!B4454</f>
        <v>TE12P</v>
      </c>
      <c r="C4470" s="41" t="str">
        <f>VLOOKUP(B4470,'[1]87-20-0'!$B$2:$G$10000, 3,0)</f>
        <v>TUERCA HEXAG. 1/2"</v>
      </c>
      <c r="D4470" s="41" t="str">
        <f>VLOOKUP(B4470,'[1]87-20-0'!$B$2:$G$10000, 4,0)</f>
        <v>PROLL</v>
      </c>
      <c r="E4470" s="41" t="str">
        <f>VLOOKUP(B4470,'[1]87-20-0'!$B$2:$G$10000, 5,0)</f>
        <v>TUERCA HEXAGONAL</v>
      </c>
      <c r="F4470" s="42">
        <f>VLOOKUP(B4470,'[1]87-20-0'!$B$2:$G$10000, 6,0)</f>
        <v>3704.99</v>
      </c>
      <c r="G4470" s="52">
        <f>F4470*(1-$B$15)*(1-(IF(ISERROR(VLOOKUP(A4470,'[2]BASE OFERTAS'!$A$2:$D$800,4,FALSE)),"0 ",VLOOKUP(A4470,'[2]BASE OFERTAS'!$A$2:$D$800,4,FALSE))))</f>
        <v>1481.9960000000001</v>
      </c>
      <c r="H4470" s="43"/>
      <c r="I4470" s="44">
        <f t="shared" si="139"/>
        <v>0</v>
      </c>
    </row>
    <row r="4471" spans="1:9" x14ac:dyDescent="0.2">
      <c r="A4471" s="53" t="str">
        <f t="shared" si="138"/>
        <v>PROLLTUERCA HEXAGONAL</v>
      </c>
      <c r="B4471" s="41" t="str">
        <f>'[1]87-20-0'!B4455</f>
        <v>TE14P</v>
      </c>
      <c r="C4471" s="41" t="str">
        <f>VLOOKUP(B4471,'[1]87-20-0'!$B$2:$G$10000, 3,0)</f>
        <v>TUERCA HEXAG. 1/4"</v>
      </c>
      <c r="D4471" s="41" t="str">
        <f>VLOOKUP(B4471,'[1]87-20-0'!$B$2:$G$10000, 4,0)</f>
        <v>PROLL</v>
      </c>
      <c r="E4471" s="41" t="str">
        <f>VLOOKUP(B4471,'[1]87-20-0'!$B$2:$G$10000, 5,0)</f>
        <v>TUERCA HEXAGONAL</v>
      </c>
      <c r="F4471" s="42">
        <f>VLOOKUP(B4471,'[1]87-20-0'!$B$2:$G$10000, 6,0)</f>
        <v>4078.11</v>
      </c>
      <c r="G4471" s="52">
        <f>F4471*(1-$B$15)*(1-(IF(ISERROR(VLOOKUP(A4471,'[2]BASE OFERTAS'!$A$2:$D$800,4,FALSE)),"0 ",VLOOKUP(A4471,'[2]BASE OFERTAS'!$A$2:$D$800,4,FALSE))))</f>
        <v>1631.2440000000001</v>
      </c>
      <c r="H4471" s="43"/>
      <c r="I4471" s="44">
        <f t="shared" si="139"/>
        <v>0</v>
      </c>
    </row>
    <row r="4472" spans="1:9" x14ac:dyDescent="0.2">
      <c r="A4472" s="53" t="str">
        <f t="shared" si="138"/>
        <v>PROLLTUERCA HEXAGONAL</v>
      </c>
      <c r="B4472" s="41" t="str">
        <f>'[1]87-20-0'!B4456</f>
        <v>TE18P</v>
      </c>
      <c r="C4472" s="41" t="str">
        <f>VLOOKUP(B4472,'[1]87-20-0'!$B$2:$G$10000, 3,0)</f>
        <v>TUERCA HEXAG. 1/8"</v>
      </c>
      <c r="D4472" s="41" t="str">
        <f>VLOOKUP(B4472,'[1]87-20-0'!$B$2:$G$10000, 4,0)</f>
        <v>PROLL</v>
      </c>
      <c r="E4472" s="41" t="str">
        <f>VLOOKUP(B4472,'[1]87-20-0'!$B$2:$G$10000, 5,0)</f>
        <v>TUERCA HEXAGONAL</v>
      </c>
      <c r="F4472" s="42">
        <f>VLOOKUP(B4472,'[1]87-20-0'!$B$2:$G$10000, 6,0)</f>
        <v>1467.49</v>
      </c>
      <c r="G4472" s="52">
        <f>F4472*(1-$B$15)*(1-(IF(ISERROR(VLOOKUP(A4472,'[2]BASE OFERTAS'!$A$2:$D$800,4,FALSE)),"0 ",VLOOKUP(A4472,'[2]BASE OFERTAS'!$A$2:$D$800,4,FALSE))))</f>
        <v>586.99599999999998</v>
      </c>
      <c r="H4472" s="43"/>
      <c r="I4472" s="44">
        <f t="shared" si="139"/>
        <v>0</v>
      </c>
    </row>
    <row r="4473" spans="1:9" x14ac:dyDescent="0.2">
      <c r="A4473" s="53" t="str">
        <f t="shared" si="138"/>
        <v>PROLLTUERCA HEXAGONAL</v>
      </c>
      <c r="B4473" s="41" t="str">
        <f>'[1]87-20-0'!B4457</f>
        <v>TE316P</v>
      </c>
      <c r="C4473" s="41" t="str">
        <f>VLOOKUP(B4473,'[1]87-20-0'!$B$2:$G$10000, 3,0)</f>
        <v>TUERCA HEXAG. 3/16"</v>
      </c>
      <c r="D4473" s="41" t="str">
        <f>VLOOKUP(B4473,'[1]87-20-0'!$B$2:$G$10000, 4,0)</f>
        <v>PROLL</v>
      </c>
      <c r="E4473" s="41" t="str">
        <f>VLOOKUP(B4473,'[1]87-20-0'!$B$2:$G$10000, 5,0)</f>
        <v>TUERCA HEXAGONAL</v>
      </c>
      <c r="F4473" s="42">
        <f>VLOOKUP(B4473,'[1]87-20-0'!$B$2:$G$10000, 6,0)</f>
        <v>4135.42</v>
      </c>
      <c r="G4473" s="52">
        <f>F4473*(1-$B$15)*(1-(IF(ISERROR(VLOOKUP(A4473,'[2]BASE OFERTAS'!$A$2:$D$800,4,FALSE)),"0 ",VLOOKUP(A4473,'[2]BASE OFERTAS'!$A$2:$D$800,4,FALSE))))</f>
        <v>1654.1680000000001</v>
      </c>
      <c r="H4473" s="43"/>
      <c r="I4473" s="44">
        <f t="shared" si="139"/>
        <v>0</v>
      </c>
    </row>
    <row r="4474" spans="1:9" x14ac:dyDescent="0.2">
      <c r="A4474" s="53" t="str">
        <f t="shared" si="138"/>
        <v>PROLLTUERCA HEXAGONAL</v>
      </c>
      <c r="B4474" s="41" t="str">
        <f>'[1]87-20-0'!B4458</f>
        <v>TE34P</v>
      </c>
      <c r="C4474" s="41" t="str">
        <f>VLOOKUP(B4474,'[1]87-20-0'!$B$2:$G$10000, 3,0)</f>
        <v>TUERCA HEXAG. 3/4"</v>
      </c>
      <c r="D4474" s="41" t="str">
        <f>VLOOKUP(B4474,'[1]87-20-0'!$B$2:$G$10000, 4,0)</f>
        <v>PROLL</v>
      </c>
      <c r="E4474" s="41" t="str">
        <f>VLOOKUP(B4474,'[1]87-20-0'!$B$2:$G$10000, 5,0)</f>
        <v>TUERCA HEXAGONAL</v>
      </c>
      <c r="F4474" s="42">
        <f>VLOOKUP(B4474,'[1]87-20-0'!$B$2:$G$10000, 6,0)</f>
        <v>3701.28</v>
      </c>
      <c r="G4474" s="52">
        <f>F4474*(1-$B$15)*(1-(IF(ISERROR(VLOOKUP(A4474,'[2]BASE OFERTAS'!$A$2:$D$800,4,FALSE)),"0 ",VLOOKUP(A4474,'[2]BASE OFERTAS'!$A$2:$D$800,4,FALSE))))</f>
        <v>1480.5120000000002</v>
      </c>
      <c r="H4474" s="43"/>
      <c r="I4474" s="44">
        <f t="shared" si="139"/>
        <v>0</v>
      </c>
    </row>
    <row r="4475" spans="1:9" x14ac:dyDescent="0.2">
      <c r="A4475" s="53" t="str">
        <f t="shared" si="138"/>
        <v>PROLLTUERCA HEXAGONAL</v>
      </c>
      <c r="B4475" s="41" t="str">
        <f>'[1]87-20-0'!B4459</f>
        <v>TE38P</v>
      </c>
      <c r="C4475" s="41" t="str">
        <f>VLOOKUP(B4475,'[1]87-20-0'!$B$2:$G$10000, 3,0)</f>
        <v>TUERCA HEXAG. 3/8"</v>
      </c>
      <c r="D4475" s="41" t="str">
        <f>VLOOKUP(B4475,'[1]87-20-0'!$B$2:$G$10000, 4,0)</f>
        <v>PROLL</v>
      </c>
      <c r="E4475" s="41" t="str">
        <f>VLOOKUP(B4475,'[1]87-20-0'!$B$2:$G$10000, 5,0)</f>
        <v>TUERCA HEXAGONAL</v>
      </c>
      <c r="F4475" s="42">
        <f>VLOOKUP(B4475,'[1]87-20-0'!$B$2:$G$10000, 6,0)</f>
        <v>4346.45</v>
      </c>
      <c r="G4475" s="52">
        <f>F4475*(1-$B$15)*(1-(IF(ISERROR(VLOOKUP(A4475,'[2]BASE OFERTAS'!$A$2:$D$800,4,FALSE)),"0 ",VLOOKUP(A4475,'[2]BASE OFERTAS'!$A$2:$D$800,4,FALSE))))</f>
        <v>1738.58</v>
      </c>
      <c r="H4475" s="43"/>
      <c r="I4475" s="44">
        <f t="shared" si="139"/>
        <v>0</v>
      </c>
    </row>
    <row r="4476" spans="1:9" x14ac:dyDescent="0.2">
      <c r="A4476" s="53" t="str">
        <f t="shared" si="138"/>
        <v>PROLLTUERCA HEXAGONAL</v>
      </c>
      <c r="B4476" s="41" t="str">
        <f>'[1]87-20-0'!B4460</f>
        <v>TE516P</v>
      </c>
      <c r="C4476" s="41" t="str">
        <f>VLOOKUP(B4476,'[1]87-20-0'!$B$2:$G$10000, 3,0)</f>
        <v>TUERCA HEXAG. 5/16"</v>
      </c>
      <c r="D4476" s="41" t="str">
        <f>VLOOKUP(B4476,'[1]87-20-0'!$B$2:$G$10000, 4,0)</f>
        <v>PROLL</v>
      </c>
      <c r="E4476" s="41" t="str">
        <f>VLOOKUP(B4476,'[1]87-20-0'!$B$2:$G$10000, 5,0)</f>
        <v>TUERCA HEXAGONAL</v>
      </c>
      <c r="F4476" s="42">
        <f>VLOOKUP(B4476,'[1]87-20-0'!$B$2:$G$10000, 6,0)</f>
        <v>3921.46</v>
      </c>
      <c r="G4476" s="52">
        <f>F4476*(1-$B$15)*(1-(IF(ISERROR(VLOOKUP(A4476,'[2]BASE OFERTAS'!$A$2:$D$800,4,FALSE)),"0 ",VLOOKUP(A4476,'[2]BASE OFERTAS'!$A$2:$D$800,4,FALSE))))</f>
        <v>1568.5840000000001</v>
      </c>
      <c r="H4476" s="43"/>
      <c r="I4476" s="44">
        <f t="shared" si="139"/>
        <v>0</v>
      </c>
    </row>
    <row r="4477" spans="1:9" x14ac:dyDescent="0.2">
      <c r="A4477" s="53" t="str">
        <f t="shared" si="138"/>
        <v>PROLLTUERCA HEXAGONAL</v>
      </c>
      <c r="B4477" s="41" t="str">
        <f>'[1]87-20-0'!B4461</f>
        <v>TE532P</v>
      </c>
      <c r="C4477" s="41" t="str">
        <f>VLOOKUP(B4477,'[1]87-20-0'!$B$2:$G$10000, 3,0)</f>
        <v>TUERCA HEXAG. 5/32"</v>
      </c>
      <c r="D4477" s="41" t="str">
        <f>VLOOKUP(B4477,'[1]87-20-0'!$B$2:$G$10000, 4,0)</f>
        <v>PROLL</v>
      </c>
      <c r="E4477" s="41" t="str">
        <f>VLOOKUP(B4477,'[1]87-20-0'!$B$2:$G$10000, 5,0)</f>
        <v>TUERCA HEXAGONAL</v>
      </c>
      <c r="F4477" s="42">
        <f>VLOOKUP(B4477,'[1]87-20-0'!$B$2:$G$10000, 6,0)</f>
        <v>2387.5100000000002</v>
      </c>
      <c r="G4477" s="52">
        <f>F4477*(1-$B$15)*(1-(IF(ISERROR(VLOOKUP(A4477,'[2]BASE OFERTAS'!$A$2:$D$800,4,FALSE)),"0 ",VLOOKUP(A4477,'[2]BASE OFERTAS'!$A$2:$D$800,4,FALSE))))</f>
        <v>955.00400000000013</v>
      </c>
      <c r="H4477" s="43"/>
      <c r="I4477" s="44">
        <f t="shared" si="139"/>
        <v>0</v>
      </c>
    </row>
    <row r="4478" spans="1:9" x14ac:dyDescent="0.2">
      <c r="A4478" s="53" t="str">
        <f t="shared" si="138"/>
        <v>PROLLTUERCA HEXAGONAL</v>
      </c>
      <c r="B4478" s="41" t="str">
        <f>'[1]87-20-0'!B4462</f>
        <v>TE58P</v>
      </c>
      <c r="C4478" s="41" t="str">
        <f>VLOOKUP(B4478,'[1]87-20-0'!$B$2:$G$10000, 3,0)</f>
        <v>TUERCA HEXAG. 5/8"</v>
      </c>
      <c r="D4478" s="41" t="str">
        <f>VLOOKUP(B4478,'[1]87-20-0'!$B$2:$G$10000, 4,0)</f>
        <v>PROLL</v>
      </c>
      <c r="E4478" s="41" t="str">
        <f>VLOOKUP(B4478,'[1]87-20-0'!$B$2:$G$10000, 5,0)</f>
        <v>TUERCA HEXAGONAL</v>
      </c>
      <c r="F4478" s="42">
        <f>VLOOKUP(B4478,'[1]87-20-0'!$B$2:$G$10000, 6,0)</f>
        <v>4657.2700000000004</v>
      </c>
      <c r="G4478" s="52">
        <f>F4478*(1-$B$15)*(1-(IF(ISERROR(VLOOKUP(A4478,'[2]BASE OFERTAS'!$A$2:$D$800,4,FALSE)),"0 ",VLOOKUP(A4478,'[2]BASE OFERTAS'!$A$2:$D$800,4,FALSE))))</f>
        <v>1862.9080000000004</v>
      </c>
      <c r="H4478" s="43"/>
      <c r="I4478" s="44">
        <f t="shared" si="139"/>
        <v>0</v>
      </c>
    </row>
    <row r="4479" spans="1:9" x14ac:dyDescent="0.2">
      <c r="A4479" s="53" t="str">
        <f t="shared" si="138"/>
        <v>PROLLTUERCA HEXAGONAL</v>
      </c>
      <c r="B4479" s="41" t="str">
        <f>'[1]87-20-0'!B4463</f>
        <v>TE716P</v>
      </c>
      <c r="C4479" s="41" t="str">
        <f>VLOOKUP(B4479,'[1]87-20-0'!$B$2:$G$10000, 3,0)</f>
        <v>TUERCA HEXAG. 7/16"</v>
      </c>
      <c r="D4479" s="41" t="str">
        <f>VLOOKUP(B4479,'[1]87-20-0'!$B$2:$G$10000, 4,0)</f>
        <v>PROLL</v>
      </c>
      <c r="E4479" s="41" t="str">
        <f>VLOOKUP(B4479,'[1]87-20-0'!$B$2:$G$10000, 5,0)</f>
        <v>TUERCA HEXAGONAL</v>
      </c>
      <c r="F4479" s="42">
        <f>VLOOKUP(B4479,'[1]87-20-0'!$B$2:$G$10000, 6,0)</f>
        <v>4417.97</v>
      </c>
      <c r="G4479" s="52">
        <f>F4479*(1-$B$15)*(1-(IF(ISERROR(VLOOKUP(A4479,'[2]BASE OFERTAS'!$A$2:$D$800,4,FALSE)),"0 ",VLOOKUP(A4479,'[2]BASE OFERTAS'!$A$2:$D$800,4,FALSE))))</f>
        <v>1767.1880000000001</v>
      </c>
      <c r="H4479" s="43"/>
      <c r="I4479" s="44">
        <f t="shared" si="139"/>
        <v>0</v>
      </c>
    </row>
    <row r="4480" spans="1:9" x14ac:dyDescent="0.2">
      <c r="A4480" s="53" t="str">
        <f t="shared" si="138"/>
        <v>PROLLTUERCA HEXAGONAL</v>
      </c>
      <c r="B4480" s="41" t="str">
        <f>'[1]87-20-0'!B4464</f>
        <v>TE78P</v>
      </c>
      <c r="C4480" s="41" t="str">
        <f>VLOOKUP(B4480,'[1]87-20-0'!$B$2:$G$10000, 3,0)</f>
        <v>TUERCA HEXAG. 7/8"</v>
      </c>
      <c r="D4480" s="41" t="str">
        <f>VLOOKUP(B4480,'[1]87-20-0'!$B$2:$G$10000, 4,0)</f>
        <v>PROLL</v>
      </c>
      <c r="E4480" s="41" t="str">
        <f>VLOOKUP(B4480,'[1]87-20-0'!$B$2:$G$10000, 5,0)</f>
        <v>TUERCA HEXAGONAL</v>
      </c>
      <c r="F4480" s="42">
        <f>VLOOKUP(B4480,'[1]87-20-0'!$B$2:$G$10000, 6,0)</f>
        <v>6183.09</v>
      </c>
      <c r="G4480" s="52">
        <f>F4480*(1-$B$15)*(1-(IF(ISERROR(VLOOKUP(A4480,'[2]BASE OFERTAS'!$A$2:$D$800,4,FALSE)),"0 ",VLOOKUP(A4480,'[2]BASE OFERTAS'!$A$2:$D$800,4,FALSE))))</f>
        <v>2473.2360000000003</v>
      </c>
      <c r="H4480" s="43"/>
      <c r="I4480" s="44">
        <f t="shared" si="139"/>
        <v>0</v>
      </c>
    </row>
    <row r="4481" spans="1:9" x14ac:dyDescent="0.2">
      <c r="A4481" s="53" t="str">
        <f t="shared" si="138"/>
        <v>PROLLTUERCA HEXAGONAL</v>
      </c>
      <c r="B4481" s="41" t="str">
        <f>'[1]87-20-0'!B4465</f>
        <v>TE916P</v>
      </c>
      <c r="C4481" s="41" t="str">
        <f>VLOOKUP(B4481,'[1]87-20-0'!$B$2:$G$10000, 3,0)</f>
        <v>TUERCA HEXAG. 9/16"</v>
      </c>
      <c r="D4481" s="41" t="str">
        <f>VLOOKUP(B4481,'[1]87-20-0'!$B$2:$G$10000, 4,0)</f>
        <v>PROLL</v>
      </c>
      <c r="E4481" s="41" t="str">
        <f>VLOOKUP(B4481,'[1]87-20-0'!$B$2:$G$10000, 5,0)</f>
        <v>TUERCA HEXAGONAL</v>
      </c>
      <c r="F4481" s="42">
        <f>VLOOKUP(B4481,'[1]87-20-0'!$B$2:$G$10000, 6,0)</f>
        <v>3532.8</v>
      </c>
      <c r="G4481" s="52">
        <f>F4481*(1-$B$15)*(1-(IF(ISERROR(VLOOKUP(A4481,'[2]BASE OFERTAS'!$A$2:$D$800,4,FALSE)),"0 ",VLOOKUP(A4481,'[2]BASE OFERTAS'!$A$2:$D$800,4,FALSE))))</f>
        <v>1413.1200000000001</v>
      </c>
      <c r="H4481" s="43"/>
      <c r="I4481" s="44">
        <f t="shared" si="139"/>
        <v>0</v>
      </c>
    </row>
    <row r="4482" spans="1:9" x14ac:dyDescent="0.2">
      <c r="A4482" s="53" t="str">
        <f t="shared" si="138"/>
        <v>DUKEVALVULA PLASTICA</v>
      </c>
      <c r="B4482" s="41" t="str">
        <f>'[1]87-20-0'!B4466</f>
        <v>VPRC112D</v>
      </c>
      <c r="C4482" s="41" t="str">
        <f>VLOOKUP(B4482,'[1]87-20-0'!$B$2:$G$10000, 3,0)</f>
        <v>VA PL RETE CAN 1"1/2</v>
      </c>
      <c r="D4482" s="41" t="str">
        <f>VLOOKUP(B4482,'[1]87-20-0'!$B$2:$G$10000, 4,0)</f>
        <v>DUKE</v>
      </c>
      <c r="E4482" s="41" t="str">
        <f>VLOOKUP(B4482,'[1]87-20-0'!$B$2:$G$10000, 5,0)</f>
        <v>VALVULA PLASTICA</v>
      </c>
      <c r="F4482" s="42">
        <f>VLOOKUP(B4482,'[1]87-20-0'!$B$2:$G$10000, 6,0)</f>
        <v>5611.4</v>
      </c>
      <c r="G4482" s="52">
        <f>F4482*(1-$B$15)*(1-(IF(ISERROR(VLOOKUP(A4482,'[2]BASE OFERTAS'!$A$2:$D$800,4,FALSE)),"0 ",VLOOKUP(A4482,'[2]BASE OFERTAS'!$A$2:$D$800,4,FALSE))))</f>
        <v>5162.4880000000003</v>
      </c>
      <c r="H4482" s="43"/>
      <c r="I4482" s="44">
        <f t="shared" si="139"/>
        <v>0</v>
      </c>
    </row>
    <row r="4483" spans="1:9" x14ac:dyDescent="0.2">
      <c r="A4483" s="53" t="str">
        <f t="shared" si="138"/>
        <v>DUKEVALVULA PLASTICA</v>
      </c>
      <c r="B4483" s="41" t="str">
        <f>'[1]87-20-0'!B4467</f>
        <v>VPRC114D</v>
      </c>
      <c r="C4483" s="41" t="str">
        <f>VLOOKUP(B4483,'[1]87-20-0'!$B$2:$G$10000, 3,0)</f>
        <v>VA PL RETE CAN 1"1/4</v>
      </c>
      <c r="D4483" s="41" t="str">
        <f>VLOOKUP(B4483,'[1]87-20-0'!$B$2:$G$10000, 4,0)</f>
        <v>DUKE</v>
      </c>
      <c r="E4483" s="41" t="str">
        <f>VLOOKUP(B4483,'[1]87-20-0'!$B$2:$G$10000, 5,0)</f>
        <v>VALVULA PLASTICA</v>
      </c>
      <c r="F4483" s="42">
        <f>VLOOKUP(B4483,'[1]87-20-0'!$B$2:$G$10000, 6,0)</f>
        <v>9135.93</v>
      </c>
      <c r="G4483" s="52">
        <f>F4483*(1-$B$15)*(1-(IF(ISERROR(VLOOKUP(A4483,'[2]BASE OFERTAS'!$A$2:$D$800,4,FALSE)),"0 ",VLOOKUP(A4483,'[2]BASE OFERTAS'!$A$2:$D$800,4,FALSE))))</f>
        <v>8405.0556000000015</v>
      </c>
      <c r="H4483" s="43"/>
      <c r="I4483" s="44">
        <f t="shared" si="139"/>
        <v>0</v>
      </c>
    </row>
    <row r="4484" spans="1:9" x14ac:dyDescent="0.2">
      <c r="A4484" s="53" t="str">
        <f t="shared" si="138"/>
        <v>DUKEVALVULA PLASTICA</v>
      </c>
      <c r="B4484" s="41" t="str">
        <f>'[1]87-20-0'!B4468</f>
        <v>VPRC34D</v>
      </c>
      <c r="C4484" s="41" t="str">
        <f>VLOOKUP(B4484,'[1]87-20-0'!$B$2:$G$10000, 3,0)</f>
        <v>VA PL RETEN CANA 3/4</v>
      </c>
      <c r="D4484" s="41" t="str">
        <f>VLOOKUP(B4484,'[1]87-20-0'!$B$2:$G$10000, 4,0)</f>
        <v>DUKE</v>
      </c>
      <c r="E4484" s="41" t="str">
        <f>VLOOKUP(B4484,'[1]87-20-0'!$B$2:$G$10000, 5,0)</f>
        <v>VALVULA PLASTICA</v>
      </c>
      <c r="F4484" s="42">
        <f>VLOOKUP(B4484,'[1]87-20-0'!$B$2:$G$10000, 6,0)</f>
        <v>3193.1</v>
      </c>
      <c r="G4484" s="52">
        <f>F4484*(1-$B$15)*(1-(IF(ISERROR(VLOOKUP(A4484,'[2]BASE OFERTAS'!$A$2:$D$800,4,FALSE)),"0 ",VLOOKUP(A4484,'[2]BASE OFERTAS'!$A$2:$D$800,4,FALSE))))</f>
        <v>2937.652</v>
      </c>
      <c r="H4484" s="43"/>
      <c r="I4484" s="44">
        <f t="shared" si="139"/>
        <v>0</v>
      </c>
    </row>
    <row r="4485" spans="1:9" x14ac:dyDescent="0.2">
      <c r="A4485" s="53" t="str">
        <f t="shared" si="138"/>
        <v>DUKEVALVULA PLASTICA</v>
      </c>
      <c r="B4485" s="41" t="str">
        <f>'[1]87-20-0'!B4469</f>
        <v>VPRC1D</v>
      </c>
      <c r="C4485" s="41" t="str">
        <f>VLOOKUP(B4485,'[1]87-20-0'!$B$2:$G$10000, 3,0)</f>
        <v>VA PL RETEN CANAS 1"</v>
      </c>
      <c r="D4485" s="41" t="str">
        <f>VLOOKUP(B4485,'[1]87-20-0'!$B$2:$G$10000, 4,0)</f>
        <v>DUKE</v>
      </c>
      <c r="E4485" s="41" t="str">
        <f>VLOOKUP(B4485,'[1]87-20-0'!$B$2:$G$10000, 5,0)</f>
        <v>VALVULA PLASTICA</v>
      </c>
      <c r="F4485" s="42">
        <f>VLOOKUP(B4485,'[1]87-20-0'!$B$2:$G$10000, 6,0)</f>
        <v>3951.19</v>
      </c>
      <c r="G4485" s="52">
        <f>F4485*(1-$B$15)*(1-(IF(ISERROR(VLOOKUP(A4485,'[2]BASE OFERTAS'!$A$2:$D$800,4,FALSE)),"0 ",VLOOKUP(A4485,'[2]BASE OFERTAS'!$A$2:$D$800,4,FALSE))))</f>
        <v>3635.0948000000003</v>
      </c>
      <c r="H4485" s="43"/>
      <c r="I4485" s="44">
        <f t="shared" si="139"/>
        <v>0</v>
      </c>
    </row>
    <row r="4486" spans="1:9" x14ac:dyDescent="0.2">
      <c r="A4486" s="53" t="str">
        <f t="shared" si="138"/>
        <v>DUKEVALVULA PLASTICA</v>
      </c>
      <c r="B4486" s="41" t="str">
        <f>'[1]87-20-0'!B4470</f>
        <v>VPRC2D</v>
      </c>
      <c r="C4486" s="41" t="str">
        <f>VLOOKUP(B4486,'[1]87-20-0'!$B$2:$G$10000, 3,0)</f>
        <v>VA PL RETEN CANAS 2"</v>
      </c>
      <c r="D4486" s="41" t="str">
        <f>VLOOKUP(B4486,'[1]87-20-0'!$B$2:$G$10000, 4,0)</f>
        <v>DUKE</v>
      </c>
      <c r="E4486" s="41" t="str">
        <f>VLOOKUP(B4486,'[1]87-20-0'!$B$2:$G$10000, 5,0)</f>
        <v>VALVULA PLASTICA</v>
      </c>
      <c r="F4486" s="42">
        <f>VLOOKUP(B4486,'[1]87-20-0'!$B$2:$G$10000, 6,0)</f>
        <v>12692.17</v>
      </c>
      <c r="G4486" s="52">
        <f>F4486*(1-$B$15)*(1-(IF(ISERROR(VLOOKUP(A4486,'[2]BASE OFERTAS'!$A$2:$D$800,4,FALSE)),"0 ",VLOOKUP(A4486,'[2]BASE OFERTAS'!$A$2:$D$800,4,FALSE))))</f>
        <v>11676.796400000001</v>
      </c>
      <c r="H4486" s="43"/>
      <c r="I4486" s="44">
        <f t="shared" si="139"/>
        <v>0</v>
      </c>
    </row>
    <row r="4487" spans="1:9" x14ac:dyDescent="0.2">
      <c r="A4487" s="53" t="str">
        <f t="shared" si="138"/>
        <v>DUKE.VALVULA METAL</v>
      </c>
      <c r="B4487" s="41" t="str">
        <f>'[1]87-20-0'!B4471</f>
        <v>VML112D</v>
      </c>
      <c r="C4487" s="41" t="str">
        <f>VLOOKUP(B4487,'[1]87-20-0'!$B$2:$G$10000, 3,0)</f>
        <v>VAL META M/LAR 1"1/2</v>
      </c>
      <c r="D4487" s="41" t="str">
        <f>VLOOKUP(B4487,'[1]87-20-0'!$B$2:$G$10000, 4,0)</f>
        <v>DUKE.</v>
      </c>
      <c r="E4487" s="41" t="str">
        <f>VLOOKUP(B4487,'[1]87-20-0'!$B$2:$G$10000, 5,0)</f>
        <v>VALVULA METAL</v>
      </c>
      <c r="F4487" s="42">
        <f>VLOOKUP(B4487,'[1]87-20-0'!$B$2:$G$10000, 6,0)</f>
        <v>26548.92</v>
      </c>
      <c r="G4487" s="52">
        <f>F4487*(1-$B$15)*(1-(IF(ISERROR(VLOOKUP(A4487,'[2]BASE OFERTAS'!$A$2:$D$800,4,FALSE)),"0 ",VLOOKUP(A4487,'[2]BASE OFERTAS'!$A$2:$D$800,4,FALSE))))</f>
        <v>23363.049599999998</v>
      </c>
      <c r="H4487" s="43"/>
      <c r="I4487" s="44">
        <f t="shared" si="139"/>
        <v>0</v>
      </c>
    </row>
    <row r="4488" spans="1:9" x14ac:dyDescent="0.2">
      <c r="A4488" s="53" t="str">
        <f t="shared" si="138"/>
        <v>DUKE.VALVULA METAL</v>
      </c>
      <c r="B4488" s="41" t="str">
        <f>'[1]87-20-0'!B4472</f>
        <v>VML114D</v>
      </c>
      <c r="C4488" s="41" t="str">
        <f>VLOOKUP(B4488,'[1]87-20-0'!$B$2:$G$10000, 3,0)</f>
        <v>VAL META M/LAR 1"1/4</v>
      </c>
      <c r="D4488" s="41" t="str">
        <f>VLOOKUP(B4488,'[1]87-20-0'!$B$2:$G$10000, 4,0)</f>
        <v>DUKE.</v>
      </c>
      <c r="E4488" s="41" t="str">
        <f>VLOOKUP(B4488,'[1]87-20-0'!$B$2:$G$10000, 5,0)</f>
        <v>VALVULA METAL</v>
      </c>
      <c r="F4488" s="42">
        <f>VLOOKUP(B4488,'[1]87-20-0'!$B$2:$G$10000, 6,0)</f>
        <v>19925.39</v>
      </c>
      <c r="G4488" s="52">
        <f>F4488*(1-$B$15)*(1-(IF(ISERROR(VLOOKUP(A4488,'[2]BASE OFERTAS'!$A$2:$D$800,4,FALSE)),"0 ",VLOOKUP(A4488,'[2]BASE OFERTAS'!$A$2:$D$800,4,FALSE))))</f>
        <v>17534.343199999999</v>
      </c>
      <c r="H4488" s="43"/>
      <c r="I4488" s="44">
        <f t="shared" si="139"/>
        <v>0</v>
      </c>
    </row>
    <row r="4489" spans="1:9" x14ac:dyDescent="0.2">
      <c r="A4489" s="53" t="str">
        <f t="shared" si="138"/>
        <v>DUKE.VALVULA METAL</v>
      </c>
      <c r="B4489" s="41" t="str">
        <f>'[1]87-20-0'!B4473</f>
        <v>VMR112D</v>
      </c>
      <c r="C4489" s="41" t="str">
        <f>VLOOKUP(B4489,'[1]87-20-0'!$B$2:$G$10000, 3,0)</f>
        <v>VAL META RETEN 1 1/2</v>
      </c>
      <c r="D4489" s="41" t="str">
        <f>VLOOKUP(B4489,'[1]87-20-0'!$B$2:$G$10000, 4,0)</f>
        <v>DUKE.</v>
      </c>
      <c r="E4489" s="41" t="str">
        <f>VLOOKUP(B4489,'[1]87-20-0'!$B$2:$G$10000, 5,0)</f>
        <v>VALVULA METAL</v>
      </c>
      <c r="F4489" s="42">
        <f>VLOOKUP(B4489,'[1]87-20-0'!$B$2:$G$10000, 6,0)</f>
        <v>15507.51</v>
      </c>
      <c r="G4489" s="52">
        <f>F4489*(1-$B$15)*(1-(IF(ISERROR(VLOOKUP(A4489,'[2]BASE OFERTAS'!$A$2:$D$800,4,FALSE)),"0 ",VLOOKUP(A4489,'[2]BASE OFERTAS'!$A$2:$D$800,4,FALSE))))</f>
        <v>13646.6088</v>
      </c>
      <c r="H4489" s="43"/>
      <c r="I4489" s="44">
        <f t="shared" si="139"/>
        <v>0</v>
      </c>
    </row>
    <row r="4490" spans="1:9" x14ac:dyDescent="0.2">
      <c r="A4490" s="53" t="str">
        <f t="shared" si="138"/>
        <v>DUKE.VALVULA METAL</v>
      </c>
      <c r="B4490" s="41" t="str">
        <f>'[1]87-20-0'!B4474</f>
        <v>VMR114D</v>
      </c>
      <c r="C4490" s="41" t="str">
        <f>VLOOKUP(B4490,'[1]87-20-0'!$B$2:$G$10000, 3,0)</f>
        <v>VAL META RETEN 1 1/4</v>
      </c>
      <c r="D4490" s="41" t="str">
        <f>VLOOKUP(B4490,'[1]87-20-0'!$B$2:$G$10000, 4,0)</f>
        <v>DUKE.</v>
      </c>
      <c r="E4490" s="41" t="str">
        <f>VLOOKUP(B4490,'[1]87-20-0'!$B$2:$G$10000, 5,0)</f>
        <v>VALVULA METAL</v>
      </c>
      <c r="F4490" s="42">
        <f>VLOOKUP(B4490,'[1]87-20-0'!$B$2:$G$10000, 6,0)</f>
        <v>9915.16</v>
      </c>
      <c r="G4490" s="52">
        <f>F4490*(1-$B$15)*(1-(IF(ISERROR(VLOOKUP(A4490,'[2]BASE OFERTAS'!$A$2:$D$800,4,FALSE)),"0 ",VLOOKUP(A4490,'[2]BASE OFERTAS'!$A$2:$D$800,4,FALSE))))</f>
        <v>8725.3407999999999</v>
      </c>
      <c r="H4490" s="43"/>
      <c r="I4490" s="44">
        <f t="shared" si="139"/>
        <v>0</v>
      </c>
    </row>
    <row r="4491" spans="1:9" x14ac:dyDescent="0.2">
      <c r="A4491" s="53" t="str">
        <f t="shared" si="138"/>
        <v>DUKE.VALVULA METAL</v>
      </c>
      <c r="B4491" s="41" t="str">
        <f>'[1]87-20-0'!B4475</f>
        <v>VMR212D</v>
      </c>
      <c r="C4491" s="41" t="str">
        <f>VLOOKUP(B4491,'[1]87-20-0'!$B$2:$G$10000, 3,0)</f>
        <v>VAL META RETEN 2 1/2</v>
      </c>
      <c r="D4491" s="41" t="str">
        <f>VLOOKUP(B4491,'[1]87-20-0'!$B$2:$G$10000, 4,0)</f>
        <v>DUKE.</v>
      </c>
      <c r="E4491" s="41" t="str">
        <f>VLOOKUP(B4491,'[1]87-20-0'!$B$2:$G$10000, 5,0)</f>
        <v>VALVULA METAL</v>
      </c>
      <c r="F4491" s="42">
        <f>VLOOKUP(B4491,'[1]87-20-0'!$B$2:$G$10000, 6,0)</f>
        <v>68715.81</v>
      </c>
      <c r="G4491" s="52">
        <f>F4491*(1-$B$15)*(1-(IF(ISERROR(VLOOKUP(A4491,'[2]BASE OFERTAS'!$A$2:$D$800,4,FALSE)),"0 ",VLOOKUP(A4491,'[2]BASE OFERTAS'!$A$2:$D$800,4,FALSE))))</f>
        <v>60469.912799999998</v>
      </c>
      <c r="H4491" s="43"/>
      <c r="I4491" s="44">
        <f t="shared" si="139"/>
        <v>0</v>
      </c>
    </row>
    <row r="4492" spans="1:9" x14ac:dyDescent="0.2">
      <c r="A4492" s="53" t="str">
        <f t="shared" si="138"/>
        <v>DUKE.VALVULA METAL</v>
      </c>
      <c r="B4492" s="41" t="str">
        <f>'[1]87-20-0'!B4476</f>
        <v>VML1D</v>
      </c>
      <c r="C4492" s="41" t="str">
        <f>VLOOKUP(B4492,'[1]87-20-0'!$B$2:$G$10000, 3,0)</f>
        <v>VAL METAL M/LARGA 1"</v>
      </c>
      <c r="D4492" s="41" t="str">
        <f>VLOOKUP(B4492,'[1]87-20-0'!$B$2:$G$10000, 4,0)</f>
        <v>DUKE.</v>
      </c>
      <c r="E4492" s="41" t="str">
        <f>VLOOKUP(B4492,'[1]87-20-0'!$B$2:$G$10000, 5,0)</f>
        <v>VALVULA METAL</v>
      </c>
      <c r="F4492" s="42">
        <f>VLOOKUP(B4492,'[1]87-20-0'!$B$2:$G$10000, 6,0)</f>
        <v>8324.24</v>
      </c>
      <c r="G4492" s="52">
        <f>F4492*(1-$B$15)*(1-(IF(ISERROR(VLOOKUP(A4492,'[2]BASE OFERTAS'!$A$2:$D$800,4,FALSE)),"0 ",VLOOKUP(A4492,'[2]BASE OFERTAS'!$A$2:$D$800,4,FALSE))))</f>
        <v>7325.3311999999996</v>
      </c>
      <c r="H4492" s="43"/>
      <c r="I4492" s="44">
        <f t="shared" si="139"/>
        <v>0</v>
      </c>
    </row>
    <row r="4493" spans="1:9" x14ac:dyDescent="0.2">
      <c r="A4493" s="53" t="str">
        <f t="shared" si="138"/>
        <v>DUKE.VALVULA METAL</v>
      </c>
      <c r="B4493" s="41" t="str">
        <f>'[1]87-20-0'!B4477</f>
        <v>VML2D</v>
      </c>
      <c r="C4493" s="41" t="str">
        <f>VLOOKUP(B4493,'[1]87-20-0'!$B$2:$G$10000, 3,0)</f>
        <v>VAL METAL M/LARGA 2"</v>
      </c>
      <c r="D4493" s="41" t="str">
        <f>VLOOKUP(B4493,'[1]87-20-0'!$B$2:$G$10000, 4,0)</f>
        <v>DUKE.</v>
      </c>
      <c r="E4493" s="41" t="str">
        <f>VLOOKUP(B4493,'[1]87-20-0'!$B$2:$G$10000, 5,0)</f>
        <v>VALVULA METAL</v>
      </c>
      <c r="F4493" s="42">
        <f>VLOOKUP(B4493,'[1]87-20-0'!$B$2:$G$10000, 6,0)</f>
        <v>42702.1</v>
      </c>
      <c r="G4493" s="52">
        <f>F4493*(1-$B$15)*(1-(IF(ISERROR(VLOOKUP(A4493,'[2]BASE OFERTAS'!$A$2:$D$800,4,FALSE)),"0 ",VLOOKUP(A4493,'[2]BASE OFERTAS'!$A$2:$D$800,4,FALSE))))</f>
        <v>37577.847999999998</v>
      </c>
      <c r="H4493" s="43"/>
      <c r="I4493" s="44">
        <f t="shared" si="139"/>
        <v>0</v>
      </c>
    </row>
    <row r="4494" spans="1:9" x14ac:dyDescent="0.2">
      <c r="A4494" s="53" t="str">
        <f t="shared" si="138"/>
        <v>DUKE.VALVULA METAL</v>
      </c>
      <c r="B4494" s="41" t="str">
        <f>'[1]87-20-0'!B4478</f>
        <v>VMR34D</v>
      </c>
      <c r="C4494" s="41" t="str">
        <f>VLOOKUP(B4494,'[1]87-20-0'!$B$2:$G$10000, 3,0)</f>
        <v>VAL METAL RETENC 3/4</v>
      </c>
      <c r="D4494" s="41" t="str">
        <f>VLOOKUP(B4494,'[1]87-20-0'!$B$2:$G$10000, 4,0)</f>
        <v>DUKE.</v>
      </c>
      <c r="E4494" s="41" t="str">
        <f>VLOOKUP(B4494,'[1]87-20-0'!$B$2:$G$10000, 5,0)</f>
        <v>VALVULA METAL</v>
      </c>
      <c r="F4494" s="42">
        <f>VLOOKUP(B4494,'[1]87-20-0'!$B$2:$G$10000, 6,0)</f>
        <v>5238.8</v>
      </c>
      <c r="G4494" s="52">
        <f>F4494*(1-$B$15)*(1-(IF(ISERROR(VLOOKUP(A4494,'[2]BASE OFERTAS'!$A$2:$D$800,4,FALSE)),"0 ",VLOOKUP(A4494,'[2]BASE OFERTAS'!$A$2:$D$800,4,FALSE))))</f>
        <v>4610.1440000000002</v>
      </c>
      <c r="H4494" s="43"/>
      <c r="I4494" s="44">
        <f t="shared" si="139"/>
        <v>0</v>
      </c>
    </row>
    <row r="4495" spans="1:9" x14ac:dyDescent="0.2">
      <c r="A4495" s="53" t="str">
        <f t="shared" si="138"/>
        <v>DUKE.VALVULA METAL</v>
      </c>
      <c r="B4495" s="41" t="str">
        <f>'[1]87-20-0'!B4479</f>
        <v>VMR1D</v>
      </c>
      <c r="C4495" s="41" t="str">
        <f>VLOOKUP(B4495,'[1]87-20-0'!$B$2:$G$10000, 3,0)</f>
        <v>VAL METAL RETENCI 1"</v>
      </c>
      <c r="D4495" s="41" t="str">
        <f>VLOOKUP(B4495,'[1]87-20-0'!$B$2:$G$10000, 4,0)</f>
        <v>DUKE.</v>
      </c>
      <c r="E4495" s="41" t="str">
        <f>VLOOKUP(B4495,'[1]87-20-0'!$B$2:$G$10000, 5,0)</f>
        <v>VALVULA METAL</v>
      </c>
      <c r="F4495" s="42">
        <f>VLOOKUP(B4495,'[1]87-20-0'!$B$2:$G$10000, 6,0)</f>
        <v>6460.12</v>
      </c>
      <c r="G4495" s="52">
        <f>F4495*(1-$B$15)*(1-(IF(ISERROR(VLOOKUP(A4495,'[2]BASE OFERTAS'!$A$2:$D$800,4,FALSE)),"0 ",VLOOKUP(A4495,'[2]BASE OFERTAS'!$A$2:$D$800,4,FALSE))))</f>
        <v>5684.9056</v>
      </c>
      <c r="H4495" s="43"/>
      <c r="I4495" s="44">
        <f t="shared" si="139"/>
        <v>0</v>
      </c>
    </row>
    <row r="4496" spans="1:9" x14ac:dyDescent="0.2">
      <c r="A4496" s="53" t="str">
        <f t="shared" si="138"/>
        <v>DUKE.VALVULA METAL</v>
      </c>
      <c r="B4496" s="41" t="str">
        <f>'[1]87-20-0'!B4480</f>
        <v>VMR2D</v>
      </c>
      <c r="C4496" s="41" t="str">
        <f>VLOOKUP(B4496,'[1]87-20-0'!$B$2:$G$10000, 3,0)</f>
        <v>VAL METAL RETENCI 2"</v>
      </c>
      <c r="D4496" s="41" t="str">
        <f>VLOOKUP(B4496,'[1]87-20-0'!$B$2:$G$10000, 4,0)</f>
        <v>DUKE.</v>
      </c>
      <c r="E4496" s="41" t="str">
        <f>VLOOKUP(B4496,'[1]87-20-0'!$B$2:$G$10000, 5,0)</f>
        <v>VALVULA METAL</v>
      </c>
      <c r="F4496" s="42">
        <f>VLOOKUP(B4496,'[1]87-20-0'!$B$2:$G$10000, 6,0)</f>
        <v>23638.91</v>
      </c>
      <c r="G4496" s="52">
        <f>F4496*(1-$B$15)*(1-(IF(ISERROR(VLOOKUP(A4496,'[2]BASE OFERTAS'!$A$2:$D$800,4,FALSE)),"0 ",VLOOKUP(A4496,'[2]BASE OFERTAS'!$A$2:$D$800,4,FALSE))))</f>
        <v>20802.2408</v>
      </c>
      <c r="H4496" s="43"/>
      <c r="I4496" s="44">
        <f t="shared" si="139"/>
        <v>0</v>
      </c>
    </row>
    <row r="4497" spans="1:9" x14ac:dyDescent="0.2">
      <c r="A4497" s="53" t="str">
        <f t="shared" si="138"/>
        <v>LATYNVALVULA BRONCE</v>
      </c>
      <c r="B4497" s="41" t="str">
        <f>'[1]87-20-0'!B4481</f>
        <v>VB12L</v>
      </c>
      <c r="C4497" s="41" t="str">
        <f>VLOOKUP(B4497,'[1]87-20-0'!$B$2:$G$10000, 3,0)</f>
        <v>VALVULA BRONCE M/LARG 1/2</v>
      </c>
      <c r="D4497" s="41" t="str">
        <f>VLOOKUP(B4497,'[1]87-20-0'!$B$2:$G$10000, 4,0)</f>
        <v>LATYN</v>
      </c>
      <c r="E4497" s="41" t="str">
        <f>VLOOKUP(B4497,'[1]87-20-0'!$B$2:$G$10000, 5,0)</f>
        <v>VALVULA BRONCE</v>
      </c>
      <c r="F4497" s="42">
        <f>VLOOKUP(B4497,'[1]87-20-0'!$B$2:$G$10000, 6,0)</f>
        <v>5756.39</v>
      </c>
      <c r="G4497" s="52">
        <f>F4497*(1-$B$15)*(1-(IF(ISERROR(VLOOKUP(A4497,'[2]BASE OFERTAS'!$A$2:$D$800,4,FALSE)),"0 ",VLOOKUP(A4497,'[2]BASE OFERTAS'!$A$2:$D$800,4,FALSE))))</f>
        <v>5756.39</v>
      </c>
      <c r="H4497" s="43"/>
      <c r="I4497" s="44">
        <f t="shared" si="139"/>
        <v>0</v>
      </c>
    </row>
    <row r="4498" spans="1:9" x14ac:dyDescent="0.2">
      <c r="A4498" s="53" t="str">
        <f t="shared" si="138"/>
        <v>LATYNVALVULA BRONCE</v>
      </c>
      <c r="B4498" s="41" t="str">
        <f>'[1]87-20-0'!B4482</f>
        <v>VB34L</v>
      </c>
      <c r="C4498" s="41" t="str">
        <f>VLOOKUP(B4498,'[1]87-20-0'!$B$2:$G$10000, 3,0)</f>
        <v>VALVULA BRONCE M/LARG 3/4</v>
      </c>
      <c r="D4498" s="41" t="str">
        <f>VLOOKUP(B4498,'[1]87-20-0'!$B$2:$G$10000, 4,0)</f>
        <v>LATYN</v>
      </c>
      <c r="E4498" s="41" t="str">
        <f>VLOOKUP(B4498,'[1]87-20-0'!$B$2:$G$10000, 5,0)</f>
        <v>VALVULA BRONCE</v>
      </c>
      <c r="F4498" s="42">
        <f>VLOOKUP(B4498,'[1]87-20-0'!$B$2:$G$10000, 6,0)</f>
        <v>8338.44</v>
      </c>
      <c r="G4498" s="52">
        <f>F4498*(1-$B$15)*(1-(IF(ISERROR(VLOOKUP(A4498,'[2]BASE OFERTAS'!$A$2:$D$800,4,FALSE)),"0 ",VLOOKUP(A4498,'[2]BASE OFERTAS'!$A$2:$D$800,4,FALSE))))</f>
        <v>8338.44</v>
      </c>
      <c r="H4498" s="43"/>
      <c r="I4498" s="44">
        <f t="shared" si="139"/>
        <v>0</v>
      </c>
    </row>
    <row r="4499" spans="1:9" x14ac:dyDescent="0.2">
      <c r="A4499" s="53" t="str">
        <f t="shared" ref="A4499:A4562" si="140">D4499&amp;E4499</f>
        <v>LATYNVALVULA METAL</v>
      </c>
      <c r="B4499" s="41" t="str">
        <f>'[1]87-20-0'!B4483</f>
        <v>VM12L</v>
      </c>
      <c r="C4499" s="41" t="str">
        <f>VLOOKUP(B4499,'[1]87-20-0'!$B$2:$G$10000, 3,0)</f>
        <v>VALVULA METAL M/LARGA 1/2</v>
      </c>
      <c r="D4499" s="41" t="str">
        <f>VLOOKUP(B4499,'[1]87-20-0'!$B$2:$G$10000, 4,0)</f>
        <v>LATYN</v>
      </c>
      <c r="E4499" s="41" t="str">
        <f>VLOOKUP(B4499,'[1]87-20-0'!$B$2:$G$10000, 5,0)</f>
        <v>VALVULA METAL</v>
      </c>
      <c r="F4499" s="42">
        <f>VLOOKUP(B4499,'[1]87-20-0'!$B$2:$G$10000, 6,0)</f>
        <v>3683.27</v>
      </c>
      <c r="G4499" s="52">
        <f>F4499*(1-$B$15)*(1-(IF(ISERROR(VLOOKUP(A4499,'[2]BASE OFERTAS'!$A$2:$D$800,4,FALSE)),"0 ",VLOOKUP(A4499,'[2]BASE OFERTAS'!$A$2:$D$800,4,FALSE))))</f>
        <v>3241.2775999999999</v>
      </c>
      <c r="H4499" s="43"/>
      <c r="I4499" s="44">
        <f t="shared" ref="I4499:I4562" si="141">H4499*G4499</f>
        <v>0</v>
      </c>
    </row>
    <row r="4500" spans="1:9" x14ac:dyDescent="0.2">
      <c r="A4500" s="53" t="str">
        <f t="shared" si="140"/>
        <v>LATYNVALVULA METAL</v>
      </c>
      <c r="B4500" s="41" t="str">
        <f>'[1]87-20-0'!B4484</f>
        <v>VM34L</v>
      </c>
      <c r="C4500" s="41" t="str">
        <f>VLOOKUP(B4500,'[1]87-20-0'!$B$2:$G$10000, 3,0)</f>
        <v>VALVULA METAL M/LARGA 3/4</v>
      </c>
      <c r="D4500" s="41" t="str">
        <f>VLOOKUP(B4500,'[1]87-20-0'!$B$2:$G$10000, 4,0)</f>
        <v>LATYN</v>
      </c>
      <c r="E4500" s="41" t="str">
        <f>VLOOKUP(B4500,'[1]87-20-0'!$B$2:$G$10000, 5,0)</f>
        <v>VALVULA METAL</v>
      </c>
      <c r="F4500" s="42">
        <f>VLOOKUP(B4500,'[1]87-20-0'!$B$2:$G$10000, 6,0)</f>
        <v>5056.51</v>
      </c>
      <c r="G4500" s="52">
        <f>F4500*(1-$B$15)*(1-(IF(ISERROR(VLOOKUP(A4500,'[2]BASE OFERTAS'!$A$2:$D$800,4,FALSE)),"0 ",VLOOKUP(A4500,'[2]BASE OFERTAS'!$A$2:$D$800,4,FALSE))))</f>
        <v>4449.7287999999999</v>
      </c>
      <c r="H4500" s="43"/>
      <c r="I4500" s="44">
        <f t="shared" si="141"/>
        <v>0</v>
      </c>
    </row>
    <row r="4501" spans="1:9" x14ac:dyDescent="0.2">
      <c r="A4501" s="53" t="str">
        <f t="shared" si="140"/>
        <v>DUKEVALVULA PLASTICA</v>
      </c>
      <c r="B4501" s="41" t="str">
        <f>'[1]87-20-0'!B4485</f>
        <v>VPR1D</v>
      </c>
      <c r="C4501" s="41" t="str">
        <f>VLOOKUP(B4501,'[1]87-20-0'!$B$2:$G$10000, 3,0)</f>
        <v>VALVULA PLAS RETENCION 1"</v>
      </c>
      <c r="D4501" s="41" t="str">
        <f>VLOOKUP(B4501,'[1]87-20-0'!$B$2:$G$10000, 4,0)</f>
        <v>DUKE</v>
      </c>
      <c r="E4501" s="41" t="str">
        <f>VLOOKUP(B4501,'[1]87-20-0'!$B$2:$G$10000, 5,0)</f>
        <v>VALVULA PLASTICA</v>
      </c>
      <c r="F4501" s="42">
        <f>VLOOKUP(B4501,'[1]87-20-0'!$B$2:$G$10000, 6,0)</f>
        <v>3485.35</v>
      </c>
      <c r="G4501" s="52">
        <f>F4501*(1-$B$15)*(1-(IF(ISERROR(VLOOKUP(A4501,'[2]BASE OFERTAS'!$A$2:$D$800,4,FALSE)),"0 ",VLOOKUP(A4501,'[2]BASE OFERTAS'!$A$2:$D$800,4,FALSE))))</f>
        <v>3206.5219999999999</v>
      </c>
      <c r="H4501" s="43"/>
      <c r="I4501" s="44">
        <f t="shared" si="141"/>
        <v>0</v>
      </c>
    </row>
    <row r="4502" spans="1:9" x14ac:dyDescent="0.2">
      <c r="A4502" s="53" t="str">
        <f t="shared" si="140"/>
        <v>DUKEVALVULA PLASTICA</v>
      </c>
      <c r="B4502" s="41" t="str">
        <f>'[1]87-20-0'!B4486</f>
        <v>VP112D</v>
      </c>
      <c r="C4502" s="41" t="str">
        <f>VLOOKUP(B4502,'[1]87-20-0'!$B$2:$G$10000, 3,0)</f>
        <v>VALVULA PLASTI 1 1/2</v>
      </c>
      <c r="D4502" s="41" t="str">
        <f>VLOOKUP(B4502,'[1]87-20-0'!$B$2:$G$10000, 4,0)</f>
        <v>DUKE</v>
      </c>
      <c r="E4502" s="41" t="str">
        <f>VLOOKUP(B4502,'[1]87-20-0'!$B$2:$G$10000, 5,0)</f>
        <v>VALVULA PLASTICA</v>
      </c>
      <c r="F4502" s="42">
        <f>VLOOKUP(B4502,'[1]87-20-0'!$B$2:$G$10000, 6,0)</f>
        <v>10564.91</v>
      </c>
      <c r="G4502" s="52">
        <f>F4502*(1-$B$15)*(1-(IF(ISERROR(VLOOKUP(A4502,'[2]BASE OFERTAS'!$A$2:$D$800,4,FALSE)),"0 ",VLOOKUP(A4502,'[2]BASE OFERTAS'!$A$2:$D$800,4,FALSE))))</f>
        <v>9719.717200000001</v>
      </c>
      <c r="H4502" s="43"/>
      <c r="I4502" s="44">
        <f t="shared" si="141"/>
        <v>0</v>
      </c>
    </row>
    <row r="4503" spans="1:9" x14ac:dyDescent="0.2">
      <c r="A4503" s="53" t="str">
        <f t="shared" si="140"/>
        <v>DUKEVALVULA PLASTICA</v>
      </c>
      <c r="B4503" s="41" t="str">
        <f>'[1]87-20-0'!B4487</f>
        <v>VP114D</v>
      </c>
      <c r="C4503" s="41" t="str">
        <f>VLOOKUP(B4503,'[1]87-20-0'!$B$2:$G$10000, 3,0)</f>
        <v>VALVULA PLASTI 1 1/4</v>
      </c>
      <c r="D4503" s="41" t="str">
        <f>VLOOKUP(B4503,'[1]87-20-0'!$B$2:$G$10000, 4,0)</f>
        <v>DUKE</v>
      </c>
      <c r="E4503" s="41" t="str">
        <f>VLOOKUP(B4503,'[1]87-20-0'!$B$2:$G$10000, 5,0)</f>
        <v>VALVULA PLASTICA</v>
      </c>
      <c r="F4503" s="42">
        <f>VLOOKUP(B4503,'[1]87-20-0'!$B$2:$G$10000, 6,0)</f>
        <v>8313.6200000000008</v>
      </c>
      <c r="G4503" s="52">
        <f>F4503*(1-$B$15)*(1-(IF(ISERROR(VLOOKUP(A4503,'[2]BASE OFERTAS'!$A$2:$D$800,4,FALSE)),"0 ",VLOOKUP(A4503,'[2]BASE OFERTAS'!$A$2:$D$800,4,FALSE))))</f>
        <v>7648.5304000000015</v>
      </c>
      <c r="H4503" s="43"/>
      <c r="I4503" s="44">
        <f t="shared" si="141"/>
        <v>0</v>
      </c>
    </row>
    <row r="4504" spans="1:9" x14ac:dyDescent="0.2">
      <c r="A4504" s="53" t="str">
        <f t="shared" si="140"/>
        <v>DUKEVALVULA PLASTICA</v>
      </c>
      <c r="B4504" s="41" t="str">
        <f>'[1]87-20-0'!B4488</f>
        <v>VP1D</v>
      </c>
      <c r="C4504" s="41" t="str">
        <f>VLOOKUP(B4504,'[1]87-20-0'!$B$2:$G$10000, 3,0)</f>
        <v>VALVULA PLASTICA  1"</v>
      </c>
      <c r="D4504" s="41" t="str">
        <f>VLOOKUP(B4504,'[1]87-20-0'!$B$2:$G$10000, 4,0)</f>
        <v>DUKE</v>
      </c>
      <c r="E4504" s="41" t="str">
        <f>VLOOKUP(B4504,'[1]87-20-0'!$B$2:$G$10000, 5,0)</f>
        <v>VALVULA PLASTICA</v>
      </c>
      <c r="F4504" s="42">
        <f>VLOOKUP(B4504,'[1]87-20-0'!$B$2:$G$10000, 6,0)</f>
        <v>3550.37</v>
      </c>
      <c r="G4504" s="52">
        <f>F4504*(1-$B$15)*(1-(IF(ISERROR(VLOOKUP(A4504,'[2]BASE OFERTAS'!$A$2:$D$800,4,FALSE)),"0 ",VLOOKUP(A4504,'[2]BASE OFERTAS'!$A$2:$D$800,4,FALSE))))</f>
        <v>3266.3404</v>
      </c>
      <c r="H4504" s="43"/>
      <c r="I4504" s="44">
        <f t="shared" si="141"/>
        <v>0</v>
      </c>
    </row>
    <row r="4505" spans="1:9" x14ac:dyDescent="0.2">
      <c r="A4505" s="53" t="str">
        <f t="shared" si="140"/>
        <v>DUKEVALVULA PLASTICA</v>
      </c>
      <c r="B4505" s="41" t="str">
        <f>'[1]87-20-0'!B4489</f>
        <v>VP2D</v>
      </c>
      <c r="C4505" s="41" t="str">
        <f>VLOOKUP(B4505,'[1]87-20-0'!$B$2:$G$10000, 3,0)</f>
        <v>VALVULA PLASTICA  2"</v>
      </c>
      <c r="D4505" s="41" t="str">
        <f>VLOOKUP(B4505,'[1]87-20-0'!$B$2:$G$10000, 4,0)</f>
        <v>DUKE</v>
      </c>
      <c r="E4505" s="41" t="str">
        <f>VLOOKUP(B4505,'[1]87-20-0'!$B$2:$G$10000, 5,0)</f>
        <v>VALVULA PLASTICA</v>
      </c>
      <c r="F4505" s="42">
        <f>VLOOKUP(B4505,'[1]87-20-0'!$B$2:$G$10000, 6,0)</f>
        <v>13401.61</v>
      </c>
      <c r="G4505" s="52">
        <f>F4505*(1-$B$15)*(1-(IF(ISERROR(VLOOKUP(A4505,'[2]BASE OFERTAS'!$A$2:$D$800,4,FALSE)),"0 ",VLOOKUP(A4505,'[2]BASE OFERTAS'!$A$2:$D$800,4,FALSE))))</f>
        <v>12329.4812</v>
      </c>
      <c r="H4505" s="43"/>
      <c r="I4505" s="44">
        <f t="shared" si="141"/>
        <v>0</v>
      </c>
    </row>
    <row r="4506" spans="1:9" x14ac:dyDescent="0.2">
      <c r="A4506" s="53" t="str">
        <f t="shared" si="140"/>
        <v>DUKEVALVULA PLASTICA</v>
      </c>
      <c r="B4506" s="41" t="str">
        <f>'[1]87-20-0'!B4490</f>
        <v>VP12D</v>
      </c>
      <c r="C4506" s="41" t="str">
        <f>VLOOKUP(B4506,'[1]87-20-0'!$B$2:$G$10000, 3,0)</f>
        <v>VALVULA PLASTICA 1/2</v>
      </c>
      <c r="D4506" s="41" t="str">
        <f>VLOOKUP(B4506,'[1]87-20-0'!$B$2:$G$10000, 4,0)</f>
        <v>DUKE</v>
      </c>
      <c r="E4506" s="41" t="str">
        <f>VLOOKUP(B4506,'[1]87-20-0'!$B$2:$G$10000, 5,0)</f>
        <v>VALVULA PLASTICA</v>
      </c>
      <c r="F4506" s="42">
        <f>VLOOKUP(B4506,'[1]87-20-0'!$B$2:$G$10000, 6,0)</f>
        <v>1871.63</v>
      </c>
      <c r="G4506" s="52">
        <f>F4506*(1-$B$15)*(1-(IF(ISERROR(VLOOKUP(A4506,'[2]BASE OFERTAS'!$A$2:$D$800,4,FALSE)),"0 ",VLOOKUP(A4506,'[2]BASE OFERTAS'!$A$2:$D$800,4,FALSE))))</f>
        <v>1721.8996000000002</v>
      </c>
      <c r="H4506" s="43"/>
      <c r="I4506" s="44">
        <f t="shared" si="141"/>
        <v>0</v>
      </c>
    </row>
    <row r="4507" spans="1:9" x14ac:dyDescent="0.2">
      <c r="A4507" s="53" t="str">
        <f t="shared" si="140"/>
        <v>DUKEVALVULA PLASTICA</v>
      </c>
      <c r="B4507" s="41" t="str">
        <f>'[1]87-20-0'!B4491</f>
        <v>VP34D</v>
      </c>
      <c r="C4507" s="41" t="str">
        <f>VLOOKUP(B4507,'[1]87-20-0'!$B$2:$G$10000, 3,0)</f>
        <v>VALVULA PLASTICA 3/4</v>
      </c>
      <c r="D4507" s="41" t="str">
        <f>VLOOKUP(B4507,'[1]87-20-0'!$B$2:$G$10000, 4,0)</f>
        <v>DUKE</v>
      </c>
      <c r="E4507" s="41" t="str">
        <f>VLOOKUP(B4507,'[1]87-20-0'!$B$2:$G$10000, 5,0)</f>
        <v>VALVULA PLASTICA</v>
      </c>
      <c r="F4507" s="42">
        <f>VLOOKUP(B4507,'[1]87-20-0'!$B$2:$G$10000, 6,0)</f>
        <v>2352.87</v>
      </c>
      <c r="G4507" s="52">
        <f>F4507*(1-$B$15)*(1-(IF(ISERROR(VLOOKUP(A4507,'[2]BASE OFERTAS'!$A$2:$D$800,4,FALSE)),"0 ",VLOOKUP(A4507,'[2]BASE OFERTAS'!$A$2:$D$800,4,FALSE))))</f>
        <v>2164.6403999999998</v>
      </c>
      <c r="H4507" s="43"/>
      <c r="I4507" s="44">
        <f t="shared" si="141"/>
        <v>0</v>
      </c>
    </row>
    <row r="4508" spans="1:9" x14ac:dyDescent="0.2">
      <c r="A4508" s="53" t="str">
        <f t="shared" si="140"/>
        <v>FATANVARILLA ROSCADA</v>
      </c>
      <c r="B4508" s="41" t="str">
        <f>'[1]87-20-0'!B4492</f>
        <v>VRZ1F</v>
      </c>
      <c r="C4508" s="41" t="str">
        <f>VLOOKUP(B4508,'[1]87-20-0'!$B$2:$G$10000, 3,0)</f>
        <v>VARI ROS ZINCAD 1"</v>
      </c>
      <c r="D4508" s="41" t="str">
        <f>VLOOKUP(B4508,'[1]87-20-0'!$B$2:$G$10000, 4,0)</f>
        <v>FATAN</v>
      </c>
      <c r="E4508" s="41" t="str">
        <f>VLOOKUP(B4508,'[1]87-20-0'!$B$2:$G$10000, 5,0)</f>
        <v>VARILLA ROSCADA</v>
      </c>
      <c r="F4508" s="42">
        <f>VLOOKUP(B4508,'[1]87-20-0'!$B$2:$G$10000, 6,0)</f>
        <v>14339.26</v>
      </c>
      <c r="G4508" s="52">
        <f>F4508*(1-$B$15)*(1-(IF(ISERROR(VLOOKUP(A4508,'[2]BASE OFERTAS'!$A$2:$D$800,4,FALSE)),"0 ",VLOOKUP(A4508,'[2]BASE OFERTAS'!$A$2:$D$800,4,FALSE))))</f>
        <v>14339.26</v>
      </c>
      <c r="H4508" s="43"/>
      <c r="I4508" s="44">
        <f t="shared" si="141"/>
        <v>0</v>
      </c>
    </row>
    <row r="4509" spans="1:9" x14ac:dyDescent="0.2">
      <c r="A4509" s="53" t="str">
        <f t="shared" si="140"/>
        <v>FATANVARILLA ROSCADA</v>
      </c>
      <c r="B4509" s="41" t="str">
        <f>'[1]87-20-0'!B4493</f>
        <v>VRZ12F</v>
      </c>
      <c r="C4509" s="41" t="str">
        <f>VLOOKUP(B4509,'[1]87-20-0'!$B$2:$G$10000, 3,0)</f>
        <v>VARI ROS ZINCAD 1/2</v>
      </c>
      <c r="D4509" s="41" t="str">
        <f>VLOOKUP(B4509,'[1]87-20-0'!$B$2:$G$10000, 4,0)</f>
        <v>FATAN</v>
      </c>
      <c r="E4509" s="41" t="str">
        <f>VLOOKUP(B4509,'[1]87-20-0'!$B$2:$G$10000, 5,0)</f>
        <v>VARILLA ROSCADA</v>
      </c>
      <c r="F4509" s="42">
        <f>VLOOKUP(B4509,'[1]87-20-0'!$B$2:$G$10000, 6,0)</f>
        <v>3213.93</v>
      </c>
      <c r="G4509" s="52">
        <f>F4509*(1-$B$15)*(1-(IF(ISERROR(VLOOKUP(A4509,'[2]BASE OFERTAS'!$A$2:$D$800,4,FALSE)),"0 ",VLOOKUP(A4509,'[2]BASE OFERTAS'!$A$2:$D$800,4,FALSE))))</f>
        <v>3213.93</v>
      </c>
      <c r="H4509" s="43"/>
      <c r="I4509" s="44">
        <f t="shared" si="141"/>
        <v>0</v>
      </c>
    </row>
    <row r="4510" spans="1:9" x14ac:dyDescent="0.2">
      <c r="A4510" s="53" t="str">
        <f t="shared" si="140"/>
        <v>FATANVARILLA ROSCADA</v>
      </c>
      <c r="B4510" s="41" t="str">
        <f>'[1]87-20-0'!B4494</f>
        <v>VRZ14F</v>
      </c>
      <c r="C4510" s="41" t="str">
        <f>VLOOKUP(B4510,'[1]87-20-0'!$B$2:$G$10000, 3,0)</f>
        <v>VARI ROS ZINCAD 1/4</v>
      </c>
      <c r="D4510" s="41" t="str">
        <f>VLOOKUP(B4510,'[1]87-20-0'!$B$2:$G$10000, 4,0)</f>
        <v>FATAN</v>
      </c>
      <c r="E4510" s="41" t="str">
        <f>VLOOKUP(B4510,'[1]87-20-0'!$B$2:$G$10000, 5,0)</f>
        <v>VARILLA ROSCADA</v>
      </c>
      <c r="F4510" s="42">
        <f>VLOOKUP(B4510,'[1]87-20-0'!$B$2:$G$10000, 6,0)</f>
        <v>806.64</v>
      </c>
      <c r="G4510" s="52">
        <f>F4510*(1-$B$15)*(1-(IF(ISERROR(VLOOKUP(A4510,'[2]BASE OFERTAS'!$A$2:$D$800,4,FALSE)),"0 ",VLOOKUP(A4510,'[2]BASE OFERTAS'!$A$2:$D$800,4,FALSE))))</f>
        <v>806.64</v>
      </c>
      <c r="H4510" s="43"/>
      <c r="I4510" s="44">
        <f t="shared" si="141"/>
        <v>0</v>
      </c>
    </row>
    <row r="4511" spans="1:9" x14ac:dyDescent="0.2">
      <c r="A4511" s="53" t="str">
        <f t="shared" si="140"/>
        <v>FATANVARILLA ROSCADA</v>
      </c>
      <c r="B4511" s="41" t="str">
        <f>'[1]87-20-0'!B4495</f>
        <v>VRZ18F</v>
      </c>
      <c r="C4511" s="41" t="str">
        <f>VLOOKUP(B4511,'[1]87-20-0'!$B$2:$G$10000, 3,0)</f>
        <v>VARI ROS ZINCAD 1/8</v>
      </c>
      <c r="D4511" s="41" t="str">
        <f>VLOOKUP(B4511,'[1]87-20-0'!$B$2:$G$10000, 4,0)</f>
        <v>FATAN</v>
      </c>
      <c r="E4511" s="41" t="str">
        <f>VLOOKUP(B4511,'[1]87-20-0'!$B$2:$G$10000, 5,0)</f>
        <v>VARILLA ROSCADA</v>
      </c>
      <c r="F4511" s="42">
        <f>VLOOKUP(B4511,'[1]87-20-0'!$B$2:$G$10000, 6,0)</f>
        <v>510.41</v>
      </c>
      <c r="G4511" s="52">
        <f>F4511*(1-$B$15)*(1-(IF(ISERROR(VLOOKUP(A4511,'[2]BASE OFERTAS'!$A$2:$D$800,4,FALSE)),"0 ",VLOOKUP(A4511,'[2]BASE OFERTAS'!$A$2:$D$800,4,FALSE))))</f>
        <v>510.41</v>
      </c>
      <c r="H4511" s="43"/>
      <c r="I4511" s="44">
        <f t="shared" si="141"/>
        <v>0</v>
      </c>
    </row>
    <row r="4512" spans="1:9" x14ac:dyDescent="0.2">
      <c r="A4512" s="53" t="str">
        <f t="shared" si="140"/>
        <v>FATANVARILLA ROSCADA</v>
      </c>
      <c r="B4512" s="41" t="str">
        <f>'[1]87-20-0'!B4496</f>
        <v>VRZ316F</v>
      </c>
      <c r="C4512" s="41" t="str">
        <f>VLOOKUP(B4512,'[1]87-20-0'!$B$2:$G$10000, 3,0)</f>
        <v>VARI ROS ZINCAD 3/16</v>
      </c>
      <c r="D4512" s="41" t="str">
        <f>VLOOKUP(B4512,'[1]87-20-0'!$B$2:$G$10000, 4,0)</f>
        <v>FATAN</v>
      </c>
      <c r="E4512" s="41" t="str">
        <f>VLOOKUP(B4512,'[1]87-20-0'!$B$2:$G$10000, 5,0)</f>
        <v>VARILLA ROSCADA</v>
      </c>
      <c r="F4512" s="42">
        <f>VLOOKUP(B4512,'[1]87-20-0'!$B$2:$G$10000, 6,0)</f>
        <v>564.44000000000005</v>
      </c>
      <c r="G4512" s="52">
        <f>F4512*(1-$B$15)*(1-(IF(ISERROR(VLOOKUP(A4512,'[2]BASE OFERTAS'!$A$2:$D$800,4,FALSE)),"0 ",VLOOKUP(A4512,'[2]BASE OFERTAS'!$A$2:$D$800,4,FALSE))))</f>
        <v>564.44000000000005</v>
      </c>
      <c r="H4512" s="43"/>
      <c r="I4512" s="44">
        <f t="shared" si="141"/>
        <v>0</v>
      </c>
    </row>
    <row r="4513" spans="1:9" x14ac:dyDescent="0.2">
      <c r="A4513" s="53" t="str">
        <f t="shared" si="140"/>
        <v>FATANVARILLA ROSCADA</v>
      </c>
      <c r="B4513" s="41" t="str">
        <f>'[1]87-20-0'!B4497</f>
        <v>VRZ34F</v>
      </c>
      <c r="C4513" s="41" t="str">
        <f>VLOOKUP(B4513,'[1]87-20-0'!$B$2:$G$10000, 3,0)</f>
        <v>VARI ROS ZINCAD 3/4</v>
      </c>
      <c r="D4513" s="41" t="str">
        <f>VLOOKUP(B4513,'[1]87-20-0'!$B$2:$G$10000, 4,0)</f>
        <v>FATAN</v>
      </c>
      <c r="E4513" s="41" t="str">
        <f>VLOOKUP(B4513,'[1]87-20-0'!$B$2:$G$10000, 5,0)</f>
        <v>VARILLA ROSCADA</v>
      </c>
      <c r="F4513" s="42">
        <f>VLOOKUP(B4513,'[1]87-20-0'!$B$2:$G$10000, 6,0)</f>
        <v>7426.82</v>
      </c>
      <c r="G4513" s="52">
        <f>F4513*(1-$B$15)*(1-(IF(ISERROR(VLOOKUP(A4513,'[2]BASE OFERTAS'!$A$2:$D$800,4,FALSE)),"0 ",VLOOKUP(A4513,'[2]BASE OFERTAS'!$A$2:$D$800,4,FALSE))))</f>
        <v>7426.82</v>
      </c>
      <c r="H4513" s="43"/>
      <c r="I4513" s="44">
        <f t="shared" si="141"/>
        <v>0</v>
      </c>
    </row>
    <row r="4514" spans="1:9" x14ac:dyDescent="0.2">
      <c r="A4514" s="53" t="str">
        <f t="shared" si="140"/>
        <v>FATANVARILLA ROSCADA</v>
      </c>
      <c r="B4514" s="41" t="str">
        <f>'[1]87-20-0'!B4498</f>
        <v>VRZ38F</v>
      </c>
      <c r="C4514" s="41" t="str">
        <f>VLOOKUP(B4514,'[1]87-20-0'!$B$2:$G$10000, 3,0)</f>
        <v>VARI ROS ZINCAD 3/8</v>
      </c>
      <c r="D4514" s="41" t="str">
        <f>VLOOKUP(B4514,'[1]87-20-0'!$B$2:$G$10000, 4,0)</f>
        <v>FATAN</v>
      </c>
      <c r="E4514" s="41" t="str">
        <f>VLOOKUP(B4514,'[1]87-20-0'!$B$2:$G$10000, 5,0)</f>
        <v>VARILLA ROSCADA</v>
      </c>
      <c r="F4514" s="42">
        <f>VLOOKUP(B4514,'[1]87-20-0'!$B$2:$G$10000, 6,0)</f>
        <v>1792.67</v>
      </c>
      <c r="G4514" s="52">
        <f>F4514*(1-$B$15)*(1-(IF(ISERROR(VLOOKUP(A4514,'[2]BASE OFERTAS'!$A$2:$D$800,4,FALSE)),"0 ",VLOOKUP(A4514,'[2]BASE OFERTAS'!$A$2:$D$800,4,FALSE))))</f>
        <v>1792.67</v>
      </c>
      <c r="H4514" s="43"/>
      <c r="I4514" s="44">
        <f t="shared" si="141"/>
        <v>0</v>
      </c>
    </row>
    <row r="4515" spans="1:9" x14ac:dyDescent="0.2">
      <c r="A4515" s="53" t="str">
        <f t="shared" si="140"/>
        <v>FATANVARILLA ROSCADA</v>
      </c>
      <c r="B4515" s="41" t="str">
        <f>'[1]87-20-0'!B4499</f>
        <v>VRZ516F</v>
      </c>
      <c r="C4515" s="41" t="str">
        <f>VLOOKUP(B4515,'[1]87-20-0'!$B$2:$G$10000, 3,0)</f>
        <v>VARI ROS ZINCAD 5/16</v>
      </c>
      <c r="D4515" s="41" t="str">
        <f>VLOOKUP(B4515,'[1]87-20-0'!$B$2:$G$10000, 4,0)</f>
        <v>FATAN</v>
      </c>
      <c r="E4515" s="41" t="str">
        <f>VLOOKUP(B4515,'[1]87-20-0'!$B$2:$G$10000, 5,0)</f>
        <v>VARILLA ROSCADA</v>
      </c>
      <c r="F4515" s="42">
        <f>VLOOKUP(B4515,'[1]87-20-0'!$B$2:$G$10000, 6,0)</f>
        <v>1280.49</v>
      </c>
      <c r="G4515" s="52">
        <f>F4515*(1-$B$15)*(1-(IF(ISERROR(VLOOKUP(A4515,'[2]BASE OFERTAS'!$A$2:$D$800,4,FALSE)),"0 ",VLOOKUP(A4515,'[2]BASE OFERTAS'!$A$2:$D$800,4,FALSE))))</f>
        <v>1280.49</v>
      </c>
      <c r="H4515" s="43"/>
      <c r="I4515" s="44">
        <f t="shared" si="141"/>
        <v>0</v>
      </c>
    </row>
    <row r="4516" spans="1:9" x14ac:dyDescent="0.2">
      <c r="A4516" s="53" t="str">
        <f t="shared" si="140"/>
        <v>FATANVARILLA ROSCADA</v>
      </c>
      <c r="B4516" s="41" t="str">
        <f>'[1]87-20-0'!B4500</f>
        <v>VRZ532F</v>
      </c>
      <c r="C4516" s="41" t="str">
        <f>VLOOKUP(B4516,'[1]87-20-0'!$B$2:$G$10000, 3,0)</f>
        <v>VARI ROS ZINCAD 5/32</v>
      </c>
      <c r="D4516" s="41" t="str">
        <f>VLOOKUP(B4516,'[1]87-20-0'!$B$2:$G$10000, 4,0)</f>
        <v>FATAN</v>
      </c>
      <c r="E4516" s="41" t="str">
        <f>VLOOKUP(B4516,'[1]87-20-0'!$B$2:$G$10000, 5,0)</f>
        <v>VARILLA ROSCADA</v>
      </c>
      <c r="F4516" s="42">
        <f>VLOOKUP(B4516,'[1]87-20-0'!$B$2:$G$10000, 6,0)</f>
        <v>510.41</v>
      </c>
      <c r="G4516" s="52">
        <f>F4516*(1-$B$15)*(1-(IF(ISERROR(VLOOKUP(A4516,'[2]BASE OFERTAS'!$A$2:$D$800,4,FALSE)),"0 ",VLOOKUP(A4516,'[2]BASE OFERTAS'!$A$2:$D$800,4,FALSE))))</f>
        <v>510.41</v>
      </c>
      <c r="H4516" s="43"/>
      <c r="I4516" s="44">
        <f t="shared" si="141"/>
        <v>0</v>
      </c>
    </row>
    <row r="4517" spans="1:9" x14ac:dyDescent="0.2">
      <c r="A4517" s="53" t="str">
        <f t="shared" si="140"/>
        <v>FATANVARILLA ROSCADA</v>
      </c>
      <c r="B4517" s="41" t="str">
        <f>'[1]87-20-0'!B4501</f>
        <v>VRZ58F</v>
      </c>
      <c r="C4517" s="41" t="str">
        <f>VLOOKUP(B4517,'[1]87-20-0'!$B$2:$G$10000, 3,0)</f>
        <v>VARI ROS ZINCAD 5/8</v>
      </c>
      <c r="D4517" s="41" t="str">
        <f>VLOOKUP(B4517,'[1]87-20-0'!$B$2:$G$10000, 4,0)</f>
        <v>FATAN</v>
      </c>
      <c r="E4517" s="41" t="str">
        <f>VLOOKUP(B4517,'[1]87-20-0'!$B$2:$G$10000, 5,0)</f>
        <v>VARILLA ROSCADA</v>
      </c>
      <c r="F4517" s="42">
        <f>VLOOKUP(B4517,'[1]87-20-0'!$B$2:$G$10000, 6,0)</f>
        <v>5019.53</v>
      </c>
      <c r="G4517" s="52">
        <f>F4517*(1-$B$15)*(1-(IF(ISERROR(VLOOKUP(A4517,'[2]BASE OFERTAS'!$A$2:$D$800,4,FALSE)),"0 ",VLOOKUP(A4517,'[2]BASE OFERTAS'!$A$2:$D$800,4,FALSE))))</f>
        <v>5019.53</v>
      </c>
      <c r="H4517" s="43"/>
      <c r="I4517" s="44">
        <f t="shared" si="141"/>
        <v>0</v>
      </c>
    </row>
    <row r="4518" spans="1:9" x14ac:dyDescent="0.2">
      <c r="A4518" s="53" t="str">
        <f t="shared" si="140"/>
        <v>FATANVARILLA ROSCADA</v>
      </c>
      <c r="B4518" s="41" t="str">
        <f>'[1]87-20-0'!B4502</f>
        <v>VRZ716F</v>
      </c>
      <c r="C4518" s="41" t="str">
        <f>VLOOKUP(B4518,'[1]87-20-0'!$B$2:$G$10000, 3,0)</f>
        <v>VARI ROS ZINCAD 7/16</v>
      </c>
      <c r="D4518" s="41" t="str">
        <f>VLOOKUP(B4518,'[1]87-20-0'!$B$2:$G$10000, 4,0)</f>
        <v>FATAN</v>
      </c>
      <c r="E4518" s="41" t="str">
        <f>VLOOKUP(B4518,'[1]87-20-0'!$B$2:$G$10000, 5,0)</f>
        <v>VARILLA ROSCADA</v>
      </c>
      <c r="F4518" s="42">
        <f>VLOOKUP(B4518,'[1]87-20-0'!$B$2:$G$10000, 6,0)</f>
        <v>2560.9499999999998</v>
      </c>
      <c r="G4518" s="52">
        <f>F4518*(1-$B$15)*(1-(IF(ISERROR(VLOOKUP(A4518,'[2]BASE OFERTAS'!$A$2:$D$800,4,FALSE)),"0 ",VLOOKUP(A4518,'[2]BASE OFERTAS'!$A$2:$D$800,4,FALSE))))</f>
        <v>2560.9499999999998</v>
      </c>
      <c r="H4518" s="43"/>
      <c r="I4518" s="44">
        <f t="shared" si="141"/>
        <v>0</v>
      </c>
    </row>
    <row r="4519" spans="1:9" x14ac:dyDescent="0.2">
      <c r="A4519" s="53" t="str">
        <f t="shared" si="140"/>
        <v>FATANVARILLA ROSCADA</v>
      </c>
      <c r="B4519" s="41" t="str">
        <f>'[1]87-20-0'!B4503</f>
        <v>VRZ78F</v>
      </c>
      <c r="C4519" s="41" t="str">
        <f>VLOOKUP(B4519,'[1]87-20-0'!$B$2:$G$10000, 3,0)</f>
        <v>VARI ROS ZINCAD 7/8</v>
      </c>
      <c r="D4519" s="41" t="str">
        <f>VLOOKUP(B4519,'[1]87-20-0'!$B$2:$G$10000, 4,0)</f>
        <v>FATAN</v>
      </c>
      <c r="E4519" s="41" t="str">
        <f>VLOOKUP(B4519,'[1]87-20-0'!$B$2:$G$10000, 5,0)</f>
        <v>VARILLA ROSCADA</v>
      </c>
      <c r="F4519" s="42">
        <f>VLOOKUP(B4519,'[1]87-20-0'!$B$2:$G$10000, 6,0)</f>
        <v>10819.62</v>
      </c>
      <c r="G4519" s="52">
        <f>F4519*(1-$B$15)*(1-(IF(ISERROR(VLOOKUP(A4519,'[2]BASE OFERTAS'!$A$2:$D$800,4,FALSE)),"0 ",VLOOKUP(A4519,'[2]BASE OFERTAS'!$A$2:$D$800,4,FALSE))))</f>
        <v>10819.62</v>
      </c>
      <c r="H4519" s="43"/>
      <c r="I4519" s="44">
        <f t="shared" si="141"/>
        <v>0</v>
      </c>
    </row>
    <row r="4520" spans="1:9" x14ac:dyDescent="0.2">
      <c r="A4520" s="53" t="str">
        <f t="shared" si="140"/>
        <v>FATANVARILLA ROSCADA</v>
      </c>
      <c r="B4520" s="41" t="str">
        <f>'[1]87-20-0'!B4504</f>
        <v>VRZ916F</v>
      </c>
      <c r="C4520" s="41" t="str">
        <f>VLOOKUP(B4520,'[1]87-20-0'!$B$2:$G$10000, 3,0)</f>
        <v>VARI ROS ZINCAD 9/16</v>
      </c>
      <c r="D4520" s="41" t="str">
        <f>VLOOKUP(B4520,'[1]87-20-0'!$B$2:$G$10000, 4,0)</f>
        <v>FATAN</v>
      </c>
      <c r="E4520" s="41" t="str">
        <f>VLOOKUP(B4520,'[1]87-20-0'!$B$2:$G$10000, 5,0)</f>
        <v>VARILLA ROSCADA</v>
      </c>
      <c r="F4520" s="42">
        <f>VLOOKUP(B4520,'[1]87-20-0'!$B$2:$G$10000, 6,0)</f>
        <v>4110.26</v>
      </c>
      <c r="G4520" s="52">
        <f>F4520*(1-$B$15)*(1-(IF(ISERROR(VLOOKUP(A4520,'[2]BASE OFERTAS'!$A$2:$D$800,4,FALSE)),"0 ",VLOOKUP(A4520,'[2]BASE OFERTAS'!$A$2:$D$800,4,FALSE))))</f>
        <v>4110.26</v>
      </c>
      <c r="H4520" s="43"/>
      <c r="I4520" s="44">
        <f t="shared" si="141"/>
        <v>0</v>
      </c>
    </row>
    <row r="4521" spans="1:9" x14ac:dyDescent="0.2">
      <c r="A4521" s="53" t="str">
        <f t="shared" si="140"/>
        <v>TENSILVARILLA CHATA</v>
      </c>
      <c r="B4521" s="41" t="str">
        <f>'[1]87-20-0'!B4505</f>
        <v>VCT</v>
      </c>
      <c r="C4521" s="41" t="str">
        <f>VLOOKUP(B4521,'[1]87-20-0'!$B$2:$G$10000, 3,0)</f>
        <v>VARILLA CHATA PLASTIFICAD</v>
      </c>
      <c r="D4521" s="41" t="str">
        <f>VLOOKUP(B4521,'[1]87-20-0'!$B$2:$G$10000, 4,0)</f>
        <v>TENSIL</v>
      </c>
      <c r="E4521" s="41" t="str">
        <f>VLOOKUP(B4521,'[1]87-20-0'!$B$2:$G$10000, 5,0)</f>
        <v>VARILLA CHATA</v>
      </c>
      <c r="F4521" s="42">
        <f>VLOOKUP(B4521,'[1]87-20-0'!$B$2:$G$10000, 6,0)</f>
        <v>369.9</v>
      </c>
      <c r="G4521" s="52">
        <f>F4521*(1-$B$15)*(1-(IF(ISERROR(VLOOKUP(A4521,'[2]BASE OFERTAS'!$A$2:$D$800,4,FALSE)),"0 ",VLOOKUP(A4521,'[2]BASE OFERTAS'!$A$2:$D$800,4,FALSE))))</f>
        <v>369.9</v>
      </c>
      <c r="H4521" s="43"/>
      <c r="I4521" s="44">
        <f t="shared" si="141"/>
        <v>0</v>
      </c>
    </row>
    <row r="4522" spans="1:9" x14ac:dyDescent="0.2">
      <c r="A4522" s="53" t="str">
        <f t="shared" si="140"/>
        <v>FATANVARILLA ROSCADA</v>
      </c>
      <c r="B4522" s="41" t="str">
        <f>'[1]87-20-0'!B4506</f>
        <v>VR1F</v>
      </c>
      <c r="C4522" s="41" t="str">
        <f>VLOOKUP(B4522,'[1]87-20-0'!$B$2:$G$10000, 3,0)</f>
        <v>VARILLA ROSCADA 1"</v>
      </c>
      <c r="D4522" s="41" t="str">
        <f>VLOOKUP(B4522,'[1]87-20-0'!$B$2:$G$10000, 4,0)</f>
        <v>FATAN</v>
      </c>
      <c r="E4522" s="41" t="str">
        <f>VLOOKUP(B4522,'[1]87-20-0'!$B$2:$G$10000, 5,0)</f>
        <v>VARILLA ROSCADA</v>
      </c>
      <c r="F4522" s="42">
        <f>VLOOKUP(B4522,'[1]87-20-0'!$B$2:$G$10000, 6,0)</f>
        <v>13916.74</v>
      </c>
      <c r="G4522" s="52">
        <f>F4522*(1-$B$15)*(1-(IF(ISERROR(VLOOKUP(A4522,'[2]BASE OFERTAS'!$A$2:$D$800,4,FALSE)),"0 ",VLOOKUP(A4522,'[2]BASE OFERTAS'!$A$2:$D$800,4,FALSE))))</f>
        <v>13916.74</v>
      </c>
      <c r="H4522" s="43"/>
      <c r="I4522" s="44">
        <f t="shared" si="141"/>
        <v>0</v>
      </c>
    </row>
    <row r="4523" spans="1:9" x14ac:dyDescent="0.2">
      <c r="A4523" s="53" t="str">
        <f t="shared" si="140"/>
        <v>FATANVARILLA ROSCADA</v>
      </c>
      <c r="B4523" s="41" t="str">
        <f>'[1]87-20-0'!B4507</f>
        <v>VR12F</v>
      </c>
      <c r="C4523" s="41" t="str">
        <f>VLOOKUP(B4523,'[1]87-20-0'!$B$2:$G$10000, 3,0)</f>
        <v>VARILLA ROSCADA 1/2</v>
      </c>
      <c r="D4523" s="41" t="str">
        <f>VLOOKUP(B4523,'[1]87-20-0'!$B$2:$G$10000, 4,0)</f>
        <v>FATAN</v>
      </c>
      <c r="E4523" s="41" t="str">
        <f>VLOOKUP(B4523,'[1]87-20-0'!$B$2:$G$10000, 5,0)</f>
        <v>VARILLA ROSCADA</v>
      </c>
      <c r="F4523" s="42">
        <f>VLOOKUP(B4523,'[1]87-20-0'!$B$2:$G$10000, 6,0)</f>
        <v>2918.98</v>
      </c>
      <c r="G4523" s="52">
        <f>F4523*(1-$B$15)*(1-(IF(ISERROR(VLOOKUP(A4523,'[2]BASE OFERTAS'!$A$2:$D$800,4,FALSE)),"0 ",VLOOKUP(A4523,'[2]BASE OFERTAS'!$A$2:$D$800,4,FALSE))))</f>
        <v>2918.98</v>
      </c>
      <c r="H4523" s="43"/>
      <c r="I4523" s="44">
        <f t="shared" si="141"/>
        <v>0</v>
      </c>
    </row>
    <row r="4524" spans="1:9" x14ac:dyDescent="0.2">
      <c r="A4524" s="53" t="str">
        <f t="shared" si="140"/>
        <v>FATANVARILLA ROSCADA</v>
      </c>
      <c r="B4524" s="41" t="str">
        <f>'[1]87-20-0'!B4508</f>
        <v>VR14F</v>
      </c>
      <c r="C4524" s="41" t="str">
        <f>VLOOKUP(B4524,'[1]87-20-0'!$B$2:$G$10000, 3,0)</f>
        <v>VARILLA ROSCADA 1/4</v>
      </c>
      <c r="D4524" s="41" t="str">
        <f>VLOOKUP(B4524,'[1]87-20-0'!$B$2:$G$10000, 4,0)</f>
        <v>FATAN</v>
      </c>
      <c r="E4524" s="41" t="str">
        <f>VLOOKUP(B4524,'[1]87-20-0'!$B$2:$G$10000, 5,0)</f>
        <v>VARILLA ROSCADA</v>
      </c>
      <c r="F4524" s="42">
        <f>VLOOKUP(B4524,'[1]87-20-0'!$B$2:$G$10000, 6,0)</f>
        <v>728.33</v>
      </c>
      <c r="G4524" s="52">
        <f>F4524*(1-$B$15)*(1-(IF(ISERROR(VLOOKUP(A4524,'[2]BASE OFERTAS'!$A$2:$D$800,4,FALSE)),"0 ",VLOOKUP(A4524,'[2]BASE OFERTAS'!$A$2:$D$800,4,FALSE))))</f>
        <v>728.33</v>
      </c>
      <c r="H4524" s="43"/>
      <c r="I4524" s="44">
        <f t="shared" si="141"/>
        <v>0</v>
      </c>
    </row>
    <row r="4525" spans="1:9" x14ac:dyDescent="0.2">
      <c r="A4525" s="53" t="str">
        <f t="shared" si="140"/>
        <v>FATANVARILLA ROSCADA</v>
      </c>
      <c r="B4525" s="41" t="str">
        <f>'[1]87-20-0'!B4509</f>
        <v>VR18F</v>
      </c>
      <c r="C4525" s="41" t="str">
        <f>VLOOKUP(B4525,'[1]87-20-0'!$B$2:$G$10000, 3,0)</f>
        <v>VARILLA ROSCADA 1/8</v>
      </c>
      <c r="D4525" s="41" t="str">
        <f>VLOOKUP(B4525,'[1]87-20-0'!$B$2:$G$10000, 4,0)</f>
        <v>FATAN</v>
      </c>
      <c r="E4525" s="41" t="str">
        <f>VLOOKUP(B4525,'[1]87-20-0'!$B$2:$G$10000, 5,0)</f>
        <v>VARILLA ROSCADA</v>
      </c>
      <c r="F4525" s="42">
        <f>VLOOKUP(B4525,'[1]87-20-0'!$B$2:$G$10000, 6,0)</f>
        <v>422.12</v>
      </c>
      <c r="G4525" s="52">
        <f>F4525*(1-$B$15)*(1-(IF(ISERROR(VLOOKUP(A4525,'[2]BASE OFERTAS'!$A$2:$D$800,4,FALSE)),"0 ",VLOOKUP(A4525,'[2]BASE OFERTAS'!$A$2:$D$800,4,FALSE))))</f>
        <v>422.12</v>
      </c>
      <c r="H4525" s="43"/>
      <c r="I4525" s="44">
        <f t="shared" si="141"/>
        <v>0</v>
      </c>
    </row>
    <row r="4526" spans="1:9" x14ac:dyDescent="0.2">
      <c r="A4526" s="53" t="str">
        <f t="shared" si="140"/>
        <v>FATANVARILLA ROSCADA</v>
      </c>
      <c r="B4526" s="41" t="str">
        <f>'[1]87-20-0'!B4510</f>
        <v>VR316F</v>
      </c>
      <c r="C4526" s="41" t="str">
        <f>VLOOKUP(B4526,'[1]87-20-0'!$B$2:$G$10000, 3,0)</f>
        <v>VARILLA ROSCADA 3/16</v>
      </c>
      <c r="D4526" s="41" t="str">
        <f>VLOOKUP(B4526,'[1]87-20-0'!$B$2:$G$10000, 4,0)</f>
        <v>FATAN</v>
      </c>
      <c r="E4526" s="41" t="str">
        <f>VLOOKUP(B4526,'[1]87-20-0'!$B$2:$G$10000, 5,0)</f>
        <v>VARILLA ROSCADA</v>
      </c>
      <c r="F4526" s="42">
        <f>VLOOKUP(B4526,'[1]87-20-0'!$B$2:$G$10000, 6,0)</f>
        <v>441.05</v>
      </c>
      <c r="G4526" s="52">
        <f>F4526*(1-$B$15)*(1-(IF(ISERROR(VLOOKUP(A4526,'[2]BASE OFERTAS'!$A$2:$D$800,4,FALSE)),"0 ",VLOOKUP(A4526,'[2]BASE OFERTAS'!$A$2:$D$800,4,FALSE))))</f>
        <v>441.05</v>
      </c>
      <c r="H4526" s="43"/>
      <c r="I4526" s="44">
        <f t="shared" si="141"/>
        <v>0</v>
      </c>
    </row>
    <row r="4527" spans="1:9" x14ac:dyDescent="0.2">
      <c r="A4527" s="53" t="str">
        <f t="shared" si="140"/>
        <v>FATANVARILLA ROSCADA</v>
      </c>
      <c r="B4527" s="41" t="str">
        <f>'[1]87-20-0'!B4511</f>
        <v>VR34F</v>
      </c>
      <c r="C4527" s="41" t="str">
        <f>VLOOKUP(B4527,'[1]87-20-0'!$B$2:$G$10000, 3,0)</f>
        <v>VARILLA ROSCADA 3/4</v>
      </c>
      <c r="D4527" s="41" t="str">
        <f>VLOOKUP(B4527,'[1]87-20-0'!$B$2:$G$10000, 4,0)</f>
        <v>FATAN</v>
      </c>
      <c r="E4527" s="41" t="str">
        <f>VLOOKUP(B4527,'[1]87-20-0'!$B$2:$G$10000, 5,0)</f>
        <v>VARILLA ROSCADA</v>
      </c>
      <c r="F4527" s="42">
        <f>VLOOKUP(B4527,'[1]87-20-0'!$B$2:$G$10000, 6,0)</f>
        <v>6861.91</v>
      </c>
      <c r="G4527" s="52">
        <f>F4527*(1-$B$15)*(1-(IF(ISERROR(VLOOKUP(A4527,'[2]BASE OFERTAS'!$A$2:$D$800,4,FALSE)),"0 ",VLOOKUP(A4527,'[2]BASE OFERTAS'!$A$2:$D$800,4,FALSE))))</f>
        <v>6861.91</v>
      </c>
      <c r="H4527" s="43"/>
      <c r="I4527" s="44">
        <f t="shared" si="141"/>
        <v>0</v>
      </c>
    </row>
    <row r="4528" spans="1:9" x14ac:dyDescent="0.2">
      <c r="A4528" s="53" t="str">
        <f t="shared" si="140"/>
        <v>FATANVARILLA ROSCADA</v>
      </c>
      <c r="B4528" s="41" t="str">
        <f>'[1]87-20-0'!B4512</f>
        <v>VR38F</v>
      </c>
      <c r="C4528" s="41" t="str">
        <f>VLOOKUP(B4528,'[1]87-20-0'!$B$2:$G$10000, 3,0)</f>
        <v>VARILLA ROSCADA 3/8</v>
      </c>
      <c r="D4528" s="41" t="str">
        <f>VLOOKUP(B4528,'[1]87-20-0'!$B$2:$G$10000, 4,0)</f>
        <v>FATAN</v>
      </c>
      <c r="E4528" s="41" t="str">
        <f>VLOOKUP(B4528,'[1]87-20-0'!$B$2:$G$10000, 5,0)</f>
        <v>VARILLA ROSCADA</v>
      </c>
      <c r="F4528" s="42">
        <f>VLOOKUP(B4528,'[1]87-20-0'!$B$2:$G$10000, 6,0)</f>
        <v>1618.57</v>
      </c>
      <c r="G4528" s="52">
        <f>F4528*(1-$B$15)*(1-(IF(ISERROR(VLOOKUP(A4528,'[2]BASE OFERTAS'!$A$2:$D$800,4,FALSE)),"0 ",VLOOKUP(A4528,'[2]BASE OFERTAS'!$A$2:$D$800,4,FALSE))))</f>
        <v>1618.57</v>
      </c>
      <c r="H4528" s="43"/>
      <c r="I4528" s="44">
        <f t="shared" si="141"/>
        <v>0</v>
      </c>
    </row>
    <row r="4529" spans="1:9" x14ac:dyDescent="0.2">
      <c r="A4529" s="53" t="str">
        <f t="shared" si="140"/>
        <v>FATANVARILLA ROSCADA</v>
      </c>
      <c r="B4529" s="41" t="str">
        <f>'[1]87-20-0'!B4513</f>
        <v>VR516F</v>
      </c>
      <c r="C4529" s="41" t="str">
        <f>VLOOKUP(B4529,'[1]87-20-0'!$B$2:$G$10000, 3,0)</f>
        <v>VARILLA ROSCADA 5/16</v>
      </c>
      <c r="D4529" s="41" t="str">
        <f>VLOOKUP(B4529,'[1]87-20-0'!$B$2:$G$10000, 4,0)</f>
        <v>FATAN</v>
      </c>
      <c r="E4529" s="41" t="str">
        <f>VLOOKUP(B4529,'[1]87-20-0'!$B$2:$G$10000, 5,0)</f>
        <v>VARILLA ROSCADA</v>
      </c>
      <c r="F4529" s="42">
        <f>VLOOKUP(B4529,'[1]87-20-0'!$B$2:$G$10000, 6,0)</f>
        <v>1148.17</v>
      </c>
      <c r="G4529" s="52">
        <f>F4529*(1-$B$15)*(1-(IF(ISERROR(VLOOKUP(A4529,'[2]BASE OFERTAS'!$A$2:$D$800,4,FALSE)),"0 ",VLOOKUP(A4529,'[2]BASE OFERTAS'!$A$2:$D$800,4,FALSE))))</f>
        <v>1148.17</v>
      </c>
      <c r="H4529" s="43"/>
      <c r="I4529" s="44">
        <f t="shared" si="141"/>
        <v>0</v>
      </c>
    </row>
    <row r="4530" spans="1:9" x14ac:dyDescent="0.2">
      <c r="A4530" s="53" t="str">
        <f t="shared" si="140"/>
        <v>FATANVARILLA ROSCADA</v>
      </c>
      <c r="B4530" s="41" t="str">
        <f>'[1]87-20-0'!B4514</f>
        <v>VR532F</v>
      </c>
      <c r="C4530" s="41" t="str">
        <f>VLOOKUP(B4530,'[1]87-20-0'!$B$2:$G$10000, 3,0)</f>
        <v>VARILLA ROSCADA 5/32</v>
      </c>
      <c r="D4530" s="41" t="str">
        <f>VLOOKUP(B4530,'[1]87-20-0'!$B$2:$G$10000, 4,0)</f>
        <v>FATAN</v>
      </c>
      <c r="E4530" s="41" t="str">
        <f>VLOOKUP(B4530,'[1]87-20-0'!$B$2:$G$10000, 5,0)</f>
        <v>VARILLA ROSCADA</v>
      </c>
      <c r="F4530" s="42">
        <f>VLOOKUP(B4530,'[1]87-20-0'!$B$2:$G$10000, 6,0)</f>
        <v>390.86</v>
      </c>
      <c r="G4530" s="52">
        <f>F4530*(1-$B$15)*(1-(IF(ISERROR(VLOOKUP(A4530,'[2]BASE OFERTAS'!$A$2:$D$800,4,FALSE)),"0 ",VLOOKUP(A4530,'[2]BASE OFERTAS'!$A$2:$D$800,4,FALSE))))</f>
        <v>390.86</v>
      </c>
      <c r="H4530" s="43"/>
      <c r="I4530" s="44">
        <f t="shared" si="141"/>
        <v>0</v>
      </c>
    </row>
    <row r="4531" spans="1:9" x14ac:dyDescent="0.2">
      <c r="A4531" s="53" t="str">
        <f t="shared" si="140"/>
        <v>FATANVARILLA ROSCADA</v>
      </c>
      <c r="B4531" s="41" t="str">
        <f>'[1]87-20-0'!B4515</f>
        <v>VR58F</v>
      </c>
      <c r="C4531" s="41" t="str">
        <f>VLOOKUP(B4531,'[1]87-20-0'!$B$2:$G$10000, 3,0)</f>
        <v>VARILLA ROSCADA 5/8</v>
      </c>
      <c r="D4531" s="41" t="str">
        <f>VLOOKUP(B4531,'[1]87-20-0'!$B$2:$G$10000, 4,0)</f>
        <v>FATAN</v>
      </c>
      <c r="E4531" s="41" t="str">
        <f>VLOOKUP(B4531,'[1]87-20-0'!$B$2:$G$10000, 5,0)</f>
        <v>VARILLA ROSCADA</v>
      </c>
      <c r="F4531" s="42">
        <f>VLOOKUP(B4531,'[1]87-20-0'!$B$2:$G$10000, 6,0)</f>
        <v>4703.6899999999996</v>
      </c>
      <c r="G4531" s="52">
        <f>F4531*(1-$B$15)*(1-(IF(ISERROR(VLOOKUP(A4531,'[2]BASE OFERTAS'!$A$2:$D$800,4,FALSE)),"0 ",VLOOKUP(A4531,'[2]BASE OFERTAS'!$A$2:$D$800,4,FALSE))))</f>
        <v>4703.6899999999996</v>
      </c>
      <c r="H4531" s="43"/>
      <c r="I4531" s="44">
        <f t="shared" si="141"/>
        <v>0</v>
      </c>
    </row>
    <row r="4532" spans="1:9" x14ac:dyDescent="0.2">
      <c r="A4532" s="53" t="str">
        <f t="shared" si="140"/>
        <v>FATANVARILLA ROSCADA</v>
      </c>
      <c r="B4532" s="41" t="str">
        <f>'[1]87-20-0'!B4516</f>
        <v>VR716F</v>
      </c>
      <c r="C4532" s="41" t="str">
        <f>VLOOKUP(B4532,'[1]87-20-0'!$B$2:$G$10000, 3,0)</f>
        <v>VARILLA ROSCADA 7/16</v>
      </c>
      <c r="D4532" s="41" t="str">
        <f>VLOOKUP(B4532,'[1]87-20-0'!$B$2:$G$10000, 4,0)</f>
        <v>FATAN</v>
      </c>
      <c r="E4532" s="41" t="str">
        <f>VLOOKUP(B4532,'[1]87-20-0'!$B$2:$G$10000, 5,0)</f>
        <v>VARILLA ROSCADA</v>
      </c>
      <c r="F4532" s="42">
        <f>VLOOKUP(B4532,'[1]87-20-0'!$B$2:$G$10000, 6,0)</f>
        <v>2310.2800000000002</v>
      </c>
      <c r="G4532" s="52">
        <f>F4532*(1-$B$15)*(1-(IF(ISERROR(VLOOKUP(A4532,'[2]BASE OFERTAS'!$A$2:$D$800,4,FALSE)),"0 ",VLOOKUP(A4532,'[2]BASE OFERTAS'!$A$2:$D$800,4,FALSE))))</f>
        <v>2310.2800000000002</v>
      </c>
      <c r="H4532" s="43"/>
      <c r="I4532" s="44">
        <f t="shared" si="141"/>
        <v>0</v>
      </c>
    </row>
    <row r="4533" spans="1:9" x14ac:dyDescent="0.2">
      <c r="A4533" s="53" t="str">
        <f t="shared" si="140"/>
        <v>FATANVARILLA ROSCADA</v>
      </c>
      <c r="B4533" s="41" t="str">
        <f>'[1]87-20-0'!B4517</f>
        <v>VR78F</v>
      </c>
      <c r="C4533" s="41" t="str">
        <f>VLOOKUP(B4533,'[1]87-20-0'!$B$2:$G$10000, 3,0)</f>
        <v>VARILLA ROSCADA 7/8</v>
      </c>
      <c r="D4533" s="41" t="str">
        <f>VLOOKUP(B4533,'[1]87-20-0'!$B$2:$G$10000, 4,0)</f>
        <v>FATAN</v>
      </c>
      <c r="E4533" s="41" t="str">
        <f>VLOOKUP(B4533,'[1]87-20-0'!$B$2:$G$10000, 5,0)</f>
        <v>VARILLA ROSCADA</v>
      </c>
      <c r="F4533" s="42">
        <f>VLOOKUP(B4533,'[1]87-20-0'!$B$2:$G$10000, 6,0)</f>
        <v>10322.07</v>
      </c>
      <c r="G4533" s="52">
        <f>F4533*(1-$B$15)*(1-(IF(ISERROR(VLOOKUP(A4533,'[2]BASE OFERTAS'!$A$2:$D$800,4,FALSE)),"0 ",VLOOKUP(A4533,'[2]BASE OFERTAS'!$A$2:$D$800,4,FALSE))))</f>
        <v>10322.07</v>
      </c>
      <c r="H4533" s="43"/>
      <c r="I4533" s="44">
        <f t="shared" si="141"/>
        <v>0</v>
      </c>
    </row>
    <row r="4534" spans="1:9" x14ac:dyDescent="0.2">
      <c r="A4534" s="53" t="str">
        <f t="shared" si="140"/>
        <v>FATANVARILLA ROSCADA</v>
      </c>
      <c r="B4534" s="41" t="str">
        <f>'[1]87-20-0'!B4518</f>
        <v>VR916F</v>
      </c>
      <c r="C4534" s="41" t="str">
        <f>VLOOKUP(B4534,'[1]87-20-0'!$B$2:$G$10000, 3,0)</f>
        <v>VARILLA ROSCADA 9/16</v>
      </c>
      <c r="D4534" s="41" t="str">
        <f>VLOOKUP(B4534,'[1]87-20-0'!$B$2:$G$10000, 4,0)</f>
        <v>FATAN</v>
      </c>
      <c r="E4534" s="41" t="str">
        <f>VLOOKUP(B4534,'[1]87-20-0'!$B$2:$G$10000, 5,0)</f>
        <v>VARILLA ROSCADA</v>
      </c>
      <c r="F4534" s="42">
        <f>VLOOKUP(B4534,'[1]87-20-0'!$B$2:$G$10000, 6,0)</f>
        <v>3749.05</v>
      </c>
      <c r="G4534" s="52">
        <f>F4534*(1-$B$15)*(1-(IF(ISERROR(VLOOKUP(A4534,'[2]BASE OFERTAS'!$A$2:$D$800,4,FALSE)),"0 ",VLOOKUP(A4534,'[2]BASE OFERTAS'!$A$2:$D$800,4,FALSE))))</f>
        <v>3749.05</v>
      </c>
      <c r="H4534" s="43"/>
      <c r="I4534" s="44">
        <f t="shared" si="141"/>
        <v>0</v>
      </c>
    </row>
    <row r="4535" spans="1:9" x14ac:dyDescent="0.2">
      <c r="A4535" s="53" t="str">
        <f t="shared" si="140"/>
        <v>RHEINMECHA COPA</v>
      </c>
      <c r="B4535" s="41" t="str">
        <f>'[1]87-20-0'!B4519</f>
        <v>VA1R</v>
      </c>
      <c r="C4535" s="41" t="str">
        <f>VLOOKUP(B4535,'[1]87-20-0'!$B$2:$G$10000, 3,0)</f>
        <v>VAST P/MECH BIMET  3/8 A1</v>
      </c>
      <c r="D4535" s="41" t="str">
        <f>VLOOKUP(B4535,'[1]87-20-0'!$B$2:$G$10000, 4,0)</f>
        <v>RHEIN</v>
      </c>
      <c r="E4535" s="41" t="str">
        <f>VLOOKUP(B4535,'[1]87-20-0'!$B$2:$G$10000, 5,0)</f>
        <v>MECHA COPA</v>
      </c>
      <c r="F4535" s="42">
        <f>VLOOKUP(B4535,'[1]87-20-0'!$B$2:$G$10000, 6,0)</f>
        <v>6817.42</v>
      </c>
      <c r="G4535" s="52">
        <f>F4535*(1-$B$15)*(1-(IF(ISERROR(VLOOKUP(A4535,'[2]BASE OFERTAS'!$A$2:$D$800,4,FALSE)),"0 ",VLOOKUP(A4535,'[2]BASE OFERTAS'!$A$2:$D$800,4,FALSE))))</f>
        <v>5999.3296</v>
      </c>
      <c r="H4535" s="43"/>
      <c r="I4535" s="44">
        <f t="shared" si="141"/>
        <v>0</v>
      </c>
    </row>
    <row r="4536" spans="1:9" x14ac:dyDescent="0.2">
      <c r="A4536" s="53" t="str">
        <f t="shared" si="140"/>
        <v>RHEINMECHA COPA</v>
      </c>
      <c r="B4536" s="41" t="str">
        <f>'[1]87-20-0'!B4520</f>
        <v>VA2R</v>
      </c>
      <c r="C4536" s="41" t="str">
        <f>VLOOKUP(B4536,'[1]87-20-0'!$B$2:$G$10000, 3,0)</f>
        <v>VAST P/MECH BIMET 7/16 A2</v>
      </c>
      <c r="D4536" s="41" t="str">
        <f>VLOOKUP(B4536,'[1]87-20-0'!$B$2:$G$10000, 4,0)</f>
        <v>RHEIN</v>
      </c>
      <c r="E4536" s="41" t="str">
        <f>VLOOKUP(B4536,'[1]87-20-0'!$B$2:$G$10000, 5,0)</f>
        <v>MECHA COPA</v>
      </c>
      <c r="F4536" s="42">
        <f>VLOOKUP(B4536,'[1]87-20-0'!$B$2:$G$10000, 6,0)</f>
        <v>9742.4</v>
      </c>
      <c r="G4536" s="52">
        <f>F4536*(1-$B$15)*(1-(IF(ISERROR(VLOOKUP(A4536,'[2]BASE OFERTAS'!$A$2:$D$800,4,FALSE)),"0 ",VLOOKUP(A4536,'[2]BASE OFERTAS'!$A$2:$D$800,4,FALSE))))</f>
        <v>8573.3119999999999</v>
      </c>
      <c r="H4536" s="43"/>
      <c r="I4536" s="44">
        <f t="shared" si="141"/>
        <v>0</v>
      </c>
    </row>
    <row r="4537" spans="1:9" x14ac:dyDescent="0.2">
      <c r="A4537" s="53" t="str">
        <f t="shared" si="140"/>
        <v>RHEINMECHA COPA</v>
      </c>
      <c r="B4537" s="41" t="str">
        <f>'[1]87-20-0'!B4521</f>
        <v>VA3R</v>
      </c>
      <c r="C4537" s="41" t="str">
        <f>VLOOKUP(B4537,'[1]87-20-0'!$B$2:$G$10000, 3,0)</f>
        <v>VAST P/MECH BIMET 7/16 A3</v>
      </c>
      <c r="D4537" s="41" t="str">
        <f>VLOOKUP(B4537,'[1]87-20-0'!$B$2:$G$10000, 4,0)</f>
        <v>RHEIN</v>
      </c>
      <c r="E4537" s="41" t="str">
        <f>VLOOKUP(B4537,'[1]87-20-0'!$B$2:$G$10000, 5,0)</f>
        <v>MECHA COPA</v>
      </c>
      <c r="F4537" s="42">
        <f>VLOOKUP(B4537,'[1]87-20-0'!$B$2:$G$10000, 6,0)</f>
        <v>9915.51</v>
      </c>
      <c r="G4537" s="52">
        <f>F4537*(1-$B$15)*(1-(IF(ISERROR(VLOOKUP(A4537,'[2]BASE OFERTAS'!$A$2:$D$800,4,FALSE)),"0 ",VLOOKUP(A4537,'[2]BASE OFERTAS'!$A$2:$D$800,4,FALSE))))</f>
        <v>8725.6488000000008</v>
      </c>
      <c r="H4537" s="43"/>
      <c r="I4537" s="44">
        <f t="shared" si="141"/>
        <v>0</v>
      </c>
    </row>
    <row r="4538" spans="1:9" x14ac:dyDescent="0.2">
      <c r="A4538" s="53" t="str">
        <f t="shared" si="140"/>
        <v>VENIERVENDA ELASTICA</v>
      </c>
      <c r="B4538" s="41" t="str">
        <f>'[1]87-20-0'!B4522</f>
        <v>V10V</v>
      </c>
      <c r="C4538" s="41" t="str">
        <f>VLOOKUP(B4538,'[1]87-20-0'!$B$2:$G$10000, 3,0)</f>
        <v>VENDA ELAST 10cmX25m</v>
      </c>
      <c r="D4538" s="41" t="str">
        <f>VLOOKUP(B4538,'[1]87-20-0'!$B$2:$G$10000, 4,0)</f>
        <v>VENIER</v>
      </c>
      <c r="E4538" s="41" t="str">
        <f>VLOOKUP(B4538,'[1]87-20-0'!$B$2:$G$10000, 5,0)</f>
        <v>VENDA ELASTICA</v>
      </c>
      <c r="F4538" s="42">
        <f>VLOOKUP(B4538,'[1]87-20-0'!$B$2:$G$10000, 6,0)</f>
        <v>15679.3</v>
      </c>
      <c r="G4538" s="52">
        <f>F4538*(1-$B$15)*(1-(IF(ISERROR(VLOOKUP(A4538,'[2]BASE OFERTAS'!$A$2:$D$800,4,FALSE)),"0 ",VLOOKUP(A4538,'[2]BASE OFERTAS'!$A$2:$D$800,4,FALSE))))</f>
        <v>15679.3</v>
      </c>
      <c r="H4538" s="43"/>
      <c r="I4538" s="44">
        <f t="shared" si="141"/>
        <v>0</v>
      </c>
    </row>
    <row r="4539" spans="1:9" x14ac:dyDescent="0.2">
      <c r="A4539" s="53" t="str">
        <f t="shared" si="140"/>
        <v>VENIERVENDA ELASTICA</v>
      </c>
      <c r="B4539" s="41" t="str">
        <f>'[1]87-20-0'!B4523</f>
        <v>V20V</v>
      </c>
      <c r="C4539" s="41" t="str">
        <f>VLOOKUP(B4539,'[1]87-20-0'!$B$2:$G$10000, 3,0)</f>
        <v>VENDA ELAST 20cmX25m</v>
      </c>
      <c r="D4539" s="41" t="str">
        <f>VLOOKUP(B4539,'[1]87-20-0'!$B$2:$G$10000, 4,0)</f>
        <v>VENIER</v>
      </c>
      <c r="E4539" s="41" t="str">
        <f>VLOOKUP(B4539,'[1]87-20-0'!$B$2:$G$10000, 5,0)</f>
        <v>VENDA ELASTICA</v>
      </c>
      <c r="F4539" s="42">
        <f>VLOOKUP(B4539,'[1]87-20-0'!$B$2:$G$10000, 6,0)</f>
        <v>27609.11</v>
      </c>
      <c r="G4539" s="52">
        <f>F4539*(1-$B$15)*(1-(IF(ISERROR(VLOOKUP(A4539,'[2]BASE OFERTAS'!$A$2:$D$800,4,FALSE)),"0 ",VLOOKUP(A4539,'[2]BASE OFERTAS'!$A$2:$D$800,4,FALSE))))</f>
        <v>27609.11</v>
      </c>
      <c r="H4539" s="43"/>
      <c r="I4539" s="44">
        <f t="shared" si="141"/>
        <v>0</v>
      </c>
    </row>
    <row r="4540" spans="1:9" x14ac:dyDescent="0.2">
      <c r="A4540" s="53" t="str">
        <f t="shared" si="140"/>
        <v>PAINTROLERVENDA</v>
      </c>
      <c r="B4540" s="41" t="str">
        <f>'[1]87-20-0'!B4524</f>
        <v>VS125P</v>
      </c>
      <c r="C4540" s="41" t="str">
        <f>VLOOKUP(B4540,'[1]87-20-0'!$B$2:$G$10000, 3,0)</f>
        <v>VENDA SINTET 1,00mtx25mts</v>
      </c>
      <c r="D4540" s="41" t="str">
        <f>VLOOKUP(B4540,'[1]87-20-0'!$B$2:$G$10000, 4,0)</f>
        <v>PAINTROLER</v>
      </c>
      <c r="E4540" s="41" t="str">
        <f>VLOOKUP(B4540,'[1]87-20-0'!$B$2:$G$10000, 5,0)</f>
        <v>VENDA</v>
      </c>
      <c r="F4540" s="42">
        <f>VLOOKUP(B4540,'[1]87-20-0'!$B$2:$G$10000, 6,0)</f>
        <v>4187.1000000000004</v>
      </c>
      <c r="G4540" s="52">
        <f>F4540*(1-$B$15)*(1-(IF(ISERROR(VLOOKUP(A4540,'[2]BASE OFERTAS'!$A$2:$D$800,4,FALSE)),"0 ",VLOOKUP(A4540,'[2]BASE OFERTAS'!$A$2:$D$800,4,FALSE))))</f>
        <v>4187.1000000000004</v>
      </c>
      <c r="H4540" s="43"/>
      <c r="I4540" s="44">
        <f t="shared" si="141"/>
        <v>0</v>
      </c>
    </row>
    <row r="4541" spans="1:9" x14ac:dyDescent="0.2">
      <c r="A4541" s="53" t="str">
        <f t="shared" si="140"/>
        <v>PAINTROLERVENDA</v>
      </c>
      <c r="B4541" s="41" t="str">
        <f>'[1]87-20-0'!B4525</f>
        <v>VS10P</v>
      </c>
      <c r="C4541" s="41" t="str">
        <f>VLOOKUP(B4541,'[1]87-20-0'!$B$2:$G$10000, 3,0)</f>
        <v>VENDA SINTETICA 10cmx25mt</v>
      </c>
      <c r="D4541" s="41" t="str">
        <f>VLOOKUP(B4541,'[1]87-20-0'!$B$2:$G$10000, 4,0)</f>
        <v>PAINTROLER</v>
      </c>
      <c r="E4541" s="41" t="str">
        <f>VLOOKUP(B4541,'[1]87-20-0'!$B$2:$G$10000, 5,0)</f>
        <v>VENDA</v>
      </c>
      <c r="F4541" s="42">
        <f>VLOOKUP(B4541,'[1]87-20-0'!$B$2:$G$10000, 6,0)</f>
        <v>514.76</v>
      </c>
      <c r="G4541" s="52">
        <f>F4541*(1-$B$15)*(1-(IF(ISERROR(VLOOKUP(A4541,'[2]BASE OFERTAS'!$A$2:$D$800,4,FALSE)),"0 ",VLOOKUP(A4541,'[2]BASE OFERTAS'!$A$2:$D$800,4,FALSE))))</f>
        <v>514.76</v>
      </c>
      <c r="H4541" s="43"/>
      <c r="I4541" s="44">
        <f t="shared" si="141"/>
        <v>0</v>
      </c>
    </row>
    <row r="4542" spans="1:9" x14ac:dyDescent="0.2">
      <c r="A4542" s="53" t="str">
        <f t="shared" si="140"/>
        <v>PAINTROLERVENDA</v>
      </c>
      <c r="B4542" s="41" t="str">
        <f>'[1]87-20-0'!B4526</f>
        <v>VS20P</v>
      </c>
      <c r="C4542" s="41" t="str">
        <f>VLOOKUP(B4542,'[1]87-20-0'!$B$2:$G$10000, 3,0)</f>
        <v>VENDA SINTETICA 20cmx25mt</v>
      </c>
      <c r="D4542" s="41" t="str">
        <f>VLOOKUP(B4542,'[1]87-20-0'!$B$2:$G$10000, 4,0)</f>
        <v>PAINTROLER</v>
      </c>
      <c r="E4542" s="41" t="str">
        <f>VLOOKUP(B4542,'[1]87-20-0'!$B$2:$G$10000, 5,0)</f>
        <v>VENDA</v>
      </c>
      <c r="F4542" s="42">
        <f>VLOOKUP(B4542,'[1]87-20-0'!$B$2:$G$10000, 6,0)</f>
        <v>901.41</v>
      </c>
      <c r="G4542" s="52">
        <f>F4542*(1-$B$15)*(1-(IF(ISERROR(VLOOKUP(A4542,'[2]BASE OFERTAS'!$A$2:$D$800,4,FALSE)),"0 ",VLOOKUP(A4542,'[2]BASE OFERTAS'!$A$2:$D$800,4,FALSE))))</f>
        <v>901.41</v>
      </c>
      <c r="H4542" s="43"/>
      <c r="I4542" s="44">
        <f t="shared" si="141"/>
        <v>0</v>
      </c>
    </row>
    <row r="4543" spans="1:9" x14ac:dyDescent="0.2">
      <c r="A4543" s="53" t="str">
        <f t="shared" si="140"/>
        <v>BERAZOLVIRUTA</v>
      </c>
      <c r="B4543" s="41" t="str">
        <f>'[1]87-20-0'!B4527</f>
        <v>VF250B</v>
      </c>
      <c r="C4543" s="41" t="str">
        <f>VLOOKUP(B4543,'[1]87-20-0'!$B$2:$G$10000, 3,0)</f>
        <v>VIRUTA FINA 250 grs</v>
      </c>
      <c r="D4543" s="41" t="str">
        <f>VLOOKUP(B4543,'[1]87-20-0'!$B$2:$G$10000, 4,0)</f>
        <v>BERAZOL</v>
      </c>
      <c r="E4543" s="41" t="str">
        <f>VLOOKUP(B4543,'[1]87-20-0'!$B$2:$G$10000, 5,0)</f>
        <v>VIRUTA</v>
      </c>
      <c r="F4543" s="42">
        <f>VLOOKUP(B4543,'[1]87-20-0'!$B$2:$G$10000, 6,0)</f>
        <v>2052.8000000000002</v>
      </c>
      <c r="G4543" s="52">
        <f>F4543*(1-$B$15)*(1-(IF(ISERROR(VLOOKUP(A4543,'[2]BASE OFERTAS'!$A$2:$D$800,4,FALSE)),"0 ",VLOOKUP(A4543,'[2]BASE OFERTAS'!$A$2:$D$800,4,FALSE))))</f>
        <v>2052.8000000000002</v>
      </c>
      <c r="H4543" s="43"/>
      <c r="I4543" s="44">
        <f t="shared" si="141"/>
        <v>0</v>
      </c>
    </row>
    <row r="4544" spans="1:9" x14ac:dyDescent="0.2">
      <c r="A4544" s="53" t="str">
        <f t="shared" si="140"/>
        <v>BERAZOLVIRUTA</v>
      </c>
      <c r="B4544" s="41" t="str">
        <f>'[1]87-20-0'!B4528</f>
        <v>VG250B</v>
      </c>
      <c r="C4544" s="41" t="str">
        <f>VLOOKUP(B4544,'[1]87-20-0'!$B$2:$G$10000, 3,0)</f>
        <v>VIRUTA GRUESA 250 grs</v>
      </c>
      <c r="D4544" s="41" t="str">
        <f>VLOOKUP(B4544,'[1]87-20-0'!$B$2:$G$10000, 4,0)</f>
        <v>BERAZOL</v>
      </c>
      <c r="E4544" s="41" t="str">
        <f>VLOOKUP(B4544,'[1]87-20-0'!$B$2:$G$10000, 5,0)</f>
        <v>VIRUTA</v>
      </c>
      <c r="F4544" s="42">
        <f>VLOOKUP(B4544,'[1]87-20-0'!$B$2:$G$10000, 6,0)</f>
        <v>2052.8000000000002</v>
      </c>
      <c r="G4544" s="52">
        <f>F4544*(1-$B$15)*(1-(IF(ISERROR(VLOOKUP(A4544,'[2]BASE OFERTAS'!$A$2:$D$800,4,FALSE)),"0 ",VLOOKUP(A4544,'[2]BASE OFERTAS'!$A$2:$D$800,4,FALSE))))</f>
        <v>2052.8000000000002</v>
      </c>
      <c r="H4544" s="43"/>
      <c r="I4544" s="44">
        <f t="shared" si="141"/>
        <v>0</v>
      </c>
    </row>
    <row r="4545" spans="1:9" x14ac:dyDescent="0.2">
      <c r="A4545" s="53" t="str">
        <f t="shared" si="140"/>
        <v>BERAZOLVIRUTA</v>
      </c>
      <c r="B4545" s="41" t="str">
        <f>'[1]87-20-0'!B4529</f>
        <v>VM250B</v>
      </c>
      <c r="C4545" s="41" t="str">
        <f>VLOOKUP(B4545,'[1]87-20-0'!$B$2:$G$10000, 3,0)</f>
        <v>VIRUTA MEDIANA 250 grs</v>
      </c>
      <c r="D4545" s="41" t="str">
        <f>VLOOKUP(B4545,'[1]87-20-0'!$B$2:$G$10000, 4,0)</f>
        <v>BERAZOL</v>
      </c>
      <c r="E4545" s="41" t="str">
        <f>VLOOKUP(B4545,'[1]87-20-0'!$B$2:$G$10000, 5,0)</f>
        <v>VIRUTA</v>
      </c>
      <c r="F4545" s="42">
        <f>VLOOKUP(B4545,'[1]87-20-0'!$B$2:$G$10000, 6,0)</f>
        <v>2052.8000000000002</v>
      </c>
      <c r="G4545" s="52">
        <f>F4545*(1-$B$15)*(1-(IF(ISERROR(VLOOKUP(A4545,'[2]BASE OFERTAS'!$A$2:$D$800,4,FALSE)),"0 ",VLOOKUP(A4545,'[2]BASE OFERTAS'!$A$2:$D$800,4,FALSE))))</f>
        <v>2052.8000000000002</v>
      </c>
      <c r="H4545" s="43"/>
      <c r="I4545" s="44">
        <f t="shared" si="141"/>
        <v>0</v>
      </c>
    </row>
    <row r="4546" spans="1:9" x14ac:dyDescent="0.2">
      <c r="A4546" s="53" t="str">
        <f t="shared" si="140"/>
        <v>VITAL GASZAPATILLA</v>
      </c>
      <c r="B4546" s="41" t="str">
        <f>'[1]87-20-0'!B4530</f>
        <v>Z150V</v>
      </c>
      <c r="C4546" s="41" t="str">
        <f>VLOOKUP(B4546,'[1]87-20-0'!$B$2:$G$10000, 3,0)</f>
        <v>ZAPATILLA C/TECLA 1,50mts</v>
      </c>
      <c r="D4546" s="41" t="str">
        <f>VLOOKUP(B4546,'[1]87-20-0'!$B$2:$G$10000, 4,0)</f>
        <v>VITAL GAS</v>
      </c>
      <c r="E4546" s="41" t="str">
        <f>VLOOKUP(B4546,'[1]87-20-0'!$B$2:$G$10000, 5,0)</f>
        <v>ZAPATILLA</v>
      </c>
      <c r="F4546" s="42">
        <f>VLOOKUP(B4546,'[1]87-20-0'!$B$2:$G$10000, 6,0)</f>
        <v>3031.7</v>
      </c>
      <c r="G4546" s="52">
        <f>F4546*(1-$B$15)*(1-(IF(ISERROR(VLOOKUP(A4546,'[2]BASE OFERTAS'!$A$2:$D$800,4,FALSE)),"0 ",VLOOKUP(A4546,'[2]BASE OFERTAS'!$A$2:$D$800,4,FALSE))))</f>
        <v>3031.7</v>
      </c>
      <c r="H4546" s="43"/>
      <c r="I4546" s="44">
        <f t="shared" si="141"/>
        <v>0</v>
      </c>
    </row>
    <row r="4547" spans="1:9" x14ac:dyDescent="0.2">
      <c r="A4547" s="53" t="str">
        <f t="shared" si="140"/>
        <v>VITAL GASZAPATILLA</v>
      </c>
      <c r="B4547" s="41" t="str">
        <f>'[1]87-20-0'!B4531</f>
        <v>Z300V</v>
      </c>
      <c r="C4547" s="41" t="str">
        <f>VLOOKUP(B4547,'[1]87-20-0'!$B$2:$G$10000, 3,0)</f>
        <v>ZAPATILLA C/TECLA 3,00mts</v>
      </c>
      <c r="D4547" s="41" t="str">
        <f>VLOOKUP(B4547,'[1]87-20-0'!$B$2:$G$10000, 4,0)</f>
        <v>VITAL GAS</v>
      </c>
      <c r="E4547" s="41" t="str">
        <f>VLOOKUP(B4547,'[1]87-20-0'!$B$2:$G$10000, 5,0)</f>
        <v>ZAPATILLA</v>
      </c>
      <c r="F4547" s="42">
        <f>VLOOKUP(B4547,'[1]87-20-0'!$B$2:$G$10000, 6,0)</f>
        <v>3748.87</v>
      </c>
      <c r="G4547" s="52">
        <f>F4547*(1-$B$15)*(1-(IF(ISERROR(VLOOKUP(A4547,'[2]BASE OFERTAS'!$A$2:$D$800,4,FALSE)),"0 ",VLOOKUP(A4547,'[2]BASE OFERTAS'!$A$2:$D$800,4,FALSE))))</f>
        <v>3748.87</v>
      </c>
      <c r="H4547" s="43"/>
      <c r="I4547" s="44">
        <f t="shared" si="141"/>
        <v>0</v>
      </c>
    </row>
    <row r="4548" spans="1:9" x14ac:dyDescent="0.2">
      <c r="A4548" s="53" t="str">
        <f t="shared" si="140"/>
        <v>VITAL GASZAPATILLA</v>
      </c>
      <c r="B4548" s="41" t="str">
        <f>'[1]87-20-0'!B4532</f>
        <v>Z500V</v>
      </c>
      <c r="C4548" s="41" t="str">
        <f>VLOOKUP(B4548,'[1]87-20-0'!$B$2:$G$10000, 3,0)</f>
        <v>ZAPATILLA C/TECLA 5,00mts</v>
      </c>
      <c r="D4548" s="41" t="str">
        <f>VLOOKUP(B4548,'[1]87-20-0'!$B$2:$G$10000, 4,0)</f>
        <v>VITAL GAS</v>
      </c>
      <c r="E4548" s="41" t="str">
        <f>VLOOKUP(B4548,'[1]87-20-0'!$B$2:$G$10000, 5,0)</f>
        <v>ZAPATILLA</v>
      </c>
      <c r="F4548" s="42">
        <f>VLOOKUP(B4548,'[1]87-20-0'!$B$2:$G$10000, 6,0)</f>
        <v>4466.05</v>
      </c>
      <c r="G4548" s="52">
        <f>F4548*(1-$B$15)*(1-(IF(ISERROR(VLOOKUP(A4548,'[2]BASE OFERTAS'!$A$2:$D$800,4,FALSE)),"0 ",VLOOKUP(A4548,'[2]BASE OFERTAS'!$A$2:$D$800,4,FALSE))))</f>
        <v>4466.05</v>
      </c>
      <c r="H4548" s="43"/>
      <c r="I4548" s="44">
        <f t="shared" si="141"/>
        <v>0</v>
      </c>
    </row>
    <row r="4549" spans="1:9" x14ac:dyDescent="0.2">
      <c r="A4549" s="53" t="str">
        <f t="shared" si="140"/>
        <v>ANEMIZARANDA</v>
      </c>
      <c r="B4549" s="41" t="str">
        <f>'[1]87-20-0'!B4533</f>
        <v>ZEA</v>
      </c>
      <c r="C4549" s="41" t="str">
        <f>VLOOKUP(B4549,'[1]87-20-0'!$B$2:$G$10000, 3,0)</f>
        <v>ZARAND ECONOMIC BAJA</v>
      </c>
      <c r="D4549" s="41" t="str">
        <f>VLOOKUP(B4549,'[1]87-20-0'!$B$2:$G$10000, 4,0)</f>
        <v>ANEMI</v>
      </c>
      <c r="E4549" s="41" t="str">
        <f>VLOOKUP(B4549,'[1]87-20-0'!$B$2:$G$10000, 5,0)</f>
        <v>ZARANDA</v>
      </c>
      <c r="F4549" s="42">
        <f>VLOOKUP(B4549,'[1]87-20-0'!$B$2:$G$10000, 6,0)</f>
        <v>3855.55</v>
      </c>
      <c r="G4549" s="52">
        <f>F4549*(1-$B$15)*(1-(IF(ISERROR(VLOOKUP(A4549,'[2]BASE OFERTAS'!$A$2:$D$800,4,FALSE)),"0 ",VLOOKUP(A4549,'[2]BASE OFERTAS'!$A$2:$D$800,4,FALSE))))</f>
        <v>3855.55</v>
      </c>
      <c r="H4549" s="43"/>
      <c r="I4549" s="44">
        <f t="shared" si="141"/>
        <v>0</v>
      </c>
    </row>
    <row r="4550" spans="1:9" x14ac:dyDescent="0.2">
      <c r="A4550" s="53" t="str">
        <f t="shared" si="140"/>
        <v>ANEMIZARANDA</v>
      </c>
      <c r="B4550" s="41" t="str">
        <f>'[1]87-20-0'!B4534</f>
        <v>ZCA</v>
      </c>
      <c r="C4550" s="41" t="str">
        <f>VLOOKUP(B4550,'[1]87-20-0'!$B$2:$G$10000, 3,0)</f>
        <v>ZARANDA COMUN ALTA</v>
      </c>
      <c r="D4550" s="41" t="str">
        <f>VLOOKUP(B4550,'[1]87-20-0'!$B$2:$G$10000, 4,0)</f>
        <v>ANEMI</v>
      </c>
      <c r="E4550" s="41" t="str">
        <f>VLOOKUP(B4550,'[1]87-20-0'!$B$2:$G$10000, 5,0)</f>
        <v>ZARANDA</v>
      </c>
      <c r="F4550" s="42">
        <f>VLOOKUP(B4550,'[1]87-20-0'!$B$2:$G$10000, 6,0)</f>
        <v>4429.83</v>
      </c>
      <c r="G4550" s="52">
        <f>F4550*(1-$B$15)*(1-(IF(ISERROR(VLOOKUP(A4550,'[2]BASE OFERTAS'!$A$2:$D$800,4,FALSE)),"0 ",VLOOKUP(A4550,'[2]BASE OFERTAS'!$A$2:$D$800,4,FALSE))))</f>
        <v>4429.83</v>
      </c>
      <c r="H4550" s="43"/>
      <c r="I4550" s="44">
        <f t="shared" si="141"/>
        <v>0</v>
      </c>
    </row>
    <row r="4551" spans="1:9" x14ac:dyDescent="0.2">
      <c r="A4551" s="53" t="str">
        <f t="shared" si="140"/>
        <v>ANEMIZARANDA</v>
      </c>
      <c r="B4551" s="41" t="str">
        <f>'[1]87-20-0'!B4535</f>
        <v>ZTZA</v>
      </c>
      <c r="C4551" s="41" t="str">
        <f>VLOOKUP(B4551,'[1]87-20-0'!$B$2:$G$10000, 3,0)</f>
        <v>ZARANDA ESP T/ZARAND</v>
      </c>
      <c r="D4551" s="41" t="str">
        <f>VLOOKUP(B4551,'[1]87-20-0'!$B$2:$G$10000, 4,0)</f>
        <v>ANEMI</v>
      </c>
      <c r="E4551" s="41" t="str">
        <f>VLOOKUP(B4551,'[1]87-20-0'!$B$2:$G$10000, 5,0)</f>
        <v>ZARANDA</v>
      </c>
      <c r="F4551" s="42">
        <f>VLOOKUP(B4551,'[1]87-20-0'!$B$2:$G$10000, 6,0)</f>
        <v>8243.0400000000009</v>
      </c>
      <c r="G4551" s="52">
        <f>F4551*(1-$B$15)*(1-(IF(ISERROR(VLOOKUP(A4551,'[2]BASE OFERTAS'!$A$2:$D$800,4,FALSE)),"0 ",VLOOKUP(A4551,'[2]BASE OFERTAS'!$A$2:$D$800,4,FALSE))))</f>
        <v>8243.0400000000009</v>
      </c>
      <c r="H4551" s="43"/>
      <c r="I4551" s="44">
        <f t="shared" si="141"/>
        <v>0</v>
      </c>
    </row>
    <row r="4552" spans="1:9" x14ac:dyDescent="0.2">
      <c r="A4552" s="53" t="str">
        <f t="shared" si="140"/>
        <v>LAVASOLA.ZARANDA</v>
      </c>
      <c r="B4552" s="41" t="str">
        <f>'[1]87-20-0'!B4536</f>
        <v>ZL</v>
      </c>
      <c r="C4552" s="41" t="str">
        <f>VLOOKUP(B4552,'[1]87-20-0'!$B$2:$G$10000, 3,0)</f>
        <v>ZARANDA PINO 35 x 50 x 7</v>
      </c>
      <c r="D4552" s="41" t="str">
        <f>VLOOKUP(B4552,'[1]87-20-0'!$B$2:$G$10000, 4,0)</f>
        <v>LAVASOLA.</v>
      </c>
      <c r="E4552" s="41" t="str">
        <f>VLOOKUP(B4552,'[1]87-20-0'!$B$2:$G$10000, 5,0)</f>
        <v>ZARANDA</v>
      </c>
      <c r="F4552" s="42">
        <f>VLOOKUP(B4552,'[1]87-20-0'!$B$2:$G$10000, 6,0)</f>
        <v>4488.9799999999996</v>
      </c>
      <c r="G4552" s="52">
        <f>F4552*(1-$B$15)*(1-(IF(ISERROR(VLOOKUP(A4552,'[2]BASE OFERTAS'!$A$2:$D$800,4,FALSE)),"0 ",VLOOKUP(A4552,'[2]BASE OFERTAS'!$A$2:$D$800,4,FALSE))))</f>
        <v>4488.9799999999996</v>
      </c>
      <c r="H4552" s="43"/>
      <c r="I4552" s="44">
        <f t="shared" si="141"/>
        <v>0</v>
      </c>
    </row>
    <row r="4553" spans="1:9" x14ac:dyDescent="0.2">
      <c r="A4553" s="53" t="str">
        <f t="shared" si="140"/>
        <v>ALEXZOCALO</v>
      </c>
      <c r="B4553" s="41" t="str">
        <f>'[1]87-20-0'!B4537</f>
        <v>Z100A</v>
      </c>
      <c r="C4553" s="41" t="str">
        <f>VLOOKUP(B4553,'[1]87-20-0'!$B$2:$G$10000, 3,0)</f>
        <v>ZOCALO ALUMIN 100 Cm</v>
      </c>
      <c r="D4553" s="41" t="str">
        <f>VLOOKUP(B4553,'[1]87-20-0'!$B$2:$G$10000, 4,0)</f>
        <v>ALEX</v>
      </c>
      <c r="E4553" s="41" t="str">
        <f>VLOOKUP(B4553,'[1]87-20-0'!$B$2:$G$10000, 5,0)</f>
        <v>ZOCALO</v>
      </c>
      <c r="F4553" s="42">
        <f>VLOOKUP(B4553,'[1]87-20-0'!$B$2:$G$10000, 6,0)</f>
        <v>2615.65</v>
      </c>
      <c r="G4553" s="52">
        <f>F4553*(1-$B$15)*(1-(IF(ISERROR(VLOOKUP(A4553,'[2]BASE OFERTAS'!$A$2:$D$800,4,FALSE)),"0 ",VLOOKUP(A4553,'[2]BASE OFERTAS'!$A$2:$D$800,4,FALSE))))</f>
        <v>2615.65</v>
      </c>
      <c r="H4553" s="43"/>
      <c r="I4553" s="44">
        <f t="shared" si="141"/>
        <v>0</v>
      </c>
    </row>
    <row r="4554" spans="1:9" x14ac:dyDescent="0.2">
      <c r="A4554" s="53" t="str">
        <f t="shared" si="140"/>
        <v>ALEXZOCALO</v>
      </c>
      <c r="B4554" s="41" t="str">
        <f>'[1]87-20-0'!B4538</f>
        <v>Z60A</v>
      </c>
      <c r="C4554" s="41" t="str">
        <f>VLOOKUP(B4554,'[1]87-20-0'!$B$2:$G$10000, 3,0)</f>
        <v>ZOCALO ALUMIN. 60 Cm</v>
      </c>
      <c r="D4554" s="41" t="str">
        <f>VLOOKUP(B4554,'[1]87-20-0'!$B$2:$G$10000, 4,0)</f>
        <v>ALEX</v>
      </c>
      <c r="E4554" s="41" t="str">
        <f>VLOOKUP(B4554,'[1]87-20-0'!$B$2:$G$10000, 5,0)</f>
        <v>ZOCALO</v>
      </c>
      <c r="F4554" s="42">
        <f>VLOOKUP(B4554,'[1]87-20-0'!$B$2:$G$10000, 6,0)</f>
        <v>1667.71</v>
      </c>
      <c r="G4554" s="52">
        <f>F4554*(1-$B$15)*(1-(IF(ISERROR(VLOOKUP(A4554,'[2]BASE OFERTAS'!$A$2:$D$800,4,FALSE)),"0 ",VLOOKUP(A4554,'[2]BASE OFERTAS'!$A$2:$D$800,4,FALSE))))</f>
        <v>1667.71</v>
      </c>
      <c r="H4554" s="43"/>
      <c r="I4554" s="44">
        <f t="shared" si="141"/>
        <v>0</v>
      </c>
    </row>
    <row r="4555" spans="1:9" x14ac:dyDescent="0.2">
      <c r="A4555" s="53" t="str">
        <f t="shared" si="140"/>
        <v>ALEXZOCALO</v>
      </c>
      <c r="B4555" s="41" t="str">
        <f>'[1]87-20-0'!B4539</f>
        <v>Z70A</v>
      </c>
      <c r="C4555" s="41" t="str">
        <f>VLOOKUP(B4555,'[1]87-20-0'!$B$2:$G$10000, 3,0)</f>
        <v>ZOCALO ALUMIN. 70 Cm</v>
      </c>
      <c r="D4555" s="41" t="str">
        <f>VLOOKUP(B4555,'[1]87-20-0'!$B$2:$G$10000, 4,0)</f>
        <v>ALEX</v>
      </c>
      <c r="E4555" s="41" t="str">
        <f>VLOOKUP(B4555,'[1]87-20-0'!$B$2:$G$10000, 5,0)</f>
        <v>ZOCALO</v>
      </c>
      <c r="F4555" s="42">
        <f>VLOOKUP(B4555,'[1]87-20-0'!$B$2:$G$10000, 6,0)</f>
        <v>1868.95</v>
      </c>
      <c r="G4555" s="52">
        <f>F4555*(1-$B$15)*(1-(IF(ISERROR(VLOOKUP(A4555,'[2]BASE OFERTAS'!$A$2:$D$800,4,FALSE)),"0 ",VLOOKUP(A4555,'[2]BASE OFERTAS'!$A$2:$D$800,4,FALSE))))</f>
        <v>1868.95</v>
      </c>
      <c r="H4555" s="43"/>
      <c r="I4555" s="44">
        <f t="shared" si="141"/>
        <v>0</v>
      </c>
    </row>
    <row r="4556" spans="1:9" x14ac:dyDescent="0.2">
      <c r="A4556" s="53" t="str">
        <f t="shared" si="140"/>
        <v>ALEXZOCALO</v>
      </c>
      <c r="B4556" s="41" t="str">
        <f>'[1]87-20-0'!B4540</f>
        <v>Z80A</v>
      </c>
      <c r="C4556" s="41" t="str">
        <f>VLOOKUP(B4556,'[1]87-20-0'!$B$2:$G$10000, 3,0)</f>
        <v>ZOCALO ALUMIN. 80 Cm</v>
      </c>
      <c r="D4556" s="41" t="str">
        <f>VLOOKUP(B4556,'[1]87-20-0'!$B$2:$G$10000, 4,0)</f>
        <v>ALEX</v>
      </c>
      <c r="E4556" s="41" t="str">
        <f>VLOOKUP(B4556,'[1]87-20-0'!$B$2:$G$10000, 5,0)</f>
        <v>ZOCALO</v>
      </c>
      <c r="F4556" s="42">
        <f>VLOOKUP(B4556,'[1]87-20-0'!$B$2:$G$10000, 6,0)</f>
        <v>2079.46</v>
      </c>
      <c r="G4556" s="52">
        <f>F4556*(1-$B$15)*(1-(IF(ISERROR(VLOOKUP(A4556,'[2]BASE OFERTAS'!$A$2:$D$800,4,FALSE)),"0 ",VLOOKUP(A4556,'[2]BASE OFERTAS'!$A$2:$D$800,4,FALSE))))</f>
        <v>2079.46</v>
      </c>
      <c r="H4556" s="43"/>
      <c r="I4556" s="44">
        <f t="shared" si="141"/>
        <v>0</v>
      </c>
    </row>
    <row r="4557" spans="1:9" x14ac:dyDescent="0.2">
      <c r="A4557" s="53" t="str">
        <f t="shared" si="140"/>
        <v>ALEXZOCALO</v>
      </c>
      <c r="B4557" s="41" t="str">
        <f>'[1]87-20-0'!B4541</f>
        <v>Z90A</v>
      </c>
      <c r="C4557" s="41" t="str">
        <f>VLOOKUP(B4557,'[1]87-20-0'!$B$2:$G$10000, 3,0)</f>
        <v>ZOCALO ALUMIN. 90 Cm</v>
      </c>
      <c r="D4557" s="41" t="str">
        <f>VLOOKUP(B4557,'[1]87-20-0'!$B$2:$G$10000, 4,0)</f>
        <v>ALEX</v>
      </c>
      <c r="E4557" s="41" t="str">
        <f>VLOOKUP(B4557,'[1]87-20-0'!$B$2:$G$10000, 5,0)</f>
        <v>ZOCALO</v>
      </c>
      <c r="F4557" s="42">
        <f>VLOOKUP(B4557,'[1]87-20-0'!$B$2:$G$10000, 6,0)</f>
        <v>2381.91</v>
      </c>
      <c r="G4557" s="52">
        <f>F4557*(1-$B$15)*(1-(IF(ISERROR(VLOOKUP(A4557,'[2]BASE OFERTAS'!$A$2:$D$800,4,FALSE)),"0 ",VLOOKUP(A4557,'[2]BASE OFERTAS'!$A$2:$D$800,4,FALSE))))</f>
        <v>2381.91</v>
      </c>
      <c r="H4557" s="43"/>
      <c r="I4557" s="44">
        <f t="shared" si="141"/>
        <v>0</v>
      </c>
    </row>
    <row r="4558" spans="1:9" x14ac:dyDescent="0.2">
      <c r="A4558" s="53" t="e">
        <f t="shared" si="140"/>
        <v>#N/A</v>
      </c>
      <c r="B4558" s="41">
        <f>'[1]87-20-0'!B4542</f>
        <v>0</v>
      </c>
      <c r="C4558" s="41" t="e">
        <f>VLOOKUP(B4558,'[1]87-20-0'!$B$2:$G$10000, 3,0)</f>
        <v>#N/A</v>
      </c>
      <c r="D4558" s="41" t="e">
        <f>VLOOKUP(B4558,'[1]87-20-0'!$B$2:$G$10000, 4,0)</f>
        <v>#N/A</v>
      </c>
      <c r="E4558" s="41" t="e">
        <f>VLOOKUP(B4558,'[1]87-20-0'!$B$2:$G$10000, 5,0)</f>
        <v>#N/A</v>
      </c>
      <c r="F4558" s="42" t="e">
        <f>VLOOKUP(B4558,'[1]87-20-0'!$B$2:$G$10000, 6,0)</f>
        <v>#N/A</v>
      </c>
      <c r="G4558" s="52" t="e">
        <f>F4558*(1-$B$15)*(1-(IF(ISERROR(VLOOKUP(A4558,'[2]BASE OFERTAS'!$A$2:$D$800,4,FALSE)),"0 ",VLOOKUP(A4558,'[2]BASE OFERTAS'!$A$2:$D$800,4,FALSE))))</f>
        <v>#N/A</v>
      </c>
      <c r="H4558" s="43"/>
      <c r="I4558" s="44" t="e">
        <f t="shared" si="141"/>
        <v>#N/A</v>
      </c>
    </row>
    <row r="4559" spans="1:9" x14ac:dyDescent="0.2">
      <c r="A4559" s="53" t="e">
        <f t="shared" si="140"/>
        <v>#N/A</v>
      </c>
      <c r="B4559" s="41">
        <f>'[1]87-20-0'!B4543</f>
        <v>0</v>
      </c>
      <c r="C4559" s="41" t="e">
        <f>VLOOKUP(B4559,'[1]87-20-0'!$B$2:$G$10000, 3,0)</f>
        <v>#N/A</v>
      </c>
      <c r="D4559" s="41" t="e">
        <f>VLOOKUP(B4559,'[1]87-20-0'!$B$2:$G$10000, 4,0)</f>
        <v>#N/A</v>
      </c>
      <c r="E4559" s="41" t="e">
        <f>VLOOKUP(B4559,'[1]87-20-0'!$B$2:$G$10000, 5,0)</f>
        <v>#N/A</v>
      </c>
      <c r="F4559" s="42" t="e">
        <f>VLOOKUP(B4559,'[1]87-20-0'!$B$2:$G$10000, 6,0)</f>
        <v>#N/A</v>
      </c>
      <c r="G4559" s="52" t="e">
        <f>F4559*(1-$B$15)*(1-(IF(ISERROR(VLOOKUP(A4559,'[2]BASE OFERTAS'!$A$2:$D$800,4,FALSE)),"0 ",VLOOKUP(A4559,'[2]BASE OFERTAS'!$A$2:$D$800,4,FALSE))))</f>
        <v>#N/A</v>
      </c>
      <c r="H4559" s="43"/>
      <c r="I4559" s="44" t="e">
        <f t="shared" si="141"/>
        <v>#N/A</v>
      </c>
    </row>
    <row r="4560" spans="1:9" x14ac:dyDescent="0.2">
      <c r="A4560" s="53" t="e">
        <f t="shared" si="140"/>
        <v>#N/A</v>
      </c>
      <c r="B4560" s="41">
        <f>'[1]87-20-0'!B4544</f>
        <v>0</v>
      </c>
      <c r="C4560" s="41" t="e">
        <f>VLOOKUP(B4560,'[1]87-20-0'!$B$2:$G$10000, 3,0)</f>
        <v>#N/A</v>
      </c>
      <c r="D4560" s="41" t="e">
        <f>VLOOKUP(B4560,'[1]87-20-0'!$B$2:$G$10000, 4,0)</f>
        <v>#N/A</v>
      </c>
      <c r="E4560" s="41" t="e">
        <f>VLOOKUP(B4560,'[1]87-20-0'!$B$2:$G$10000, 5,0)</f>
        <v>#N/A</v>
      </c>
      <c r="F4560" s="42" t="e">
        <f>VLOOKUP(B4560,'[1]87-20-0'!$B$2:$G$10000, 6,0)</f>
        <v>#N/A</v>
      </c>
      <c r="G4560" s="52" t="e">
        <f>F4560*(1-$B$15)*(1-(IF(ISERROR(VLOOKUP(A4560,'[2]BASE OFERTAS'!$A$2:$D$800,4,FALSE)),"0 ",VLOOKUP(A4560,'[2]BASE OFERTAS'!$A$2:$D$800,4,FALSE))))</f>
        <v>#N/A</v>
      </c>
      <c r="H4560" s="43"/>
      <c r="I4560" s="44" t="e">
        <f t="shared" si="141"/>
        <v>#N/A</v>
      </c>
    </row>
    <row r="4561" spans="1:9" x14ac:dyDescent="0.2">
      <c r="A4561" s="53" t="e">
        <f t="shared" si="140"/>
        <v>#N/A</v>
      </c>
      <c r="B4561" s="41">
        <f>'[1]87-20-0'!B4545</f>
        <v>0</v>
      </c>
      <c r="C4561" s="41" t="e">
        <f>VLOOKUP(B4561,'[1]87-20-0'!$B$2:$G$10000, 3,0)</f>
        <v>#N/A</v>
      </c>
      <c r="D4561" s="41" t="e">
        <f>VLOOKUP(B4561,'[1]87-20-0'!$B$2:$G$10000, 4,0)</f>
        <v>#N/A</v>
      </c>
      <c r="E4561" s="41" t="e">
        <f>VLOOKUP(B4561,'[1]87-20-0'!$B$2:$G$10000, 5,0)</f>
        <v>#N/A</v>
      </c>
      <c r="F4561" s="42" t="e">
        <f>VLOOKUP(B4561,'[1]87-20-0'!$B$2:$G$10000, 6,0)</f>
        <v>#N/A</v>
      </c>
      <c r="G4561" s="52" t="e">
        <f>F4561*(1-$B$15)*(1-(IF(ISERROR(VLOOKUP(A4561,'[2]BASE OFERTAS'!$A$2:$D$800,4,FALSE)),"0 ",VLOOKUP(A4561,'[2]BASE OFERTAS'!$A$2:$D$800,4,FALSE))))</f>
        <v>#N/A</v>
      </c>
      <c r="H4561" s="43"/>
      <c r="I4561" s="44" t="e">
        <f t="shared" si="141"/>
        <v>#N/A</v>
      </c>
    </row>
    <row r="4562" spans="1:9" x14ac:dyDescent="0.2">
      <c r="A4562" s="53" t="e">
        <f t="shared" si="140"/>
        <v>#N/A</v>
      </c>
      <c r="B4562" s="41">
        <f>'[1]87-20-0'!B4546</f>
        <v>0</v>
      </c>
      <c r="C4562" s="41" t="e">
        <f>VLOOKUP(B4562,'[1]87-20-0'!$B$2:$G$10000, 3,0)</f>
        <v>#N/A</v>
      </c>
      <c r="D4562" s="41" t="e">
        <f>VLOOKUP(B4562,'[1]87-20-0'!$B$2:$G$10000, 4,0)</f>
        <v>#N/A</v>
      </c>
      <c r="E4562" s="41" t="e">
        <f>VLOOKUP(B4562,'[1]87-20-0'!$B$2:$G$10000, 5,0)</f>
        <v>#N/A</v>
      </c>
      <c r="F4562" s="42" t="e">
        <f>VLOOKUP(B4562,'[1]87-20-0'!$B$2:$G$10000, 6,0)</f>
        <v>#N/A</v>
      </c>
      <c r="G4562" s="52" t="e">
        <f>F4562*(1-$B$15)*(1-(IF(ISERROR(VLOOKUP(A4562,'[2]BASE OFERTAS'!$A$2:$D$800,4,FALSE)),"0 ",VLOOKUP(A4562,'[2]BASE OFERTAS'!$A$2:$D$800,4,FALSE))))</f>
        <v>#N/A</v>
      </c>
      <c r="H4562" s="43"/>
      <c r="I4562" s="44" t="e">
        <f t="shared" si="141"/>
        <v>#N/A</v>
      </c>
    </row>
    <row r="4563" spans="1:9" x14ac:dyDescent="0.2">
      <c r="A4563" s="53" t="e">
        <f t="shared" ref="A4563:A4626" si="142">D4563&amp;E4563</f>
        <v>#N/A</v>
      </c>
      <c r="B4563" s="41">
        <f>'[1]87-20-0'!B4547</f>
        <v>0</v>
      </c>
      <c r="C4563" s="41" t="e">
        <f>VLOOKUP(B4563,'[1]87-20-0'!$B$2:$G$10000, 3,0)</f>
        <v>#N/A</v>
      </c>
      <c r="D4563" s="41" t="e">
        <f>VLOOKUP(B4563,'[1]87-20-0'!$B$2:$G$10000, 4,0)</f>
        <v>#N/A</v>
      </c>
      <c r="E4563" s="41" t="e">
        <f>VLOOKUP(B4563,'[1]87-20-0'!$B$2:$G$10000, 5,0)</f>
        <v>#N/A</v>
      </c>
      <c r="F4563" s="42" t="e">
        <f>VLOOKUP(B4563,'[1]87-20-0'!$B$2:$G$10000, 6,0)</f>
        <v>#N/A</v>
      </c>
      <c r="G4563" s="52" t="e">
        <f>F4563*(1-$B$15)*(1-(IF(ISERROR(VLOOKUP(A4563,'[2]BASE OFERTAS'!$A$2:$D$800,4,FALSE)),"0 ",VLOOKUP(A4563,'[2]BASE OFERTAS'!$A$2:$D$800,4,FALSE))))</f>
        <v>#N/A</v>
      </c>
      <c r="H4563" s="43"/>
      <c r="I4563" s="44" t="e">
        <f t="shared" ref="I4563:I4626" si="143">H4563*G4563</f>
        <v>#N/A</v>
      </c>
    </row>
    <row r="4564" spans="1:9" x14ac:dyDescent="0.2">
      <c r="A4564" s="53" t="e">
        <f t="shared" si="142"/>
        <v>#N/A</v>
      </c>
      <c r="B4564" s="41">
        <f>'[1]87-20-0'!B4548</f>
        <v>0</v>
      </c>
      <c r="C4564" s="41" t="e">
        <f>VLOOKUP(B4564,'[1]87-20-0'!$B$2:$G$10000, 3,0)</f>
        <v>#N/A</v>
      </c>
      <c r="D4564" s="41" t="e">
        <f>VLOOKUP(B4564,'[1]87-20-0'!$B$2:$G$10000, 4,0)</f>
        <v>#N/A</v>
      </c>
      <c r="E4564" s="41" t="e">
        <f>VLOOKUP(B4564,'[1]87-20-0'!$B$2:$G$10000, 5,0)</f>
        <v>#N/A</v>
      </c>
      <c r="F4564" s="42" t="e">
        <f>VLOOKUP(B4564,'[1]87-20-0'!$B$2:$G$10000, 6,0)</f>
        <v>#N/A</v>
      </c>
      <c r="G4564" s="52" t="e">
        <f>F4564*(1-$B$15)*(1-(IF(ISERROR(VLOOKUP(A4564,'[2]BASE OFERTAS'!$A$2:$D$800,4,FALSE)),"0 ",VLOOKUP(A4564,'[2]BASE OFERTAS'!$A$2:$D$800,4,FALSE))))</f>
        <v>#N/A</v>
      </c>
      <c r="H4564" s="43"/>
      <c r="I4564" s="44" t="e">
        <f t="shared" si="143"/>
        <v>#N/A</v>
      </c>
    </row>
    <row r="4565" spans="1:9" x14ac:dyDescent="0.2">
      <c r="A4565" s="53" t="e">
        <f t="shared" si="142"/>
        <v>#N/A</v>
      </c>
      <c r="B4565" s="41">
        <f>'[1]87-20-0'!B4549</f>
        <v>0</v>
      </c>
      <c r="C4565" s="41" t="e">
        <f>VLOOKUP(B4565,'[1]87-20-0'!$B$2:$G$10000, 3,0)</f>
        <v>#N/A</v>
      </c>
      <c r="D4565" s="41" t="e">
        <f>VLOOKUP(B4565,'[1]87-20-0'!$B$2:$G$10000, 4,0)</f>
        <v>#N/A</v>
      </c>
      <c r="E4565" s="41" t="e">
        <f>VLOOKUP(B4565,'[1]87-20-0'!$B$2:$G$10000, 5,0)</f>
        <v>#N/A</v>
      </c>
      <c r="F4565" s="42" t="e">
        <f>VLOOKUP(B4565,'[1]87-20-0'!$B$2:$G$10000, 6,0)</f>
        <v>#N/A</v>
      </c>
      <c r="G4565" s="52" t="e">
        <f>F4565*(1-$B$15)*(1-(IF(ISERROR(VLOOKUP(A4565,'[2]BASE OFERTAS'!$A$2:$D$800,4,FALSE)),"0 ",VLOOKUP(A4565,'[2]BASE OFERTAS'!$A$2:$D$800,4,FALSE))))</f>
        <v>#N/A</v>
      </c>
      <c r="H4565" s="43"/>
      <c r="I4565" s="44" t="e">
        <f t="shared" si="143"/>
        <v>#N/A</v>
      </c>
    </row>
    <row r="4566" spans="1:9" x14ac:dyDescent="0.2">
      <c r="A4566" s="53" t="e">
        <f t="shared" si="142"/>
        <v>#N/A</v>
      </c>
      <c r="B4566" s="41">
        <f>'[1]87-20-0'!B4550</f>
        <v>0</v>
      </c>
      <c r="C4566" s="41" t="e">
        <f>VLOOKUP(B4566,'[1]87-20-0'!$B$2:$G$10000, 3,0)</f>
        <v>#N/A</v>
      </c>
      <c r="D4566" s="41" t="e">
        <f>VLOOKUP(B4566,'[1]87-20-0'!$B$2:$G$10000, 4,0)</f>
        <v>#N/A</v>
      </c>
      <c r="E4566" s="41" t="e">
        <f>VLOOKUP(B4566,'[1]87-20-0'!$B$2:$G$10000, 5,0)</f>
        <v>#N/A</v>
      </c>
      <c r="F4566" s="42" t="e">
        <f>VLOOKUP(B4566,'[1]87-20-0'!$B$2:$G$10000, 6,0)</f>
        <v>#N/A</v>
      </c>
      <c r="G4566" s="52" t="e">
        <f>F4566*(1-$B$15)*(1-(IF(ISERROR(VLOOKUP(A4566,'[2]BASE OFERTAS'!$A$2:$D$800,4,FALSE)),"0 ",VLOOKUP(A4566,'[2]BASE OFERTAS'!$A$2:$D$800,4,FALSE))))</f>
        <v>#N/A</v>
      </c>
      <c r="H4566" s="43"/>
      <c r="I4566" s="44" t="e">
        <f t="shared" si="143"/>
        <v>#N/A</v>
      </c>
    </row>
    <row r="4567" spans="1:9" x14ac:dyDescent="0.2">
      <c r="A4567" s="53" t="e">
        <f t="shared" si="142"/>
        <v>#N/A</v>
      </c>
      <c r="B4567" s="41">
        <f>'[1]87-20-0'!B4551</f>
        <v>0</v>
      </c>
      <c r="C4567" s="41" t="e">
        <f>VLOOKUP(B4567,'[1]87-20-0'!$B$2:$G$10000, 3,0)</f>
        <v>#N/A</v>
      </c>
      <c r="D4567" s="41" t="e">
        <f>VLOOKUP(B4567,'[1]87-20-0'!$B$2:$G$10000, 4,0)</f>
        <v>#N/A</v>
      </c>
      <c r="E4567" s="41" t="e">
        <f>VLOOKUP(B4567,'[1]87-20-0'!$B$2:$G$10000, 5,0)</f>
        <v>#N/A</v>
      </c>
      <c r="F4567" s="42" t="e">
        <f>VLOOKUP(B4567,'[1]87-20-0'!$B$2:$G$10000, 6,0)</f>
        <v>#N/A</v>
      </c>
      <c r="G4567" s="52" t="e">
        <f>F4567*(1-$B$15)*(1-(IF(ISERROR(VLOOKUP(A4567,'[2]BASE OFERTAS'!$A$2:$D$800,4,FALSE)),"0 ",VLOOKUP(A4567,'[2]BASE OFERTAS'!$A$2:$D$800,4,FALSE))))</f>
        <v>#N/A</v>
      </c>
      <c r="H4567" s="43"/>
      <c r="I4567" s="44" t="e">
        <f t="shared" si="143"/>
        <v>#N/A</v>
      </c>
    </row>
    <row r="4568" spans="1:9" x14ac:dyDescent="0.2">
      <c r="A4568" s="53" t="e">
        <f t="shared" si="142"/>
        <v>#N/A</v>
      </c>
      <c r="B4568" s="41">
        <f>'[1]87-20-0'!B4552</f>
        <v>0</v>
      </c>
      <c r="C4568" s="41" t="e">
        <f>VLOOKUP(B4568,'[1]87-20-0'!$B$2:$G$10000, 3,0)</f>
        <v>#N/A</v>
      </c>
      <c r="D4568" s="41" t="e">
        <f>VLOOKUP(B4568,'[1]87-20-0'!$B$2:$G$10000, 4,0)</f>
        <v>#N/A</v>
      </c>
      <c r="E4568" s="41" t="e">
        <f>VLOOKUP(B4568,'[1]87-20-0'!$B$2:$G$10000, 5,0)</f>
        <v>#N/A</v>
      </c>
      <c r="F4568" s="42" t="e">
        <f>VLOOKUP(B4568,'[1]87-20-0'!$B$2:$G$10000, 6,0)</f>
        <v>#N/A</v>
      </c>
      <c r="G4568" s="52" t="e">
        <f>F4568*(1-$B$15)*(1-(IF(ISERROR(VLOOKUP(A4568,'[2]BASE OFERTAS'!$A$2:$D$800,4,FALSE)),"0 ",VLOOKUP(A4568,'[2]BASE OFERTAS'!$A$2:$D$800,4,FALSE))))</f>
        <v>#N/A</v>
      </c>
      <c r="H4568" s="43"/>
      <c r="I4568" s="44" t="e">
        <f t="shared" si="143"/>
        <v>#N/A</v>
      </c>
    </row>
    <row r="4569" spans="1:9" x14ac:dyDescent="0.2">
      <c r="A4569" s="53" t="e">
        <f t="shared" si="142"/>
        <v>#N/A</v>
      </c>
      <c r="B4569" s="41">
        <f>'[1]87-20-0'!B4553</f>
        <v>0</v>
      </c>
      <c r="C4569" s="41" t="e">
        <f>VLOOKUP(B4569,'[1]87-20-0'!$B$2:$G$10000, 3,0)</f>
        <v>#N/A</v>
      </c>
      <c r="D4569" s="41" t="e">
        <f>VLOOKUP(B4569,'[1]87-20-0'!$B$2:$G$10000, 4,0)</f>
        <v>#N/A</v>
      </c>
      <c r="E4569" s="41" t="e">
        <f>VLOOKUP(B4569,'[1]87-20-0'!$B$2:$G$10000, 5,0)</f>
        <v>#N/A</v>
      </c>
      <c r="F4569" s="42" t="e">
        <f>VLOOKUP(B4569,'[1]87-20-0'!$B$2:$G$10000, 6,0)</f>
        <v>#N/A</v>
      </c>
      <c r="G4569" s="52" t="e">
        <f>F4569*(1-$B$15)*(1-(IF(ISERROR(VLOOKUP(A4569,'[2]BASE OFERTAS'!$A$2:$D$800,4,FALSE)),"0 ",VLOOKUP(A4569,'[2]BASE OFERTAS'!$A$2:$D$800,4,FALSE))))</f>
        <v>#N/A</v>
      </c>
      <c r="H4569" s="43"/>
      <c r="I4569" s="44" t="e">
        <f t="shared" si="143"/>
        <v>#N/A</v>
      </c>
    </row>
    <row r="4570" spans="1:9" x14ac:dyDescent="0.2">
      <c r="A4570" s="53" t="e">
        <f t="shared" si="142"/>
        <v>#N/A</v>
      </c>
      <c r="B4570" s="41">
        <f>'[1]87-20-0'!B4554</f>
        <v>0</v>
      </c>
      <c r="C4570" s="41" t="e">
        <f>VLOOKUP(B4570,'[1]87-20-0'!$B$2:$G$10000, 3,0)</f>
        <v>#N/A</v>
      </c>
      <c r="D4570" s="41" t="e">
        <f>VLOOKUP(B4570,'[1]87-20-0'!$B$2:$G$10000, 4,0)</f>
        <v>#N/A</v>
      </c>
      <c r="E4570" s="41" t="e">
        <f>VLOOKUP(B4570,'[1]87-20-0'!$B$2:$G$10000, 5,0)</f>
        <v>#N/A</v>
      </c>
      <c r="F4570" s="42" t="e">
        <f>VLOOKUP(B4570,'[1]87-20-0'!$B$2:$G$10000, 6,0)</f>
        <v>#N/A</v>
      </c>
      <c r="G4570" s="52" t="e">
        <f>F4570*(1-$B$15)*(1-(IF(ISERROR(VLOOKUP(A4570,'[2]BASE OFERTAS'!$A$2:$D$800,4,FALSE)),"0 ",VLOOKUP(A4570,'[2]BASE OFERTAS'!$A$2:$D$800,4,FALSE))))</f>
        <v>#N/A</v>
      </c>
      <c r="H4570" s="43"/>
      <c r="I4570" s="44" t="e">
        <f t="shared" si="143"/>
        <v>#N/A</v>
      </c>
    </row>
    <row r="4571" spans="1:9" x14ac:dyDescent="0.2">
      <c r="A4571" s="53" t="e">
        <f t="shared" si="142"/>
        <v>#N/A</v>
      </c>
      <c r="B4571" s="41">
        <f>'[1]87-20-0'!B4555</f>
        <v>0</v>
      </c>
      <c r="C4571" s="41" t="e">
        <f>VLOOKUP(B4571,'[1]87-20-0'!$B$2:$G$10000, 3,0)</f>
        <v>#N/A</v>
      </c>
      <c r="D4571" s="41" t="e">
        <f>VLOOKUP(B4571,'[1]87-20-0'!$B$2:$G$10000, 4,0)</f>
        <v>#N/A</v>
      </c>
      <c r="E4571" s="41" t="e">
        <f>VLOOKUP(B4571,'[1]87-20-0'!$B$2:$G$10000, 5,0)</f>
        <v>#N/A</v>
      </c>
      <c r="F4571" s="42" t="e">
        <f>VLOOKUP(B4571,'[1]87-20-0'!$B$2:$G$10000, 6,0)</f>
        <v>#N/A</v>
      </c>
      <c r="G4571" s="52" t="e">
        <f>F4571*(1-$B$15)*(1-(IF(ISERROR(VLOOKUP(A4571,'[2]BASE OFERTAS'!$A$2:$D$800,4,FALSE)),"0 ",VLOOKUP(A4571,'[2]BASE OFERTAS'!$A$2:$D$800,4,FALSE))))</f>
        <v>#N/A</v>
      </c>
      <c r="H4571" s="43"/>
      <c r="I4571" s="44" t="e">
        <f t="shared" si="143"/>
        <v>#N/A</v>
      </c>
    </row>
    <row r="4572" spans="1:9" x14ac:dyDescent="0.2">
      <c r="A4572" s="53" t="e">
        <f t="shared" si="142"/>
        <v>#N/A</v>
      </c>
      <c r="B4572" s="41">
        <f>'[1]87-20-0'!B4556</f>
        <v>0</v>
      </c>
      <c r="C4572" s="41" t="e">
        <f>VLOOKUP(B4572,'[1]87-20-0'!$B$2:$G$10000, 3,0)</f>
        <v>#N/A</v>
      </c>
      <c r="D4572" s="41" t="e">
        <f>VLOOKUP(B4572,'[1]87-20-0'!$B$2:$G$10000, 4,0)</f>
        <v>#N/A</v>
      </c>
      <c r="E4572" s="41" t="e">
        <f>VLOOKUP(B4572,'[1]87-20-0'!$B$2:$G$10000, 5,0)</f>
        <v>#N/A</v>
      </c>
      <c r="F4572" s="42" t="e">
        <f>VLOOKUP(B4572,'[1]87-20-0'!$B$2:$G$10000, 6,0)</f>
        <v>#N/A</v>
      </c>
      <c r="G4572" s="52" t="e">
        <f>F4572*(1-$B$15)*(1-(IF(ISERROR(VLOOKUP(A4572,'[2]BASE OFERTAS'!$A$2:$D$800,4,FALSE)),"0 ",VLOOKUP(A4572,'[2]BASE OFERTAS'!$A$2:$D$800,4,FALSE))))</f>
        <v>#N/A</v>
      </c>
      <c r="H4572" s="43"/>
      <c r="I4572" s="44" t="e">
        <f t="shared" si="143"/>
        <v>#N/A</v>
      </c>
    </row>
    <row r="4573" spans="1:9" x14ac:dyDescent="0.2">
      <c r="A4573" s="53" t="e">
        <f t="shared" si="142"/>
        <v>#N/A</v>
      </c>
      <c r="B4573" s="41">
        <f>'[1]87-20-0'!B4557</f>
        <v>0</v>
      </c>
      <c r="C4573" s="41" t="e">
        <f>VLOOKUP(B4573,'[1]87-20-0'!$B$2:$G$10000, 3,0)</f>
        <v>#N/A</v>
      </c>
      <c r="D4573" s="41" t="e">
        <f>VLOOKUP(B4573,'[1]87-20-0'!$B$2:$G$10000, 4,0)</f>
        <v>#N/A</v>
      </c>
      <c r="E4573" s="41" t="e">
        <f>VLOOKUP(B4573,'[1]87-20-0'!$B$2:$G$10000, 5,0)</f>
        <v>#N/A</v>
      </c>
      <c r="F4573" s="42" t="e">
        <f>VLOOKUP(B4573,'[1]87-20-0'!$B$2:$G$10000, 6,0)</f>
        <v>#N/A</v>
      </c>
      <c r="G4573" s="52" t="e">
        <f>F4573*(1-$B$15)*(1-(IF(ISERROR(VLOOKUP(A4573,'[2]BASE OFERTAS'!$A$2:$D$800,4,FALSE)),"0 ",VLOOKUP(A4573,'[2]BASE OFERTAS'!$A$2:$D$800,4,FALSE))))</f>
        <v>#N/A</v>
      </c>
      <c r="H4573" s="43"/>
      <c r="I4573" s="44" t="e">
        <f t="shared" si="143"/>
        <v>#N/A</v>
      </c>
    </row>
    <row r="4574" spans="1:9" x14ac:dyDescent="0.2">
      <c r="A4574" s="53" t="e">
        <f t="shared" si="142"/>
        <v>#N/A</v>
      </c>
      <c r="B4574" s="41">
        <f>'[1]87-20-0'!B4558</f>
        <v>0</v>
      </c>
      <c r="C4574" s="41" t="e">
        <f>VLOOKUP(B4574,'[1]87-20-0'!$B$2:$G$10000, 3,0)</f>
        <v>#N/A</v>
      </c>
      <c r="D4574" s="41" t="e">
        <f>VLOOKUP(B4574,'[1]87-20-0'!$B$2:$G$10000, 4,0)</f>
        <v>#N/A</v>
      </c>
      <c r="E4574" s="41" t="e">
        <f>VLOOKUP(B4574,'[1]87-20-0'!$B$2:$G$10000, 5,0)</f>
        <v>#N/A</v>
      </c>
      <c r="F4574" s="42" t="e">
        <f>VLOOKUP(B4574,'[1]87-20-0'!$B$2:$G$10000, 6,0)</f>
        <v>#N/A</v>
      </c>
      <c r="G4574" s="52" t="e">
        <f>F4574*(1-$B$15)*(1-(IF(ISERROR(VLOOKUP(A4574,'[2]BASE OFERTAS'!$A$2:$D$800,4,FALSE)),"0 ",VLOOKUP(A4574,'[2]BASE OFERTAS'!$A$2:$D$800,4,FALSE))))</f>
        <v>#N/A</v>
      </c>
      <c r="H4574" s="43"/>
      <c r="I4574" s="44" t="e">
        <f t="shared" si="143"/>
        <v>#N/A</v>
      </c>
    </row>
    <row r="4575" spans="1:9" x14ac:dyDescent="0.2">
      <c r="A4575" s="53" t="e">
        <f t="shared" si="142"/>
        <v>#N/A</v>
      </c>
      <c r="B4575" s="41">
        <f>'[1]87-20-0'!B4559</f>
        <v>0</v>
      </c>
      <c r="C4575" s="41" t="e">
        <f>VLOOKUP(B4575,'[1]87-20-0'!$B$2:$G$10000, 3,0)</f>
        <v>#N/A</v>
      </c>
      <c r="D4575" s="41" t="e">
        <f>VLOOKUP(B4575,'[1]87-20-0'!$B$2:$G$10000, 4,0)</f>
        <v>#N/A</v>
      </c>
      <c r="E4575" s="41" t="e">
        <f>VLOOKUP(B4575,'[1]87-20-0'!$B$2:$G$10000, 5,0)</f>
        <v>#N/A</v>
      </c>
      <c r="F4575" s="42" t="e">
        <f>VLOOKUP(B4575,'[1]87-20-0'!$B$2:$G$10000, 6,0)</f>
        <v>#N/A</v>
      </c>
      <c r="G4575" s="52" t="e">
        <f>F4575*(1-$B$15)*(1-(IF(ISERROR(VLOOKUP(A4575,'[2]BASE OFERTAS'!$A$2:$D$800,4,FALSE)),"0 ",VLOOKUP(A4575,'[2]BASE OFERTAS'!$A$2:$D$800,4,FALSE))))</f>
        <v>#N/A</v>
      </c>
      <c r="H4575" s="43"/>
      <c r="I4575" s="44" t="e">
        <f t="shared" si="143"/>
        <v>#N/A</v>
      </c>
    </row>
    <row r="4576" spans="1:9" x14ac:dyDescent="0.2">
      <c r="A4576" s="53" t="e">
        <f t="shared" si="142"/>
        <v>#N/A</v>
      </c>
      <c r="B4576" s="41">
        <f>'[1]87-20-0'!B4560</f>
        <v>0</v>
      </c>
      <c r="C4576" s="41" t="e">
        <f>VLOOKUP(B4576,'[1]87-20-0'!$B$2:$G$10000, 3,0)</f>
        <v>#N/A</v>
      </c>
      <c r="D4576" s="41" t="e">
        <f>VLOOKUP(B4576,'[1]87-20-0'!$B$2:$G$10000, 4,0)</f>
        <v>#N/A</v>
      </c>
      <c r="E4576" s="41" t="e">
        <f>VLOOKUP(B4576,'[1]87-20-0'!$B$2:$G$10000, 5,0)</f>
        <v>#N/A</v>
      </c>
      <c r="F4576" s="42" t="e">
        <f>VLOOKUP(B4576,'[1]87-20-0'!$B$2:$G$10000, 6,0)</f>
        <v>#N/A</v>
      </c>
      <c r="G4576" s="52" t="e">
        <f>F4576*(1-$B$15)*(1-(IF(ISERROR(VLOOKUP(A4576,'[2]BASE OFERTAS'!$A$2:$D$800,4,FALSE)),"0 ",VLOOKUP(A4576,'[2]BASE OFERTAS'!$A$2:$D$800,4,FALSE))))</f>
        <v>#N/A</v>
      </c>
      <c r="H4576" s="43"/>
      <c r="I4576" s="44" t="e">
        <f t="shared" si="143"/>
        <v>#N/A</v>
      </c>
    </row>
    <row r="4577" spans="1:9" x14ac:dyDescent="0.2">
      <c r="A4577" s="53" t="e">
        <f t="shared" si="142"/>
        <v>#N/A</v>
      </c>
      <c r="B4577" s="41">
        <f>'[1]87-20-0'!B4561</f>
        <v>0</v>
      </c>
      <c r="C4577" s="41" t="e">
        <f>VLOOKUP(B4577,'[1]87-20-0'!$B$2:$G$10000, 3,0)</f>
        <v>#N/A</v>
      </c>
      <c r="D4577" s="41" t="e">
        <f>VLOOKUP(B4577,'[1]87-20-0'!$B$2:$G$10000, 4,0)</f>
        <v>#N/A</v>
      </c>
      <c r="E4577" s="41" t="e">
        <f>VLOOKUP(B4577,'[1]87-20-0'!$B$2:$G$10000, 5,0)</f>
        <v>#N/A</v>
      </c>
      <c r="F4577" s="42" t="e">
        <f>VLOOKUP(B4577,'[1]87-20-0'!$B$2:$G$10000, 6,0)</f>
        <v>#N/A</v>
      </c>
      <c r="G4577" s="52" t="e">
        <f>F4577*(1-$B$15)*(1-(IF(ISERROR(VLOOKUP(A4577,'[2]BASE OFERTAS'!$A$2:$D$800,4,FALSE)),"0 ",VLOOKUP(A4577,'[2]BASE OFERTAS'!$A$2:$D$800,4,FALSE))))</f>
        <v>#N/A</v>
      </c>
      <c r="H4577" s="43"/>
      <c r="I4577" s="44" t="e">
        <f t="shared" si="143"/>
        <v>#N/A</v>
      </c>
    </row>
    <row r="4578" spans="1:9" x14ac:dyDescent="0.2">
      <c r="A4578" s="53" t="e">
        <f t="shared" si="142"/>
        <v>#N/A</v>
      </c>
      <c r="B4578" s="41">
        <f>'[1]87-20-0'!B4562</f>
        <v>0</v>
      </c>
      <c r="C4578" s="41" t="e">
        <f>VLOOKUP(B4578,'[1]87-20-0'!$B$2:$G$10000, 3,0)</f>
        <v>#N/A</v>
      </c>
      <c r="D4578" s="41" t="e">
        <f>VLOOKUP(B4578,'[1]87-20-0'!$B$2:$G$10000, 4,0)</f>
        <v>#N/A</v>
      </c>
      <c r="E4578" s="41" t="e">
        <f>VLOOKUP(B4578,'[1]87-20-0'!$B$2:$G$10000, 5,0)</f>
        <v>#N/A</v>
      </c>
      <c r="F4578" s="42" t="e">
        <f>VLOOKUP(B4578,'[1]87-20-0'!$B$2:$G$10000, 6,0)</f>
        <v>#N/A</v>
      </c>
      <c r="G4578" s="52" t="e">
        <f>F4578*(1-$B$15)*(1-(IF(ISERROR(VLOOKUP(A4578,'[2]BASE OFERTAS'!$A$2:$D$800,4,FALSE)),"0 ",VLOOKUP(A4578,'[2]BASE OFERTAS'!$A$2:$D$800,4,FALSE))))</f>
        <v>#N/A</v>
      </c>
      <c r="H4578" s="43"/>
      <c r="I4578" s="44" t="e">
        <f t="shared" si="143"/>
        <v>#N/A</v>
      </c>
    </row>
    <row r="4579" spans="1:9" x14ac:dyDescent="0.2">
      <c r="A4579" s="53" t="e">
        <f t="shared" si="142"/>
        <v>#N/A</v>
      </c>
      <c r="B4579" s="41">
        <f>'[1]87-20-0'!B4563</f>
        <v>0</v>
      </c>
      <c r="C4579" s="41" t="e">
        <f>VLOOKUP(B4579,'[1]87-20-0'!$B$2:$G$10000, 3,0)</f>
        <v>#N/A</v>
      </c>
      <c r="D4579" s="41" t="e">
        <f>VLOOKUP(B4579,'[1]87-20-0'!$B$2:$G$10000, 4,0)</f>
        <v>#N/A</v>
      </c>
      <c r="E4579" s="41" t="e">
        <f>VLOOKUP(B4579,'[1]87-20-0'!$B$2:$G$10000, 5,0)</f>
        <v>#N/A</v>
      </c>
      <c r="F4579" s="42" t="e">
        <f>VLOOKUP(B4579,'[1]87-20-0'!$B$2:$G$10000, 6,0)</f>
        <v>#N/A</v>
      </c>
      <c r="G4579" s="52" t="e">
        <f>F4579*(1-$B$15)*(1-(IF(ISERROR(VLOOKUP(A4579,'[2]BASE OFERTAS'!$A$2:$D$800,4,FALSE)),"0 ",VLOOKUP(A4579,'[2]BASE OFERTAS'!$A$2:$D$800,4,FALSE))))</f>
        <v>#N/A</v>
      </c>
      <c r="H4579" s="43"/>
      <c r="I4579" s="44" t="e">
        <f t="shared" si="143"/>
        <v>#N/A</v>
      </c>
    </row>
    <row r="4580" spans="1:9" x14ac:dyDescent="0.2">
      <c r="A4580" s="53" t="e">
        <f t="shared" si="142"/>
        <v>#N/A</v>
      </c>
      <c r="B4580" s="41">
        <f>'[1]87-20-0'!B4564</f>
        <v>0</v>
      </c>
      <c r="C4580" s="41" t="e">
        <f>VLOOKUP(B4580,'[1]87-20-0'!$B$2:$G$10000, 3,0)</f>
        <v>#N/A</v>
      </c>
      <c r="D4580" s="41" t="e">
        <f>VLOOKUP(B4580,'[1]87-20-0'!$B$2:$G$10000, 4,0)</f>
        <v>#N/A</v>
      </c>
      <c r="E4580" s="41" t="e">
        <f>VLOOKUP(B4580,'[1]87-20-0'!$B$2:$G$10000, 5,0)</f>
        <v>#N/A</v>
      </c>
      <c r="F4580" s="42" t="e">
        <f>VLOOKUP(B4580,'[1]87-20-0'!$B$2:$G$10000, 6,0)</f>
        <v>#N/A</v>
      </c>
      <c r="G4580" s="52" t="e">
        <f>F4580*(1-$B$15)*(1-(IF(ISERROR(VLOOKUP(A4580,'[2]BASE OFERTAS'!$A$2:$D$800,4,FALSE)),"0 ",VLOOKUP(A4580,'[2]BASE OFERTAS'!$A$2:$D$800,4,FALSE))))</f>
        <v>#N/A</v>
      </c>
      <c r="H4580" s="43"/>
      <c r="I4580" s="44" t="e">
        <f t="shared" si="143"/>
        <v>#N/A</v>
      </c>
    </row>
    <row r="4581" spans="1:9" x14ac:dyDescent="0.2">
      <c r="A4581" s="53" t="e">
        <f t="shared" si="142"/>
        <v>#N/A</v>
      </c>
      <c r="B4581" s="41">
        <f>'[1]87-20-0'!B4565</f>
        <v>0</v>
      </c>
      <c r="C4581" s="41" t="e">
        <f>VLOOKUP(B4581,'[1]87-20-0'!$B$2:$G$10000, 3,0)</f>
        <v>#N/A</v>
      </c>
      <c r="D4581" s="41" t="e">
        <f>VLOOKUP(B4581,'[1]87-20-0'!$B$2:$G$10000, 4,0)</f>
        <v>#N/A</v>
      </c>
      <c r="E4581" s="41" t="e">
        <f>VLOOKUP(B4581,'[1]87-20-0'!$B$2:$G$10000, 5,0)</f>
        <v>#N/A</v>
      </c>
      <c r="F4581" s="42" t="e">
        <f>VLOOKUP(B4581,'[1]87-20-0'!$B$2:$G$10000, 6,0)</f>
        <v>#N/A</v>
      </c>
      <c r="G4581" s="52" t="e">
        <f>F4581*(1-$B$15)*(1-(IF(ISERROR(VLOOKUP(A4581,'[2]BASE OFERTAS'!$A$2:$D$800,4,FALSE)),"0 ",VLOOKUP(A4581,'[2]BASE OFERTAS'!$A$2:$D$800,4,FALSE))))</f>
        <v>#N/A</v>
      </c>
      <c r="H4581" s="43"/>
      <c r="I4581" s="44" t="e">
        <f t="shared" si="143"/>
        <v>#N/A</v>
      </c>
    </row>
    <row r="4582" spans="1:9" x14ac:dyDescent="0.2">
      <c r="A4582" s="53" t="e">
        <f t="shared" si="142"/>
        <v>#N/A</v>
      </c>
      <c r="B4582" s="41">
        <f>'[1]87-20-0'!B4566</f>
        <v>0</v>
      </c>
      <c r="C4582" s="41" t="e">
        <f>VLOOKUP(B4582,'[1]87-20-0'!$B$2:$G$10000, 3,0)</f>
        <v>#N/A</v>
      </c>
      <c r="D4582" s="41" t="e">
        <f>VLOOKUP(B4582,'[1]87-20-0'!$B$2:$G$10000, 4,0)</f>
        <v>#N/A</v>
      </c>
      <c r="E4582" s="41" t="e">
        <f>VLOOKUP(B4582,'[1]87-20-0'!$B$2:$G$10000, 5,0)</f>
        <v>#N/A</v>
      </c>
      <c r="F4582" s="42" t="e">
        <f>VLOOKUP(B4582,'[1]87-20-0'!$B$2:$G$10000, 6,0)</f>
        <v>#N/A</v>
      </c>
      <c r="G4582" s="52" t="e">
        <f>F4582*(1-$B$15)*(1-(IF(ISERROR(VLOOKUP(A4582,'[2]BASE OFERTAS'!$A$2:$D$800,4,FALSE)),"0 ",VLOOKUP(A4582,'[2]BASE OFERTAS'!$A$2:$D$800,4,FALSE))))</f>
        <v>#N/A</v>
      </c>
      <c r="H4582" s="43"/>
      <c r="I4582" s="44" t="e">
        <f t="shared" si="143"/>
        <v>#N/A</v>
      </c>
    </row>
    <row r="4583" spans="1:9" x14ac:dyDescent="0.2">
      <c r="A4583" s="53" t="e">
        <f t="shared" si="142"/>
        <v>#N/A</v>
      </c>
      <c r="B4583" s="41">
        <f>'[1]87-20-0'!B4567</f>
        <v>0</v>
      </c>
      <c r="C4583" s="41" t="e">
        <f>VLOOKUP(B4583,'[1]87-20-0'!$B$2:$G$10000, 3,0)</f>
        <v>#N/A</v>
      </c>
      <c r="D4583" s="41" t="e">
        <f>VLOOKUP(B4583,'[1]87-20-0'!$B$2:$G$10000, 4,0)</f>
        <v>#N/A</v>
      </c>
      <c r="E4583" s="41" t="e">
        <f>VLOOKUP(B4583,'[1]87-20-0'!$B$2:$G$10000, 5,0)</f>
        <v>#N/A</v>
      </c>
      <c r="F4583" s="42" t="e">
        <f>VLOOKUP(B4583,'[1]87-20-0'!$B$2:$G$10000, 6,0)</f>
        <v>#N/A</v>
      </c>
      <c r="G4583" s="52" t="e">
        <f>F4583*(1-$B$15)*(1-(IF(ISERROR(VLOOKUP(A4583,'[2]BASE OFERTAS'!$A$2:$D$800,4,FALSE)),"0 ",VLOOKUP(A4583,'[2]BASE OFERTAS'!$A$2:$D$800,4,FALSE))))</f>
        <v>#N/A</v>
      </c>
      <c r="H4583" s="43"/>
      <c r="I4583" s="44" t="e">
        <f t="shared" si="143"/>
        <v>#N/A</v>
      </c>
    </row>
    <row r="4584" spans="1:9" x14ac:dyDescent="0.2">
      <c r="A4584" s="53" t="e">
        <f t="shared" si="142"/>
        <v>#N/A</v>
      </c>
      <c r="B4584" s="41">
        <f>'[1]87-20-0'!B4568</f>
        <v>0</v>
      </c>
      <c r="C4584" s="41" t="e">
        <f>VLOOKUP(B4584,'[1]87-20-0'!$B$2:$G$10000, 3,0)</f>
        <v>#N/A</v>
      </c>
      <c r="D4584" s="41" t="e">
        <f>VLOOKUP(B4584,'[1]87-20-0'!$B$2:$G$10000, 4,0)</f>
        <v>#N/A</v>
      </c>
      <c r="E4584" s="41" t="e">
        <f>VLOOKUP(B4584,'[1]87-20-0'!$B$2:$G$10000, 5,0)</f>
        <v>#N/A</v>
      </c>
      <c r="F4584" s="42" t="e">
        <f>VLOOKUP(B4584,'[1]87-20-0'!$B$2:$G$10000, 6,0)</f>
        <v>#N/A</v>
      </c>
      <c r="G4584" s="52" t="e">
        <f>F4584*(1-$B$15)*(1-(IF(ISERROR(VLOOKUP(A4584,'[2]BASE OFERTAS'!$A$2:$D$800,4,FALSE)),"0 ",VLOOKUP(A4584,'[2]BASE OFERTAS'!$A$2:$D$800,4,FALSE))))</f>
        <v>#N/A</v>
      </c>
      <c r="H4584" s="43"/>
      <c r="I4584" s="44" t="e">
        <f t="shared" si="143"/>
        <v>#N/A</v>
      </c>
    </row>
    <row r="4585" spans="1:9" x14ac:dyDescent="0.2">
      <c r="A4585" s="53" t="e">
        <f t="shared" si="142"/>
        <v>#N/A</v>
      </c>
      <c r="B4585" s="41">
        <f>'[1]87-20-0'!B4569</f>
        <v>0</v>
      </c>
      <c r="C4585" s="41" t="e">
        <f>VLOOKUP(B4585,'[1]87-20-0'!$B$2:$G$10000, 3,0)</f>
        <v>#N/A</v>
      </c>
      <c r="D4585" s="41" t="e">
        <f>VLOOKUP(B4585,'[1]87-20-0'!$B$2:$G$10000, 4,0)</f>
        <v>#N/A</v>
      </c>
      <c r="E4585" s="41" t="e">
        <f>VLOOKUP(B4585,'[1]87-20-0'!$B$2:$G$10000, 5,0)</f>
        <v>#N/A</v>
      </c>
      <c r="F4585" s="42" t="e">
        <f>VLOOKUP(B4585,'[1]87-20-0'!$B$2:$G$10000, 6,0)</f>
        <v>#N/A</v>
      </c>
      <c r="G4585" s="52" t="e">
        <f>F4585*(1-$B$15)*(1-(IF(ISERROR(VLOOKUP(A4585,'[2]BASE OFERTAS'!$A$2:$D$800,4,FALSE)),"0 ",VLOOKUP(A4585,'[2]BASE OFERTAS'!$A$2:$D$800,4,FALSE))))</f>
        <v>#N/A</v>
      </c>
      <c r="H4585" s="43"/>
      <c r="I4585" s="44" t="e">
        <f t="shared" si="143"/>
        <v>#N/A</v>
      </c>
    </row>
    <row r="4586" spans="1:9" x14ac:dyDescent="0.2">
      <c r="A4586" s="53" t="e">
        <f t="shared" si="142"/>
        <v>#N/A</v>
      </c>
      <c r="B4586" s="41">
        <f>'[1]87-20-0'!B4570</f>
        <v>0</v>
      </c>
      <c r="C4586" s="41" t="e">
        <f>VLOOKUP(B4586,'[1]87-20-0'!$B$2:$G$10000, 3,0)</f>
        <v>#N/A</v>
      </c>
      <c r="D4586" s="41" t="e">
        <f>VLOOKUP(B4586,'[1]87-20-0'!$B$2:$G$10000, 4,0)</f>
        <v>#N/A</v>
      </c>
      <c r="E4586" s="41" t="e">
        <f>VLOOKUP(B4586,'[1]87-20-0'!$B$2:$G$10000, 5,0)</f>
        <v>#N/A</v>
      </c>
      <c r="F4586" s="42" t="e">
        <f>VLOOKUP(B4586,'[1]87-20-0'!$B$2:$G$10000, 6,0)</f>
        <v>#N/A</v>
      </c>
      <c r="G4586" s="52" t="e">
        <f>F4586*(1-$B$15)*(1-(IF(ISERROR(VLOOKUP(A4586,'[2]BASE OFERTAS'!$A$2:$D$800,4,FALSE)),"0 ",VLOOKUP(A4586,'[2]BASE OFERTAS'!$A$2:$D$800,4,FALSE))))</f>
        <v>#N/A</v>
      </c>
      <c r="H4586" s="43"/>
      <c r="I4586" s="44" t="e">
        <f t="shared" si="143"/>
        <v>#N/A</v>
      </c>
    </row>
    <row r="4587" spans="1:9" x14ac:dyDescent="0.2">
      <c r="A4587" s="53" t="e">
        <f t="shared" si="142"/>
        <v>#N/A</v>
      </c>
      <c r="B4587" s="41">
        <f>'[1]87-20-0'!B4571</f>
        <v>0</v>
      </c>
      <c r="C4587" s="41" t="e">
        <f>VLOOKUP(B4587,'[1]87-20-0'!$B$2:$G$10000, 3,0)</f>
        <v>#N/A</v>
      </c>
      <c r="D4587" s="41" t="e">
        <f>VLOOKUP(B4587,'[1]87-20-0'!$B$2:$G$10000, 4,0)</f>
        <v>#N/A</v>
      </c>
      <c r="E4587" s="41" t="e">
        <f>VLOOKUP(B4587,'[1]87-20-0'!$B$2:$G$10000, 5,0)</f>
        <v>#N/A</v>
      </c>
      <c r="F4587" s="42" t="e">
        <f>VLOOKUP(B4587,'[1]87-20-0'!$B$2:$G$10000, 6,0)</f>
        <v>#N/A</v>
      </c>
      <c r="G4587" s="52" t="e">
        <f>F4587*(1-$B$15)*(1-(IF(ISERROR(VLOOKUP(A4587,'[2]BASE OFERTAS'!$A$2:$D$800,4,FALSE)),"0 ",VLOOKUP(A4587,'[2]BASE OFERTAS'!$A$2:$D$800,4,FALSE))))</f>
        <v>#N/A</v>
      </c>
      <c r="H4587" s="43"/>
      <c r="I4587" s="44" t="e">
        <f t="shared" si="143"/>
        <v>#N/A</v>
      </c>
    </row>
    <row r="4588" spans="1:9" x14ac:dyDescent="0.2">
      <c r="A4588" s="53" t="e">
        <f t="shared" si="142"/>
        <v>#N/A</v>
      </c>
      <c r="B4588" s="41">
        <f>'[1]87-20-0'!B4572</f>
        <v>0</v>
      </c>
      <c r="C4588" s="41" t="e">
        <f>VLOOKUP(B4588,'[1]87-20-0'!$B$2:$G$10000, 3,0)</f>
        <v>#N/A</v>
      </c>
      <c r="D4588" s="41" t="e">
        <f>VLOOKUP(B4588,'[1]87-20-0'!$B$2:$G$10000, 4,0)</f>
        <v>#N/A</v>
      </c>
      <c r="E4588" s="41" t="e">
        <f>VLOOKUP(B4588,'[1]87-20-0'!$B$2:$G$10000, 5,0)</f>
        <v>#N/A</v>
      </c>
      <c r="F4588" s="42" t="e">
        <f>VLOOKUP(B4588,'[1]87-20-0'!$B$2:$G$10000, 6,0)</f>
        <v>#N/A</v>
      </c>
      <c r="G4588" s="52" t="e">
        <f>F4588*(1-$B$15)*(1-(IF(ISERROR(VLOOKUP(A4588,'[2]BASE OFERTAS'!$A$2:$D$800,4,FALSE)),"0 ",VLOOKUP(A4588,'[2]BASE OFERTAS'!$A$2:$D$800,4,FALSE))))</f>
        <v>#N/A</v>
      </c>
      <c r="H4588" s="43"/>
      <c r="I4588" s="44" t="e">
        <f t="shared" si="143"/>
        <v>#N/A</v>
      </c>
    </row>
    <row r="4589" spans="1:9" x14ac:dyDescent="0.2">
      <c r="A4589" s="53" t="e">
        <f t="shared" si="142"/>
        <v>#N/A</v>
      </c>
      <c r="B4589" s="41">
        <f>'[1]87-20-0'!B4573</f>
        <v>0</v>
      </c>
      <c r="C4589" s="41" t="e">
        <f>VLOOKUP(B4589,'[1]87-20-0'!$B$2:$G$10000, 3,0)</f>
        <v>#N/A</v>
      </c>
      <c r="D4589" s="41" t="e">
        <f>VLOOKUP(B4589,'[1]87-20-0'!$B$2:$G$10000, 4,0)</f>
        <v>#N/A</v>
      </c>
      <c r="E4589" s="41" t="e">
        <f>VLOOKUP(B4589,'[1]87-20-0'!$B$2:$G$10000, 5,0)</f>
        <v>#N/A</v>
      </c>
      <c r="F4589" s="42" t="e">
        <f>VLOOKUP(B4589,'[1]87-20-0'!$B$2:$G$10000, 6,0)</f>
        <v>#N/A</v>
      </c>
      <c r="G4589" s="52" t="e">
        <f>F4589*(1-$B$15)*(1-(IF(ISERROR(VLOOKUP(A4589,'[2]BASE OFERTAS'!$A$2:$D$800,4,FALSE)),"0 ",VLOOKUP(A4589,'[2]BASE OFERTAS'!$A$2:$D$800,4,FALSE))))</f>
        <v>#N/A</v>
      </c>
      <c r="H4589" s="43"/>
      <c r="I4589" s="44" t="e">
        <f t="shared" si="143"/>
        <v>#N/A</v>
      </c>
    </row>
    <row r="4590" spans="1:9" x14ac:dyDescent="0.2">
      <c r="A4590" s="53" t="e">
        <f t="shared" si="142"/>
        <v>#N/A</v>
      </c>
      <c r="B4590" s="41">
        <f>'[1]87-20-0'!B4574</f>
        <v>0</v>
      </c>
      <c r="C4590" s="41" t="e">
        <f>VLOOKUP(B4590,'[1]87-20-0'!$B$2:$G$10000, 3,0)</f>
        <v>#N/A</v>
      </c>
      <c r="D4590" s="41" t="e">
        <f>VLOOKUP(B4590,'[1]87-20-0'!$B$2:$G$10000, 4,0)</f>
        <v>#N/A</v>
      </c>
      <c r="E4590" s="41" t="e">
        <f>VLOOKUP(B4590,'[1]87-20-0'!$B$2:$G$10000, 5,0)</f>
        <v>#N/A</v>
      </c>
      <c r="F4590" s="42" t="e">
        <f>VLOOKUP(B4590,'[1]87-20-0'!$B$2:$G$10000, 6,0)</f>
        <v>#N/A</v>
      </c>
      <c r="G4590" s="52" t="e">
        <f>F4590*(1-$B$15)*(1-(IF(ISERROR(VLOOKUP(A4590,'[2]BASE OFERTAS'!$A$2:$D$800,4,FALSE)),"0 ",VLOOKUP(A4590,'[2]BASE OFERTAS'!$A$2:$D$800,4,FALSE))))</f>
        <v>#N/A</v>
      </c>
      <c r="H4590" s="43"/>
      <c r="I4590" s="44" t="e">
        <f t="shared" si="143"/>
        <v>#N/A</v>
      </c>
    </row>
    <row r="4591" spans="1:9" x14ac:dyDescent="0.2">
      <c r="A4591" s="53" t="e">
        <f t="shared" si="142"/>
        <v>#N/A</v>
      </c>
      <c r="B4591" s="41">
        <f>'[1]87-20-0'!B4575</f>
        <v>0</v>
      </c>
      <c r="C4591" s="41" t="e">
        <f>VLOOKUP(B4591,'[1]87-20-0'!$B$2:$G$10000, 3,0)</f>
        <v>#N/A</v>
      </c>
      <c r="D4591" s="41" t="e">
        <f>VLOOKUP(B4591,'[1]87-20-0'!$B$2:$G$10000, 4,0)</f>
        <v>#N/A</v>
      </c>
      <c r="E4591" s="41" t="e">
        <f>VLOOKUP(B4591,'[1]87-20-0'!$B$2:$G$10000, 5,0)</f>
        <v>#N/A</v>
      </c>
      <c r="F4591" s="42" t="e">
        <f>VLOOKUP(B4591,'[1]87-20-0'!$B$2:$G$10000, 6,0)</f>
        <v>#N/A</v>
      </c>
      <c r="G4591" s="52" t="e">
        <f>F4591*(1-$B$15)*(1-(IF(ISERROR(VLOOKUP(A4591,'[2]BASE OFERTAS'!$A$2:$D$800,4,FALSE)),"0 ",VLOOKUP(A4591,'[2]BASE OFERTAS'!$A$2:$D$800,4,FALSE))))</f>
        <v>#N/A</v>
      </c>
      <c r="H4591" s="43"/>
      <c r="I4591" s="44" t="e">
        <f t="shared" si="143"/>
        <v>#N/A</v>
      </c>
    </row>
    <row r="4592" spans="1:9" x14ac:dyDescent="0.2">
      <c r="A4592" s="53" t="e">
        <f t="shared" si="142"/>
        <v>#N/A</v>
      </c>
      <c r="B4592" s="41">
        <f>'[1]87-20-0'!B4576</f>
        <v>0</v>
      </c>
      <c r="C4592" s="41" t="e">
        <f>VLOOKUP(B4592,'[1]87-20-0'!$B$2:$G$10000, 3,0)</f>
        <v>#N/A</v>
      </c>
      <c r="D4592" s="41" t="e">
        <f>VLOOKUP(B4592,'[1]87-20-0'!$B$2:$G$10000, 4,0)</f>
        <v>#N/A</v>
      </c>
      <c r="E4592" s="41" t="e">
        <f>VLOOKUP(B4592,'[1]87-20-0'!$B$2:$G$10000, 5,0)</f>
        <v>#N/A</v>
      </c>
      <c r="F4592" s="42" t="e">
        <f>VLOOKUP(B4592,'[1]87-20-0'!$B$2:$G$10000, 6,0)</f>
        <v>#N/A</v>
      </c>
      <c r="G4592" s="52" t="e">
        <f>F4592*(1-$B$15)*(1-(IF(ISERROR(VLOOKUP(A4592,'[2]BASE OFERTAS'!$A$2:$D$800,4,FALSE)),"0 ",VLOOKUP(A4592,'[2]BASE OFERTAS'!$A$2:$D$800,4,FALSE))))</f>
        <v>#N/A</v>
      </c>
      <c r="H4592" s="43"/>
      <c r="I4592" s="44" t="e">
        <f t="shared" si="143"/>
        <v>#N/A</v>
      </c>
    </row>
    <row r="4593" spans="1:9" x14ac:dyDescent="0.2">
      <c r="A4593" s="53" t="e">
        <f t="shared" si="142"/>
        <v>#N/A</v>
      </c>
      <c r="B4593" s="41">
        <f>'[1]87-20-0'!B4577</f>
        <v>0</v>
      </c>
      <c r="C4593" s="41" t="e">
        <f>VLOOKUP(B4593,'[1]87-20-0'!$B$2:$G$10000, 3,0)</f>
        <v>#N/A</v>
      </c>
      <c r="D4593" s="41" t="e">
        <f>VLOOKUP(B4593,'[1]87-20-0'!$B$2:$G$10000, 4,0)</f>
        <v>#N/A</v>
      </c>
      <c r="E4593" s="41" t="e">
        <f>VLOOKUP(B4593,'[1]87-20-0'!$B$2:$G$10000, 5,0)</f>
        <v>#N/A</v>
      </c>
      <c r="F4593" s="42" t="e">
        <f>VLOOKUP(B4593,'[1]87-20-0'!$B$2:$G$10000, 6,0)</f>
        <v>#N/A</v>
      </c>
      <c r="G4593" s="52" t="e">
        <f>F4593*(1-$B$15)*(1-(IF(ISERROR(VLOOKUP(A4593,'[2]BASE OFERTAS'!$A$2:$D$800,4,FALSE)),"0 ",VLOOKUP(A4593,'[2]BASE OFERTAS'!$A$2:$D$800,4,FALSE))))</f>
        <v>#N/A</v>
      </c>
      <c r="H4593" s="43"/>
      <c r="I4593" s="44" t="e">
        <f t="shared" si="143"/>
        <v>#N/A</v>
      </c>
    </row>
    <row r="4594" spans="1:9" x14ac:dyDescent="0.2">
      <c r="A4594" s="53" t="e">
        <f t="shared" si="142"/>
        <v>#N/A</v>
      </c>
      <c r="B4594" s="41">
        <f>'[1]87-20-0'!B4578</f>
        <v>0</v>
      </c>
      <c r="C4594" s="41" t="e">
        <f>VLOOKUP(B4594,'[1]87-20-0'!$B$2:$G$10000, 3,0)</f>
        <v>#N/A</v>
      </c>
      <c r="D4594" s="41" t="e">
        <f>VLOOKUP(B4594,'[1]87-20-0'!$B$2:$G$10000, 4,0)</f>
        <v>#N/A</v>
      </c>
      <c r="E4594" s="41" t="e">
        <f>VLOOKUP(B4594,'[1]87-20-0'!$B$2:$G$10000, 5,0)</f>
        <v>#N/A</v>
      </c>
      <c r="F4594" s="42" t="e">
        <f>VLOOKUP(B4594,'[1]87-20-0'!$B$2:$G$10000, 6,0)</f>
        <v>#N/A</v>
      </c>
      <c r="G4594" s="52" t="e">
        <f>F4594*(1-$B$15)*(1-(IF(ISERROR(VLOOKUP(A4594,'[2]BASE OFERTAS'!$A$2:$D$800,4,FALSE)),"0 ",VLOOKUP(A4594,'[2]BASE OFERTAS'!$A$2:$D$800,4,FALSE))))</f>
        <v>#N/A</v>
      </c>
      <c r="H4594" s="43"/>
      <c r="I4594" s="44" t="e">
        <f t="shared" si="143"/>
        <v>#N/A</v>
      </c>
    </row>
    <row r="4595" spans="1:9" x14ac:dyDescent="0.2">
      <c r="A4595" s="53" t="e">
        <f t="shared" si="142"/>
        <v>#N/A</v>
      </c>
      <c r="B4595" s="41">
        <f>'[1]87-20-0'!B4579</f>
        <v>0</v>
      </c>
      <c r="C4595" s="41" t="e">
        <f>VLOOKUP(B4595,'[1]87-20-0'!$B$2:$G$10000, 3,0)</f>
        <v>#N/A</v>
      </c>
      <c r="D4595" s="41" t="e">
        <f>VLOOKUP(B4595,'[1]87-20-0'!$B$2:$G$10000, 4,0)</f>
        <v>#N/A</v>
      </c>
      <c r="E4595" s="41" t="e">
        <f>VLOOKUP(B4595,'[1]87-20-0'!$B$2:$G$10000, 5,0)</f>
        <v>#N/A</v>
      </c>
      <c r="F4595" s="42" t="e">
        <f>VLOOKUP(B4595,'[1]87-20-0'!$B$2:$G$10000, 6,0)</f>
        <v>#N/A</v>
      </c>
      <c r="G4595" s="52" t="e">
        <f>F4595*(1-$B$15)*(1-(IF(ISERROR(VLOOKUP(A4595,'[2]BASE OFERTAS'!$A$2:$D$800,4,FALSE)),"0 ",VLOOKUP(A4595,'[2]BASE OFERTAS'!$A$2:$D$800,4,FALSE))))</f>
        <v>#N/A</v>
      </c>
      <c r="H4595" s="43"/>
      <c r="I4595" s="44" t="e">
        <f t="shared" si="143"/>
        <v>#N/A</v>
      </c>
    </row>
    <row r="4596" spans="1:9" x14ac:dyDescent="0.2">
      <c r="A4596" s="53" t="e">
        <f t="shared" si="142"/>
        <v>#N/A</v>
      </c>
      <c r="B4596" s="41">
        <f>'[1]87-20-0'!B4580</f>
        <v>0</v>
      </c>
      <c r="C4596" s="41" t="e">
        <f>VLOOKUP(B4596,'[1]87-20-0'!$B$2:$G$10000, 3,0)</f>
        <v>#N/A</v>
      </c>
      <c r="D4596" s="41" t="e">
        <f>VLOOKUP(B4596,'[1]87-20-0'!$B$2:$G$10000, 4,0)</f>
        <v>#N/A</v>
      </c>
      <c r="E4596" s="41" t="e">
        <f>VLOOKUP(B4596,'[1]87-20-0'!$B$2:$G$10000, 5,0)</f>
        <v>#N/A</v>
      </c>
      <c r="F4596" s="42" t="e">
        <f>VLOOKUP(B4596,'[1]87-20-0'!$B$2:$G$10000, 6,0)</f>
        <v>#N/A</v>
      </c>
      <c r="G4596" s="52" t="e">
        <f>F4596*(1-$B$15)*(1-(IF(ISERROR(VLOOKUP(A4596,'[2]BASE OFERTAS'!$A$2:$D$800,4,FALSE)),"0 ",VLOOKUP(A4596,'[2]BASE OFERTAS'!$A$2:$D$800,4,FALSE))))</f>
        <v>#N/A</v>
      </c>
      <c r="H4596" s="43"/>
      <c r="I4596" s="44" t="e">
        <f t="shared" si="143"/>
        <v>#N/A</v>
      </c>
    </row>
    <row r="4597" spans="1:9" x14ac:dyDescent="0.2">
      <c r="A4597" s="53" t="e">
        <f t="shared" si="142"/>
        <v>#N/A</v>
      </c>
      <c r="B4597" s="41">
        <f>'[1]87-20-0'!B4581</f>
        <v>0</v>
      </c>
      <c r="C4597" s="41" t="e">
        <f>VLOOKUP(B4597,'[1]87-20-0'!$B$2:$G$10000, 3,0)</f>
        <v>#N/A</v>
      </c>
      <c r="D4597" s="41" t="e">
        <f>VLOOKUP(B4597,'[1]87-20-0'!$B$2:$G$10000, 4,0)</f>
        <v>#N/A</v>
      </c>
      <c r="E4597" s="41" t="e">
        <f>VLOOKUP(B4597,'[1]87-20-0'!$B$2:$G$10000, 5,0)</f>
        <v>#N/A</v>
      </c>
      <c r="F4597" s="42" t="e">
        <f>VLOOKUP(B4597,'[1]87-20-0'!$B$2:$G$10000, 6,0)</f>
        <v>#N/A</v>
      </c>
      <c r="G4597" s="52" t="e">
        <f>F4597*(1-$B$15)*(1-(IF(ISERROR(VLOOKUP(A4597,'[2]BASE OFERTAS'!$A$2:$D$800,4,FALSE)),"0 ",VLOOKUP(A4597,'[2]BASE OFERTAS'!$A$2:$D$800,4,FALSE))))</f>
        <v>#N/A</v>
      </c>
      <c r="H4597" s="43"/>
      <c r="I4597" s="44" t="e">
        <f t="shared" si="143"/>
        <v>#N/A</v>
      </c>
    </row>
    <row r="4598" spans="1:9" x14ac:dyDescent="0.2">
      <c r="A4598" s="53" t="e">
        <f t="shared" si="142"/>
        <v>#N/A</v>
      </c>
      <c r="B4598" s="41">
        <f>'[1]87-20-0'!B4582</f>
        <v>0</v>
      </c>
      <c r="C4598" s="41" t="e">
        <f>VLOOKUP(B4598,'[1]87-20-0'!$B$2:$G$10000, 3,0)</f>
        <v>#N/A</v>
      </c>
      <c r="D4598" s="41" t="e">
        <f>VLOOKUP(B4598,'[1]87-20-0'!$B$2:$G$10000, 4,0)</f>
        <v>#N/A</v>
      </c>
      <c r="E4598" s="41" t="e">
        <f>VLOOKUP(B4598,'[1]87-20-0'!$B$2:$G$10000, 5,0)</f>
        <v>#N/A</v>
      </c>
      <c r="F4598" s="42" t="e">
        <f>VLOOKUP(B4598,'[1]87-20-0'!$B$2:$G$10000, 6,0)</f>
        <v>#N/A</v>
      </c>
      <c r="G4598" s="52" t="e">
        <f>F4598*(1-$B$15)*(1-(IF(ISERROR(VLOOKUP(A4598,'[2]BASE OFERTAS'!$A$2:$D$800,4,FALSE)),"0 ",VLOOKUP(A4598,'[2]BASE OFERTAS'!$A$2:$D$800,4,FALSE))))</f>
        <v>#N/A</v>
      </c>
      <c r="H4598" s="43"/>
      <c r="I4598" s="44" t="e">
        <f t="shared" si="143"/>
        <v>#N/A</v>
      </c>
    </row>
    <row r="4599" spans="1:9" x14ac:dyDescent="0.2">
      <c r="A4599" s="53" t="e">
        <f t="shared" si="142"/>
        <v>#N/A</v>
      </c>
      <c r="B4599" s="41">
        <f>'[1]87-20-0'!B4583</f>
        <v>0</v>
      </c>
      <c r="C4599" s="41" t="e">
        <f>VLOOKUP(B4599,'[1]87-20-0'!$B$2:$G$10000, 3,0)</f>
        <v>#N/A</v>
      </c>
      <c r="D4599" s="41" t="e">
        <f>VLOOKUP(B4599,'[1]87-20-0'!$B$2:$G$10000, 4,0)</f>
        <v>#N/A</v>
      </c>
      <c r="E4599" s="41" t="e">
        <f>VLOOKUP(B4599,'[1]87-20-0'!$B$2:$G$10000, 5,0)</f>
        <v>#N/A</v>
      </c>
      <c r="F4599" s="42" t="e">
        <f>VLOOKUP(B4599,'[1]87-20-0'!$B$2:$G$10000, 6,0)</f>
        <v>#N/A</v>
      </c>
      <c r="G4599" s="52" t="e">
        <f>F4599*(1-$B$15)*(1-(IF(ISERROR(VLOOKUP(A4599,'[2]BASE OFERTAS'!$A$2:$D$800,4,FALSE)),"0 ",VLOOKUP(A4599,'[2]BASE OFERTAS'!$A$2:$D$800,4,FALSE))))</f>
        <v>#N/A</v>
      </c>
      <c r="H4599" s="43"/>
      <c r="I4599" s="44" t="e">
        <f t="shared" si="143"/>
        <v>#N/A</v>
      </c>
    </row>
    <row r="4600" spans="1:9" x14ac:dyDescent="0.2">
      <c r="A4600" s="53" t="e">
        <f t="shared" si="142"/>
        <v>#N/A</v>
      </c>
      <c r="B4600" s="41">
        <f>'[1]87-20-0'!B4584</f>
        <v>0</v>
      </c>
      <c r="C4600" s="41" t="e">
        <f>VLOOKUP(B4600,'[1]87-20-0'!$B$2:$G$10000, 3,0)</f>
        <v>#N/A</v>
      </c>
      <c r="D4600" s="41" t="e">
        <f>VLOOKUP(B4600,'[1]87-20-0'!$B$2:$G$10000, 4,0)</f>
        <v>#N/A</v>
      </c>
      <c r="E4600" s="41" t="e">
        <f>VLOOKUP(B4600,'[1]87-20-0'!$B$2:$G$10000, 5,0)</f>
        <v>#N/A</v>
      </c>
      <c r="F4600" s="42" t="e">
        <f>VLOOKUP(B4600,'[1]87-20-0'!$B$2:$G$10000, 6,0)</f>
        <v>#N/A</v>
      </c>
      <c r="G4600" s="52" t="e">
        <f>F4600*(1-$B$15)*(1-(IF(ISERROR(VLOOKUP(A4600,'[2]BASE OFERTAS'!$A$2:$D$800,4,FALSE)),"0 ",VLOOKUP(A4600,'[2]BASE OFERTAS'!$A$2:$D$800,4,FALSE))))</f>
        <v>#N/A</v>
      </c>
      <c r="H4600" s="43"/>
      <c r="I4600" s="44" t="e">
        <f t="shared" si="143"/>
        <v>#N/A</v>
      </c>
    </row>
    <row r="4601" spans="1:9" x14ac:dyDescent="0.2">
      <c r="A4601" s="53" t="e">
        <f t="shared" si="142"/>
        <v>#N/A</v>
      </c>
      <c r="B4601" s="41">
        <f>'[1]87-20-0'!B4585</f>
        <v>0</v>
      </c>
      <c r="C4601" s="41" t="e">
        <f>VLOOKUP(B4601,'[1]87-20-0'!$B$2:$G$10000, 3,0)</f>
        <v>#N/A</v>
      </c>
      <c r="D4601" s="41" t="e">
        <f>VLOOKUP(B4601,'[1]87-20-0'!$B$2:$G$10000, 4,0)</f>
        <v>#N/A</v>
      </c>
      <c r="E4601" s="41" t="e">
        <f>VLOOKUP(B4601,'[1]87-20-0'!$B$2:$G$10000, 5,0)</f>
        <v>#N/A</v>
      </c>
      <c r="F4601" s="42" t="e">
        <f>VLOOKUP(B4601,'[1]87-20-0'!$B$2:$G$10000, 6,0)</f>
        <v>#N/A</v>
      </c>
      <c r="G4601" s="52" t="e">
        <f>F4601*(1-$B$15)*(1-(IF(ISERROR(VLOOKUP(A4601,'[2]BASE OFERTAS'!$A$2:$D$800,4,FALSE)),"0 ",VLOOKUP(A4601,'[2]BASE OFERTAS'!$A$2:$D$800,4,FALSE))))</f>
        <v>#N/A</v>
      </c>
      <c r="H4601" s="43"/>
      <c r="I4601" s="44" t="e">
        <f t="shared" si="143"/>
        <v>#N/A</v>
      </c>
    </row>
    <row r="4602" spans="1:9" x14ac:dyDescent="0.2">
      <c r="A4602" s="53" t="e">
        <f t="shared" si="142"/>
        <v>#N/A</v>
      </c>
      <c r="B4602" s="41">
        <f>'[1]87-20-0'!B4586</f>
        <v>0</v>
      </c>
      <c r="C4602" s="41" t="e">
        <f>VLOOKUP(B4602,'[1]87-20-0'!$B$2:$G$10000, 3,0)</f>
        <v>#N/A</v>
      </c>
      <c r="D4602" s="41" t="e">
        <f>VLOOKUP(B4602,'[1]87-20-0'!$B$2:$G$10000, 4,0)</f>
        <v>#N/A</v>
      </c>
      <c r="E4602" s="41" t="e">
        <f>VLOOKUP(B4602,'[1]87-20-0'!$B$2:$G$10000, 5,0)</f>
        <v>#N/A</v>
      </c>
      <c r="F4602" s="42" t="e">
        <f>VLOOKUP(B4602,'[1]87-20-0'!$B$2:$G$10000, 6,0)</f>
        <v>#N/A</v>
      </c>
      <c r="G4602" s="52" t="e">
        <f>F4602*(1-$B$15)*(1-(IF(ISERROR(VLOOKUP(A4602,'[2]BASE OFERTAS'!$A$2:$D$800,4,FALSE)),"0 ",VLOOKUP(A4602,'[2]BASE OFERTAS'!$A$2:$D$800,4,FALSE))))</f>
        <v>#N/A</v>
      </c>
      <c r="H4602" s="43"/>
      <c r="I4602" s="44" t="e">
        <f t="shared" si="143"/>
        <v>#N/A</v>
      </c>
    </row>
    <row r="4603" spans="1:9" x14ac:dyDescent="0.2">
      <c r="A4603" s="53" t="e">
        <f t="shared" si="142"/>
        <v>#N/A</v>
      </c>
      <c r="B4603" s="41">
        <f>'[1]87-20-0'!B4587</f>
        <v>0</v>
      </c>
      <c r="C4603" s="41" t="e">
        <f>VLOOKUP(B4603,'[1]87-20-0'!$B$2:$G$10000, 3,0)</f>
        <v>#N/A</v>
      </c>
      <c r="D4603" s="41" t="e">
        <f>VLOOKUP(B4603,'[1]87-20-0'!$B$2:$G$10000, 4,0)</f>
        <v>#N/A</v>
      </c>
      <c r="E4603" s="41" t="e">
        <f>VLOOKUP(B4603,'[1]87-20-0'!$B$2:$G$10000, 5,0)</f>
        <v>#N/A</v>
      </c>
      <c r="F4603" s="42" t="e">
        <f>VLOOKUP(B4603,'[1]87-20-0'!$B$2:$G$10000, 6,0)</f>
        <v>#N/A</v>
      </c>
      <c r="G4603" s="52" t="e">
        <f>F4603*(1-$B$15)*(1-(IF(ISERROR(VLOOKUP(A4603,'[2]BASE OFERTAS'!$A$2:$D$800,4,FALSE)),"0 ",VLOOKUP(A4603,'[2]BASE OFERTAS'!$A$2:$D$800,4,FALSE))))</f>
        <v>#N/A</v>
      </c>
      <c r="H4603" s="43"/>
      <c r="I4603" s="44" t="e">
        <f t="shared" si="143"/>
        <v>#N/A</v>
      </c>
    </row>
    <row r="4604" spans="1:9" x14ac:dyDescent="0.2">
      <c r="A4604" s="53" t="e">
        <f t="shared" si="142"/>
        <v>#N/A</v>
      </c>
      <c r="B4604" s="41">
        <f>'[1]87-20-0'!B4588</f>
        <v>0</v>
      </c>
      <c r="C4604" s="41" t="e">
        <f>VLOOKUP(B4604,'[1]87-20-0'!$B$2:$G$10000, 3,0)</f>
        <v>#N/A</v>
      </c>
      <c r="D4604" s="41" t="e">
        <f>VLOOKUP(B4604,'[1]87-20-0'!$B$2:$G$10000, 4,0)</f>
        <v>#N/A</v>
      </c>
      <c r="E4604" s="41" t="e">
        <f>VLOOKUP(B4604,'[1]87-20-0'!$B$2:$G$10000, 5,0)</f>
        <v>#N/A</v>
      </c>
      <c r="F4604" s="42" t="e">
        <f>VLOOKUP(B4604,'[1]87-20-0'!$B$2:$G$10000, 6,0)</f>
        <v>#N/A</v>
      </c>
      <c r="G4604" s="52" t="e">
        <f>F4604*(1-$B$15)*(1-(IF(ISERROR(VLOOKUP(A4604,'[2]BASE OFERTAS'!$A$2:$D$800,4,FALSE)),"0 ",VLOOKUP(A4604,'[2]BASE OFERTAS'!$A$2:$D$800,4,FALSE))))</f>
        <v>#N/A</v>
      </c>
      <c r="H4604" s="43"/>
      <c r="I4604" s="44" t="e">
        <f t="shared" si="143"/>
        <v>#N/A</v>
      </c>
    </row>
    <row r="4605" spans="1:9" x14ac:dyDescent="0.2">
      <c r="A4605" s="53" t="e">
        <f t="shared" si="142"/>
        <v>#N/A</v>
      </c>
      <c r="B4605" s="41">
        <f>'[1]87-20-0'!B4589</f>
        <v>0</v>
      </c>
      <c r="C4605" s="41" t="e">
        <f>VLOOKUP(B4605,'[1]87-20-0'!$B$2:$G$10000, 3,0)</f>
        <v>#N/A</v>
      </c>
      <c r="D4605" s="41" t="e">
        <f>VLOOKUP(B4605,'[1]87-20-0'!$B$2:$G$10000, 4,0)</f>
        <v>#N/A</v>
      </c>
      <c r="E4605" s="41" t="e">
        <f>VLOOKUP(B4605,'[1]87-20-0'!$B$2:$G$10000, 5,0)</f>
        <v>#N/A</v>
      </c>
      <c r="F4605" s="42" t="e">
        <f>VLOOKUP(B4605,'[1]87-20-0'!$B$2:$G$10000, 6,0)</f>
        <v>#N/A</v>
      </c>
      <c r="G4605" s="52" t="e">
        <f>F4605*(1-$B$15)*(1-(IF(ISERROR(VLOOKUP(A4605,'[2]BASE OFERTAS'!$A$2:$D$800,4,FALSE)),"0 ",VLOOKUP(A4605,'[2]BASE OFERTAS'!$A$2:$D$800,4,FALSE))))</f>
        <v>#N/A</v>
      </c>
      <c r="H4605" s="43"/>
      <c r="I4605" s="44" t="e">
        <f t="shared" si="143"/>
        <v>#N/A</v>
      </c>
    </row>
    <row r="4606" spans="1:9" x14ac:dyDescent="0.2">
      <c r="A4606" s="53" t="e">
        <f t="shared" si="142"/>
        <v>#N/A</v>
      </c>
      <c r="B4606" s="41">
        <f>'[1]87-20-0'!B4590</f>
        <v>0</v>
      </c>
      <c r="C4606" s="41" t="e">
        <f>VLOOKUP(B4606,'[1]87-20-0'!$B$2:$G$10000, 3,0)</f>
        <v>#N/A</v>
      </c>
      <c r="D4606" s="41" t="e">
        <f>VLOOKUP(B4606,'[1]87-20-0'!$B$2:$G$10000, 4,0)</f>
        <v>#N/A</v>
      </c>
      <c r="E4606" s="41" t="e">
        <f>VLOOKUP(B4606,'[1]87-20-0'!$B$2:$G$10000, 5,0)</f>
        <v>#N/A</v>
      </c>
      <c r="F4606" s="42" t="e">
        <f>VLOOKUP(B4606,'[1]87-20-0'!$B$2:$G$10000, 6,0)</f>
        <v>#N/A</v>
      </c>
      <c r="G4606" s="52" t="e">
        <f>F4606*(1-$B$15)*(1-(IF(ISERROR(VLOOKUP(A4606,'[2]BASE OFERTAS'!$A$2:$D$800,4,FALSE)),"0 ",VLOOKUP(A4606,'[2]BASE OFERTAS'!$A$2:$D$800,4,FALSE))))</f>
        <v>#N/A</v>
      </c>
      <c r="H4606" s="43"/>
      <c r="I4606" s="44" t="e">
        <f t="shared" si="143"/>
        <v>#N/A</v>
      </c>
    </row>
    <row r="4607" spans="1:9" x14ac:dyDescent="0.2">
      <c r="A4607" s="53" t="e">
        <f t="shared" si="142"/>
        <v>#N/A</v>
      </c>
      <c r="B4607" s="41">
        <f>'[1]87-20-0'!B4591</f>
        <v>0</v>
      </c>
      <c r="C4607" s="41" t="e">
        <f>VLOOKUP(B4607,'[1]87-20-0'!$B$2:$G$10000, 3,0)</f>
        <v>#N/A</v>
      </c>
      <c r="D4607" s="41" t="e">
        <f>VLOOKUP(B4607,'[1]87-20-0'!$B$2:$G$10000, 4,0)</f>
        <v>#N/A</v>
      </c>
      <c r="E4607" s="41" t="e">
        <f>VLOOKUP(B4607,'[1]87-20-0'!$B$2:$G$10000, 5,0)</f>
        <v>#N/A</v>
      </c>
      <c r="F4607" s="42" t="e">
        <f>VLOOKUP(B4607,'[1]87-20-0'!$B$2:$G$10000, 6,0)</f>
        <v>#N/A</v>
      </c>
      <c r="G4607" s="52" t="e">
        <f>F4607*(1-$B$15)*(1-(IF(ISERROR(VLOOKUP(A4607,'[2]BASE OFERTAS'!$A$2:$D$800,4,FALSE)),"0 ",VLOOKUP(A4607,'[2]BASE OFERTAS'!$A$2:$D$800,4,FALSE))))</f>
        <v>#N/A</v>
      </c>
      <c r="H4607" s="43"/>
      <c r="I4607" s="44" t="e">
        <f t="shared" si="143"/>
        <v>#N/A</v>
      </c>
    </row>
    <row r="4608" spans="1:9" x14ac:dyDescent="0.2">
      <c r="A4608" s="53" t="e">
        <f t="shared" si="142"/>
        <v>#N/A</v>
      </c>
      <c r="B4608" s="41">
        <f>'[1]87-20-0'!B4592</f>
        <v>0</v>
      </c>
      <c r="C4608" s="41" t="e">
        <f>VLOOKUP(B4608,'[1]87-20-0'!$B$2:$G$10000, 3,0)</f>
        <v>#N/A</v>
      </c>
      <c r="D4608" s="41" t="e">
        <f>VLOOKUP(B4608,'[1]87-20-0'!$B$2:$G$10000, 4,0)</f>
        <v>#N/A</v>
      </c>
      <c r="E4608" s="41" t="e">
        <f>VLOOKUP(B4608,'[1]87-20-0'!$B$2:$G$10000, 5,0)</f>
        <v>#N/A</v>
      </c>
      <c r="F4608" s="42" t="e">
        <f>VLOOKUP(B4608,'[1]87-20-0'!$B$2:$G$10000, 6,0)</f>
        <v>#N/A</v>
      </c>
      <c r="G4608" s="52" t="e">
        <f>F4608*(1-$B$15)*(1-(IF(ISERROR(VLOOKUP(A4608,'[2]BASE OFERTAS'!$A$2:$D$800,4,FALSE)),"0 ",VLOOKUP(A4608,'[2]BASE OFERTAS'!$A$2:$D$800,4,FALSE))))</f>
        <v>#N/A</v>
      </c>
      <c r="H4608" s="43"/>
      <c r="I4608" s="44" t="e">
        <f t="shared" si="143"/>
        <v>#N/A</v>
      </c>
    </row>
    <row r="4609" spans="1:9" x14ac:dyDescent="0.2">
      <c r="A4609" s="53" t="e">
        <f t="shared" si="142"/>
        <v>#N/A</v>
      </c>
      <c r="B4609" s="41">
        <f>'[1]87-20-0'!B4593</f>
        <v>0</v>
      </c>
      <c r="C4609" s="41" t="e">
        <f>VLOOKUP(B4609,'[1]87-20-0'!$B$2:$G$10000, 3,0)</f>
        <v>#N/A</v>
      </c>
      <c r="D4609" s="41" t="e">
        <f>VLOOKUP(B4609,'[1]87-20-0'!$B$2:$G$10000, 4,0)</f>
        <v>#N/A</v>
      </c>
      <c r="E4609" s="41" t="e">
        <f>VLOOKUP(B4609,'[1]87-20-0'!$B$2:$G$10000, 5,0)</f>
        <v>#N/A</v>
      </c>
      <c r="F4609" s="42" t="e">
        <f>VLOOKUP(B4609,'[1]87-20-0'!$B$2:$G$10000, 6,0)</f>
        <v>#N/A</v>
      </c>
      <c r="G4609" s="52" t="e">
        <f>F4609*(1-$B$15)*(1-(IF(ISERROR(VLOOKUP(A4609,'[2]BASE OFERTAS'!$A$2:$D$800,4,FALSE)),"0 ",VLOOKUP(A4609,'[2]BASE OFERTAS'!$A$2:$D$800,4,FALSE))))</f>
        <v>#N/A</v>
      </c>
      <c r="H4609" s="43"/>
      <c r="I4609" s="44" t="e">
        <f t="shared" si="143"/>
        <v>#N/A</v>
      </c>
    </row>
    <row r="4610" spans="1:9" x14ac:dyDescent="0.2">
      <c r="A4610" s="53" t="e">
        <f t="shared" si="142"/>
        <v>#N/A</v>
      </c>
      <c r="B4610" s="41">
        <f>'[1]87-20-0'!B4594</f>
        <v>0</v>
      </c>
      <c r="C4610" s="41" t="e">
        <f>VLOOKUP(B4610,'[1]87-20-0'!$B$2:$G$10000, 3,0)</f>
        <v>#N/A</v>
      </c>
      <c r="D4610" s="41" t="e">
        <f>VLOOKUP(B4610,'[1]87-20-0'!$B$2:$G$10000, 4,0)</f>
        <v>#N/A</v>
      </c>
      <c r="E4610" s="41" t="e">
        <f>VLOOKUP(B4610,'[1]87-20-0'!$B$2:$G$10000, 5,0)</f>
        <v>#N/A</v>
      </c>
      <c r="F4610" s="42" t="e">
        <f>VLOOKUP(B4610,'[1]87-20-0'!$B$2:$G$10000, 6,0)</f>
        <v>#N/A</v>
      </c>
      <c r="G4610" s="52" t="e">
        <f>F4610*(1-$B$15)*(1-(IF(ISERROR(VLOOKUP(A4610,'[2]BASE OFERTAS'!$A$2:$D$800,4,FALSE)),"0 ",VLOOKUP(A4610,'[2]BASE OFERTAS'!$A$2:$D$800,4,FALSE))))</f>
        <v>#N/A</v>
      </c>
      <c r="H4610" s="43"/>
      <c r="I4610" s="44" t="e">
        <f t="shared" si="143"/>
        <v>#N/A</v>
      </c>
    </row>
    <row r="4611" spans="1:9" x14ac:dyDescent="0.2">
      <c r="A4611" s="53" t="e">
        <f t="shared" si="142"/>
        <v>#N/A</v>
      </c>
      <c r="B4611" s="41">
        <f>'[1]87-20-0'!B4595</f>
        <v>0</v>
      </c>
      <c r="C4611" s="41" t="e">
        <f>VLOOKUP(B4611,'[1]87-20-0'!$B$2:$G$10000, 3,0)</f>
        <v>#N/A</v>
      </c>
      <c r="D4611" s="41" t="e">
        <f>VLOOKUP(B4611,'[1]87-20-0'!$B$2:$G$10000, 4,0)</f>
        <v>#N/A</v>
      </c>
      <c r="E4611" s="41" t="e">
        <f>VLOOKUP(B4611,'[1]87-20-0'!$B$2:$G$10000, 5,0)</f>
        <v>#N/A</v>
      </c>
      <c r="F4611" s="42" t="e">
        <f>VLOOKUP(B4611,'[1]87-20-0'!$B$2:$G$10000, 6,0)</f>
        <v>#N/A</v>
      </c>
      <c r="G4611" s="52" t="e">
        <f>F4611*(1-$B$15)*(1-(IF(ISERROR(VLOOKUP(A4611,'[2]BASE OFERTAS'!$A$2:$D$800,4,FALSE)),"0 ",VLOOKUP(A4611,'[2]BASE OFERTAS'!$A$2:$D$800,4,FALSE))))</f>
        <v>#N/A</v>
      </c>
      <c r="H4611" s="43"/>
      <c r="I4611" s="44" t="e">
        <f t="shared" si="143"/>
        <v>#N/A</v>
      </c>
    </row>
    <row r="4612" spans="1:9" x14ac:dyDescent="0.2">
      <c r="A4612" s="53" t="e">
        <f t="shared" si="142"/>
        <v>#N/A</v>
      </c>
      <c r="B4612" s="41">
        <f>'[1]87-20-0'!B4596</f>
        <v>0</v>
      </c>
      <c r="C4612" s="41" t="e">
        <f>VLOOKUP(B4612,'[1]87-20-0'!$B$2:$G$10000, 3,0)</f>
        <v>#N/A</v>
      </c>
      <c r="D4612" s="41" t="e">
        <f>VLOOKUP(B4612,'[1]87-20-0'!$B$2:$G$10000, 4,0)</f>
        <v>#N/A</v>
      </c>
      <c r="E4612" s="41" t="e">
        <f>VLOOKUP(B4612,'[1]87-20-0'!$B$2:$G$10000, 5,0)</f>
        <v>#N/A</v>
      </c>
      <c r="F4612" s="42" t="e">
        <f>VLOOKUP(B4612,'[1]87-20-0'!$B$2:$G$10000, 6,0)</f>
        <v>#N/A</v>
      </c>
      <c r="G4612" s="52" t="e">
        <f>F4612*(1-$B$15)*(1-(IF(ISERROR(VLOOKUP(A4612,'[2]BASE OFERTAS'!$A$2:$D$800,4,FALSE)),"0 ",VLOOKUP(A4612,'[2]BASE OFERTAS'!$A$2:$D$800,4,FALSE))))</f>
        <v>#N/A</v>
      </c>
      <c r="H4612" s="43"/>
      <c r="I4612" s="44" t="e">
        <f t="shared" si="143"/>
        <v>#N/A</v>
      </c>
    </row>
    <row r="4613" spans="1:9" x14ac:dyDescent="0.2">
      <c r="A4613" s="53" t="e">
        <f t="shared" si="142"/>
        <v>#N/A</v>
      </c>
      <c r="B4613" s="41">
        <f>'[1]87-20-0'!B4597</f>
        <v>0</v>
      </c>
      <c r="C4613" s="41" t="e">
        <f>VLOOKUP(B4613,'[1]87-20-0'!$B$2:$G$10000, 3,0)</f>
        <v>#N/A</v>
      </c>
      <c r="D4613" s="41" t="e">
        <f>VLOOKUP(B4613,'[1]87-20-0'!$B$2:$G$10000, 4,0)</f>
        <v>#N/A</v>
      </c>
      <c r="E4613" s="41" t="e">
        <f>VLOOKUP(B4613,'[1]87-20-0'!$B$2:$G$10000, 5,0)</f>
        <v>#N/A</v>
      </c>
      <c r="F4613" s="42" t="e">
        <f>VLOOKUP(B4613,'[1]87-20-0'!$B$2:$G$10000, 6,0)</f>
        <v>#N/A</v>
      </c>
      <c r="G4613" s="52" t="e">
        <f>F4613*(1-$B$15)*(1-(IF(ISERROR(VLOOKUP(A4613,'[2]BASE OFERTAS'!$A$2:$D$800,4,FALSE)),"0 ",VLOOKUP(A4613,'[2]BASE OFERTAS'!$A$2:$D$800,4,FALSE))))</f>
        <v>#N/A</v>
      </c>
      <c r="H4613" s="43"/>
      <c r="I4613" s="44" t="e">
        <f t="shared" si="143"/>
        <v>#N/A</v>
      </c>
    </row>
    <row r="4614" spans="1:9" x14ac:dyDescent="0.2">
      <c r="A4614" s="53" t="e">
        <f t="shared" si="142"/>
        <v>#N/A</v>
      </c>
      <c r="B4614" s="41">
        <f>'[1]87-20-0'!B4598</f>
        <v>0</v>
      </c>
      <c r="C4614" s="41" t="e">
        <f>VLOOKUP(B4614,'[1]87-20-0'!$B$2:$G$10000, 3,0)</f>
        <v>#N/A</v>
      </c>
      <c r="D4614" s="41" t="e">
        <f>VLOOKUP(B4614,'[1]87-20-0'!$B$2:$G$10000, 4,0)</f>
        <v>#N/A</v>
      </c>
      <c r="E4614" s="41" t="e">
        <f>VLOOKUP(B4614,'[1]87-20-0'!$B$2:$G$10000, 5,0)</f>
        <v>#N/A</v>
      </c>
      <c r="F4614" s="42" t="e">
        <f>VLOOKUP(B4614,'[1]87-20-0'!$B$2:$G$10000, 6,0)</f>
        <v>#N/A</v>
      </c>
      <c r="G4614" s="52" t="e">
        <f>F4614*(1-$B$15)*(1-(IF(ISERROR(VLOOKUP(A4614,'[2]BASE OFERTAS'!$A$2:$D$800,4,FALSE)),"0 ",VLOOKUP(A4614,'[2]BASE OFERTAS'!$A$2:$D$800,4,FALSE))))</f>
        <v>#N/A</v>
      </c>
      <c r="H4614" s="43"/>
      <c r="I4614" s="44" t="e">
        <f t="shared" si="143"/>
        <v>#N/A</v>
      </c>
    </row>
    <row r="4615" spans="1:9" x14ac:dyDescent="0.2">
      <c r="A4615" s="53" t="e">
        <f t="shared" si="142"/>
        <v>#N/A</v>
      </c>
      <c r="B4615" s="41">
        <f>'[1]87-20-0'!B4599</f>
        <v>0</v>
      </c>
      <c r="C4615" s="41" t="e">
        <f>VLOOKUP(B4615,'[1]87-20-0'!$B$2:$G$10000, 3,0)</f>
        <v>#N/A</v>
      </c>
      <c r="D4615" s="41" t="e">
        <f>VLOOKUP(B4615,'[1]87-20-0'!$B$2:$G$10000, 4,0)</f>
        <v>#N/A</v>
      </c>
      <c r="E4615" s="41" t="e">
        <f>VLOOKUP(B4615,'[1]87-20-0'!$B$2:$G$10000, 5,0)</f>
        <v>#N/A</v>
      </c>
      <c r="F4615" s="42" t="e">
        <f>VLOOKUP(B4615,'[1]87-20-0'!$B$2:$G$10000, 6,0)</f>
        <v>#N/A</v>
      </c>
      <c r="G4615" s="52" t="e">
        <f>F4615*(1-$B$15)*(1-(IF(ISERROR(VLOOKUP(A4615,'[2]BASE OFERTAS'!$A$2:$D$800,4,FALSE)),"0 ",VLOOKUP(A4615,'[2]BASE OFERTAS'!$A$2:$D$800,4,FALSE))))</f>
        <v>#N/A</v>
      </c>
      <c r="H4615" s="43"/>
      <c r="I4615" s="44" t="e">
        <f t="shared" si="143"/>
        <v>#N/A</v>
      </c>
    </row>
    <row r="4616" spans="1:9" x14ac:dyDescent="0.2">
      <c r="A4616" s="53" t="e">
        <f t="shared" si="142"/>
        <v>#N/A</v>
      </c>
      <c r="B4616" s="41">
        <f>'[1]87-20-0'!B4600</f>
        <v>0</v>
      </c>
      <c r="C4616" s="41" t="e">
        <f>VLOOKUP(B4616,'[1]87-20-0'!$B$2:$G$10000, 3,0)</f>
        <v>#N/A</v>
      </c>
      <c r="D4616" s="41" t="e">
        <f>VLOOKUP(B4616,'[1]87-20-0'!$B$2:$G$10000, 4,0)</f>
        <v>#N/A</v>
      </c>
      <c r="E4616" s="41" t="e">
        <f>VLOOKUP(B4616,'[1]87-20-0'!$B$2:$G$10000, 5,0)</f>
        <v>#N/A</v>
      </c>
      <c r="F4616" s="42" t="e">
        <f>VLOOKUP(B4616,'[1]87-20-0'!$B$2:$G$10000, 6,0)</f>
        <v>#N/A</v>
      </c>
      <c r="G4616" s="52" t="e">
        <f>F4616*(1-$B$15)*(1-(IF(ISERROR(VLOOKUP(A4616,'[2]BASE OFERTAS'!$A$2:$D$800,4,FALSE)),"0 ",VLOOKUP(A4616,'[2]BASE OFERTAS'!$A$2:$D$800,4,FALSE))))</f>
        <v>#N/A</v>
      </c>
      <c r="H4616" s="43"/>
      <c r="I4616" s="44" t="e">
        <f t="shared" si="143"/>
        <v>#N/A</v>
      </c>
    </row>
    <row r="4617" spans="1:9" x14ac:dyDescent="0.2">
      <c r="A4617" s="53" t="e">
        <f t="shared" si="142"/>
        <v>#N/A</v>
      </c>
      <c r="B4617" s="41">
        <f>'[1]87-20-0'!B4601</f>
        <v>0</v>
      </c>
      <c r="C4617" s="41" t="e">
        <f>VLOOKUP(B4617,'[1]87-20-0'!$B$2:$G$10000, 3,0)</f>
        <v>#N/A</v>
      </c>
      <c r="D4617" s="41" t="e">
        <f>VLOOKUP(B4617,'[1]87-20-0'!$B$2:$G$10000, 4,0)</f>
        <v>#N/A</v>
      </c>
      <c r="E4617" s="41" t="e">
        <f>VLOOKUP(B4617,'[1]87-20-0'!$B$2:$G$10000, 5,0)</f>
        <v>#N/A</v>
      </c>
      <c r="F4617" s="42" t="e">
        <f>VLOOKUP(B4617,'[1]87-20-0'!$B$2:$G$10000, 6,0)</f>
        <v>#N/A</v>
      </c>
      <c r="G4617" s="52" t="e">
        <f>F4617*(1-$B$15)*(1-(IF(ISERROR(VLOOKUP(A4617,'[2]BASE OFERTAS'!$A$2:$D$800,4,FALSE)),"0 ",VLOOKUP(A4617,'[2]BASE OFERTAS'!$A$2:$D$800,4,FALSE))))</f>
        <v>#N/A</v>
      </c>
      <c r="H4617" s="43"/>
      <c r="I4617" s="44" t="e">
        <f t="shared" si="143"/>
        <v>#N/A</v>
      </c>
    </row>
    <row r="4618" spans="1:9" x14ac:dyDescent="0.2">
      <c r="A4618" s="53" t="e">
        <f t="shared" si="142"/>
        <v>#N/A</v>
      </c>
      <c r="B4618" s="41">
        <f>'[1]87-20-0'!B4602</f>
        <v>0</v>
      </c>
      <c r="C4618" s="41" t="e">
        <f>VLOOKUP(B4618,'[1]87-20-0'!$B$2:$G$10000, 3,0)</f>
        <v>#N/A</v>
      </c>
      <c r="D4618" s="41" t="e">
        <f>VLOOKUP(B4618,'[1]87-20-0'!$B$2:$G$10000, 4,0)</f>
        <v>#N/A</v>
      </c>
      <c r="E4618" s="41" t="e">
        <f>VLOOKUP(B4618,'[1]87-20-0'!$B$2:$G$10000, 5,0)</f>
        <v>#N/A</v>
      </c>
      <c r="F4618" s="42" t="e">
        <f>VLOOKUP(B4618,'[1]87-20-0'!$B$2:$G$10000, 6,0)</f>
        <v>#N/A</v>
      </c>
      <c r="G4618" s="52" t="e">
        <f>F4618*(1-$B$15)*(1-(IF(ISERROR(VLOOKUP(A4618,'[2]BASE OFERTAS'!$A$2:$D$800,4,FALSE)),"0 ",VLOOKUP(A4618,'[2]BASE OFERTAS'!$A$2:$D$800,4,FALSE))))</f>
        <v>#N/A</v>
      </c>
      <c r="H4618" s="43"/>
      <c r="I4618" s="44" t="e">
        <f t="shared" si="143"/>
        <v>#N/A</v>
      </c>
    </row>
    <row r="4619" spans="1:9" x14ac:dyDescent="0.2">
      <c r="A4619" s="53" t="e">
        <f t="shared" si="142"/>
        <v>#N/A</v>
      </c>
      <c r="B4619" s="41">
        <f>'[1]87-20-0'!B4603</f>
        <v>0</v>
      </c>
      <c r="C4619" s="41" t="e">
        <f>VLOOKUP(B4619,'[1]87-20-0'!$B$2:$G$10000, 3,0)</f>
        <v>#N/A</v>
      </c>
      <c r="D4619" s="41" t="e">
        <f>VLOOKUP(B4619,'[1]87-20-0'!$B$2:$G$10000, 4,0)</f>
        <v>#N/A</v>
      </c>
      <c r="E4619" s="41" t="e">
        <f>VLOOKUP(B4619,'[1]87-20-0'!$B$2:$G$10000, 5,0)</f>
        <v>#N/A</v>
      </c>
      <c r="F4619" s="42" t="e">
        <f>VLOOKUP(B4619,'[1]87-20-0'!$B$2:$G$10000, 6,0)</f>
        <v>#N/A</v>
      </c>
      <c r="G4619" s="52" t="e">
        <f>F4619*(1-$B$15)*(1-(IF(ISERROR(VLOOKUP(A4619,'[2]BASE OFERTAS'!$A$2:$D$800,4,FALSE)),"0 ",VLOOKUP(A4619,'[2]BASE OFERTAS'!$A$2:$D$800,4,FALSE))))</f>
        <v>#N/A</v>
      </c>
      <c r="H4619" s="43"/>
      <c r="I4619" s="44" t="e">
        <f t="shared" si="143"/>
        <v>#N/A</v>
      </c>
    </row>
    <row r="4620" spans="1:9" x14ac:dyDescent="0.2">
      <c r="A4620" s="53" t="e">
        <f t="shared" si="142"/>
        <v>#N/A</v>
      </c>
      <c r="B4620" s="41">
        <f>'[1]87-20-0'!B4604</f>
        <v>0</v>
      </c>
      <c r="C4620" s="41" t="e">
        <f>VLOOKUP(B4620,'[1]87-20-0'!$B$2:$G$10000, 3,0)</f>
        <v>#N/A</v>
      </c>
      <c r="D4620" s="41" t="e">
        <f>VLOOKUP(B4620,'[1]87-20-0'!$B$2:$G$10000, 4,0)</f>
        <v>#N/A</v>
      </c>
      <c r="E4620" s="41" t="e">
        <f>VLOOKUP(B4620,'[1]87-20-0'!$B$2:$G$10000, 5,0)</f>
        <v>#N/A</v>
      </c>
      <c r="F4620" s="42" t="e">
        <f>VLOOKUP(B4620,'[1]87-20-0'!$B$2:$G$10000, 6,0)</f>
        <v>#N/A</v>
      </c>
      <c r="G4620" s="52" t="e">
        <f>F4620*(1-$B$15)*(1-(IF(ISERROR(VLOOKUP(A4620,'[2]BASE OFERTAS'!$A$2:$D$800,4,FALSE)),"0 ",VLOOKUP(A4620,'[2]BASE OFERTAS'!$A$2:$D$800,4,FALSE))))</f>
        <v>#N/A</v>
      </c>
      <c r="H4620" s="43"/>
      <c r="I4620" s="44" t="e">
        <f t="shared" si="143"/>
        <v>#N/A</v>
      </c>
    </row>
    <row r="4621" spans="1:9" x14ac:dyDescent="0.2">
      <c r="A4621" s="53" t="e">
        <f t="shared" si="142"/>
        <v>#N/A</v>
      </c>
      <c r="B4621" s="41">
        <f>'[1]87-20-0'!B4605</f>
        <v>0</v>
      </c>
      <c r="C4621" s="41" t="e">
        <f>VLOOKUP(B4621,'[1]87-20-0'!$B$2:$G$10000, 3,0)</f>
        <v>#N/A</v>
      </c>
      <c r="D4621" s="41" t="e">
        <f>VLOOKUP(B4621,'[1]87-20-0'!$B$2:$G$10000, 4,0)</f>
        <v>#N/A</v>
      </c>
      <c r="E4621" s="41" t="e">
        <f>VLOOKUP(B4621,'[1]87-20-0'!$B$2:$G$10000, 5,0)</f>
        <v>#N/A</v>
      </c>
      <c r="F4621" s="42" t="e">
        <f>VLOOKUP(B4621,'[1]87-20-0'!$B$2:$G$10000, 6,0)</f>
        <v>#N/A</v>
      </c>
      <c r="G4621" s="52" t="e">
        <f>F4621*(1-$B$15)*(1-(IF(ISERROR(VLOOKUP(A4621,'[2]BASE OFERTAS'!$A$2:$D$800,4,FALSE)),"0 ",VLOOKUP(A4621,'[2]BASE OFERTAS'!$A$2:$D$800,4,FALSE))))</f>
        <v>#N/A</v>
      </c>
      <c r="H4621" s="43"/>
      <c r="I4621" s="44" t="e">
        <f t="shared" si="143"/>
        <v>#N/A</v>
      </c>
    </row>
    <row r="4622" spans="1:9" x14ac:dyDescent="0.2">
      <c r="A4622" s="53" t="e">
        <f t="shared" si="142"/>
        <v>#N/A</v>
      </c>
      <c r="B4622" s="41">
        <f>'[1]87-20-0'!B4606</f>
        <v>0</v>
      </c>
      <c r="C4622" s="41" t="e">
        <f>VLOOKUP(B4622,'[1]87-20-0'!$B$2:$G$10000, 3,0)</f>
        <v>#N/A</v>
      </c>
      <c r="D4622" s="41" t="e">
        <f>VLOOKUP(B4622,'[1]87-20-0'!$B$2:$G$10000, 4,0)</f>
        <v>#N/A</v>
      </c>
      <c r="E4622" s="41" t="e">
        <f>VLOOKUP(B4622,'[1]87-20-0'!$B$2:$G$10000, 5,0)</f>
        <v>#N/A</v>
      </c>
      <c r="F4622" s="42" t="e">
        <f>VLOOKUP(B4622,'[1]87-20-0'!$B$2:$G$10000, 6,0)</f>
        <v>#N/A</v>
      </c>
      <c r="G4622" s="52" t="e">
        <f>F4622*(1-$B$15)*(1-(IF(ISERROR(VLOOKUP(A4622,'[2]BASE OFERTAS'!$A$2:$D$800,4,FALSE)),"0 ",VLOOKUP(A4622,'[2]BASE OFERTAS'!$A$2:$D$800,4,FALSE))))</f>
        <v>#N/A</v>
      </c>
      <c r="H4622" s="43"/>
      <c r="I4622" s="44" t="e">
        <f t="shared" si="143"/>
        <v>#N/A</v>
      </c>
    </row>
    <row r="4623" spans="1:9" x14ac:dyDescent="0.2">
      <c r="A4623" s="53" t="e">
        <f t="shared" si="142"/>
        <v>#N/A</v>
      </c>
      <c r="B4623" s="41">
        <f>'[1]87-20-0'!B4607</f>
        <v>0</v>
      </c>
      <c r="C4623" s="41" t="e">
        <f>VLOOKUP(B4623,'[1]87-20-0'!$B$2:$G$10000, 3,0)</f>
        <v>#N/A</v>
      </c>
      <c r="D4623" s="41" t="e">
        <f>VLOOKUP(B4623,'[1]87-20-0'!$B$2:$G$10000, 4,0)</f>
        <v>#N/A</v>
      </c>
      <c r="E4623" s="41" t="e">
        <f>VLOOKUP(B4623,'[1]87-20-0'!$B$2:$G$10000, 5,0)</f>
        <v>#N/A</v>
      </c>
      <c r="F4623" s="42" t="e">
        <f>VLOOKUP(B4623,'[1]87-20-0'!$B$2:$G$10000, 6,0)</f>
        <v>#N/A</v>
      </c>
      <c r="G4623" s="52" t="e">
        <f>F4623*(1-$B$15)*(1-(IF(ISERROR(VLOOKUP(A4623,'[2]BASE OFERTAS'!$A$2:$D$800,4,FALSE)),"0 ",VLOOKUP(A4623,'[2]BASE OFERTAS'!$A$2:$D$800,4,FALSE))))</f>
        <v>#N/A</v>
      </c>
      <c r="H4623" s="43"/>
      <c r="I4623" s="44" t="e">
        <f t="shared" si="143"/>
        <v>#N/A</v>
      </c>
    </row>
    <row r="4624" spans="1:9" x14ac:dyDescent="0.2">
      <c r="A4624" s="53" t="e">
        <f t="shared" si="142"/>
        <v>#N/A</v>
      </c>
      <c r="B4624" s="41">
        <f>'[1]87-20-0'!B4608</f>
        <v>0</v>
      </c>
      <c r="C4624" s="41" t="e">
        <f>VLOOKUP(B4624,'[1]87-20-0'!$B$2:$G$10000, 3,0)</f>
        <v>#N/A</v>
      </c>
      <c r="D4624" s="41" t="e">
        <f>VLOOKUP(B4624,'[1]87-20-0'!$B$2:$G$10000, 4,0)</f>
        <v>#N/A</v>
      </c>
      <c r="E4624" s="41" t="e">
        <f>VLOOKUP(B4624,'[1]87-20-0'!$B$2:$G$10000, 5,0)</f>
        <v>#N/A</v>
      </c>
      <c r="F4624" s="42" t="e">
        <f>VLOOKUP(B4624,'[1]87-20-0'!$B$2:$G$10000, 6,0)</f>
        <v>#N/A</v>
      </c>
      <c r="G4624" s="52" t="e">
        <f>F4624*(1-$B$15)*(1-(IF(ISERROR(VLOOKUP(A4624,'[2]BASE OFERTAS'!$A$2:$D$800,4,FALSE)),"0 ",VLOOKUP(A4624,'[2]BASE OFERTAS'!$A$2:$D$800,4,FALSE))))</f>
        <v>#N/A</v>
      </c>
      <c r="H4624" s="43"/>
      <c r="I4624" s="44" t="e">
        <f t="shared" si="143"/>
        <v>#N/A</v>
      </c>
    </row>
    <row r="4625" spans="1:9" x14ac:dyDescent="0.2">
      <c r="A4625" s="53" t="e">
        <f t="shared" si="142"/>
        <v>#N/A</v>
      </c>
      <c r="B4625" s="41">
        <f>'[1]87-20-0'!B4609</f>
        <v>0</v>
      </c>
      <c r="C4625" s="41" t="e">
        <f>VLOOKUP(B4625,'[1]87-20-0'!$B$2:$G$10000, 3,0)</f>
        <v>#N/A</v>
      </c>
      <c r="D4625" s="41" t="e">
        <f>VLOOKUP(B4625,'[1]87-20-0'!$B$2:$G$10000, 4,0)</f>
        <v>#N/A</v>
      </c>
      <c r="E4625" s="41" t="e">
        <f>VLOOKUP(B4625,'[1]87-20-0'!$B$2:$G$10000, 5,0)</f>
        <v>#N/A</v>
      </c>
      <c r="F4625" s="42" t="e">
        <f>VLOOKUP(B4625,'[1]87-20-0'!$B$2:$G$10000, 6,0)</f>
        <v>#N/A</v>
      </c>
      <c r="G4625" s="52" t="e">
        <f>F4625*(1-$B$15)*(1-(IF(ISERROR(VLOOKUP(A4625,'[2]BASE OFERTAS'!$A$2:$D$800,4,FALSE)),"0 ",VLOOKUP(A4625,'[2]BASE OFERTAS'!$A$2:$D$800,4,FALSE))))</f>
        <v>#N/A</v>
      </c>
      <c r="H4625" s="43"/>
      <c r="I4625" s="44" t="e">
        <f t="shared" si="143"/>
        <v>#N/A</v>
      </c>
    </row>
    <row r="4626" spans="1:9" x14ac:dyDescent="0.2">
      <c r="A4626" s="53" t="e">
        <f t="shared" si="142"/>
        <v>#N/A</v>
      </c>
      <c r="B4626" s="41">
        <f>'[1]87-20-0'!B4610</f>
        <v>0</v>
      </c>
      <c r="C4626" s="41" t="e">
        <f>VLOOKUP(B4626,'[1]87-20-0'!$B$2:$G$10000, 3,0)</f>
        <v>#N/A</v>
      </c>
      <c r="D4626" s="41" t="e">
        <f>VLOOKUP(B4626,'[1]87-20-0'!$B$2:$G$10000, 4,0)</f>
        <v>#N/A</v>
      </c>
      <c r="E4626" s="41" t="e">
        <f>VLOOKUP(B4626,'[1]87-20-0'!$B$2:$G$10000, 5,0)</f>
        <v>#N/A</v>
      </c>
      <c r="F4626" s="42" t="e">
        <f>VLOOKUP(B4626,'[1]87-20-0'!$B$2:$G$10000, 6,0)</f>
        <v>#N/A</v>
      </c>
      <c r="G4626" s="52" t="e">
        <f>F4626*(1-$B$15)*(1-(IF(ISERROR(VLOOKUP(A4626,'[2]BASE OFERTAS'!$A$2:$D$800,4,FALSE)),"0 ",VLOOKUP(A4626,'[2]BASE OFERTAS'!$A$2:$D$800,4,FALSE))))</f>
        <v>#N/A</v>
      </c>
      <c r="H4626" s="43"/>
      <c r="I4626" s="44" t="e">
        <f t="shared" si="143"/>
        <v>#N/A</v>
      </c>
    </row>
    <row r="4627" spans="1:9" x14ac:dyDescent="0.2">
      <c r="A4627" s="53" t="e">
        <f t="shared" ref="A4627:A4690" si="144">D4627&amp;E4627</f>
        <v>#N/A</v>
      </c>
      <c r="B4627" s="41">
        <f>'[1]87-20-0'!B4611</f>
        <v>0</v>
      </c>
      <c r="C4627" s="41" t="e">
        <f>VLOOKUP(B4627,'[1]87-20-0'!$B$2:$G$10000, 3,0)</f>
        <v>#N/A</v>
      </c>
      <c r="D4627" s="41" t="e">
        <f>VLOOKUP(B4627,'[1]87-20-0'!$B$2:$G$10000, 4,0)</f>
        <v>#N/A</v>
      </c>
      <c r="E4627" s="41" t="e">
        <f>VLOOKUP(B4627,'[1]87-20-0'!$B$2:$G$10000, 5,0)</f>
        <v>#N/A</v>
      </c>
      <c r="F4627" s="42" t="e">
        <f>VLOOKUP(B4627,'[1]87-20-0'!$B$2:$G$10000, 6,0)</f>
        <v>#N/A</v>
      </c>
      <c r="G4627" s="52" t="e">
        <f>F4627*(1-$B$15)*(1-(IF(ISERROR(VLOOKUP(A4627,'[2]BASE OFERTAS'!$A$2:$D$800,4,FALSE)),"0 ",VLOOKUP(A4627,'[2]BASE OFERTAS'!$A$2:$D$800,4,FALSE))))</f>
        <v>#N/A</v>
      </c>
      <c r="H4627" s="43"/>
      <c r="I4627" s="44" t="e">
        <f t="shared" ref="I4627:I4690" si="145">H4627*G4627</f>
        <v>#N/A</v>
      </c>
    </row>
    <row r="4628" spans="1:9" x14ac:dyDescent="0.2">
      <c r="A4628" s="53" t="e">
        <f t="shared" si="144"/>
        <v>#N/A</v>
      </c>
      <c r="B4628" s="41">
        <f>'[1]87-20-0'!B4612</f>
        <v>0</v>
      </c>
      <c r="C4628" s="41" t="e">
        <f>VLOOKUP(B4628,'[1]87-20-0'!$B$2:$G$10000, 3,0)</f>
        <v>#N/A</v>
      </c>
      <c r="D4628" s="41" t="e">
        <f>VLOOKUP(B4628,'[1]87-20-0'!$B$2:$G$10000, 4,0)</f>
        <v>#N/A</v>
      </c>
      <c r="E4628" s="41" t="e">
        <f>VLOOKUP(B4628,'[1]87-20-0'!$B$2:$G$10000, 5,0)</f>
        <v>#N/A</v>
      </c>
      <c r="F4628" s="42" t="e">
        <f>VLOOKUP(B4628,'[1]87-20-0'!$B$2:$G$10000, 6,0)</f>
        <v>#N/A</v>
      </c>
      <c r="G4628" s="52" t="e">
        <f>F4628*(1-$B$15)*(1-(IF(ISERROR(VLOOKUP(A4628,'[2]BASE OFERTAS'!$A$2:$D$800,4,FALSE)),"0 ",VLOOKUP(A4628,'[2]BASE OFERTAS'!$A$2:$D$800,4,FALSE))))</f>
        <v>#N/A</v>
      </c>
      <c r="H4628" s="43"/>
      <c r="I4628" s="44" t="e">
        <f t="shared" si="145"/>
        <v>#N/A</v>
      </c>
    </row>
    <row r="4629" spans="1:9" x14ac:dyDescent="0.2">
      <c r="A4629" s="53" t="e">
        <f t="shared" si="144"/>
        <v>#N/A</v>
      </c>
      <c r="B4629" s="41">
        <f>'[1]87-20-0'!B4613</f>
        <v>0</v>
      </c>
      <c r="C4629" s="41" t="e">
        <f>VLOOKUP(B4629,'[1]87-20-0'!$B$2:$G$10000, 3,0)</f>
        <v>#N/A</v>
      </c>
      <c r="D4629" s="41" t="e">
        <f>VLOOKUP(B4629,'[1]87-20-0'!$B$2:$G$10000, 4,0)</f>
        <v>#N/A</v>
      </c>
      <c r="E4629" s="41" t="e">
        <f>VLOOKUP(B4629,'[1]87-20-0'!$B$2:$G$10000, 5,0)</f>
        <v>#N/A</v>
      </c>
      <c r="F4629" s="42" t="e">
        <f>VLOOKUP(B4629,'[1]87-20-0'!$B$2:$G$10000, 6,0)</f>
        <v>#N/A</v>
      </c>
      <c r="G4629" s="52" t="e">
        <f>F4629*(1-$B$15)*(1-(IF(ISERROR(VLOOKUP(A4629,'[2]BASE OFERTAS'!$A$2:$D$800,4,FALSE)),"0 ",VLOOKUP(A4629,'[2]BASE OFERTAS'!$A$2:$D$800,4,FALSE))))</f>
        <v>#N/A</v>
      </c>
      <c r="H4629" s="43"/>
      <c r="I4629" s="44" t="e">
        <f t="shared" si="145"/>
        <v>#N/A</v>
      </c>
    </row>
    <row r="4630" spans="1:9" x14ac:dyDescent="0.2">
      <c r="A4630" s="53" t="e">
        <f t="shared" si="144"/>
        <v>#N/A</v>
      </c>
      <c r="B4630" s="41">
        <f>'[1]87-20-0'!B4614</f>
        <v>0</v>
      </c>
      <c r="C4630" s="41" t="e">
        <f>VLOOKUP(B4630,'[1]87-20-0'!$B$2:$G$10000, 3,0)</f>
        <v>#N/A</v>
      </c>
      <c r="D4630" s="41" t="e">
        <f>VLOOKUP(B4630,'[1]87-20-0'!$B$2:$G$10000, 4,0)</f>
        <v>#N/A</v>
      </c>
      <c r="E4630" s="41" t="e">
        <f>VLOOKUP(B4630,'[1]87-20-0'!$B$2:$G$10000, 5,0)</f>
        <v>#N/A</v>
      </c>
      <c r="F4630" s="42" t="e">
        <f>VLOOKUP(B4630,'[1]87-20-0'!$B$2:$G$10000, 6,0)</f>
        <v>#N/A</v>
      </c>
      <c r="G4630" s="52" t="e">
        <f>F4630*(1-$B$15)*(1-(IF(ISERROR(VLOOKUP(A4630,'[2]BASE OFERTAS'!$A$2:$D$800,4,FALSE)),"0 ",VLOOKUP(A4630,'[2]BASE OFERTAS'!$A$2:$D$800,4,FALSE))))</f>
        <v>#N/A</v>
      </c>
      <c r="H4630" s="43"/>
      <c r="I4630" s="44" t="e">
        <f t="shared" si="145"/>
        <v>#N/A</v>
      </c>
    </row>
    <row r="4631" spans="1:9" x14ac:dyDescent="0.2">
      <c r="A4631" s="53" t="e">
        <f t="shared" si="144"/>
        <v>#N/A</v>
      </c>
      <c r="B4631" s="41">
        <f>'[1]87-20-0'!B4615</f>
        <v>0</v>
      </c>
      <c r="C4631" s="41" t="e">
        <f>VLOOKUP(B4631,'[1]87-20-0'!$B$2:$G$10000, 3,0)</f>
        <v>#N/A</v>
      </c>
      <c r="D4631" s="41" t="e">
        <f>VLOOKUP(B4631,'[1]87-20-0'!$B$2:$G$10000, 4,0)</f>
        <v>#N/A</v>
      </c>
      <c r="E4631" s="41" t="e">
        <f>VLOOKUP(B4631,'[1]87-20-0'!$B$2:$G$10000, 5,0)</f>
        <v>#N/A</v>
      </c>
      <c r="F4631" s="42" t="e">
        <f>VLOOKUP(B4631,'[1]87-20-0'!$B$2:$G$10000, 6,0)</f>
        <v>#N/A</v>
      </c>
      <c r="G4631" s="52" t="e">
        <f>F4631*(1-$B$15)*(1-(IF(ISERROR(VLOOKUP(A4631,'[2]BASE OFERTAS'!$A$2:$D$800,4,FALSE)),"0 ",VLOOKUP(A4631,'[2]BASE OFERTAS'!$A$2:$D$800,4,FALSE))))</f>
        <v>#N/A</v>
      </c>
      <c r="H4631" s="43"/>
      <c r="I4631" s="44" t="e">
        <f t="shared" si="145"/>
        <v>#N/A</v>
      </c>
    </row>
    <row r="4632" spans="1:9" x14ac:dyDescent="0.2">
      <c r="A4632" s="53" t="e">
        <f t="shared" si="144"/>
        <v>#N/A</v>
      </c>
      <c r="B4632" s="41">
        <f>'[1]87-20-0'!B4616</f>
        <v>0</v>
      </c>
      <c r="C4632" s="41" t="e">
        <f>VLOOKUP(B4632,'[1]87-20-0'!$B$2:$G$10000, 3,0)</f>
        <v>#N/A</v>
      </c>
      <c r="D4632" s="41" t="e">
        <f>VLOOKUP(B4632,'[1]87-20-0'!$B$2:$G$10000, 4,0)</f>
        <v>#N/A</v>
      </c>
      <c r="E4632" s="41" t="e">
        <f>VLOOKUP(B4632,'[1]87-20-0'!$B$2:$G$10000, 5,0)</f>
        <v>#N/A</v>
      </c>
      <c r="F4632" s="42" t="e">
        <f>VLOOKUP(B4632,'[1]87-20-0'!$B$2:$G$10000, 6,0)</f>
        <v>#N/A</v>
      </c>
      <c r="G4632" s="52" t="e">
        <f>F4632*(1-$B$15)*(1-(IF(ISERROR(VLOOKUP(A4632,'[2]BASE OFERTAS'!$A$2:$D$800,4,FALSE)),"0 ",VLOOKUP(A4632,'[2]BASE OFERTAS'!$A$2:$D$800,4,FALSE))))</f>
        <v>#N/A</v>
      </c>
      <c r="H4632" s="43"/>
      <c r="I4632" s="44" t="e">
        <f t="shared" si="145"/>
        <v>#N/A</v>
      </c>
    </row>
    <row r="4633" spans="1:9" x14ac:dyDescent="0.2">
      <c r="A4633" s="53" t="e">
        <f t="shared" si="144"/>
        <v>#N/A</v>
      </c>
      <c r="B4633" s="41">
        <f>'[1]87-20-0'!B4617</f>
        <v>0</v>
      </c>
      <c r="C4633" s="41" t="e">
        <f>VLOOKUP(B4633,'[1]87-20-0'!$B$2:$G$10000, 3,0)</f>
        <v>#N/A</v>
      </c>
      <c r="D4633" s="41" t="e">
        <f>VLOOKUP(B4633,'[1]87-20-0'!$B$2:$G$10000, 4,0)</f>
        <v>#N/A</v>
      </c>
      <c r="E4633" s="41" t="e">
        <f>VLOOKUP(B4633,'[1]87-20-0'!$B$2:$G$10000, 5,0)</f>
        <v>#N/A</v>
      </c>
      <c r="F4633" s="42" t="e">
        <f>VLOOKUP(B4633,'[1]87-20-0'!$B$2:$G$10000, 6,0)</f>
        <v>#N/A</v>
      </c>
      <c r="G4633" s="52" t="e">
        <f>F4633*(1-$B$15)*(1-(IF(ISERROR(VLOOKUP(A4633,'[2]BASE OFERTAS'!$A$2:$D$800,4,FALSE)),"0 ",VLOOKUP(A4633,'[2]BASE OFERTAS'!$A$2:$D$800,4,FALSE))))</f>
        <v>#N/A</v>
      </c>
      <c r="H4633" s="43"/>
      <c r="I4633" s="44" t="e">
        <f t="shared" si="145"/>
        <v>#N/A</v>
      </c>
    </row>
    <row r="4634" spans="1:9" x14ac:dyDescent="0.2">
      <c r="A4634" s="53" t="e">
        <f t="shared" si="144"/>
        <v>#N/A</v>
      </c>
      <c r="B4634" s="41">
        <f>'[1]87-20-0'!B4618</f>
        <v>0</v>
      </c>
      <c r="C4634" s="41" t="e">
        <f>VLOOKUP(B4634,'[1]87-20-0'!$B$2:$G$10000, 3,0)</f>
        <v>#N/A</v>
      </c>
      <c r="D4634" s="41" t="e">
        <f>VLOOKUP(B4634,'[1]87-20-0'!$B$2:$G$10000, 4,0)</f>
        <v>#N/A</v>
      </c>
      <c r="E4634" s="41" t="e">
        <f>VLOOKUP(B4634,'[1]87-20-0'!$B$2:$G$10000, 5,0)</f>
        <v>#N/A</v>
      </c>
      <c r="F4634" s="42" t="e">
        <f>VLOOKUP(B4634,'[1]87-20-0'!$B$2:$G$10000, 6,0)</f>
        <v>#N/A</v>
      </c>
      <c r="G4634" s="52" t="e">
        <f>F4634*(1-$B$15)*(1-(IF(ISERROR(VLOOKUP(A4634,'[2]BASE OFERTAS'!$A$2:$D$800,4,FALSE)),"0 ",VLOOKUP(A4634,'[2]BASE OFERTAS'!$A$2:$D$800,4,FALSE))))</f>
        <v>#N/A</v>
      </c>
      <c r="H4634" s="43"/>
      <c r="I4634" s="44" t="e">
        <f t="shared" si="145"/>
        <v>#N/A</v>
      </c>
    </row>
    <row r="4635" spans="1:9" x14ac:dyDescent="0.2">
      <c r="A4635" s="53" t="e">
        <f t="shared" si="144"/>
        <v>#N/A</v>
      </c>
      <c r="B4635" s="41">
        <f>'[1]87-20-0'!B4619</f>
        <v>0</v>
      </c>
      <c r="C4635" s="41" t="e">
        <f>VLOOKUP(B4635,'[1]87-20-0'!$B$2:$G$10000, 3,0)</f>
        <v>#N/A</v>
      </c>
      <c r="D4635" s="41" t="e">
        <f>VLOOKUP(B4635,'[1]87-20-0'!$B$2:$G$10000, 4,0)</f>
        <v>#N/A</v>
      </c>
      <c r="E4635" s="41" t="e">
        <f>VLOOKUP(B4635,'[1]87-20-0'!$B$2:$G$10000, 5,0)</f>
        <v>#N/A</v>
      </c>
      <c r="F4635" s="42" t="e">
        <f>VLOOKUP(B4635,'[1]87-20-0'!$B$2:$G$10000, 6,0)</f>
        <v>#N/A</v>
      </c>
      <c r="G4635" s="52" t="e">
        <f>F4635*(1-$B$15)*(1-(IF(ISERROR(VLOOKUP(A4635,'[2]BASE OFERTAS'!$A$2:$D$800,4,FALSE)),"0 ",VLOOKUP(A4635,'[2]BASE OFERTAS'!$A$2:$D$800,4,FALSE))))</f>
        <v>#N/A</v>
      </c>
      <c r="H4635" s="43"/>
      <c r="I4635" s="44" t="e">
        <f t="shared" si="145"/>
        <v>#N/A</v>
      </c>
    </row>
    <row r="4636" spans="1:9" x14ac:dyDescent="0.2">
      <c r="A4636" s="53" t="e">
        <f t="shared" si="144"/>
        <v>#N/A</v>
      </c>
      <c r="B4636" s="41">
        <f>'[1]87-20-0'!B4620</f>
        <v>0</v>
      </c>
      <c r="C4636" s="41" t="e">
        <f>VLOOKUP(B4636,'[1]87-20-0'!$B$2:$G$10000, 3,0)</f>
        <v>#N/A</v>
      </c>
      <c r="D4636" s="41" t="e">
        <f>VLOOKUP(B4636,'[1]87-20-0'!$B$2:$G$10000, 4,0)</f>
        <v>#N/A</v>
      </c>
      <c r="E4636" s="41" t="e">
        <f>VLOOKUP(B4636,'[1]87-20-0'!$B$2:$G$10000, 5,0)</f>
        <v>#N/A</v>
      </c>
      <c r="F4636" s="42" t="e">
        <f>VLOOKUP(B4636,'[1]87-20-0'!$B$2:$G$10000, 6,0)</f>
        <v>#N/A</v>
      </c>
      <c r="G4636" s="52" t="e">
        <f>F4636*(1-$B$15)*(1-(IF(ISERROR(VLOOKUP(A4636,'[2]BASE OFERTAS'!$A$2:$D$800,4,FALSE)),"0 ",VLOOKUP(A4636,'[2]BASE OFERTAS'!$A$2:$D$800,4,FALSE))))</f>
        <v>#N/A</v>
      </c>
      <c r="H4636" s="43"/>
      <c r="I4636" s="44" t="e">
        <f t="shared" si="145"/>
        <v>#N/A</v>
      </c>
    </row>
    <row r="4637" spans="1:9" x14ac:dyDescent="0.2">
      <c r="A4637" s="53" t="e">
        <f t="shared" si="144"/>
        <v>#N/A</v>
      </c>
      <c r="B4637" s="41">
        <f>'[1]87-20-0'!B4621</f>
        <v>0</v>
      </c>
      <c r="C4637" s="41" t="e">
        <f>VLOOKUP(B4637,'[1]87-20-0'!$B$2:$G$10000, 3,0)</f>
        <v>#N/A</v>
      </c>
      <c r="D4637" s="41" t="e">
        <f>VLOOKUP(B4637,'[1]87-20-0'!$B$2:$G$10000, 4,0)</f>
        <v>#N/A</v>
      </c>
      <c r="E4637" s="41" t="e">
        <f>VLOOKUP(B4637,'[1]87-20-0'!$B$2:$G$10000, 5,0)</f>
        <v>#N/A</v>
      </c>
      <c r="F4637" s="42" t="e">
        <f>VLOOKUP(B4637,'[1]87-20-0'!$B$2:$G$10000, 6,0)</f>
        <v>#N/A</v>
      </c>
      <c r="G4637" s="52" t="e">
        <f>F4637*(1-$B$15)*(1-(IF(ISERROR(VLOOKUP(A4637,'[2]BASE OFERTAS'!$A$2:$D$800,4,FALSE)),"0 ",VLOOKUP(A4637,'[2]BASE OFERTAS'!$A$2:$D$800,4,FALSE))))</f>
        <v>#N/A</v>
      </c>
      <c r="H4637" s="43"/>
      <c r="I4637" s="44" t="e">
        <f t="shared" si="145"/>
        <v>#N/A</v>
      </c>
    </row>
    <row r="4638" spans="1:9" x14ac:dyDescent="0.2">
      <c r="A4638" s="53" t="e">
        <f t="shared" si="144"/>
        <v>#N/A</v>
      </c>
      <c r="B4638" s="41">
        <f>'[1]87-20-0'!B4622</f>
        <v>0</v>
      </c>
      <c r="C4638" s="41" t="e">
        <f>VLOOKUP(B4638,'[1]87-20-0'!$B$2:$G$10000, 3,0)</f>
        <v>#N/A</v>
      </c>
      <c r="D4638" s="41" t="e">
        <f>VLOOKUP(B4638,'[1]87-20-0'!$B$2:$G$10000, 4,0)</f>
        <v>#N/A</v>
      </c>
      <c r="E4638" s="41" t="e">
        <f>VLOOKUP(B4638,'[1]87-20-0'!$B$2:$G$10000, 5,0)</f>
        <v>#N/A</v>
      </c>
      <c r="F4638" s="42" t="e">
        <f>VLOOKUP(B4638,'[1]87-20-0'!$B$2:$G$10000, 6,0)</f>
        <v>#N/A</v>
      </c>
      <c r="G4638" s="52" t="e">
        <f>F4638*(1-$B$15)*(1-(IF(ISERROR(VLOOKUP(A4638,'[2]BASE OFERTAS'!$A$2:$D$800,4,FALSE)),"0 ",VLOOKUP(A4638,'[2]BASE OFERTAS'!$A$2:$D$800,4,FALSE))))</f>
        <v>#N/A</v>
      </c>
      <c r="H4638" s="43"/>
      <c r="I4638" s="44" t="e">
        <f t="shared" si="145"/>
        <v>#N/A</v>
      </c>
    </row>
    <row r="4639" spans="1:9" x14ac:dyDescent="0.2">
      <c r="A4639" s="53" t="e">
        <f t="shared" si="144"/>
        <v>#N/A</v>
      </c>
      <c r="B4639" s="41">
        <f>'[1]87-20-0'!B4623</f>
        <v>0</v>
      </c>
      <c r="C4639" s="41" t="e">
        <f>VLOOKUP(B4639,'[1]87-20-0'!$B$2:$G$10000, 3,0)</f>
        <v>#N/A</v>
      </c>
      <c r="D4639" s="41" t="e">
        <f>VLOOKUP(B4639,'[1]87-20-0'!$B$2:$G$10000, 4,0)</f>
        <v>#N/A</v>
      </c>
      <c r="E4639" s="41" t="e">
        <f>VLOOKUP(B4639,'[1]87-20-0'!$B$2:$G$10000, 5,0)</f>
        <v>#N/A</v>
      </c>
      <c r="F4639" s="42" t="e">
        <f>VLOOKUP(B4639,'[1]87-20-0'!$B$2:$G$10000, 6,0)</f>
        <v>#N/A</v>
      </c>
      <c r="G4639" s="52" t="e">
        <f>F4639*(1-$B$15)*(1-(IF(ISERROR(VLOOKUP(A4639,'[2]BASE OFERTAS'!$A$2:$D$800,4,FALSE)),"0 ",VLOOKUP(A4639,'[2]BASE OFERTAS'!$A$2:$D$800,4,FALSE))))</f>
        <v>#N/A</v>
      </c>
      <c r="H4639" s="43"/>
      <c r="I4639" s="44" t="e">
        <f t="shared" si="145"/>
        <v>#N/A</v>
      </c>
    </row>
    <row r="4640" spans="1:9" x14ac:dyDescent="0.2">
      <c r="A4640" s="53" t="e">
        <f t="shared" si="144"/>
        <v>#N/A</v>
      </c>
      <c r="B4640" s="41">
        <f>'[1]87-20-0'!B4624</f>
        <v>0</v>
      </c>
      <c r="C4640" s="41" t="e">
        <f>VLOOKUP(B4640,'[1]87-20-0'!$B$2:$G$10000, 3,0)</f>
        <v>#N/A</v>
      </c>
      <c r="D4640" s="41" t="e">
        <f>VLOOKUP(B4640,'[1]87-20-0'!$B$2:$G$10000, 4,0)</f>
        <v>#N/A</v>
      </c>
      <c r="E4640" s="41" t="e">
        <f>VLOOKUP(B4640,'[1]87-20-0'!$B$2:$G$10000, 5,0)</f>
        <v>#N/A</v>
      </c>
      <c r="F4640" s="42" t="e">
        <f>VLOOKUP(B4640,'[1]87-20-0'!$B$2:$G$10000, 6,0)</f>
        <v>#N/A</v>
      </c>
      <c r="G4640" s="52" t="e">
        <f>F4640*(1-$B$15)*(1-(IF(ISERROR(VLOOKUP(A4640,'[2]BASE OFERTAS'!$A$2:$D$800,4,FALSE)),"0 ",VLOOKUP(A4640,'[2]BASE OFERTAS'!$A$2:$D$800,4,FALSE))))</f>
        <v>#N/A</v>
      </c>
      <c r="H4640" s="43"/>
      <c r="I4640" s="44" t="e">
        <f t="shared" si="145"/>
        <v>#N/A</v>
      </c>
    </row>
    <row r="4641" spans="1:9" x14ac:dyDescent="0.2">
      <c r="A4641" s="53" t="e">
        <f t="shared" si="144"/>
        <v>#N/A</v>
      </c>
      <c r="B4641" s="41">
        <f>'[1]87-20-0'!B4625</f>
        <v>0</v>
      </c>
      <c r="C4641" s="41" t="e">
        <f>VLOOKUP(B4641,'[1]87-20-0'!$B$2:$G$10000, 3,0)</f>
        <v>#N/A</v>
      </c>
      <c r="D4641" s="41" t="e">
        <f>VLOOKUP(B4641,'[1]87-20-0'!$B$2:$G$10000, 4,0)</f>
        <v>#N/A</v>
      </c>
      <c r="E4641" s="41" t="e">
        <f>VLOOKUP(B4641,'[1]87-20-0'!$B$2:$G$10000, 5,0)</f>
        <v>#N/A</v>
      </c>
      <c r="F4641" s="42" t="e">
        <f>VLOOKUP(B4641,'[1]87-20-0'!$B$2:$G$10000, 6,0)</f>
        <v>#N/A</v>
      </c>
      <c r="G4641" s="52" t="e">
        <f>F4641*(1-$B$15)*(1-(IF(ISERROR(VLOOKUP(A4641,'[2]BASE OFERTAS'!$A$2:$D$800,4,FALSE)),"0 ",VLOOKUP(A4641,'[2]BASE OFERTAS'!$A$2:$D$800,4,FALSE))))</f>
        <v>#N/A</v>
      </c>
      <c r="H4641" s="43"/>
      <c r="I4641" s="44" t="e">
        <f t="shared" si="145"/>
        <v>#N/A</v>
      </c>
    </row>
    <row r="4642" spans="1:9" x14ac:dyDescent="0.2">
      <c r="A4642" s="53" t="e">
        <f t="shared" si="144"/>
        <v>#N/A</v>
      </c>
      <c r="B4642" s="41">
        <f>'[1]87-20-0'!B4626</f>
        <v>0</v>
      </c>
      <c r="C4642" s="41" t="e">
        <f>VLOOKUP(B4642,'[1]87-20-0'!$B$2:$G$10000, 3,0)</f>
        <v>#N/A</v>
      </c>
      <c r="D4642" s="41" t="e">
        <f>VLOOKUP(B4642,'[1]87-20-0'!$B$2:$G$10000, 4,0)</f>
        <v>#N/A</v>
      </c>
      <c r="E4642" s="41" t="e">
        <f>VLOOKUP(B4642,'[1]87-20-0'!$B$2:$G$10000, 5,0)</f>
        <v>#N/A</v>
      </c>
      <c r="F4642" s="42" t="e">
        <f>VLOOKUP(B4642,'[1]87-20-0'!$B$2:$G$10000, 6,0)</f>
        <v>#N/A</v>
      </c>
      <c r="G4642" s="52" t="e">
        <f>F4642*(1-$B$15)*(1-(IF(ISERROR(VLOOKUP(A4642,'[2]BASE OFERTAS'!$A$2:$D$800,4,FALSE)),"0 ",VLOOKUP(A4642,'[2]BASE OFERTAS'!$A$2:$D$800,4,FALSE))))</f>
        <v>#N/A</v>
      </c>
      <c r="H4642" s="43"/>
      <c r="I4642" s="44" t="e">
        <f t="shared" si="145"/>
        <v>#N/A</v>
      </c>
    </row>
    <row r="4643" spans="1:9" x14ac:dyDescent="0.2">
      <c r="A4643" s="53" t="e">
        <f t="shared" si="144"/>
        <v>#N/A</v>
      </c>
      <c r="B4643" s="41">
        <f>'[1]87-20-0'!B4627</f>
        <v>0</v>
      </c>
      <c r="C4643" s="41" t="e">
        <f>VLOOKUP(B4643,'[1]87-20-0'!$B$2:$G$10000, 3,0)</f>
        <v>#N/A</v>
      </c>
      <c r="D4643" s="41" t="e">
        <f>VLOOKUP(B4643,'[1]87-20-0'!$B$2:$G$10000, 4,0)</f>
        <v>#N/A</v>
      </c>
      <c r="E4643" s="41" t="e">
        <f>VLOOKUP(B4643,'[1]87-20-0'!$B$2:$G$10000, 5,0)</f>
        <v>#N/A</v>
      </c>
      <c r="F4643" s="42" t="e">
        <f>VLOOKUP(B4643,'[1]87-20-0'!$B$2:$G$10000, 6,0)</f>
        <v>#N/A</v>
      </c>
      <c r="G4643" s="52" t="e">
        <f>F4643*(1-$B$15)*(1-(IF(ISERROR(VLOOKUP(A4643,'[2]BASE OFERTAS'!$A$2:$D$800,4,FALSE)),"0 ",VLOOKUP(A4643,'[2]BASE OFERTAS'!$A$2:$D$800,4,FALSE))))</f>
        <v>#N/A</v>
      </c>
      <c r="H4643" s="43"/>
      <c r="I4643" s="44" t="e">
        <f t="shared" si="145"/>
        <v>#N/A</v>
      </c>
    </row>
    <row r="4644" spans="1:9" x14ac:dyDescent="0.2">
      <c r="A4644" s="53" t="e">
        <f t="shared" si="144"/>
        <v>#N/A</v>
      </c>
      <c r="B4644" s="41">
        <f>'[1]87-20-0'!B4628</f>
        <v>0</v>
      </c>
      <c r="C4644" s="41" t="e">
        <f>VLOOKUP(B4644,'[1]87-20-0'!$B$2:$G$10000, 3,0)</f>
        <v>#N/A</v>
      </c>
      <c r="D4644" s="41" t="e">
        <f>VLOOKUP(B4644,'[1]87-20-0'!$B$2:$G$10000, 4,0)</f>
        <v>#N/A</v>
      </c>
      <c r="E4644" s="41" t="e">
        <f>VLOOKUP(B4644,'[1]87-20-0'!$B$2:$G$10000, 5,0)</f>
        <v>#N/A</v>
      </c>
      <c r="F4644" s="42" t="e">
        <f>VLOOKUP(B4644,'[1]87-20-0'!$B$2:$G$10000, 6,0)</f>
        <v>#N/A</v>
      </c>
      <c r="G4644" s="52" t="e">
        <f>F4644*(1-$B$15)*(1-(IF(ISERROR(VLOOKUP(A4644,'[2]BASE OFERTAS'!$A$2:$D$800,4,FALSE)),"0 ",VLOOKUP(A4644,'[2]BASE OFERTAS'!$A$2:$D$800,4,FALSE))))</f>
        <v>#N/A</v>
      </c>
      <c r="H4644" s="43"/>
      <c r="I4644" s="44" t="e">
        <f t="shared" si="145"/>
        <v>#N/A</v>
      </c>
    </row>
    <row r="4645" spans="1:9" x14ac:dyDescent="0.2">
      <c r="A4645" s="53" t="e">
        <f t="shared" si="144"/>
        <v>#N/A</v>
      </c>
      <c r="B4645" s="41">
        <f>'[1]87-20-0'!B4629</f>
        <v>0</v>
      </c>
      <c r="C4645" s="41" t="e">
        <f>VLOOKUP(B4645,'[1]87-20-0'!$B$2:$G$10000, 3,0)</f>
        <v>#N/A</v>
      </c>
      <c r="D4645" s="41" t="e">
        <f>VLOOKUP(B4645,'[1]87-20-0'!$B$2:$G$10000, 4,0)</f>
        <v>#N/A</v>
      </c>
      <c r="E4645" s="41" t="e">
        <f>VLOOKUP(B4645,'[1]87-20-0'!$B$2:$G$10000, 5,0)</f>
        <v>#N/A</v>
      </c>
      <c r="F4645" s="42" t="e">
        <f>VLOOKUP(B4645,'[1]87-20-0'!$B$2:$G$10000, 6,0)</f>
        <v>#N/A</v>
      </c>
      <c r="G4645" s="52" t="e">
        <f>F4645*(1-$B$15)*(1-(IF(ISERROR(VLOOKUP(A4645,'[2]BASE OFERTAS'!$A$2:$D$800,4,FALSE)),"0 ",VLOOKUP(A4645,'[2]BASE OFERTAS'!$A$2:$D$800,4,FALSE))))</f>
        <v>#N/A</v>
      </c>
      <c r="H4645" s="43"/>
      <c r="I4645" s="44" t="e">
        <f t="shared" si="145"/>
        <v>#N/A</v>
      </c>
    </row>
    <row r="4646" spans="1:9" x14ac:dyDescent="0.2">
      <c r="A4646" s="53" t="e">
        <f t="shared" si="144"/>
        <v>#N/A</v>
      </c>
      <c r="B4646" s="41">
        <f>'[1]87-20-0'!B4630</f>
        <v>0</v>
      </c>
      <c r="C4646" s="41" t="e">
        <f>VLOOKUP(B4646,'[1]87-20-0'!$B$2:$G$10000, 3,0)</f>
        <v>#N/A</v>
      </c>
      <c r="D4646" s="41" t="e">
        <f>VLOOKUP(B4646,'[1]87-20-0'!$B$2:$G$10000, 4,0)</f>
        <v>#N/A</v>
      </c>
      <c r="E4646" s="41" t="e">
        <f>VLOOKUP(B4646,'[1]87-20-0'!$B$2:$G$10000, 5,0)</f>
        <v>#N/A</v>
      </c>
      <c r="F4646" s="42" t="e">
        <f>VLOOKUP(B4646,'[1]87-20-0'!$B$2:$G$10000, 6,0)</f>
        <v>#N/A</v>
      </c>
      <c r="G4646" s="52" t="e">
        <f>F4646*(1-$B$15)*(1-(IF(ISERROR(VLOOKUP(A4646,'[2]BASE OFERTAS'!$A$2:$D$800,4,FALSE)),"0 ",VLOOKUP(A4646,'[2]BASE OFERTAS'!$A$2:$D$800,4,FALSE))))</f>
        <v>#N/A</v>
      </c>
      <c r="H4646" s="43"/>
      <c r="I4646" s="44" t="e">
        <f t="shared" si="145"/>
        <v>#N/A</v>
      </c>
    </row>
    <row r="4647" spans="1:9" x14ac:dyDescent="0.2">
      <c r="A4647" s="53" t="e">
        <f t="shared" si="144"/>
        <v>#N/A</v>
      </c>
      <c r="B4647" s="41">
        <f>'[1]87-20-0'!B4631</f>
        <v>0</v>
      </c>
      <c r="C4647" s="41" t="e">
        <f>VLOOKUP(B4647,'[1]87-20-0'!$B$2:$G$10000, 3,0)</f>
        <v>#N/A</v>
      </c>
      <c r="D4647" s="41" t="e">
        <f>VLOOKUP(B4647,'[1]87-20-0'!$B$2:$G$10000, 4,0)</f>
        <v>#N/A</v>
      </c>
      <c r="E4647" s="41" t="e">
        <f>VLOOKUP(B4647,'[1]87-20-0'!$B$2:$G$10000, 5,0)</f>
        <v>#N/A</v>
      </c>
      <c r="F4647" s="42" t="e">
        <f>VLOOKUP(B4647,'[1]87-20-0'!$B$2:$G$10000, 6,0)</f>
        <v>#N/A</v>
      </c>
      <c r="G4647" s="52" t="e">
        <f>F4647*(1-$B$15)*(1-(IF(ISERROR(VLOOKUP(A4647,'[2]BASE OFERTAS'!$A$2:$D$800,4,FALSE)),"0 ",VLOOKUP(A4647,'[2]BASE OFERTAS'!$A$2:$D$800,4,FALSE))))</f>
        <v>#N/A</v>
      </c>
      <c r="H4647" s="43"/>
      <c r="I4647" s="44" t="e">
        <f t="shared" si="145"/>
        <v>#N/A</v>
      </c>
    </row>
    <row r="4648" spans="1:9" x14ac:dyDescent="0.2">
      <c r="A4648" s="53" t="e">
        <f t="shared" si="144"/>
        <v>#N/A</v>
      </c>
      <c r="B4648" s="41">
        <f>'[1]87-20-0'!B4632</f>
        <v>0</v>
      </c>
      <c r="C4648" s="41" t="e">
        <f>VLOOKUP(B4648,'[1]87-20-0'!$B$2:$G$10000, 3,0)</f>
        <v>#N/A</v>
      </c>
      <c r="D4648" s="41" t="e">
        <f>VLOOKUP(B4648,'[1]87-20-0'!$B$2:$G$10000, 4,0)</f>
        <v>#N/A</v>
      </c>
      <c r="E4648" s="41" t="e">
        <f>VLOOKUP(B4648,'[1]87-20-0'!$B$2:$G$10000, 5,0)</f>
        <v>#N/A</v>
      </c>
      <c r="F4648" s="42" t="e">
        <f>VLOOKUP(B4648,'[1]87-20-0'!$B$2:$G$10000, 6,0)</f>
        <v>#N/A</v>
      </c>
      <c r="G4648" s="52" t="e">
        <f>F4648*(1-$B$15)*(1-(IF(ISERROR(VLOOKUP(A4648,'[2]BASE OFERTAS'!$A$2:$D$800,4,FALSE)),"0 ",VLOOKUP(A4648,'[2]BASE OFERTAS'!$A$2:$D$800,4,FALSE))))</f>
        <v>#N/A</v>
      </c>
      <c r="H4648" s="43"/>
      <c r="I4648" s="44" t="e">
        <f t="shared" si="145"/>
        <v>#N/A</v>
      </c>
    </row>
    <row r="4649" spans="1:9" x14ac:dyDescent="0.2">
      <c r="A4649" s="53" t="e">
        <f t="shared" si="144"/>
        <v>#N/A</v>
      </c>
      <c r="B4649" s="41">
        <f>'[1]87-20-0'!B4633</f>
        <v>0</v>
      </c>
      <c r="C4649" s="41" t="e">
        <f>VLOOKUP(B4649,'[1]87-20-0'!$B$2:$G$10000, 3,0)</f>
        <v>#N/A</v>
      </c>
      <c r="D4649" s="41" t="e">
        <f>VLOOKUP(B4649,'[1]87-20-0'!$B$2:$G$10000, 4,0)</f>
        <v>#N/A</v>
      </c>
      <c r="E4649" s="41" t="e">
        <f>VLOOKUP(B4649,'[1]87-20-0'!$B$2:$G$10000, 5,0)</f>
        <v>#N/A</v>
      </c>
      <c r="F4649" s="42" t="e">
        <f>VLOOKUP(B4649,'[1]87-20-0'!$B$2:$G$10000, 6,0)</f>
        <v>#N/A</v>
      </c>
      <c r="G4649" s="52" t="e">
        <f>F4649*(1-$B$15)*(1-(IF(ISERROR(VLOOKUP(A4649,'[2]BASE OFERTAS'!$A$2:$D$800,4,FALSE)),"0 ",VLOOKUP(A4649,'[2]BASE OFERTAS'!$A$2:$D$800,4,FALSE))))</f>
        <v>#N/A</v>
      </c>
      <c r="H4649" s="43"/>
      <c r="I4649" s="44" t="e">
        <f t="shared" si="145"/>
        <v>#N/A</v>
      </c>
    </row>
    <row r="4650" spans="1:9" x14ac:dyDescent="0.2">
      <c r="A4650" s="53" t="e">
        <f t="shared" si="144"/>
        <v>#N/A</v>
      </c>
      <c r="B4650" s="41">
        <f>'[1]87-20-0'!B4634</f>
        <v>0</v>
      </c>
      <c r="C4650" s="41" t="e">
        <f>VLOOKUP(B4650,'[1]87-20-0'!$B$2:$G$10000, 3,0)</f>
        <v>#N/A</v>
      </c>
      <c r="D4650" s="41" t="e">
        <f>VLOOKUP(B4650,'[1]87-20-0'!$B$2:$G$10000, 4,0)</f>
        <v>#N/A</v>
      </c>
      <c r="E4650" s="41" t="e">
        <f>VLOOKUP(B4650,'[1]87-20-0'!$B$2:$G$10000, 5,0)</f>
        <v>#N/A</v>
      </c>
      <c r="F4650" s="42" t="e">
        <f>VLOOKUP(B4650,'[1]87-20-0'!$B$2:$G$10000, 6,0)</f>
        <v>#N/A</v>
      </c>
      <c r="G4650" s="52" t="e">
        <f>F4650*(1-$B$15)*(1-(IF(ISERROR(VLOOKUP(A4650,'[2]BASE OFERTAS'!$A$2:$D$800,4,FALSE)),"0 ",VLOOKUP(A4650,'[2]BASE OFERTAS'!$A$2:$D$800,4,FALSE))))</f>
        <v>#N/A</v>
      </c>
      <c r="H4650" s="43"/>
      <c r="I4650" s="44" t="e">
        <f t="shared" si="145"/>
        <v>#N/A</v>
      </c>
    </row>
    <row r="4651" spans="1:9" x14ac:dyDescent="0.2">
      <c r="A4651" s="53" t="e">
        <f t="shared" si="144"/>
        <v>#N/A</v>
      </c>
      <c r="B4651" s="41">
        <f>'[1]87-20-0'!B4635</f>
        <v>0</v>
      </c>
      <c r="C4651" s="41" t="e">
        <f>VLOOKUP(B4651,'[1]87-20-0'!$B$2:$G$10000, 3,0)</f>
        <v>#N/A</v>
      </c>
      <c r="D4651" s="41" t="e">
        <f>VLOOKUP(B4651,'[1]87-20-0'!$B$2:$G$10000, 4,0)</f>
        <v>#N/A</v>
      </c>
      <c r="E4651" s="41" t="e">
        <f>VLOOKUP(B4651,'[1]87-20-0'!$B$2:$G$10000, 5,0)</f>
        <v>#N/A</v>
      </c>
      <c r="F4651" s="42" t="e">
        <f>VLOOKUP(B4651,'[1]87-20-0'!$B$2:$G$10000, 6,0)</f>
        <v>#N/A</v>
      </c>
      <c r="G4651" s="52" t="e">
        <f>F4651*(1-$B$15)*(1-(IF(ISERROR(VLOOKUP(A4651,'[2]BASE OFERTAS'!$A$2:$D$800,4,FALSE)),"0 ",VLOOKUP(A4651,'[2]BASE OFERTAS'!$A$2:$D$800,4,FALSE))))</f>
        <v>#N/A</v>
      </c>
      <c r="H4651" s="43"/>
      <c r="I4651" s="44" t="e">
        <f t="shared" si="145"/>
        <v>#N/A</v>
      </c>
    </row>
    <row r="4652" spans="1:9" x14ac:dyDescent="0.2">
      <c r="A4652" s="53" t="e">
        <f t="shared" si="144"/>
        <v>#N/A</v>
      </c>
      <c r="B4652" s="41">
        <f>'[1]87-20-0'!B4636</f>
        <v>0</v>
      </c>
      <c r="C4652" s="41" t="e">
        <f>VLOOKUP(B4652,'[1]87-20-0'!$B$2:$G$10000, 3,0)</f>
        <v>#N/A</v>
      </c>
      <c r="D4652" s="41" t="e">
        <f>VLOOKUP(B4652,'[1]87-20-0'!$B$2:$G$10000, 4,0)</f>
        <v>#N/A</v>
      </c>
      <c r="E4652" s="41" t="e">
        <f>VLOOKUP(B4652,'[1]87-20-0'!$B$2:$G$10000, 5,0)</f>
        <v>#N/A</v>
      </c>
      <c r="F4652" s="42" t="e">
        <f>VLOOKUP(B4652,'[1]87-20-0'!$B$2:$G$10000, 6,0)</f>
        <v>#N/A</v>
      </c>
      <c r="G4652" s="52" t="e">
        <f>F4652*(1-$B$15)*(1-(IF(ISERROR(VLOOKUP(A4652,'[2]BASE OFERTAS'!$A$2:$D$800,4,FALSE)),"0 ",VLOOKUP(A4652,'[2]BASE OFERTAS'!$A$2:$D$800,4,FALSE))))</f>
        <v>#N/A</v>
      </c>
      <c r="H4652" s="43"/>
      <c r="I4652" s="44" t="e">
        <f t="shared" si="145"/>
        <v>#N/A</v>
      </c>
    </row>
    <row r="4653" spans="1:9" x14ac:dyDescent="0.2">
      <c r="A4653" s="53" t="e">
        <f t="shared" si="144"/>
        <v>#N/A</v>
      </c>
      <c r="B4653" s="41">
        <f>'[1]87-20-0'!B4637</f>
        <v>0</v>
      </c>
      <c r="C4653" s="41" t="e">
        <f>VLOOKUP(B4653,'[1]87-20-0'!$B$2:$G$10000, 3,0)</f>
        <v>#N/A</v>
      </c>
      <c r="D4653" s="41" t="e">
        <f>VLOOKUP(B4653,'[1]87-20-0'!$B$2:$G$10000, 4,0)</f>
        <v>#N/A</v>
      </c>
      <c r="E4653" s="41" t="e">
        <f>VLOOKUP(B4653,'[1]87-20-0'!$B$2:$G$10000, 5,0)</f>
        <v>#N/A</v>
      </c>
      <c r="F4653" s="42" t="e">
        <f>VLOOKUP(B4653,'[1]87-20-0'!$B$2:$G$10000, 6,0)</f>
        <v>#N/A</v>
      </c>
      <c r="G4653" s="52" t="e">
        <f>F4653*(1-$B$15)*(1-(IF(ISERROR(VLOOKUP(A4653,'[2]BASE OFERTAS'!$A$2:$D$800,4,FALSE)),"0 ",VLOOKUP(A4653,'[2]BASE OFERTAS'!$A$2:$D$800,4,FALSE))))</f>
        <v>#N/A</v>
      </c>
      <c r="H4653" s="43"/>
      <c r="I4653" s="44" t="e">
        <f t="shared" si="145"/>
        <v>#N/A</v>
      </c>
    </row>
    <row r="4654" spans="1:9" x14ac:dyDescent="0.2">
      <c r="A4654" s="53" t="e">
        <f t="shared" si="144"/>
        <v>#N/A</v>
      </c>
      <c r="B4654" s="41">
        <f>'[1]87-20-0'!B4638</f>
        <v>0</v>
      </c>
      <c r="C4654" s="41" t="e">
        <f>VLOOKUP(B4654,'[1]87-20-0'!$B$2:$G$10000, 3,0)</f>
        <v>#N/A</v>
      </c>
      <c r="D4654" s="41" t="e">
        <f>VLOOKUP(B4654,'[1]87-20-0'!$B$2:$G$10000, 4,0)</f>
        <v>#N/A</v>
      </c>
      <c r="E4654" s="41" t="e">
        <f>VLOOKUP(B4654,'[1]87-20-0'!$B$2:$G$10000, 5,0)</f>
        <v>#N/A</v>
      </c>
      <c r="F4654" s="42" t="e">
        <f>VLOOKUP(B4654,'[1]87-20-0'!$B$2:$G$10000, 6,0)</f>
        <v>#N/A</v>
      </c>
      <c r="G4654" s="52" t="e">
        <f>F4654*(1-$B$15)*(1-(IF(ISERROR(VLOOKUP(A4654,'[2]BASE OFERTAS'!$A$2:$D$800,4,FALSE)),"0 ",VLOOKUP(A4654,'[2]BASE OFERTAS'!$A$2:$D$800,4,FALSE))))</f>
        <v>#N/A</v>
      </c>
      <c r="H4654" s="43"/>
      <c r="I4654" s="44" t="e">
        <f t="shared" si="145"/>
        <v>#N/A</v>
      </c>
    </row>
    <row r="4655" spans="1:9" x14ac:dyDescent="0.2">
      <c r="A4655" s="53" t="e">
        <f t="shared" si="144"/>
        <v>#N/A</v>
      </c>
      <c r="B4655" s="41">
        <f>'[1]87-20-0'!B4639</f>
        <v>0</v>
      </c>
      <c r="C4655" s="41" t="e">
        <f>VLOOKUP(B4655,'[1]87-20-0'!$B$2:$G$10000, 3,0)</f>
        <v>#N/A</v>
      </c>
      <c r="D4655" s="41" t="e">
        <f>VLOOKUP(B4655,'[1]87-20-0'!$B$2:$G$10000, 4,0)</f>
        <v>#N/A</v>
      </c>
      <c r="E4655" s="41" t="e">
        <f>VLOOKUP(B4655,'[1]87-20-0'!$B$2:$G$10000, 5,0)</f>
        <v>#N/A</v>
      </c>
      <c r="F4655" s="42" t="e">
        <f>VLOOKUP(B4655,'[1]87-20-0'!$B$2:$G$10000, 6,0)</f>
        <v>#N/A</v>
      </c>
      <c r="G4655" s="52" t="e">
        <f>F4655*(1-$B$15)*(1-(IF(ISERROR(VLOOKUP(A4655,'[2]BASE OFERTAS'!$A$2:$D$800,4,FALSE)),"0 ",VLOOKUP(A4655,'[2]BASE OFERTAS'!$A$2:$D$800,4,FALSE))))</f>
        <v>#N/A</v>
      </c>
      <c r="H4655" s="43"/>
      <c r="I4655" s="44" t="e">
        <f t="shared" si="145"/>
        <v>#N/A</v>
      </c>
    </row>
    <row r="4656" spans="1:9" x14ac:dyDescent="0.2">
      <c r="A4656" s="53" t="e">
        <f t="shared" si="144"/>
        <v>#N/A</v>
      </c>
      <c r="B4656" s="41">
        <f>'[1]87-20-0'!B4640</f>
        <v>0</v>
      </c>
      <c r="C4656" s="41" t="e">
        <f>VLOOKUP(B4656,'[1]87-20-0'!$B$2:$G$10000, 3,0)</f>
        <v>#N/A</v>
      </c>
      <c r="D4656" s="41" t="e">
        <f>VLOOKUP(B4656,'[1]87-20-0'!$B$2:$G$10000, 4,0)</f>
        <v>#N/A</v>
      </c>
      <c r="E4656" s="41" t="e">
        <f>VLOOKUP(B4656,'[1]87-20-0'!$B$2:$G$10000, 5,0)</f>
        <v>#N/A</v>
      </c>
      <c r="F4656" s="42" t="e">
        <f>VLOOKUP(B4656,'[1]87-20-0'!$B$2:$G$10000, 6,0)</f>
        <v>#N/A</v>
      </c>
      <c r="G4656" s="52" t="e">
        <f>F4656*(1-$B$15)*(1-(IF(ISERROR(VLOOKUP(A4656,'[2]BASE OFERTAS'!$A$2:$D$800,4,FALSE)),"0 ",VLOOKUP(A4656,'[2]BASE OFERTAS'!$A$2:$D$800,4,FALSE))))</f>
        <v>#N/A</v>
      </c>
      <c r="H4656" s="43"/>
      <c r="I4656" s="44" t="e">
        <f t="shared" si="145"/>
        <v>#N/A</v>
      </c>
    </row>
    <row r="4657" spans="1:9" x14ac:dyDescent="0.2">
      <c r="A4657" s="53" t="e">
        <f t="shared" si="144"/>
        <v>#N/A</v>
      </c>
      <c r="B4657" s="41">
        <f>'[1]87-20-0'!B4641</f>
        <v>0</v>
      </c>
      <c r="C4657" s="41" t="e">
        <f>VLOOKUP(B4657,'[1]87-20-0'!$B$2:$G$10000, 3,0)</f>
        <v>#N/A</v>
      </c>
      <c r="D4657" s="41" t="e">
        <f>VLOOKUP(B4657,'[1]87-20-0'!$B$2:$G$10000, 4,0)</f>
        <v>#N/A</v>
      </c>
      <c r="E4657" s="41" t="e">
        <f>VLOOKUP(B4657,'[1]87-20-0'!$B$2:$G$10000, 5,0)</f>
        <v>#N/A</v>
      </c>
      <c r="F4657" s="42" t="e">
        <f>VLOOKUP(B4657,'[1]87-20-0'!$B$2:$G$10000, 6,0)</f>
        <v>#N/A</v>
      </c>
      <c r="G4657" s="52" t="e">
        <f>F4657*(1-$B$15)*(1-(IF(ISERROR(VLOOKUP(A4657,'[2]BASE OFERTAS'!$A$2:$D$800,4,FALSE)),"0 ",VLOOKUP(A4657,'[2]BASE OFERTAS'!$A$2:$D$800,4,FALSE))))</f>
        <v>#N/A</v>
      </c>
      <c r="H4657" s="43"/>
      <c r="I4657" s="44" t="e">
        <f t="shared" si="145"/>
        <v>#N/A</v>
      </c>
    </row>
    <row r="4658" spans="1:9" x14ac:dyDescent="0.2">
      <c r="A4658" s="53" t="e">
        <f t="shared" si="144"/>
        <v>#N/A</v>
      </c>
      <c r="B4658" s="41">
        <f>'[1]87-20-0'!B4642</f>
        <v>0</v>
      </c>
      <c r="C4658" s="41" t="e">
        <f>VLOOKUP(B4658,'[1]87-20-0'!$B$2:$G$10000, 3,0)</f>
        <v>#N/A</v>
      </c>
      <c r="D4658" s="41" t="e">
        <f>VLOOKUP(B4658,'[1]87-20-0'!$B$2:$G$10000, 4,0)</f>
        <v>#N/A</v>
      </c>
      <c r="E4658" s="41" t="e">
        <f>VLOOKUP(B4658,'[1]87-20-0'!$B$2:$G$10000, 5,0)</f>
        <v>#N/A</v>
      </c>
      <c r="F4658" s="42" t="e">
        <f>VLOOKUP(B4658,'[1]87-20-0'!$B$2:$G$10000, 6,0)</f>
        <v>#N/A</v>
      </c>
      <c r="G4658" s="52" t="e">
        <f>F4658*(1-$B$15)*(1-(IF(ISERROR(VLOOKUP(A4658,'[2]BASE OFERTAS'!$A$2:$D$800,4,FALSE)),"0 ",VLOOKUP(A4658,'[2]BASE OFERTAS'!$A$2:$D$800,4,FALSE))))</f>
        <v>#N/A</v>
      </c>
      <c r="H4658" s="43"/>
      <c r="I4658" s="44" t="e">
        <f t="shared" si="145"/>
        <v>#N/A</v>
      </c>
    </row>
    <row r="4659" spans="1:9" x14ac:dyDescent="0.2">
      <c r="A4659" s="53" t="e">
        <f t="shared" si="144"/>
        <v>#N/A</v>
      </c>
      <c r="B4659" s="41">
        <f>'[1]87-20-0'!B4643</f>
        <v>0</v>
      </c>
      <c r="C4659" s="41" t="e">
        <f>VLOOKUP(B4659,'[1]87-20-0'!$B$2:$G$10000, 3,0)</f>
        <v>#N/A</v>
      </c>
      <c r="D4659" s="41" t="e">
        <f>VLOOKUP(B4659,'[1]87-20-0'!$B$2:$G$10000, 4,0)</f>
        <v>#N/A</v>
      </c>
      <c r="E4659" s="41" t="e">
        <f>VLOOKUP(B4659,'[1]87-20-0'!$B$2:$G$10000, 5,0)</f>
        <v>#N/A</v>
      </c>
      <c r="F4659" s="42" t="e">
        <f>VLOOKUP(B4659,'[1]87-20-0'!$B$2:$G$10000, 6,0)</f>
        <v>#N/A</v>
      </c>
      <c r="G4659" s="52" t="e">
        <f>F4659*(1-$B$15)*(1-(IF(ISERROR(VLOOKUP(A4659,'[2]BASE OFERTAS'!$A$2:$D$800,4,FALSE)),"0 ",VLOOKUP(A4659,'[2]BASE OFERTAS'!$A$2:$D$800,4,FALSE))))</f>
        <v>#N/A</v>
      </c>
      <c r="H4659" s="43"/>
      <c r="I4659" s="44" t="e">
        <f t="shared" si="145"/>
        <v>#N/A</v>
      </c>
    </row>
    <row r="4660" spans="1:9" x14ac:dyDescent="0.2">
      <c r="A4660" s="53" t="e">
        <f t="shared" si="144"/>
        <v>#N/A</v>
      </c>
      <c r="B4660" s="41">
        <f>'[1]87-20-0'!B4644</f>
        <v>0</v>
      </c>
      <c r="C4660" s="41" t="e">
        <f>VLOOKUP(B4660,'[1]87-20-0'!$B$2:$G$10000, 3,0)</f>
        <v>#N/A</v>
      </c>
      <c r="D4660" s="41" t="e">
        <f>VLOOKUP(B4660,'[1]87-20-0'!$B$2:$G$10000, 4,0)</f>
        <v>#N/A</v>
      </c>
      <c r="E4660" s="41" t="e">
        <f>VLOOKUP(B4660,'[1]87-20-0'!$B$2:$G$10000, 5,0)</f>
        <v>#N/A</v>
      </c>
      <c r="F4660" s="42" t="e">
        <f>VLOOKUP(B4660,'[1]87-20-0'!$B$2:$G$10000, 6,0)</f>
        <v>#N/A</v>
      </c>
      <c r="G4660" s="52" t="e">
        <f>F4660*(1-$B$15)*(1-(IF(ISERROR(VLOOKUP(A4660,'[2]BASE OFERTAS'!$A$2:$D$800,4,FALSE)),"0 ",VLOOKUP(A4660,'[2]BASE OFERTAS'!$A$2:$D$800,4,FALSE))))</f>
        <v>#N/A</v>
      </c>
      <c r="H4660" s="43"/>
      <c r="I4660" s="44" t="e">
        <f t="shared" si="145"/>
        <v>#N/A</v>
      </c>
    </row>
    <row r="4661" spans="1:9" x14ac:dyDescent="0.2">
      <c r="A4661" s="53" t="e">
        <f t="shared" si="144"/>
        <v>#N/A</v>
      </c>
      <c r="B4661" s="41">
        <f>'[1]87-20-0'!B4645</f>
        <v>0</v>
      </c>
      <c r="C4661" s="41" t="e">
        <f>VLOOKUP(B4661,'[1]87-20-0'!$B$2:$G$10000, 3,0)</f>
        <v>#N/A</v>
      </c>
      <c r="D4661" s="41" t="e">
        <f>VLOOKUP(B4661,'[1]87-20-0'!$B$2:$G$10000, 4,0)</f>
        <v>#N/A</v>
      </c>
      <c r="E4661" s="41" t="e">
        <f>VLOOKUP(B4661,'[1]87-20-0'!$B$2:$G$10000, 5,0)</f>
        <v>#N/A</v>
      </c>
      <c r="F4661" s="42" t="e">
        <f>VLOOKUP(B4661,'[1]87-20-0'!$B$2:$G$10000, 6,0)</f>
        <v>#N/A</v>
      </c>
      <c r="G4661" s="52" t="e">
        <f>F4661*(1-$B$15)*(1-(IF(ISERROR(VLOOKUP(A4661,'[2]BASE OFERTAS'!$A$2:$D$800,4,FALSE)),"0 ",VLOOKUP(A4661,'[2]BASE OFERTAS'!$A$2:$D$800,4,FALSE))))</f>
        <v>#N/A</v>
      </c>
      <c r="H4661" s="43"/>
      <c r="I4661" s="44" t="e">
        <f t="shared" si="145"/>
        <v>#N/A</v>
      </c>
    </row>
    <row r="4662" spans="1:9" x14ac:dyDescent="0.2">
      <c r="A4662" s="53" t="e">
        <f t="shared" si="144"/>
        <v>#N/A</v>
      </c>
      <c r="B4662" s="41">
        <f>'[1]87-20-0'!B4646</f>
        <v>0</v>
      </c>
      <c r="C4662" s="41" t="e">
        <f>VLOOKUP(B4662,'[1]87-20-0'!$B$2:$G$10000, 3,0)</f>
        <v>#N/A</v>
      </c>
      <c r="D4662" s="41" t="e">
        <f>VLOOKUP(B4662,'[1]87-20-0'!$B$2:$G$10000, 4,0)</f>
        <v>#N/A</v>
      </c>
      <c r="E4662" s="41" t="e">
        <f>VLOOKUP(B4662,'[1]87-20-0'!$B$2:$G$10000, 5,0)</f>
        <v>#N/A</v>
      </c>
      <c r="F4662" s="42" t="e">
        <f>VLOOKUP(B4662,'[1]87-20-0'!$B$2:$G$10000, 6,0)</f>
        <v>#N/A</v>
      </c>
      <c r="G4662" s="52" t="e">
        <f>F4662*(1-$B$15)*(1-(IF(ISERROR(VLOOKUP(A4662,'[2]BASE OFERTAS'!$A$2:$D$800,4,FALSE)),"0 ",VLOOKUP(A4662,'[2]BASE OFERTAS'!$A$2:$D$800,4,FALSE))))</f>
        <v>#N/A</v>
      </c>
      <c r="H4662" s="43"/>
      <c r="I4662" s="44" t="e">
        <f t="shared" si="145"/>
        <v>#N/A</v>
      </c>
    </row>
    <row r="4663" spans="1:9" x14ac:dyDescent="0.2">
      <c r="A4663" s="53" t="e">
        <f t="shared" si="144"/>
        <v>#N/A</v>
      </c>
      <c r="B4663" s="41">
        <f>'[1]87-20-0'!B4647</f>
        <v>0</v>
      </c>
      <c r="C4663" s="41" t="e">
        <f>VLOOKUP(B4663,'[1]87-20-0'!$B$2:$G$10000, 3,0)</f>
        <v>#N/A</v>
      </c>
      <c r="D4663" s="41" t="e">
        <f>VLOOKUP(B4663,'[1]87-20-0'!$B$2:$G$10000, 4,0)</f>
        <v>#N/A</v>
      </c>
      <c r="E4663" s="41" t="e">
        <f>VLOOKUP(B4663,'[1]87-20-0'!$B$2:$G$10000, 5,0)</f>
        <v>#N/A</v>
      </c>
      <c r="F4663" s="42" t="e">
        <f>VLOOKUP(B4663,'[1]87-20-0'!$B$2:$G$10000, 6,0)</f>
        <v>#N/A</v>
      </c>
      <c r="G4663" s="52" t="e">
        <f>F4663*(1-$B$15)*(1-(IF(ISERROR(VLOOKUP(A4663,'[2]BASE OFERTAS'!$A$2:$D$800,4,FALSE)),"0 ",VLOOKUP(A4663,'[2]BASE OFERTAS'!$A$2:$D$800,4,FALSE))))</f>
        <v>#N/A</v>
      </c>
      <c r="H4663" s="43"/>
      <c r="I4663" s="44" t="e">
        <f t="shared" si="145"/>
        <v>#N/A</v>
      </c>
    </row>
    <row r="4664" spans="1:9" x14ac:dyDescent="0.2">
      <c r="A4664" s="53" t="e">
        <f t="shared" si="144"/>
        <v>#N/A</v>
      </c>
      <c r="B4664" s="41">
        <f>'[1]87-20-0'!B4648</f>
        <v>0</v>
      </c>
      <c r="C4664" s="41" t="e">
        <f>VLOOKUP(B4664,'[1]87-20-0'!$B$2:$G$10000, 3,0)</f>
        <v>#N/A</v>
      </c>
      <c r="D4664" s="41" t="e">
        <f>VLOOKUP(B4664,'[1]87-20-0'!$B$2:$G$10000, 4,0)</f>
        <v>#N/A</v>
      </c>
      <c r="E4664" s="41" t="e">
        <f>VLOOKUP(B4664,'[1]87-20-0'!$B$2:$G$10000, 5,0)</f>
        <v>#N/A</v>
      </c>
      <c r="F4664" s="42" t="e">
        <f>VLOOKUP(B4664,'[1]87-20-0'!$B$2:$G$10000, 6,0)</f>
        <v>#N/A</v>
      </c>
      <c r="G4664" s="52" t="e">
        <f>F4664*(1-$B$15)*(1-(IF(ISERROR(VLOOKUP(A4664,'[2]BASE OFERTAS'!$A$2:$D$800,4,FALSE)),"0 ",VLOOKUP(A4664,'[2]BASE OFERTAS'!$A$2:$D$800,4,FALSE))))</f>
        <v>#N/A</v>
      </c>
      <c r="H4664" s="43"/>
      <c r="I4664" s="44" t="e">
        <f t="shared" si="145"/>
        <v>#N/A</v>
      </c>
    </row>
    <row r="4665" spans="1:9" x14ac:dyDescent="0.2">
      <c r="A4665" s="53" t="e">
        <f t="shared" si="144"/>
        <v>#N/A</v>
      </c>
      <c r="B4665" s="41">
        <f>'[1]87-20-0'!B4649</f>
        <v>0</v>
      </c>
      <c r="C4665" s="41" t="e">
        <f>VLOOKUP(B4665,'[1]87-20-0'!$B$2:$G$10000, 3,0)</f>
        <v>#N/A</v>
      </c>
      <c r="D4665" s="41" t="e">
        <f>VLOOKUP(B4665,'[1]87-20-0'!$B$2:$G$10000, 4,0)</f>
        <v>#N/A</v>
      </c>
      <c r="E4665" s="41" t="e">
        <f>VLOOKUP(B4665,'[1]87-20-0'!$B$2:$G$10000, 5,0)</f>
        <v>#N/A</v>
      </c>
      <c r="F4665" s="42" t="e">
        <f>VLOOKUP(B4665,'[1]87-20-0'!$B$2:$G$10000, 6,0)</f>
        <v>#N/A</v>
      </c>
      <c r="G4665" s="52" t="e">
        <f>F4665*(1-$B$15)*(1-(IF(ISERROR(VLOOKUP(A4665,'[2]BASE OFERTAS'!$A$2:$D$800,4,FALSE)),"0 ",VLOOKUP(A4665,'[2]BASE OFERTAS'!$A$2:$D$800,4,FALSE))))</f>
        <v>#N/A</v>
      </c>
      <c r="H4665" s="43"/>
      <c r="I4665" s="44" t="e">
        <f t="shared" si="145"/>
        <v>#N/A</v>
      </c>
    </row>
    <row r="4666" spans="1:9" x14ac:dyDescent="0.2">
      <c r="A4666" s="53" t="e">
        <f t="shared" si="144"/>
        <v>#N/A</v>
      </c>
      <c r="B4666" s="41">
        <f>'[1]87-20-0'!B4650</f>
        <v>0</v>
      </c>
      <c r="C4666" s="41" t="e">
        <f>VLOOKUP(B4666,'[1]87-20-0'!$B$2:$G$10000, 3,0)</f>
        <v>#N/A</v>
      </c>
      <c r="D4666" s="41" t="e">
        <f>VLOOKUP(B4666,'[1]87-20-0'!$B$2:$G$10000, 4,0)</f>
        <v>#N/A</v>
      </c>
      <c r="E4666" s="41" t="e">
        <f>VLOOKUP(B4666,'[1]87-20-0'!$B$2:$G$10000, 5,0)</f>
        <v>#N/A</v>
      </c>
      <c r="F4666" s="42" t="e">
        <f>VLOOKUP(B4666,'[1]87-20-0'!$B$2:$G$10000, 6,0)</f>
        <v>#N/A</v>
      </c>
      <c r="G4666" s="52" t="e">
        <f>F4666*(1-$B$15)*(1-(IF(ISERROR(VLOOKUP(A4666,'[2]BASE OFERTAS'!$A$2:$D$800,4,FALSE)),"0 ",VLOOKUP(A4666,'[2]BASE OFERTAS'!$A$2:$D$800,4,FALSE))))</f>
        <v>#N/A</v>
      </c>
      <c r="H4666" s="43"/>
      <c r="I4666" s="44" t="e">
        <f t="shared" si="145"/>
        <v>#N/A</v>
      </c>
    </row>
    <row r="4667" spans="1:9" x14ac:dyDescent="0.2">
      <c r="A4667" s="53" t="e">
        <f t="shared" si="144"/>
        <v>#N/A</v>
      </c>
      <c r="B4667" s="41">
        <f>'[1]87-20-0'!B4651</f>
        <v>0</v>
      </c>
      <c r="C4667" s="41" t="e">
        <f>VLOOKUP(B4667,'[1]87-20-0'!$B$2:$G$10000, 3,0)</f>
        <v>#N/A</v>
      </c>
      <c r="D4667" s="41" t="e">
        <f>VLOOKUP(B4667,'[1]87-20-0'!$B$2:$G$10000, 4,0)</f>
        <v>#N/A</v>
      </c>
      <c r="E4667" s="41" t="e">
        <f>VLOOKUP(B4667,'[1]87-20-0'!$B$2:$G$10000, 5,0)</f>
        <v>#N/A</v>
      </c>
      <c r="F4667" s="42" t="e">
        <f>VLOOKUP(B4667,'[1]87-20-0'!$B$2:$G$10000, 6,0)</f>
        <v>#N/A</v>
      </c>
      <c r="G4667" s="52" t="e">
        <f>F4667*(1-$B$15)*(1-(IF(ISERROR(VLOOKUP(A4667,'[2]BASE OFERTAS'!$A$2:$D$800,4,FALSE)),"0 ",VLOOKUP(A4667,'[2]BASE OFERTAS'!$A$2:$D$800,4,FALSE))))</f>
        <v>#N/A</v>
      </c>
      <c r="H4667" s="43"/>
      <c r="I4667" s="44" t="e">
        <f t="shared" si="145"/>
        <v>#N/A</v>
      </c>
    </row>
    <row r="4668" spans="1:9" x14ac:dyDescent="0.2">
      <c r="A4668" s="53" t="e">
        <f t="shared" si="144"/>
        <v>#N/A</v>
      </c>
      <c r="B4668" s="41">
        <f>'[1]87-20-0'!B4652</f>
        <v>0</v>
      </c>
      <c r="C4668" s="41" t="e">
        <f>VLOOKUP(B4668,'[1]87-20-0'!$B$2:$G$10000, 3,0)</f>
        <v>#N/A</v>
      </c>
      <c r="D4668" s="41" t="e">
        <f>VLOOKUP(B4668,'[1]87-20-0'!$B$2:$G$10000, 4,0)</f>
        <v>#N/A</v>
      </c>
      <c r="E4668" s="41" t="e">
        <f>VLOOKUP(B4668,'[1]87-20-0'!$B$2:$G$10000, 5,0)</f>
        <v>#N/A</v>
      </c>
      <c r="F4668" s="42" t="e">
        <f>VLOOKUP(B4668,'[1]87-20-0'!$B$2:$G$10000, 6,0)</f>
        <v>#N/A</v>
      </c>
      <c r="G4668" s="52" t="e">
        <f>F4668*(1-$B$15)*(1-(IF(ISERROR(VLOOKUP(A4668,'[2]BASE OFERTAS'!$A$2:$D$800,4,FALSE)),"0 ",VLOOKUP(A4668,'[2]BASE OFERTAS'!$A$2:$D$800,4,FALSE))))</f>
        <v>#N/A</v>
      </c>
      <c r="H4668" s="43"/>
      <c r="I4668" s="44" t="e">
        <f t="shared" si="145"/>
        <v>#N/A</v>
      </c>
    </row>
    <row r="4669" spans="1:9" x14ac:dyDescent="0.2">
      <c r="A4669" s="53" t="e">
        <f t="shared" si="144"/>
        <v>#N/A</v>
      </c>
      <c r="B4669" s="41">
        <f>'[1]87-20-0'!B4653</f>
        <v>0</v>
      </c>
      <c r="C4669" s="41" t="e">
        <f>VLOOKUP(B4669,'[1]87-20-0'!$B$2:$G$10000, 3,0)</f>
        <v>#N/A</v>
      </c>
      <c r="D4669" s="41" t="e">
        <f>VLOOKUP(B4669,'[1]87-20-0'!$B$2:$G$10000, 4,0)</f>
        <v>#N/A</v>
      </c>
      <c r="E4669" s="41" t="e">
        <f>VLOOKUP(B4669,'[1]87-20-0'!$B$2:$G$10000, 5,0)</f>
        <v>#N/A</v>
      </c>
      <c r="F4669" s="42" t="e">
        <f>VLOOKUP(B4669,'[1]87-20-0'!$B$2:$G$10000, 6,0)</f>
        <v>#N/A</v>
      </c>
      <c r="G4669" s="52" t="e">
        <f>F4669*(1-$B$15)*(1-(IF(ISERROR(VLOOKUP(A4669,'[2]BASE OFERTAS'!$A$2:$D$800,4,FALSE)),"0 ",VLOOKUP(A4669,'[2]BASE OFERTAS'!$A$2:$D$800,4,FALSE))))</f>
        <v>#N/A</v>
      </c>
      <c r="H4669" s="43"/>
      <c r="I4669" s="44" t="e">
        <f t="shared" si="145"/>
        <v>#N/A</v>
      </c>
    </row>
    <row r="4670" spans="1:9" x14ac:dyDescent="0.2">
      <c r="A4670" s="53" t="e">
        <f t="shared" si="144"/>
        <v>#N/A</v>
      </c>
      <c r="B4670" s="41">
        <f>'[1]87-20-0'!B4654</f>
        <v>0</v>
      </c>
      <c r="C4670" s="41" t="e">
        <f>VLOOKUP(B4670,'[1]87-20-0'!$B$2:$G$10000, 3,0)</f>
        <v>#N/A</v>
      </c>
      <c r="D4670" s="41" t="e">
        <f>VLOOKUP(B4670,'[1]87-20-0'!$B$2:$G$10000, 4,0)</f>
        <v>#N/A</v>
      </c>
      <c r="E4670" s="41" t="e">
        <f>VLOOKUP(B4670,'[1]87-20-0'!$B$2:$G$10000, 5,0)</f>
        <v>#N/A</v>
      </c>
      <c r="F4670" s="42" t="e">
        <f>VLOOKUP(B4670,'[1]87-20-0'!$B$2:$G$10000, 6,0)</f>
        <v>#N/A</v>
      </c>
      <c r="G4670" s="52" t="e">
        <f>F4670*(1-$B$15)*(1-(IF(ISERROR(VLOOKUP(A4670,'[2]BASE OFERTAS'!$A$2:$D$800,4,FALSE)),"0 ",VLOOKUP(A4670,'[2]BASE OFERTAS'!$A$2:$D$800,4,FALSE))))</f>
        <v>#N/A</v>
      </c>
      <c r="H4670" s="43"/>
      <c r="I4670" s="44" t="e">
        <f t="shared" si="145"/>
        <v>#N/A</v>
      </c>
    </row>
    <row r="4671" spans="1:9" x14ac:dyDescent="0.2">
      <c r="A4671" s="53" t="e">
        <f t="shared" si="144"/>
        <v>#N/A</v>
      </c>
      <c r="B4671" s="41">
        <f>'[1]87-20-0'!B4655</f>
        <v>0</v>
      </c>
      <c r="C4671" s="41" t="e">
        <f>VLOOKUP(B4671,'[1]87-20-0'!$B$2:$G$10000, 3,0)</f>
        <v>#N/A</v>
      </c>
      <c r="D4671" s="41" t="e">
        <f>VLOOKUP(B4671,'[1]87-20-0'!$B$2:$G$10000, 4,0)</f>
        <v>#N/A</v>
      </c>
      <c r="E4671" s="41" t="e">
        <f>VLOOKUP(B4671,'[1]87-20-0'!$B$2:$G$10000, 5,0)</f>
        <v>#N/A</v>
      </c>
      <c r="F4671" s="42" t="e">
        <f>VLOOKUP(B4671,'[1]87-20-0'!$B$2:$G$10000, 6,0)</f>
        <v>#N/A</v>
      </c>
      <c r="G4671" s="52" t="e">
        <f>F4671*(1-$B$15)*(1-(IF(ISERROR(VLOOKUP(A4671,'[2]BASE OFERTAS'!$A$2:$D$800,4,FALSE)),"0 ",VLOOKUP(A4671,'[2]BASE OFERTAS'!$A$2:$D$800,4,FALSE))))</f>
        <v>#N/A</v>
      </c>
      <c r="H4671" s="43"/>
      <c r="I4671" s="44" t="e">
        <f t="shared" si="145"/>
        <v>#N/A</v>
      </c>
    </row>
    <row r="4672" spans="1:9" x14ac:dyDescent="0.2">
      <c r="A4672" s="53" t="e">
        <f t="shared" si="144"/>
        <v>#N/A</v>
      </c>
      <c r="B4672" s="41">
        <f>'[1]87-20-0'!B4656</f>
        <v>0</v>
      </c>
      <c r="C4672" s="41" t="e">
        <f>VLOOKUP(B4672,'[1]87-20-0'!$B$2:$G$10000, 3,0)</f>
        <v>#N/A</v>
      </c>
      <c r="D4672" s="41" t="e">
        <f>VLOOKUP(B4672,'[1]87-20-0'!$B$2:$G$10000, 4,0)</f>
        <v>#N/A</v>
      </c>
      <c r="E4672" s="41" t="e">
        <f>VLOOKUP(B4672,'[1]87-20-0'!$B$2:$G$10000, 5,0)</f>
        <v>#N/A</v>
      </c>
      <c r="F4672" s="42" t="e">
        <f>VLOOKUP(B4672,'[1]87-20-0'!$B$2:$G$10000, 6,0)</f>
        <v>#N/A</v>
      </c>
      <c r="G4672" s="52" t="e">
        <f>F4672*(1-$B$15)*(1-(IF(ISERROR(VLOOKUP(A4672,'[2]BASE OFERTAS'!$A$2:$D$800,4,FALSE)),"0 ",VLOOKUP(A4672,'[2]BASE OFERTAS'!$A$2:$D$800,4,FALSE))))</f>
        <v>#N/A</v>
      </c>
      <c r="H4672" s="43"/>
      <c r="I4672" s="44" t="e">
        <f t="shared" si="145"/>
        <v>#N/A</v>
      </c>
    </row>
    <row r="4673" spans="1:9" x14ac:dyDescent="0.2">
      <c r="A4673" s="53" t="e">
        <f t="shared" si="144"/>
        <v>#N/A</v>
      </c>
      <c r="B4673" s="41">
        <f>'[1]87-20-0'!B4657</f>
        <v>0</v>
      </c>
      <c r="C4673" s="41" t="e">
        <f>VLOOKUP(B4673,'[1]87-20-0'!$B$2:$G$10000, 3,0)</f>
        <v>#N/A</v>
      </c>
      <c r="D4673" s="41" t="e">
        <f>VLOOKUP(B4673,'[1]87-20-0'!$B$2:$G$10000, 4,0)</f>
        <v>#N/A</v>
      </c>
      <c r="E4673" s="41" t="e">
        <f>VLOOKUP(B4673,'[1]87-20-0'!$B$2:$G$10000, 5,0)</f>
        <v>#N/A</v>
      </c>
      <c r="F4673" s="42" t="e">
        <f>VLOOKUP(B4673,'[1]87-20-0'!$B$2:$G$10000, 6,0)</f>
        <v>#N/A</v>
      </c>
      <c r="G4673" s="52" t="e">
        <f>F4673*(1-$B$15)*(1-(IF(ISERROR(VLOOKUP(A4673,'[2]BASE OFERTAS'!$A$2:$D$800,4,FALSE)),"0 ",VLOOKUP(A4673,'[2]BASE OFERTAS'!$A$2:$D$800,4,FALSE))))</f>
        <v>#N/A</v>
      </c>
      <c r="H4673" s="43"/>
      <c r="I4673" s="44" t="e">
        <f t="shared" si="145"/>
        <v>#N/A</v>
      </c>
    </row>
    <row r="4674" spans="1:9" x14ac:dyDescent="0.2">
      <c r="A4674" s="53" t="e">
        <f t="shared" si="144"/>
        <v>#N/A</v>
      </c>
      <c r="B4674" s="41">
        <f>'[1]87-20-0'!B4658</f>
        <v>0</v>
      </c>
      <c r="C4674" s="41" t="e">
        <f>VLOOKUP(B4674,'[1]87-20-0'!$B$2:$G$10000, 3,0)</f>
        <v>#N/A</v>
      </c>
      <c r="D4674" s="41" t="e">
        <f>VLOOKUP(B4674,'[1]87-20-0'!$B$2:$G$10000, 4,0)</f>
        <v>#N/A</v>
      </c>
      <c r="E4674" s="41" t="e">
        <f>VLOOKUP(B4674,'[1]87-20-0'!$B$2:$G$10000, 5,0)</f>
        <v>#N/A</v>
      </c>
      <c r="F4674" s="42" t="e">
        <f>VLOOKUP(B4674,'[1]87-20-0'!$B$2:$G$10000, 6,0)</f>
        <v>#N/A</v>
      </c>
      <c r="G4674" s="52" t="e">
        <f>F4674*(1-$B$15)*(1-(IF(ISERROR(VLOOKUP(A4674,'[2]BASE OFERTAS'!$A$2:$D$800,4,FALSE)),"0 ",VLOOKUP(A4674,'[2]BASE OFERTAS'!$A$2:$D$800,4,FALSE))))</f>
        <v>#N/A</v>
      </c>
      <c r="H4674" s="43"/>
      <c r="I4674" s="44" t="e">
        <f t="shared" si="145"/>
        <v>#N/A</v>
      </c>
    </row>
    <row r="4675" spans="1:9" x14ac:dyDescent="0.2">
      <c r="A4675" s="53" t="e">
        <f t="shared" si="144"/>
        <v>#N/A</v>
      </c>
      <c r="B4675" s="41">
        <f>'[1]87-20-0'!B4659</f>
        <v>0</v>
      </c>
      <c r="C4675" s="41" t="e">
        <f>VLOOKUP(B4675,'[1]87-20-0'!$B$2:$G$10000, 3,0)</f>
        <v>#N/A</v>
      </c>
      <c r="D4675" s="41" t="e">
        <f>VLOOKUP(B4675,'[1]87-20-0'!$B$2:$G$10000, 4,0)</f>
        <v>#N/A</v>
      </c>
      <c r="E4675" s="41" t="e">
        <f>VLOOKUP(B4675,'[1]87-20-0'!$B$2:$G$10000, 5,0)</f>
        <v>#N/A</v>
      </c>
      <c r="F4675" s="42" t="e">
        <f>VLOOKUP(B4675,'[1]87-20-0'!$B$2:$G$10000, 6,0)</f>
        <v>#N/A</v>
      </c>
      <c r="G4675" s="52" t="e">
        <f>F4675*(1-$B$15)*(1-(IF(ISERROR(VLOOKUP(A4675,'[2]BASE OFERTAS'!$A$2:$D$800,4,FALSE)),"0 ",VLOOKUP(A4675,'[2]BASE OFERTAS'!$A$2:$D$800,4,FALSE))))</f>
        <v>#N/A</v>
      </c>
      <c r="H4675" s="43"/>
      <c r="I4675" s="44" t="e">
        <f t="shared" si="145"/>
        <v>#N/A</v>
      </c>
    </row>
    <row r="4676" spans="1:9" x14ac:dyDescent="0.2">
      <c r="A4676" s="53" t="e">
        <f t="shared" si="144"/>
        <v>#N/A</v>
      </c>
      <c r="B4676" s="41">
        <f>'[1]87-20-0'!B4660</f>
        <v>0</v>
      </c>
      <c r="C4676" s="41" t="e">
        <f>VLOOKUP(B4676,'[1]87-20-0'!$B$2:$G$10000, 3,0)</f>
        <v>#N/A</v>
      </c>
      <c r="D4676" s="41" t="e">
        <f>VLOOKUP(B4676,'[1]87-20-0'!$B$2:$G$10000, 4,0)</f>
        <v>#N/A</v>
      </c>
      <c r="E4676" s="41" t="e">
        <f>VLOOKUP(B4676,'[1]87-20-0'!$B$2:$G$10000, 5,0)</f>
        <v>#N/A</v>
      </c>
      <c r="F4676" s="42" t="e">
        <f>VLOOKUP(B4676,'[1]87-20-0'!$B$2:$G$10000, 6,0)</f>
        <v>#N/A</v>
      </c>
      <c r="G4676" s="52" t="e">
        <f>F4676*(1-$B$15)*(1-(IF(ISERROR(VLOOKUP(A4676,'[2]BASE OFERTAS'!$A$2:$D$800,4,FALSE)),"0 ",VLOOKUP(A4676,'[2]BASE OFERTAS'!$A$2:$D$800,4,FALSE))))</f>
        <v>#N/A</v>
      </c>
      <c r="H4676" s="43"/>
      <c r="I4676" s="44" t="e">
        <f t="shared" si="145"/>
        <v>#N/A</v>
      </c>
    </row>
    <row r="4677" spans="1:9" x14ac:dyDescent="0.2">
      <c r="A4677" s="53" t="e">
        <f t="shared" si="144"/>
        <v>#N/A</v>
      </c>
      <c r="B4677" s="41">
        <f>'[1]87-20-0'!B4661</f>
        <v>0</v>
      </c>
      <c r="C4677" s="41" t="e">
        <f>VLOOKUP(B4677,'[1]87-20-0'!$B$2:$G$10000, 3,0)</f>
        <v>#N/A</v>
      </c>
      <c r="D4677" s="41" t="e">
        <f>VLOOKUP(B4677,'[1]87-20-0'!$B$2:$G$10000, 4,0)</f>
        <v>#N/A</v>
      </c>
      <c r="E4677" s="41" t="e">
        <f>VLOOKUP(B4677,'[1]87-20-0'!$B$2:$G$10000, 5,0)</f>
        <v>#N/A</v>
      </c>
      <c r="F4677" s="42" t="e">
        <f>VLOOKUP(B4677,'[1]87-20-0'!$B$2:$G$10000, 6,0)</f>
        <v>#N/A</v>
      </c>
      <c r="G4677" s="52" t="e">
        <f>F4677*(1-$B$15)*(1-(IF(ISERROR(VLOOKUP(A4677,'[2]BASE OFERTAS'!$A$2:$D$800,4,FALSE)),"0 ",VLOOKUP(A4677,'[2]BASE OFERTAS'!$A$2:$D$800,4,FALSE))))</f>
        <v>#N/A</v>
      </c>
      <c r="H4677" s="43"/>
      <c r="I4677" s="44" t="e">
        <f t="shared" si="145"/>
        <v>#N/A</v>
      </c>
    </row>
    <row r="4678" spans="1:9" x14ac:dyDescent="0.2">
      <c r="A4678" s="53" t="e">
        <f t="shared" si="144"/>
        <v>#N/A</v>
      </c>
      <c r="B4678" s="41">
        <f>'[1]87-20-0'!B4662</f>
        <v>0</v>
      </c>
      <c r="C4678" s="41" t="e">
        <f>VLOOKUP(B4678,'[1]87-20-0'!$B$2:$G$10000, 3,0)</f>
        <v>#N/A</v>
      </c>
      <c r="D4678" s="41" t="e">
        <f>VLOOKUP(B4678,'[1]87-20-0'!$B$2:$G$10000, 4,0)</f>
        <v>#N/A</v>
      </c>
      <c r="E4678" s="41" t="e">
        <f>VLOOKUP(B4678,'[1]87-20-0'!$B$2:$G$10000, 5,0)</f>
        <v>#N/A</v>
      </c>
      <c r="F4678" s="42" t="e">
        <f>VLOOKUP(B4678,'[1]87-20-0'!$B$2:$G$10000, 6,0)</f>
        <v>#N/A</v>
      </c>
      <c r="G4678" s="52" t="e">
        <f>F4678*(1-$B$15)*(1-(IF(ISERROR(VLOOKUP(A4678,'[2]BASE OFERTAS'!$A$2:$D$800,4,FALSE)),"0 ",VLOOKUP(A4678,'[2]BASE OFERTAS'!$A$2:$D$800,4,FALSE))))</f>
        <v>#N/A</v>
      </c>
      <c r="H4678" s="43"/>
      <c r="I4678" s="44" t="e">
        <f t="shared" si="145"/>
        <v>#N/A</v>
      </c>
    </row>
    <row r="4679" spans="1:9" x14ac:dyDescent="0.2">
      <c r="A4679" s="53" t="e">
        <f t="shared" si="144"/>
        <v>#N/A</v>
      </c>
      <c r="B4679" s="41">
        <f>'[1]87-20-0'!B4663</f>
        <v>0</v>
      </c>
      <c r="C4679" s="41" t="e">
        <f>VLOOKUP(B4679,'[1]87-20-0'!$B$2:$G$10000, 3,0)</f>
        <v>#N/A</v>
      </c>
      <c r="D4679" s="41" t="e">
        <f>VLOOKUP(B4679,'[1]87-20-0'!$B$2:$G$10000, 4,0)</f>
        <v>#N/A</v>
      </c>
      <c r="E4679" s="41" t="e">
        <f>VLOOKUP(B4679,'[1]87-20-0'!$B$2:$G$10000, 5,0)</f>
        <v>#N/A</v>
      </c>
      <c r="F4679" s="42" t="e">
        <f>VLOOKUP(B4679,'[1]87-20-0'!$B$2:$G$10000, 6,0)</f>
        <v>#N/A</v>
      </c>
      <c r="G4679" s="52" t="e">
        <f>F4679*(1-$B$15)*(1-(IF(ISERROR(VLOOKUP(A4679,'[2]BASE OFERTAS'!$A$2:$D$800,4,FALSE)),"0 ",VLOOKUP(A4679,'[2]BASE OFERTAS'!$A$2:$D$800,4,FALSE))))</f>
        <v>#N/A</v>
      </c>
      <c r="H4679" s="43"/>
      <c r="I4679" s="44" t="e">
        <f t="shared" si="145"/>
        <v>#N/A</v>
      </c>
    </row>
    <row r="4680" spans="1:9" x14ac:dyDescent="0.2">
      <c r="A4680" s="53" t="e">
        <f t="shared" si="144"/>
        <v>#N/A</v>
      </c>
      <c r="B4680" s="41">
        <f>'[1]87-20-0'!B4664</f>
        <v>0</v>
      </c>
      <c r="C4680" s="41" t="e">
        <f>VLOOKUP(B4680,'[1]87-20-0'!$B$2:$G$10000, 3,0)</f>
        <v>#N/A</v>
      </c>
      <c r="D4680" s="41" t="e">
        <f>VLOOKUP(B4680,'[1]87-20-0'!$B$2:$G$10000, 4,0)</f>
        <v>#N/A</v>
      </c>
      <c r="E4680" s="41" t="e">
        <f>VLOOKUP(B4680,'[1]87-20-0'!$B$2:$G$10000, 5,0)</f>
        <v>#N/A</v>
      </c>
      <c r="F4680" s="42" t="e">
        <f>VLOOKUP(B4680,'[1]87-20-0'!$B$2:$G$10000, 6,0)</f>
        <v>#N/A</v>
      </c>
      <c r="G4680" s="52" t="e">
        <f>F4680*(1-$B$15)*(1-(IF(ISERROR(VLOOKUP(A4680,'[2]BASE OFERTAS'!$A$2:$D$800,4,FALSE)),"0 ",VLOOKUP(A4680,'[2]BASE OFERTAS'!$A$2:$D$800,4,FALSE))))</f>
        <v>#N/A</v>
      </c>
      <c r="H4680" s="43"/>
      <c r="I4680" s="44" t="e">
        <f t="shared" si="145"/>
        <v>#N/A</v>
      </c>
    </row>
    <row r="4681" spans="1:9" x14ac:dyDescent="0.2">
      <c r="A4681" s="53" t="e">
        <f t="shared" si="144"/>
        <v>#N/A</v>
      </c>
      <c r="B4681" s="41">
        <f>'[1]87-20-0'!B4665</f>
        <v>0</v>
      </c>
      <c r="C4681" s="41" t="e">
        <f>VLOOKUP(B4681,'[1]87-20-0'!$B$2:$G$10000, 3,0)</f>
        <v>#N/A</v>
      </c>
      <c r="D4681" s="41" t="e">
        <f>VLOOKUP(B4681,'[1]87-20-0'!$B$2:$G$10000, 4,0)</f>
        <v>#N/A</v>
      </c>
      <c r="E4681" s="41" t="e">
        <f>VLOOKUP(B4681,'[1]87-20-0'!$B$2:$G$10000, 5,0)</f>
        <v>#N/A</v>
      </c>
      <c r="F4681" s="42" t="e">
        <f>VLOOKUP(B4681,'[1]87-20-0'!$B$2:$G$10000, 6,0)</f>
        <v>#N/A</v>
      </c>
      <c r="G4681" s="52" t="e">
        <f>F4681*(1-$B$15)*(1-(IF(ISERROR(VLOOKUP(A4681,'[2]BASE OFERTAS'!$A$2:$D$800,4,FALSE)),"0 ",VLOOKUP(A4681,'[2]BASE OFERTAS'!$A$2:$D$800,4,FALSE))))</f>
        <v>#N/A</v>
      </c>
      <c r="H4681" s="43"/>
      <c r="I4681" s="44" t="e">
        <f t="shared" si="145"/>
        <v>#N/A</v>
      </c>
    </row>
    <row r="4682" spans="1:9" x14ac:dyDescent="0.2">
      <c r="A4682" s="53" t="e">
        <f t="shared" si="144"/>
        <v>#N/A</v>
      </c>
      <c r="B4682" s="41">
        <f>'[1]87-20-0'!B4666</f>
        <v>0</v>
      </c>
      <c r="C4682" s="41" t="e">
        <f>VLOOKUP(B4682,'[1]87-20-0'!$B$2:$G$10000, 3,0)</f>
        <v>#N/A</v>
      </c>
      <c r="D4682" s="41" t="e">
        <f>VLOOKUP(B4682,'[1]87-20-0'!$B$2:$G$10000, 4,0)</f>
        <v>#N/A</v>
      </c>
      <c r="E4682" s="41" t="e">
        <f>VLOOKUP(B4682,'[1]87-20-0'!$B$2:$G$10000, 5,0)</f>
        <v>#N/A</v>
      </c>
      <c r="F4682" s="42" t="e">
        <f>VLOOKUP(B4682,'[1]87-20-0'!$B$2:$G$10000, 6,0)</f>
        <v>#N/A</v>
      </c>
      <c r="G4682" s="52" t="e">
        <f>F4682*(1-$B$15)*(1-(IF(ISERROR(VLOOKUP(A4682,'[2]BASE OFERTAS'!$A$2:$D$800,4,FALSE)),"0 ",VLOOKUP(A4682,'[2]BASE OFERTAS'!$A$2:$D$800,4,FALSE))))</f>
        <v>#N/A</v>
      </c>
      <c r="H4682" s="43"/>
      <c r="I4682" s="44" t="e">
        <f t="shared" si="145"/>
        <v>#N/A</v>
      </c>
    </row>
    <row r="4683" spans="1:9" x14ac:dyDescent="0.2">
      <c r="A4683" s="53" t="e">
        <f t="shared" si="144"/>
        <v>#N/A</v>
      </c>
      <c r="B4683" s="41">
        <f>'[1]87-20-0'!B4667</f>
        <v>0</v>
      </c>
      <c r="C4683" s="41" t="e">
        <f>VLOOKUP(B4683,'[1]87-20-0'!$B$2:$G$10000, 3,0)</f>
        <v>#N/A</v>
      </c>
      <c r="D4683" s="41" t="e">
        <f>VLOOKUP(B4683,'[1]87-20-0'!$B$2:$G$10000, 4,0)</f>
        <v>#N/A</v>
      </c>
      <c r="E4683" s="41" t="e">
        <f>VLOOKUP(B4683,'[1]87-20-0'!$B$2:$G$10000, 5,0)</f>
        <v>#N/A</v>
      </c>
      <c r="F4683" s="42" t="e">
        <f>VLOOKUP(B4683,'[1]87-20-0'!$B$2:$G$10000, 6,0)</f>
        <v>#N/A</v>
      </c>
      <c r="G4683" s="52" t="e">
        <f>F4683*(1-$B$15)*(1-(IF(ISERROR(VLOOKUP(A4683,'[2]BASE OFERTAS'!$A$2:$D$800,4,FALSE)),"0 ",VLOOKUP(A4683,'[2]BASE OFERTAS'!$A$2:$D$800,4,FALSE))))</f>
        <v>#N/A</v>
      </c>
      <c r="H4683" s="43"/>
      <c r="I4683" s="44" t="e">
        <f t="shared" si="145"/>
        <v>#N/A</v>
      </c>
    </row>
    <row r="4684" spans="1:9" x14ac:dyDescent="0.2">
      <c r="A4684" s="53" t="e">
        <f t="shared" si="144"/>
        <v>#N/A</v>
      </c>
      <c r="B4684" s="41">
        <f>'[1]87-20-0'!B4668</f>
        <v>0</v>
      </c>
      <c r="C4684" s="41" t="e">
        <f>VLOOKUP(B4684,'[1]87-20-0'!$B$2:$G$10000, 3,0)</f>
        <v>#N/A</v>
      </c>
      <c r="D4684" s="41" t="e">
        <f>VLOOKUP(B4684,'[1]87-20-0'!$B$2:$G$10000, 4,0)</f>
        <v>#N/A</v>
      </c>
      <c r="E4684" s="41" t="e">
        <f>VLOOKUP(B4684,'[1]87-20-0'!$B$2:$G$10000, 5,0)</f>
        <v>#N/A</v>
      </c>
      <c r="F4684" s="42" t="e">
        <f>VLOOKUP(B4684,'[1]87-20-0'!$B$2:$G$10000, 6,0)</f>
        <v>#N/A</v>
      </c>
      <c r="G4684" s="52" t="e">
        <f>F4684*(1-$B$15)*(1-(IF(ISERROR(VLOOKUP(A4684,'[2]BASE OFERTAS'!$A$2:$D$800,4,FALSE)),"0 ",VLOOKUP(A4684,'[2]BASE OFERTAS'!$A$2:$D$800,4,FALSE))))</f>
        <v>#N/A</v>
      </c>
      <c r="H4684" s="43"/>
      <c r="I4684" s="44" t="e">
        <f t="shared" si="145"/>
        <v>#N/A</v>
      </c>
    </row>
    <row r="4685" spans="1:9" x14ac:dyDescent="0.2">
      <c r="A4685" s="53" t="e">
        <f t="shared" si="144"/>
        <v>#N/A</v>
      </c>
      <c r="B4685" s="41">
        <f>'[1]87-20-0'!B4669</f>
        <v>0</v>
      </c>
      <c r="C4685" s="41" t="e">
        <f>VLOOKUP(B4685,'[1]87-20-0'!$B$2:$G$10000, 3,0)</f>
        <v>#N/A</v>
      </c>
      <c r="D4685" s="41" t="e">
        <f>VLOOKUP(B4685,'[1]87-20-0'!$B$2:$G$10000, 4,0)</f>
        <v>#N/A</v>
      </c>
      <c r="E4685" s="41" t="e">
        <f>VLOOKUP(B4685,'[1]87-20-0'!$B$2:$G$10000, 5,0)</f>
        <v>#N/A</v>
      </c>
      <c r="F4685" s="42" t="e">
        <f>VLOOKUP(B4685,'[1]87-20-0'!$B$2:$G$10000, 6,0)</f>
        <v>#N/A</v>
      </c>
      <c r="G4685" s="52" t="e">
        <f>F4685*(1-$B$15)*(1-(IF(ISERROR(VLOOKUP(A4685,'[2]BASE OFERTAS'!$A$2:$D$800,4,FALSE)),"0 ",VLOOKUP(A4685,'[2]BASE OFERTAS'!$A$2:$D$800,4,FALSE))))</f>
        <v>#N/A</v>
      </c>
      <c r="H4685" s="43"/>
      <c r="I4685" s="44" t="e">
        <f t="shared" si="145"/>
        <v>#N/A</v>
      </c>
    </row>
    <row r="4686" spans="1:9" x14ac:dyDescent="0.2">
      <c r="A4686" s="53" t="e">
        <f t="shared" si="144"/>
        <v>#N/A</v>
      </c>
      <c r="B4686" s="41">
        <f>'[1]87-20-0'!B4670</f>
        <v>0</v>
      </c>
      <c r="C4686" s="41" t="e">
        <f>VLOOKUP(B4686,'[1]87-20-0'!$B$2:$G$10000, 3,0)</f>
        <v>#N/A</v>
      </c>
      <c r="D4686" s="41" t="e">
        <f>VLOOKUP(B4686,'[1]87-20-0'!$B$2:$G$10000, 4,0)</f>
        <v>#N/A</v>
      </c>
      <c r="E4686" s="41" t="e">
        <f>VLOOKUP(B4686,'[1]87-20-0'!$B$2:$G$10000, 5,0)</f>
        <v>#N/A</v>
      </c>
      <c r="F4686" s="42" t="e">
        <f>VLOOKUP(B4686,'[1]87-20-0'!$B$2:$G$10000, 6,0)</f>
        <v>#N/A</v>
      </c>
      <c r="G4686" s="52" t="e">
        <f>F4686*(1-$B$15)*(1-(IF(ISERROR(VLOOKUP(A4686,'[2]BASE OFERTAS'!$A$2:$D$800,4,FALSE)),"0 ",VLOOKUP(A4686,'[2]BASE OFERTAS'!$A$2:$D$800,4,FALSE))))</f>
        <v>#N/A</v>
      </c>
      <c r="H4686" s="43"/>
      <c r="I4686" s="44" t="e">
        <f t="shared" si="145"/>
        <v>#N/A</v>
      </c>
    </row>
    <row r="4687" spans="1:9" x14ac:dyDescent="0.2">
      <c r="A4687" s="53" t="e">
        <f t="shared" si="144"/>
        <v>#N/A</v>
      </c>
      <c r="B4687" s="41">
        <f>'[1]87-20-0'!B4671</f>
        <v>0</v>
      </c>
      <c r="C4687" s="41" t="e">
        <f>VLOOKUP(B4687,'[1]87-20-0'!$B$2:$G$10000, 3,0)</f>
        <v>#N/A</v>
      </c>
      <c r="D4687" s="41" t="e">
        <f>VLOOKUP(B4687,'[1]87-20-0'!$B$2:$G$10000, 4,0)</f>
        <v>#N/A</v>
      </c>
      <c r="E4687" s="41" t="e">
        <f>VLOOKUP(B4687,'[1]87-20-0'!$B$2:$G$10000, 5,0)</f>
        <v>#N/A</v>
      </c>
      <c r="F4687" s="42" t="e">
        <f>VLOOKUP(B4687,'[1]87-20-0'!$B$2:$G$10000, 6,0)</f>
        <v>#N/A</v>
      </c>
      <c r="G4687" s="52" t="e">
        <f>F4687*(1-$B$15)*(1-(IF(ISERROR(VLOOKUP(A4687,'[2]BASE OFERTAS'!$A$2:$D$800,4,FALSE)),"0 ",VLOOKUP(A4687,'[2]BASE OFERTAS'!$A$2:$D$800,4,FALSE))))</f>
        <v>#N/A</v>
      </c>
      <c r="H4687" s="43"/>
      <c r="I4687" s="44" t="e">
        <f t="shared" si="145"/>
        <v>#N/A</v>
      </c>
    </row>
    <row r="4688" spans="1:9" x14ac:dyDescent="0.2">
      <c r="A4688" s="53" t="e">
        <f t="shared" si="144"/>
        <v>#N/A</v>
      </c>
      <c r="B4688" s="41">
        <f>'[1]87-20-0'!B4672</f>
        <v>0</v>
      </c>
      <c r="C4688" s="41" t="e">
        <f>VLOOKUP(B4688,'[1]87-20-0'!$B$2:$G$10000, 3,0)</f>
        <v>#N/A</v>
      </c>
      <c r="D4688" s="41" t="e">
        <f>VLOOKUP(B4688,'[1]87-20-0'!$B$2:$G$10000, 4,0)</f>
        <v>#N/A</v>
      </c>
      <c r="E4688" s="41" t="e">
        <f>VLOOKUP(B4688,'[1]87-20-0'!$B$2:$G$10000, 5,0)</f>
        <v>#N/A</v>
      </c>
      <c r="F4688" s="42" t="e">
        <f>VLOOKUP(B4688,'[1]87-20-0'!$B$2:$G$10000, 6,0)</f>
        <v>#N/A</v>
      </c>
      <c r="G4688" s="52" t="e">
        <f>F4688*(1-$B$15)*(1-(IF(ISERROR(VLOOKUP(A4688,'[2]BASE OFERTAS'!$A$2:$D$800,4,FALSE)),"0 ",VLOOKUP(A4688,'[2]BASE OFERTAS'!$A$2:$D$800,4,FALSE))))</f>
        <v>#N/A</v>
      </c>
      <c r="H4688" s="43"/>
      <c r="I4688" s="44" t="e">
        <f t="shared" si="145"/>
        <v>#N/A</v>
      </c>
    </row>
    <row r="4689" spans="1:9" x14ac:dyDescent="0.2">
      <c r="A4689" s="53" t="e">
        <f t="shared" si="144"/>
        <v>#N/A</v>
      </c>
      <c r="B4689" s="41">
        <f>'[1]87-20-0'!B4673</f>
        <v>0</v>
      </c>
      <c r="C4689" s="41" t="e">
        <f>VLOOKUP(B4689,'[1]87-20-0'!$B$2:$G$10000, 3,0)</f>
        <v>#N/A</v>
      </c>
      <c r="D4689" s="41" t="e">
        <f>VLOOKUP(B4689,'[1]87-20-0'!$B$2:$G$10000, 4,0)</f>
        <v>#N/A</v>
      </c>
      <c r="E4689" s="41" t="e">
        <f>VLOOKUP(B4689,'[1]87-20-0'!$B$2:$G$10000, 5,0)</f>
        <v>#N/A</v>
      </c>
      <c r="F4689" s="42" t="e">
        <f>VLOOKUP(B4689,'[1]87-20-0'!$B$2:$G$10000, 6,0)</f>
        <v>#N/A</v>
      </c>
      <c r="G4689" s="52" t="e">
        <f>F4689*(1-$B$15)*(1-(IF(ISERROR(VLOOKUP(A4689,'[2]BASE OFERTAS'!$A$2:$D$800,4,FALSE)),"0 ",VLOOKUP(A4689,'[2]BASE OFERTAS'!$A$2:$D$800,4,FALSE))))</f>
        <v>#N/A</v>
      </c>
      <c r="H4689" s="43"/>
      <c r="I4689" s="44" t="e">
        <f t="shared" si="145"/>
        <v>#N/A</v>
      </c>
    </row>
    <row r="4690" spans="1:9" x14ac:dyDescent="0.2">
      <c r="A4690" s="53" t="e">
        <f t="shared" si="144"/>
        <v>#N/A</v>
      </c>
      <c r="B4690" s="41">
        <f>'[1]87-20-0'!B4674</f>
        <v>0</v>
      </c>
      <c r="C4690" s="41" t="e">
        <f>VLOOKUP(B4690,'[1]87-20-0'!$B$2:$G$10000, 3,0)</f>
        <v>#N/A</v>
      </c>
      <c r="D4690" s="41" t="e">
        <f>VLOOKUP(B4690,'[1]87-20-0'!$B$2:$G$10000, 4,0)</f>
        <v>#N/A</v>
      </c>
      <c r="E4690" s="41" t="e">
        <f>VLOOKUP(B4690,'[1]87-20-0'!$B$2:$G$10000, 5,0)</f>
        <v>#N/A</v>
      </c>
      <c r="F4690" s="42" t="e">
        <f>VLOOKUP(B4690,'[1]87-20-0'!$B$2:$G$10000, 6,0)</f>
        <v>#N/A</v>
      </c>
      <c r="G4690" s="52" t="e">
        <f>F4690*(1-$B$15)*(1-(IF(ISERROR(VLOOKUP(A4690,'[2]BASE OFERTAS'!$A$2:$D$800,4,FALSE)),"0 ",VLOOKUP(A4690,'[2]BASE OFERTAS'!$A$2:$D$800,4,FALSE))))</f>
        <v>#N/A</v>
      </c>
      <c r="H4690" s="43"/>
      <c r="I4690" s="44" t="e">
        <f t="shared" si="145"/>
        <v>#N/A</v>
      </c>
    </row>
    <row r="4691" spans="1:9" x14ac:dyDescent="0.2">
      <c r="A4691" s="53" t="e">
        <f t="shared" ref="A4691:A4754" si="146">D4691&amp;E4691</f>
        <v>#N/A</v>
      </c>
      <c r="B4691" s="41">
        <f>'[1]87-20-0'!B4675</f>
        <v>0</v>
      </c>
      <c r="C4691" s="41" t="e">
        <f>VLOOKUP(B4691,'[1]87-20-0'!$B$2:$G$10000, 3,0)</f>
        <v>#N/A</v>
      </c>
      <c r="D4691" s="41" t="e">
        <f>VLOOKUP(B4691,'[1]87-20-0'!$B$2:$G$10000, 4,0)</f>
        <v>#N/A</v>
      </c>
      <c r="E4691" s="41" t="e">
        <f>VLOOKUP(B4691,'[1]87-20-0'!$B$2:$G$10000, 5,0)</f>
        <v>#N/A</v>
      </c>
      <c r="F4691" s="42" t="e">
        <f>VLOOKUP(B4691,'[1]87-20-0'!$B$2:$G$10000, 6,0)</f>
        <v>#N/A</v>
      </c>
      <c r="G4691" s="52" t="e">
        <f>F4691*(1-$B$15)*(1-(IF(ISERROR(VLOOKUP(A4691,'[2]BASE OFERTAS'!$A$2:$D$800,4,FALSE)),"0 ",VLOOKUP(A4691,'[2]BASE OFERTAS'!$A$2:$D$800,4,FALSE))))</f>
        <v>#N/A</v>
      </c>
      <c r="H4691" s="43"/>
      <c r="I4691" s="44" t="e">
        <f t="shared" ref="I4691:I4754" si="147">H4691*G4691</f>
        <v>#N/A</v>
      </c>
    </row>
    <row r="4692" spans="1:9" x14ac:dyDescent="0.2">
      <c r="A4692" s="53" t="e">
        <f t="shared" si="146"/>
        <v>#N/A</v>
      </c>
      <c r="B4692" s="41">
        <f>'[1]87-20-0'!B4676</f>
        <v>0</v>
      </c>
      <c r="C4692" s="41" t="e">
        <f>VLOOKUP(B4692,'[1]87-20-0'!$B$2:$G$10000, 3,0)</f>
        <v>#N/A</v>
      </c>
      <c r="D4692" s="41" t="e">
        <f>VLOOKUP(B4692,'[1]87-20-0'!$B$2:$G$10000, 4,0)</f>
        <v>#N/A</v>
      </c>
      <c r="E4692" s="41" t="e">
        <f>VLOOKUP(B4692,'[1]87-20-0'!$B$2:$G$10000, 5,0)</f>
        <v>#N/A</v>
      </c>
      <c r="F4692" s="42" t="e">
        <f>VLOOKUP(B4692,'[1]87-20-0'!$B$2:$G$10000, 6,0)</f>
        <v>#N/A</v>
      </c>
      <c r="G4692" s="52" t="e">
        <f>F4692*(1-$B$15)*(1-(IF(ISERROR(VLOOKUP(A4692,'[2]BASE OFERTAS'!$A$2:$D$800,4,FALSE)),"0 ",VLOOKUP(A4692,'[2]BASE OFERTAS'!$A$2:$D$800,4,FALSE))))</f>
        <v>#N/A</v>
      </c>
      <c r="H4692" s="43"/>
      <c r="I4692" s="44" t="e">
        <f t="shared" si="147"/>
        <v>#N/A</v>
      </c>
    </row>
    <row r="4693" spans="1:9" x14ac:dyDescent="0.2">
      <c r="A4693" s="53" t="e">
        <f t="shared" si="146"/>
        <v>#N/A</v>
      </c>
      <c r="B4693" s="41">
        <f>'[1]87-20-0'!B4677</f>
        <v>0</v>
      </c>
      <c r="C4693" s="41" t="e">
        <f>VLOOKUP(B4693,'[1]87-20-0'!$B$2:$G$10000, 3,0)</f>
        <v>#N/A</v>
      </c>
      <c r="D4693" s="41" t="e">
        <f>VLOOKUP(B4693,'[1]87-20-0'!$B$2:$G$10000, 4,0)</f>
        <v>#N/A</v>
      </c>
      <c r="E4693" s="41" t="e">
        <f>VLOOKUP(B4693,'[1]87-20-0'!$B$2:$G$10000, 5,0)</f>
        <v>#N/A</v>
      </c>
      <c r="F4693" s="42" t="e">
        <f>VLOOKUP(B4693,'[1]87-20-0'!$B$2:$G$10000, 6,0)</f>
        <v>#N/A</v>
      </c>
      <c r="G4693" s="52" t="e">
        <f>F4693*(1-$B$15)*(1-(IF(ISERROR(VLOOKUP(A4693,'[2]BASE OFERTAS'!$A$2:$D$800,4,FALSE)),"0 ",VLOOKUP(A4693,'[2]BASE OFERTAS'!$A$2:$D$800,4,FALSE))))</f>
        <v>#N/A</v>
      </c>
      <c r="H4693" s="43"/>
      <c r="I4693" s="44" t="e">
        <f t="shared" si="147"/>
        <v>#N/A</v>
      </c>
    </row>
    <row r="4694" spans="1:9" x14ac:dyDescent="0.2">
      <c r="A4694" s="53" t="e">
        <f t="shared" si="146"/>
        <v>#N/A</v>
      </c>
      <c r="B4694" s="41">
        <f>'[1]87-20-0'!B4678</f>
        <v>0</v>
      </c>
      <c r="C4694" s="41" t="e">
        <f>VLOOKUP(B4694,'[1]87-20-0'!$B$2:$G$10000, 3,0)</f>
        <v>#N/A</v>
      </c>
      <c r="D4694" s="41" t="e">
        <f>VLOOKUP(B4694,'[1]87-20-0'!$B$2:$G$10000, 4,0)</f>
        <v>#N/A</v>
      </c>
      <c r="E4694" s="41" t="e">
        <f>VLOOKUP(B4694,'[1]87-20-0'!$B$2:$G$10000, 5,0)</f>
        <v>#N/A</v>
      </c>
      <c r="F4694" s="42" t="e">
        <f>VLOOKUP(B4694,'[1]87-20-0'!$B$2:$G$10000, 6,0)</f>
        <v>#N/A</v>
      </c>
      <c r="G4694" s="52" t="e">
        <f>F4694*(1-$B$15)*(1-(IF(ISERROR(VLOOKUP(A4694,'[2]BASE OFERTAS'!$A$2:$D$800,4,FALSE)),"0 ",VLOOKUP(A4694,'[2]BASE OFERTAS'!$A$2:$D$800,4,FALSE))))</f>
        <v>#N/A</v>
      </c>
      <c r="H4694" s="43"/>
      <c r="I4694" s="44" t="e">
        <f t="shared" si="147"/>
        <v>#N/A</v>
      </c>
    </row>
    <row r="4695" spans="1:9" x14ac:dyDescent="0.2">
      <c r="A4695" s="53" t="e">
        <f t="shared" si="146"/>
        <v>#N/A</v>
      </c>
      <c r="B4695" s="41">
        <f>'[1]87-20-0'!B4679</f>
        <v>0</v>
      </c>
      <c r="C4695" s="41" t="e">
        <f>VLOOKUP(B4695,'[1]87-20-0'!$B$2:$G$10000, 3,0)</f>
        <v>#N/A</v>
      </c>
      <c r="D4695" s="41" t="e">
        <f>VLOOKUP(B4695,'[1]87-20-0'!$B$2:$G$10000, 4,0)</f>
        <v>#N/A</v>
      </c>
      <c r="E4695" s="41" t="e">
        <f>VLOOKUP(B4695,'[1]87-20-0'!$B$2:$G$10000, 5,0)</f>
        <v>#N/A</v>
      </c>
      <c r="F4695" s="42" t="e">
        <f>VLOOKUP(B4695,'[1]87-20-0'!$B$2:$G$10000, 6,0)</f>
        <v>#N/A</v>
      </c>
      <c r="G4695" s="52" t="e">
        <f>F4695*(1-$B$15)*(1-(IF(ISERROR(VLOOKUP(A4695,'[2]BASE OFERTAS'!$A$2:$D$800,4,FALSE)),"0 ",VLOOKUP(A4695,'[2]BASE OFERTAS'!$A$2:$D$800,4,FALSE))))</f>
        <v>#N/A</v>
      </c>
      <c r="H4695" s="43"/>
      <c r="I4695" s="44" t="e">
        <f t="shared" si="147"/>
        <v>#N/A</v>
      </c>
    </row>
    <row r="4696" spans="1:9" x14ac:dyDescent="0.2">
      <c r="A4696" s="53" t="e">
        <f t="shared" si="146"/>
        <v>#N/A</v>
      </c>
      <c r="B4696" s="41">
        <f>'[1]87-20-0'!B4680</f>
        <v>0</v>
      </c>
      <c r="C4696" s="41" t="e">
        <f>VLOOKUP(B4696,'[1]87-20-0'!$B$2:$G$10000, 3,0)</f>
        <v>#N/A</v>
      </c>
      <c r="D4696" s="41" t="e">
        <f>VLOOKUP(B4696,'[1]87-20-0'!$B$2:$G$10000, 4,0)</f>
        <v>#N/A</v>
      </c>
      <c r="E4696" s="41" t="e">
        <f>VLOOKUP(B4696,'[1]87-20-0'!$B$2:$G$10000, 5,0)</f>
        <v>#N/A</v>
      </c>
      <c r="F4696" s="42" t="e">
        <f>VLOOKUP(B4696,'[1]87-20-0'!$B$2:$G$10000, 6,0)</f>
        <v>#N/A</v>
      </c>
      <c r="G4696" s="52" t="e">
        <f>F4696*(1-$B$15)*(1-(IF(ISERROR(VLOOKUP(A4696,'[2]BASE OFERTAS'!$A$2:$D$800,4,FALSE)),"0 ",VLOOKUP(A4696,'[2]BASE OFERTAS'!$A$2:$D$800,4,FALSE))))</f>
        <v>#N/A</v>
      </c>
      <c r="H4696" s="43"/>
      <c r="I4696" s="44" t="e">
        <f t="shared" si="147"/>
        <v>#N/A</v>
      </c>
    </row>
    <row r="4697" spans="1:9" x14ac:dyDescent="0.2">
      <c r="A4697" s="53" t="e">
        <f t="shared" si="146"/>
        <v>#N/A</v>
      </c>
      <c r="B4697" s="41">
        <f>'[1]87-20-0'!B4681</f>
        <v>0</v>
      </c>
      <c r="C4697" s="41" t="e">
        <f>VLOOKUP(B4697,'[1]87-20-0'!$B$2:$G$10000, 3,0)</f>
        <v>#N/A</v>
      </c>
      <c r="D4697" s="41" t="e">
        <f>VLOOKUP(B4697,'[1]87-20-0'!$B$2:$G$10000, 4,0)</f>
        <v>#N/A</v>
      </c>
      <c r="E4697" s="41" t="e">
        <f>VLOOKUP(B4697,'[1]87-20-0'!$B$2:$G$10000, 5,0)</f>
        <v>#N/A</v>
      </c>
      <c r="F4697" s="42" t="e">
        <f>VLOOKUP(B4697,'[1]87-20-0'!$B$2:$G$10000, 6,0)</f>
        <v>#N/A</v>
      </c>
      <c r="G4697" s="52" t="e">
        <f>F4697*(1-$B$15)*(1-(IF(ISERROR(VLOOKUP(A4697,'[2]BASE OFERTAS'!$A$2:$D$800,4,FALSE)),"0 ",VLOOKUP(A4697,'[2]BASE OFERTAS'!$A$2:$D$800,4,FALSE))))</f>
        <v>#N/A</v>
      </c>
      <c r="H4697" s="43"/>
      <c r="I4697" s="44" t="e">
        <f t="shared" si="147"/>
        <v>#N/A</v>
      </c>
    </row>
    <row r="4698" spans="1:9" x14ac:dyDescent="0.2">
      <c r="A4698" s="53" t="e">
        <f t="shared" si="146"/>
        <v>#N/A</v>
      </c>
      <c r="B4698" s="41">
        <f>'[1]87-20-0'!B4682</f>
        <v>0</v>
      </c>
      <c r="C4698" s="41" t="e">
        <f>VLOOKUP(B4698,'[1]87-20-0'!$B$2:$G$10000, 3,0)</f>
        <v>#N/A</v>
      </c>
      <c r="D4698" s="41" t="e">
        <f>VLOOKUP(B4698,'[1]87-20-0'!$B$2:$G$10000, 4,0)</f>
        <v>#N/A</v>
      </c>
      <c r="E4698" s="41" t="e">
        <f>VLOOKUP(B4698,'[1]87-20-0'!$B$2:$G$10000, 5,0)</f>
        <v>#N/A</v>
      </c>
      <c r="F4698" s="42" t="e">
        <f>VLOOKUP(B4698,'[1]87-20-0'!$B$2:$G$10000, 6,0)</f>
        <v>#N/A</v>
      </c>
      <c r="G4698" s="52" t="e">
        <f>F4698*(1-$B$15)*(1-(IF(ISERROR(VLOOKUP(A4698,'[2]BASE OFERTAS'!$A$2:$D$800,4,FALSE)),"0 ",VLOOKUP(A4698,'[2]BASE OFERTAS'!$A$2:$D$800,4,FALSE))))</f>
        <v>#N/A</v>
      </c>
      <c r="H4698" s="43"/>
      <c r="I4698" s="44" t="e">
        <f t="shared" si="147"/>
        <v>#N/A</v>
      </c>
    </row>
    <row r="4699" spans="1:9" x14ac:dyDescent="0.2">
      <c r="A4699" s="53" t="e">
        <f t="shared" si="146"/>
        <v>#N/A</v>
      </c>
      <c r="B4699" s="41">
        <f>'[1]87-20-0'!B4683</f>
        <v>0</v>
      </c>
      <c r="C4699" s="41" t="e">
        <f>VLOOKUP(B4699,'[1]87-20-0'!$B$2:$G$10000, 3,0)</f>
        <v>#N/A</v>
      </c>
      <c r="D4699" s="41" t="e">
        <f>VLOOKUP(B4699,'[1]87-20-0'!$B$2:$G$10000, 4,0)</f>
        <v>#N/A</v>
      </c>
      <c r="E4699" s="41" t="e">
        <f>VLOOKUP(B4699,'[1]87-20-0'!$B$2:$G$10000, 5,0)</f>
        <v>#N/A</v>
      </c>
      <c r="F4699" s="42" t="e">
        <f>VLOOKUP(B4699,'[1]87-20-0'!$B$2:$G$10000, 6,0)</f>
        <v>#N/A</v>
      </c>
      <c r="G4699" s="52" t="e">
        <f>F4699*(1-$B$15)*(1-(IF(ISERROR(VLOOKUP(A4699,'[2]BASE OFERTAS'!$A$2:$D$800,4,FALSE)),"0 ",VLOOKUP(A4699,'[2]BASE OFERTAS'!$A$2:$D$800,4,FALSE))))</f>
        <v>#N/A</v>
      </c>
      <c r="H4699" s="43"/>
      <c r="I4699" s="44" t="e">
        <f t="shared" si="147"/>
        <v>#N/A</v>
      </c>
    </row>
    <row r="4700" spans="1:9" x14ac:dyDescent="0.2">
      <c r="A4700" s="53" t="e">
        <f t="shared" si="146"/>
        <v>#N/A</v>
      </c>
      <c r="B4700" s="41">
        <f>'[1]87-20-0'!B4684</f>
        <v>0</v>
      </c>
      <c r="C4700" s="41" t="e">
        <f>VLOOKUP(B4700,'[1]87-20-0'!$B$2:$G$10000, 3,0)</f>
        <v>#N/A</v>
      </c>
      <c r="D4700" s="41" t="e">
        <f>VLOOKUP(B4700,'[1]87-20-0'!$B$2:$G$10000, 4,0)</f>
        <v>#N/A</v>
      </c>
      <c r="E4700" s="41" t="e">
        <f>VLOOKUP(B4700,'[1]87-20-0'!$B$2:$G$10000, 5,0)</f>
        <v>#N/A</v>
      </c>
      <c r="F4700" s="42" t="e">
        <f>VLOOKUP(B4700,'[1]87-20-0'!$B$2:$G$10000, 6,0)</f>
        <v>#N/A</v>
      </c>
      <c r="G4700" s="52" t="e">
        <f>F4700*(1-$B$15)*(1-(IF(ISERROR(VLOOKUP(A4700,'[2]BASE OFERTAS'!$A$2:$D$800,4,FALSE)),"0 ",VLOOKUP(A4700,'[2]BASE OFERTAS'!$A$2:$D$800,4,FALSE))))</f>
        <v>#N/A</v>
      </c>
      <c r="H4700" s="43"/>
      <c r="I4700" s="44" t="e">
        <f t="shared" si="147"/>
        <v>#N/A</v>
      </c>
    </row>
    <row r="4701" spans="1:9" x14ac:dyDescent="0.2">
      <c r="A4701" s="53" t="e">
        <f t="shared" si="146"/>
        <v>#N/A</v>
      </c>
      <c r="B4701" s="41">
        <f>'[1]87-20-0'!B4685</f>
        <v>0</v>
      </c>
      <c r="C4701" s="41" t="e">
        <f>VLOOKUP(B4701,'[1]87-20-0'!$B$2:$G$10000, 3,0)</f>
        <v>#N/A</v>
      </c>
      <c r="D4701" s="41" t="e">
        <f>VLOOKUP(B4701,'[1]87-20-0'!$B$2:$G$10000, 4,0)</f>
        <v>#N/A</v>
      </c>
      <c r="E4701" s="41" t="e">
        <f>VLOOKUP(B4701,'[1]87-20-0'!$B$2:$G$10000, 5,0)</f>
        <v>#N/A</v>
      </c>
      <c r="F4701" s="42" t="e">
        <f>VLOOKUP(B4701,'[1]87-20-0'!$B$2:$G$10000, 6,0)</f>
        <v>#N/A</v>
      </c>
      <c r="G4701" s="52" t="e">
        <f>F4701*(1-$B$15)*(1-(IF(ISERROR(VLOOKUP(A4701,'[2]BASE OFERTAS'!$A$2:$D$800,4,FALSE)),"0 ",VLOOKUP(A4701,'[2]BASE OFERTAS'!$A$2:$D$800,4,FALSE))))</f>
        <v>#N/A</v>
      </c>
      <c r="H4701" s="43"/>
      <c r="I4701" s="44" t="e">
        <f t="shared" si="147"/>
        <v>#N/A</v>
      </c>
    </row>
    <row r="4702" spans="1:9" x14ac:dyDescent="0.2">
      <c r="A4702" s="53" t="e">
        <f t="shared" si="146"/>
        <v>#N/A</v>
      </c>
      <c r="B4702" s="41">
        <f>'[1]87-20-0'!B4686</f>
        <v>0</v>
      </c>
      <c r="C4702" s="41" t="e">
        <f>VLOOKUP(B4702,'[1]87-20-0'!$B$2:$G$10000, 3,0)</f>
        <v>#N/A</v>
      </c>
      <c r="D4702" s="41" t="e">
        <f>VLOOKUP(B4702,'[1]87-20-0'!$B$2:$G$10000, 4,0)</f>
        <v>#N/A</v>
      </c>
      <c r="E4702" s="41" t="e">
        <f>VLOOKUP(B4702,'[1]87-20-0'!$B$2:$G$10000, 5,0)</f>
        <v>#N/A</v>
      </c>
      <c r="F4702" s="42" t="e">
        <f>VLOOKUP(B4702,'[1]87-20-0'!$B$2:$G$10000, 6,0)</f>
        <v>#N/A</v>
      </c>
      <c r="G4702" s="52" t="e">
        <f>F4702*(1-$B$15)*(1-(IF(ISERROR(VLOOKUP(A4702,'[2]BASE OFERTAS'!$A$2:$D$800,4,FALSE)),"0 ",VLOOKUP(A4702,'[2]BASE OFERTAS'!$A$2:$D$800,4,FALSE))))</f>
        <v>#N/A</v>
      </c>
      <c r="H4702" s="43"/>
      <c r="I4702" s="44" t="e">
        <f t="shared" si="147"/>
        <v>#N/A</v>
      </c>
    </row>
    <row r="4703" spans="1:9" x14ac:dyDescent="0.2">
      <c r="A4703" s="53" t="e">
        <f t="shared" si="146"/>
        <v>#N/A</v>
      </c>
      <c r="B4703" s="41">
        <f>'[1]87-20-0'!B4687</f>
        <v>0</v>
      </c>
      <c r="C4703" s="41" t="e">
        <f>VLOOKUP(B4703,'[1]87-20-0'!$B$2:$G$10000, 3,0)</f>
        <v>#N/A</v>
      </c>
      <c r="D4703" s="41" t="e">
        <f>VLOOKUP(B4703,'[1]87-20-0'!$B$2:$G$10000, 4,0)</f>
        <v>#N/A</v>
      </c>
      <c r="E4703" s="41" t="e">
        <f>VLOOKUP(B4703,'[1]87-20-0'!$B$2:$G$10000, 5,0)</f>
        <v>#N/A</v>
      </c>
      <c r="F4703" s="42" t="e">
        <f>VLOOKUP(B4703,'[1]87-20-0'!$B$2:$G$10000, 6,0)</f>
        <v>#N/A</v>
      </c>
      <c r="G4703" s="52" t="e">
        <f>F4703*(1-$B$15)*(1-(IF(ISERROR(VLOOKUP(A4703,'[2]BASE OFERTAS'!$A$2:$D$800,4,FALSE)),"0 ",VLOOKUP(A4703,'[2]BASE OFERTAS'!$A$2:$D$800,4,FALSE))))</f>
        <v>#N/A</v>
      </c>
      <c r="H4703" s="43"/>
      <c r="I4703" s="44" t="e">
        <f t="shared" si="147"/>
        <v>#N/A</v>
      </c>
    </row>
    <row r="4704" spans="1:9" x14ac:dyDescent="0.2">
      <c r="A4704" s="53" t="e">
        <f t="shared" si="146"/>
        <v>#N/A</v>
      </c>
      <c r="B4704" s="41">
        <f>'[1]87-20-0'!B4688</f>
        <v>0</v>
      </c>
      <c r="C4704" s="41" t="e">
        <f>VLOOKUP(B4704,'[1]87-20-0'!$B$2:$G$10000, 3,0)</f>
        <v>#N/A</v>
      </c>
      <c r="D4704" s="41" t="e">
        <f>VLOOKUP(B4704,'[1]87-20-0'!$B$2:$G$10000, 4,0)</f>
        <v>#N/A</v>
      </c>
      <c r="E4704" s="41" t="e">
        <f>VLOOKUP(B4704,'[1]87-20-0'!$B$2:$G$10000, 5,0)</f>
        <v>#N/A</v>
      </c>
      <c r="F4704" s="42" t="e">
        <f>VLOOKUP(B4704,'[1]87-20-0'!$B$2:$G$10000, 6,0)</f>
        <v>#N/A</v>
      </c>
      <c r="G4704" s="52" t="e">
        <f>F4704*(1-$B$15)*(1-(IF(ISERROR(VLOOKUP(A4704,'[2]BASE OFERTAS'!$A$2:$D$800,4,FALSE)),"0 ",VLOOKUP(A4704,'[2]BASE OFERTAS'!$A$2:$D$800,4,FALSE))))</f>
        <v>#N/A</v>
      </c>
      <c r="H4704" s="43"/>
      <c r="I4704" s="44" t="e">
        <f t="shared" si="147"/>
        <v>#N/A</v>
      </c>
    </row>
    <row r="4705" spans="1:9" x14ac:dyDescent="0.2">
      <c r="A4705" s="53" t="e">
        <f t="shared" si="146"/>
        <v>#N/A</v>
      </c>
      <c r="B4705" s="41">
        <f>'[1]87-20-0'!B4689</f>
        <v>0</v>
      </c>
      <c r="C4705" s="41" t="e">
        <f>VLOOKUP(B4705,'[1]87-20-0'!$B$2:$G$10000, 3,0)</f>
        <v>#N/A</v>
      </c>
      <c r="D4705" s="41" t="e">
        <f>VLOOKUP(B4705,'[1]87-20-0'!$B$2:$G$10000, 4,0)</f>
        <v>#N/A</v>
      </c>
      <c r="E4705" s="41" t="e">
        <f>VLOOKUP(B4705,'[1]87-20-0'!$B$2:$G$10000, 5,0)</f>
        <v>#N/A</v>
      </c>
      <c r="F4705" s="42" t="e">
        <f>VLOOKUP(B4705,'[1]87-20-0'!$B$2:$G$10000, 6,0)</f>
        <v>#N/A</v>
      </c>
      <c r="G4705" s="52" t="e">
        <f>F4705*(1-$B$15)*(1-(IF(ISERROR(VLOOKUP(A4705,'[2]BASE OFERTAS'!$A$2:$D$800,4,FALSE)),"0 ",VLOOKUP(A4705,'[2]BASE OFERTAS'!$A$2:$D$800,4,FALSE))))</f>
        <v>#N/A</v>
      </c>
      <c r="H4705" s="43"/>
      <c r="I4705" s="44" t="e">
        <f t="shared" si="147"/>
        <v>#N/A</v>
      </c>
    </row>
    <row r="4706" spans="1:9" x14ac:dyDescent="0.2">
      <c r="A4706" s="53" t="e">
        <f t="shared" si="146"/>
        <v>#N/A</v>
      </c>
      <c r="B4706" s="41">
        <f>'[1]87-20-0'!B4690</f>
        <v>0</v>
      </c>
      <c r="C4706" s="41" t="e">
        <f>VLOOKUP(B4706,'[1]87-20-0'!$B$2:$G$10000, 3,0)</f>
        <v>#N/A</v>
      </c>
      <c r="D4706" s="41" t="e">
        <f>VLOOKUP(B4706,'[1]87-20-0'!$B$2:$G$10000, 4,0)</f>
        <v>#N/A</v>
      </c>
      <c r="E4706" s="41" t="e">
        <f>VLOOKUP(B4706,'[1]87-20-0'!$B$2:$G$10000, 5,0)</f>
        <v>#N/A</v>
      </c>
      <c r="F4706" s="42" t="e">
        <f>VLOOKUP(B4706,'[1]87-20-0'!$B$2:$G$10000, 6,0)</f>
        <v>#N/A</v>
      </c>
      <c r="G4706" s="52" t="e">
        <f>F4706*(1-$B$15)*(1-(IF(ISERROR(VLOOKUP(A4706,'[2]BASE OFERTAS'!$A$2:$D$800,4,FALSE)),"0 ",VLOOKUP(A4706,'[2]BASE OFERTAS'!$A$2:$D$800,4,FALSE))))</f>
        <v>#N/A</v>
      </c>
      <c r="H4706" s="43"/>
      <c r="I4706" s="44" t="e">
        <f t="shared" si="147"/>
        <v>#N/A</v>
      </c>
    </row>
    <row r="4707" spans="1:9" x14ac:dyDescent="0.2">
      <c r="A4707" s="53" t="e">
        <f t="shared" si="146"/>
        <v>#N/A</v>
      </c>
      <c r="B4707" s="41">
        <f>'[1]87-20-0'!B4691</f>
        <v>0</v>
      </c>
      <c r="C4707" s="41" t="e">
        <f>VLOOKUP(B4707,'[1]87-20-0'!$B$2:$G$10000, 3,0)</f>
        <v>#N/A</v>
      </c>
      <c r="D4707" s="41" t="e">
        <f>VLOOKUP(B4707,'[1]87-20-0'!$B$2:$G$10000, 4,0)</f>
        <v>#N/A</v>
      </c>
      <c r="E4707" s="41" t="e">
        <f>VLOOKUP(B4707,'[1]87-20-0'!$B$2:$G$10000, 5,0)</f>
        <v>#N/A</v>
      </c>
      <c r="F4707" s="42" t="e">
        <f>VLOOKUP(B4707,'[1]87-20-0'!$B$2:$G$10000, 6,0)</f>
        <v>#N/A</v>
      </c>
      <c r="G4707" s="52" t="e">
        <f>F4707*(1-$B$15)*(1-(IF(ISERROR(VLOOKUP(A4707,'[2]BASE OFERTAS'!$A$2:$D$800,4,FALSE)),"0 ",VLOOKUP(A4707,'[2]BASE OFERTAS'!$A$2:$D$800,4,FALSE))))</f>
        <v>#N/A</v>
      </c>
      <c r="H4707" s="43"/>
      <c r="I4707" s="44" t="e">
        <f t="shared" si="147"/>
        <v>#N/A</v>
      </c>
    </row>
    <row r="4708" spans="1:9" x14ac:dyDescent="0.2">
      <c r="A4708" s="53" t="e">
        <f t="shared" si="146"/>
        <v>#N/A</v>
      </c>
      <c r="B4708" s="41">
        <f>'[1]87-20-0'!B4692</f>
        <v>0</v>
      </c>
      <c r="C4708" s="41" t="e">
        <f>VLOOKUP(B4708,'[1]87-20-0'!$B$2:$G$10000, 3,0)</f>
        <v>#N/A</v>
      </c>
      <c r="D4708" s="41" t="e">
        <f>VLOOKUP(B4708,'[1]87-20-0'!$B$2:$G$10000, 4,0)</f>
        <v>#N/A</v>
      </c>
      <c r="E4708" s="41" t="e">
        <f>VLOOKUP(B4708,'[1]87-20-0'!$B$2:$G$10000, 5,0)</f>
        <v>#N/A</v>
      </c>
      <c r="F4708" s="42" t="e">
        <f>VLOOKUP(B4708,'[1]87-20-0'!$B$2:$G$10000, 6,0)</f>
        <v>#N/A</v>
      </c>
      <c r="G4708" s="52" t="e">
        <f>F4708*(1-$B$15)*(1-(IF(ISERROR(VLOOKUP(A4708,'[2]BASE OFERTAS'!$A$2:$D$800,4,FALSE)),"0 ",VLOOKUP(A4708,'[2]BASE OFERTAS'!$A$2:$D$800,4,FALSE))))</f>
        <v>#N/A</v>
      </c>
      <c r="H4708" s="43"/>
      <c r="I4708" s="44" t="e">
        <f t="shared" si="147"/>
        <v>#N/A</v>
      </c>
    </row>
    <row r="4709" spans="1:9" x14ac:dyDescent="0.2">
      <c r="A4709" s="53" t="e">
        <f t="shared" si="146"/>
        <v>#N/A</v>
      </c>
      <c r="B4709" s="41">
        <f>'[1]87-20-0'!B4693</f>
        <v>0</v>
      </c>
      <c r="C4709" s="41" t="e">
        <f>VLOOKUP(B4709,'[1]87-20-0'!$B$2:$G$10000, 3,0)</f>
        <v>#N/A</v>
      </c>
      <c r="D4709" s="41" t="e">
        <f>VLOOKUP(B4709,'[1]87-20-0'!$B$2:$G$10000, 4,0)</f>
        <v>#N/A</v>
      </c>
      <c r="E4709" s="41" t="e">
        <f>VLOOKUP(B4709,'[1]87-20-0'!$B$2:$G$10000, 5,0)</f>
        <v>#N/A</v>
      </c>
      <c r="F4709" s="42" t="e">
        <f>VLOOKUP(B4709,'[1]87-20-0'!$B$2:$G$10000, 6,0)</f>
        <v>#N/A</v>
      </c>
      <c r="G4709" s="52" t="e">
        <f>F4709*(1-$B$15)*(1-(IF(ISERROR(VLOOKUP(A4709,'[2]BASE OFERTAS'!$A$2:$D$800,4,FALSE)),"0 ",VLOOKUP(A4709,'[2]BASE OFERTAS'!$A$2:$D$800,4,FALSE))))</f>
        <v>#N/A</v>
      </c>
      <c r="H4709" s="43"/>
      <c r="I4709" s="44" t="e">
        <f t="shared" si="147"/>
        <v>#N/A</v>
      </c>
    </row>
    <row r="4710" spans="1:9" x14ac:dyDescent="0.2">
      <c r="A4710" s="53" t="e">
        <f t="shared" si="146"/>
        <v>#N/A</v>
      </c>
      <c r="B4710" s="41">
        <f>'[1]87-20-0'!B4694</f>
        <v>0</v>
      </c>
      <c r="C4710" s="41" t="e">
        <f>VLOOKUP(B4710,'[1]87-20-0'!$B$2:$G$10000, 3,0)</f>
        <v>#N/A</v>
      </c>
      <c r="D4710" s="41" t="e">
        <f>VLOOKUP(B4710,'[1]87-20-0'!$B$2:$G$10000, 4,0)</f>
        <v>#N/A</v>
      </c>
      <c r="E4710" s="41" t="e">
        <f>VLOOKUP(B4710,'[1]87-20-0'!$B$2:$G$10000, 5,0)</f>
        <v>#N/A</v>
      </c>
      <c r="F4710" s="42" t="e">
        <f>VLOOKUP(B4710,'[1]87-20-0'!$B$2:$G$10000, 6,0)</f>
        <v>#N/A</v>
      </c>
      <c r="G4710" s="52" t="e">
        <f>F4710*(1-$B$15)*(1-(IF(ISERROR(VLOOKUP(A4710,'[2]BASE OFERTAS'!$A$2:$D$800,4,FALSE)),"0 ",VLOOKUP(A4710,'[2]BASE OFERTAS'!$A$2:$D$800,4,FALSE))))</f>
        <v>#N/A</v>
      </c>
      <c r="H4710" s="43"/>
      <c r="I4710" s="44" t="e">
        <f t="shared" si="147"/>
        <v>#N/A</v>
      </c>
    </row>
    <row r="4711" spans="1:9" x14ac:dyDescent="0.2">
      <c r="A4711" s="53" t="e">
        <f t="shared" si="146"/>
        <v>#N/A</v>
      </c>
      <c r="B4711" s="41">
        <f>'[1]87-20-0'!B4695</f>
        <v>0</v>
      </c>
      <c r="C4711" s="41" t="e">
        <f>VLOOKUP(B4711,'[1]87-20-0'!$B$2:$G$10000, 3,0)</f>
        <v>#N/A</v>
      </c>
      <c r="D4711" s="41" t="e">
        <f>VLOOKUP(B4711,'[1]87-20-0'!$B$2:$G$10000, 4,0)</f>
        <v>#N/A</v>
      </c>
      <c r="E4711" s="41" t="e">
        <f>VLOOKUP(B4711,'[1]87-20-0'!$B$2:$G$10000, 5,0)</f>
        <v>#N/A</v>
      </c>
      <c r="F4711" s="42" t="e">
        <f>VLOOKUP(B4711,'[1]87-20-0'!$B$2:$G$10000, 6,0)</f>
        <v>#N/A</v>
      </c>
      <c r="G4711" s="52" t="e">
        <f>F4711*(1-$B$15)*(1-(IF(ISERROR(VLOOKUP(A4711,'[2]BASE OFERTAS'!$A$2:$D$800,4,FALSE)),"0 ",VLOOKUP(A4711,'[2]BASE OFERTAS'!$A$2:$D$800,4,FALSE))))</f>
        <v>#N/A</v>
      </c>
      <c r="H4711" s="43"/>
      <c r="I4711" s="44" t="e">
        <f t="shared" si="147"/>
        <v>#N/A</v>
      </c>
    </row>
    <row r="4712" spans="1:9" x14ac:dyDescent="0.2">
      <c r="A4712" s="53" t="e">
        <f t="shared" si="146"/>
        <v>#N/A</v>
      </c>
      <c r="B4712" s="41">
        <f>'[1]87-20-0'!B4696</f>
        <v>0</v>
      </c>
      <c r="C4712" s="41" t="e">
        <f>VLOOKUP(B4712,'[1]87-20-0'!$B$2:$G$10000, 3,0)</f>
        <v>#N/A</v>
      </c>
      <c r="D4712" s="41" t="e">
        <f>VLOOKUP(B4712,'[1]87-20-0'!$B$2:$G$10000, 4,0)</f>
        <v>#N/A</v>
      </c>
      <c r="E4712" s="41" t="e">
        <f>VLOOKUP(B4712,'[1]87-20-0'!$B$2:$G$10000, 5,0)</f>
        <v>#N/A</v>
      </c>
      <c r="F4712" s="42" t="e">
        <f>VLOOKUP(B4712,'[1]87-20-0'!$B$2:$G$10000, 6,0)</f>
        <v>#N/A</v>
      </c>
      <c r="G4712" s="52" t="e">
        <f>F4712*(1-$B$15)*(1-(IF(ISERROR(VLOOKUP(A4712,'[2]BASE OFERTAS'!$A$2:$D$800,4,FALSE)),"0 ",VLOOKUP(A4712,'[2]BASE OFERTAS'!$A$2:$D$800,4,FALSE))))</f>
        <v>#N/A</v>
      </c>
      <c r="H4712" s="43"/>
      <c r="I4712" s="44" t="e">
        <f t="shared" si="147"/>
        <v>#N/A</v>
      </c>
    </row>
    <row r="4713" spans="1:9" x14ac:dyDescent="0.2">
      <c r="A4713" s="53" t="e">
        <f t="shared" si="146"/>
        <v>#N/A</v>
      </c>
      <c r="B4713" s="41">
        <f>'[1]87-20-0'!B4697</f>
        <v>0</v>
      </c>
      <c r="C4713" s="41" t="e">
        <f>VLOOKUP(B4713,'[1]87-20-0'!$B$2:$G$10000, 3,0)</f>
        <v>#N/A</v>
      </c>
      <c r="D4713" s="41" t="e">
        <f>VLOOKUP(B4713,'[1]87-20-0'!$B$2:$G$10000, 4,0)</f>
        <v>#N/A</v>
      </c>
      <c r="E4713" s="41" t="e">
        <f>VLOOKUP(B4713,'[1]87-20-0'!$B$2:$G$10000, 5,0)</f>
        <v>#N/A</v>
      </c>
      <c r="F4713" s="42" t="e">
        <f>VLOOKUP(B4713,'[1]87-20-0'!$B$2:$G$10000, 6,0)</f>
        <v>#N/A</v>
      </c>
      <c r="G4713" s="52" t="e">
        <f>F4713*(1-$B$15)*(1-(IF(ISERROR(VLOOKUP(A4713,'[2]BASE OFERTAS'!$A$2:$D$800,4,FALSE)),"0 ",VLOOKUP(A4713,'[2]BASE OFERTAS'!$A$2:$D$800,4,FALSE))))</f>
        <v>#N/A</v>
      </c>
      <c r="H4713" s="43"/>
      <c r="I4713" s="44" t="e">
        <f t="shared" si="147"/>
        <v>#N/A</v>
      </c>
    </row>
    <row r="4714" spans="1:9" x14ac:dyDescent="0.2">
      <c r="A4714" s="53" t="e">
        <f t="shared" si="146"/>
        <v>#N/A</v>
      </c>
      <c r="B4714" s="41">
        <f>'[1]87-20-0'!B4698</f>
        <v>0</v>
      </c>
      <c r="C4714" s="41" t="e">
        <f>VLOOKUP(B4714,'[1]87-20-0'!$B$2:$G$10000, 3,0)</f>
        <v>#N/A</v>
      </c>
      <c r="D4714" s="41" t="e">
        <f>VLOOKUP(B4714,'[1]87-20-0'!$B$2:$G$10000, 4,0)</f>
        <v>#N/A</v>
      </c>
      <c r="E4714" s="41" t="e">
        <f>VLOOKUP(B4714,'[1]87-20-0'!$B$2:$G$10000, 5,0)</f>
        <v>#N/A</v>
      </c>
      <c r="F4714" s="42" t="e">
        <f>VLOOKUP(B4714,'[1]87-20-0'!$B$2:$G$10000, 6,0)</f>
        <v>#N/A</v>
      </c>
      <c r="G4714" s="52" t="e">
        <f>F4714*(1-$B$15)*(1-(IF(ISERROR(VLOOKUP(A4714,'[2]BASE OFERTAS'!$A$2:$D$800,4,FALSE)),"0 ",VLOOKUP(A4714,'[2]BASE OFERTAS'!$A$2:$D$800,4,FALSE))))</f>
        <v>#N/A</v>
      </c>
      <c r="H4714" s="43"/>
      <c r="I4714" s="44" t="e">
        <f t="shared" si="147"/>
        <v>#N/A</v>
      </c>
    </row>
    <row r="4715" spans="1:9" x14ac:dyDescent="0.2">
      <c r="A4715" s="53" t="e">
        <f t="shared" si="146"/>
        <v>#N/A</v>
      </c>
      <c r="B4715" s="41">
        <f>'[1]87-20-0'!B4699</f>
        <v>0</v>
      </c>
      <c r="C4715" s="41" t="e">
        <f>VLOOKUP(B4715,'[1]87-20-0'!$B$2:$G$10000, 3,0)</f>
        <v>#N/A</v>
      </c>
      <c r="D4715" s="41" t="e">
        <f>VLOOKUP(B4715,'[1]87-20-0'!$B$2:$G$10000, 4,0)</f>
        <v>#N/A</v>
      </c>
      <c r="E4715" s="41" t="e">
        <f>VLOOKUP(B4715,'[1]87-20-0'!$B$2:$G$10000, 5,0)</f>
        <v>#N/A</v>
      </c>
      <c r="F4715" s="42" t="e">
        <f>VLOOKUP(B4715,'[1]87-20-0'!$B$2:$G$10000, 6,0)</f>
        <v>#N/A</v>
      </c>
      <c r="G4715" s="52" t="e">
        <f>F4715*(1-$B$15)*(1-(IF(ISERROR(VLOOKUP(A4715,'[2]BASE OFERTAS'!$A$2:$D$800,4,FALSE)),"0 ",VLOOKUP(A4715,'[2]BASE OFERTAS'!$A$2:$D$800,4,FALSE))))</f>
        <v>#N/A</v>
      </c>
      <c r="H4715" s="43"/>
      <c r="I4715" s="44" t="e">
        <f t="shared" si="147"/>
        <v>#N/A</v>
      </c>
    </row>
    <row r="4716" spans="1:9" x14ac:dyDescent="0.2">
      <c r="A4716" s="53" t="e">
        <f t="shared" si="146"/>
        <v>#N/A</v>
      </c>
      <c r="B4716" s="41">
        <f>'[1]87-20-0'!B4700</f>
        <v>0</v>
      </c>
      <c r="C4716" s="41" t="e">
        <f>VLOOKUP(B4716,'[1]87-20-0'!$B$2:$G$10000, 3,0)</f>
        <v>#N/A</v>
      </c>
      <c r="D4716" s="41" t="e">
        <f>VLOOKUP(B4716,'[1]87-20-0'!$B$2:$G$10000, 4,0)</f>
        <v>#N/A</v>
      </c>
      <c r="E4716" s="41" t="e">
        <f>VLOOKUP(B4716,'[1]87-20-0'!$B$2:$G$10000, 5,0)</f>
        <v>#N/A</v>
      </c>
      <c r="F4716" s="42" t="e">
        <f>VLOOKUP(B4716,'[1]87-20-0'!$B$2:$G$10000, 6,0)</f>
        <v>#N/A</v>
      </c>
      <c r="G4716" s="52" t="e">
        <f>F4716*(1-$B$15)*(1-(IF(ISERROR(VLOOKUP(A4716,'[2]BASE OFERTAS'!$A$2:$D$800,4,FALSE)),"0 ",VLOOKUP(A4716,'[2]BASE OFERTAS'!$A$2:$D$800,4,FALSE))))</f>
        <v>#N/A</v>
      </c>
      <c r="H4716" s="43"/>
      <c r="I4716" s="44" t="e">
        <f t="shared" si="147"/>
        <v>#N/A</v>
      </c>
    </row>
    <row r="4717" spans="1:9" x14ac:dyDescent="0.2">
      <c r="A4717" s="53" t="e">
        <f t="shared" si="146"/>
        <v>#N/A</v>
      </c>
      <c r="B4717" s="41">
        <f>'[1]87-20-0'!B4701</f>
        <v>0</v>
      </c>
      <c r="C4717" s="41" t="e">
        <f>VLOOKUP(B4717,'[1]87-20-0'!$B$2:$G$10000, 3,0)</f>
        <v>#N/A</v>
      </c>
      <c r="D4717" s="41" t="e">
        <f>VLOOKUP(B4717,'[1]87-20-0'!$B$2:$G$10000, 4,0)</f>
        <v>#N/A</v>
      </c>
      <c r="E4717" s="41" t="e">
        <f>VLOOKUP(B4717,'[1]87-20-0'!$B$2:$G$10000, 5,0)</f>
        <v>#N/A</v>
      </c>
      <c r="F4717" s="42" t="e">
        <f>VLOOKUP(B4717,'[1]87-20-0'!$B$2:$G$10000, 6,0)</f>
        <v>#N/A</v>
      </c>
      <c r="G4717" s="52" t="e">
        <f>F4717*(1-$B$15)*(1-(IF(ISERROR(VLOOKUP(A4717,'[2]BASE OFERTAS'!$A$2:$D$800,4,FALSE)),"0 ",VLOOKUP(A4717,'[2]BASE OFERTAS'!$A$2:$D$800,4,FALSE))))</f>
        <v>#N/A</v>
      </c>
      <c r="H4717" s="43"/>
      <c r="I4717" s="44" t="e">
        <f t="shared" si="147"/>
        <v>#N/A</v>
      </c>
    </row>
    <row r="4718" spans="1:9" x14ac:dyDescent="0.2">
      <c r="A4718" s="53" t="e">
        <f t="shared" si="146"/>
        <v>#N/A</v>
      </c>
      <c r="B4718" s="41">
        <f>'[1]87-20-0'!B4702</f>
        <v>0</v>
      </c>
      <c r="C4718" s="41" t="e">
        <f>VLOOKUP(B4718,'[1]87-20-0'!$B$2:$G$10000, 3,0)</f>
        <v>#N/A</v>
      </c>
      <c r="D4718" s="41" t="e">
        <f>VLOOKUP(B4718,'[1]87-20-0'!$B$2:$G$10000, 4,0)</f>
        <v>#N/A</v>
      </c>
      <c r="E4718" s="41" t="e">
        <f>VLOOKUP(B4718,'[1]87-20-0'!$B$2:$G$10000, 5,0)</f>
        <v>#N/A</v>
      </c>
      <c r="F4718" s="42" t="e">
        <f>VLOOKUP(B4718,'[1]87-20-0'!$B$2:$G$10000, 6,0)</f>
        <v>#N/A</v>
      </c>
      <c r="G4718" s="52" t="e">
        <f>F4718*(1-$B$15)*(1-(IF(ISERROR(VLOOKUP(A4718,'[2]BASE OFERTAS'!$A$2:$D$800,4,FALSE)),"0 ",VLOOKUP(A4718,'[2]BASE OFERTAS'!$A$2:$D$800,4,FALSE))))</f>
        <v>#N/A</v>
      </c>
      <c r="H4718" s="43"/>
      <c r="I4718" s="44" t="e">
        <f t="shared" si="147"/>
        <v>#N/A</v>
      </c>
    </row>
    <row r="4719" spans="1:9" x14ac:dyDescent="0.2">
      <c r="A4719" s="53" t="e">
        <f t="shared" si="146"/>
        <v>#N/A</v>
      </c>
      <c r="B4719" s="41">
        <f>'[1]87-20-0'!B4703</f>
        <v>0</v>
      </c>
      <c r="C4719" s="41" t="e">
        <f>VLOOKUP(B4719,'[1]87-20-0'!$B$2:$G$10000, 3,0)</f>
        <v>#N/A</v>
      </c>
      <c r="D4719" s="41" t="e">
        <f>VLOOKUP(B4719,'[1]87-20-0'!$B$2:$G$10000, 4,0)</f>
        <v>#N/A</v>
      </c>
      <c r="E4719" s="41" t="e">
        <f>VLOOKUP(B4719,'[1]87-20-0'!$B$2:$G$10000, 5,0)</f>
        <v>#N/A</v>
      </c>
      <c r="F4719" s="42" t="e">
        <f>VLOOKUP(B4719,'[1]87-20-0'!$B$2:$G$10000, 6,0)</f>
        <v>#N/A</v>
      </c>
      <c r="G4719" s="52" t="e">
        <f>F4719*(1-$B$15)*(1-(IF(ISERROR(VLOOKUP(A4719,'[2]BASE OFERTAS'!$A$2:$D$800,4,FALSE)),"0 ",VLOOKUP(A4719,'[2]BASE OFERTAS'!$A$2:$D$800,4,FALSE))))</f>
        <v>#N/A</v>
      </c>
      <c r="H4719" s="43"/>
      <c r="I4719" s="44" t="e">
        <f t="shared" si="147"/>
        <v>#N/A</v>
      </c>
    </row>
    <row r="4720" spans="1:9" x14ac:dyDescent="0.2">
      <c r="A4720" s="53" t="e">
        <f t="shared" si="146"/>
        <v>#N/A</v>
      </c>
      <c r="B4720" s="41">
        <f>'[1]87-20-0'!B4704</f>
        <v>0</v>
      </c>
      <c r="C4720" s="41" t="e">
        <f>VLOOKUP(B4720,'[1]87-20-0'!$B$2:$G$10000, 3,0)</f>
        <v>#N/A</v>
      </c>
      <c r="D4720" s="41" t="e">
        <f>VLOOKUP(B4720,'[1]87-20-0'!$B$2:$G$10000, 4,0)</f>
        <v>#N/A</v>
      </c>
      <c r="E4720" s="41" t="e">
        <f>VLOOKUP(B4720,'[1]87-20-0'!$B$2:$G$10000, 5,0)</f>
        <v>#N/A</v>
      </c>
      <c r="F4720" s="42" t="e">
        <f>VLOOKUP(B4720,'[1]87-20-0'!$B$2:$G$10000, 6,0)</f>
        <v>#N/A</v>
      </c>
      <c r="G4720" s="52" t="e">
        <f>F4720*(1-$B$15)*(1-(IF(ISERROR(VLOOKUP(A4720,'[2]BASE OFERTAS'!$A$2:$D$800,4,FALSE)),"0 ",VLOOKUP(A4720,'[2]BASE OFERTAS'!$A$2:$D$800,4,FALSE))))</f>
        <v>#N/A</v>
      </c>
      <c r="H4720" s="43"/>
      <c r="I4720" s="44" t="e">
        <f t="shared" si="147"/>
        <v>#N/A</v>
      </c>
    </row>
    <row r="4721" spans="1:9" x14ac:dyDescent="0.2">
      <c r="A4721" s="53" t="e">
        <f t="shared" si="146"/>
        <v>#N/A</v>
      </c>
      <c r="B4721" s="41">
        <f>'[1]87-20-0'!B4705</f>
        <v>0</v>
      </c>
      <c r="C4721" s="41" t="e">
        <f>VLOOKUP(B4721,'[1]87-20-0'!$B$2:$G$10000, 3,0)</f>
        <v>#N/A</v>
      </c>
      <c r="D4721" s="41" t="e">
        <f>VLOOKUP(B4721,'[1]87-20-0'!$B$2:$G$10000, 4,0)</f>
        <v>#N/A</v>
      </c>
      <c r="E4721" s="41" t="e">
        <f>VLOOKUP(B4721,'[1]87-20-0'!$B$2:$G$10000, 5,0)</f>
        <v>#N/A</v>
      </c>
      <c r="F4721" s="42" t="e">
        <f>VLOOKUP(B4721,'[1]87-20-0'!$B$2:$G$10000, 6,0)</f>
        <v>#N/A</v>
      </c>
      <c r="G4721" s="52" t="e">
        <f>F4721*(1-$B$15)*(1-(IF(ISERROR(VLOOKUP(A4721,'[2]BASE OFERTAS'!$A$2:$D$800,4,FALSE)),"0 ",VLOOKUP(A4721,'[2]BASE OFERTAS'!$A$2:$D$800,4,FALSE))))</f>
        <v>#N/A</v>
      </c>
      <c r="H4721" s="43"/>
      <c r="I4721" s="44" t="e">
        <f t="shared" si="147"/>
        <v>#N/A</v>
      </c>
    </row>
    <row r="4722" spans="1:9" x14ac:dyDescent="0.2">
      <c r="A4722" s="53" t="e">
        <f t="shared" si="146"/>
        <v>#N/A</v>
      </c>
      <c r="B4722" s="41">
        <f>'[1]87-20-0'!B4706</f>
        <v>0</v>
      </c>
      <c r="C4722" s="41" t="e">
        <f>VLOOKUP(B4722,'[1]87-20-0'!$B$2:$G$10000, 3,0)</f>
        <v>#N/A</v>
      </c>
      <c r="D4722" s="41" t="e">
        <f>VLOOKUP(B4722,'[1]87-20-0'!$B$2:$G$10000, 4,0)</f>
        <v>#N/A</v>
      </c>
      <c r="E4722" s="41" t="e">
        <f>VLOOKUP(B4722,'[1]87-20-0'!$B$2:$G$10000, 5,0)</f>
        <v>#N/A</v>
      </c>
      <c r="F4722" s="42" t="e">
        <f>VLOOKUP(B4722,'[1]87-20-0'!$B$2:$G$10000, 6,0)</f>
        <v>#N/A</v>
      </c>
      <c r="G4722" s="52" t="e">
        <f>F4722*(1-$B$15)*(1-(IF(ISERROR(VLOOKUP(A4722,'[2]BASE OFERTAS'!$A$2:$D$800,4,FALSE)),"0 ",VLOOKUP(A4722,'[2]BASE OFERTAS'!$A$2:$D$800,4,FALSE))))</f>
        <v>#N/A</v>
      </c>
      <c r="H4722" s="43"/>
      <c r="I4722" s="44" t="e">
        <f t="shared" si="147"/>
        <v>#N/A</v>
      </c>
    </row>
    <row r="4723" spans="1:9" x14ac:dyDescent="0.2">
      <c r="A4723" s="53" t="e">
        <f t="shared" si="146"/>
        <v>#N/A</v>
      </c>
      <c r="B4723" s="41">
        <f>'[1]87-20-0'!B4707</f>
        <v>0</v>
      </c>
      <c r="C4723" s="41" t="e">
        <f>VLOOKUP(B4723,'[1]87-20-0'!$B$2:$G$10000, 3,0)</f>
        <v>#N/A</v>
      </c>
      <c r="D4723" s="41" t="e">
        <f>VLOOKUP(B4723,'[1]87-20-0'!$B$2:$G$10000, 4,0)</f>
        <v>#N/A</v>
      </c>
      <c r="E4723" s="41" t="e">
        <f>VLOOKUP(B4723,'[1]87-20-0'!$B$2:$G$10000, 5,0)</f>
        <v>#N/A</v>
      </c>
      <c r="F4723" s="42" t="e">
        <f>VLOOKUP(B4723,'[1]87-20-0'!$B$2:$G$10000, 6,0)</f>
        <v>#N/A</v>
      </c>
      <c r="G4723" s="52" t="e">
        <f>F4723*(1-$B$15)*(1-(IF(ISERROR(VLOOKUP(A4723,'[2]BASE OFERTAS'!$A$2:$D$800,4,FALSE)),"0 ",VLOOKUP(A4723,'[2]BASE OFERTAS'!$A$2:$D$800,4,FALSE))))</f>
        <v>#N/A</v>
      </c>
      <c r="H4723" s="43"/>
      <c r="I4723" s="44" t="e">
        <f t="shared" si="147"/>
        <v>#N/A</v>
      </c>
    </row>
    <row r="4724" spans="1:9" x14ac:dyDescent="0.2">
      <c r="A4724" s="53" t="e">
        <f t="shared" si="146"/>
        <v>#N/A</v>
      </c>
      <c r="B4724" s="41">
        <f>'[1]87-20-0'!B4708</f>
        <v>0</v>
      </c>
      <c r="C4724" s="41" t="e">
        <f>VLOOKUP(B4724,'[1]87-20-0'!$B$2:$G$10000, 3,0)</f>
        <v>#N/A</v>
      </c>
      <c r="D4724" s="41" t="e">
        <f>VLOOKUP(B4724,'[1]87-20-0'!$B$2:$G$10000, 4,0)</f>
        <v>#N/A</v>
      </c>
      <c r="E4724" s="41" t="e">
        <f>VLOOKUP(B4724,'[1]87-20-0'!$B$2:$G$10000, 5,0)</f>
        <v>#N/A</v>
      </c>
      <c r="F4724" s="42" t="e">
        <f>VLOOKUP(B4724,'[1]87-20-0'!$B$2:$G$10000, 6,0)</f>
        <v>#N/A</v>
      </c>
      <c r="G4724" s="52" t="e">
        <f>F4724*(1-$B$15)*(1-(IF(ISERROR(VLOOKUP(A4724,'[2]BASE OFERTAS'!$A$2:$D$800,4,FALSE)),"0 ",VLOOKUP(A4724,'[2]BASE OFERTAS'!$A$2:$D$800,4,FALSE))))</f>
        <v>#N/A</v>
      </c>
      <c r="H4724" s="43"/>
      <c r="I4724" s="44" t="e">
        <f t="shared" si="147"/>
        <v>#N/A</v>
      </c>
    </row>
    <row r="4725" spans="1:9" x14ac:dyDescent="0.2">
      <c r="A4725" s="53" t="e">
        <f t="shared" si="146"/>
        <v>#N/A</v>
      </c>
      <c r="B4725" s="41">
        <f>'[1]87-20-0'!B4709</f>
        <v>0</v>
      </c>
      <c r="C4725" s="41" t="e">
        <f>VLOOKUP(B4725,'[1]87-20-0'!$B$2:$G$10000, 3,0)</f>
        <v>#N/A</v>
      </c>
      <c r="D4725" s="41" t="e">
        <f>VLOOKUP(B4725,'[1]87-20-0'!$B$2:$G$10000, 4,0)</f>
        <v>#N/A</v>
      </c>
      <c r="E4725" s="41" t="e">
        <f>VLOOKUP(B4725,'[1]87-20-0'!$B$2:$G$10000, 5,0)</f>
        <v>#N/A</v>
      </c>
      <c r="F4725" s="42" t="e">
        <f>VLOOKUP(B4725,'[1]87-20-0'!$B$2:$G$10000, 6,0)</f>
        <v>#N/A</v>
      </c>
      <c r="G4725" s="52" t="e">
        <f>F4725*(1-$B$15)*(1-(IF(ISERROR(VLOOKUP(A4725,'[2]BASE OFERTAS'!$A$2:$D$800,4,FALSE)),"0 ",VLOOKUP(A4725,'[2]BASE OFERTAS'!$A$2:$D$800,4,FALSE))))</f>
        <v>#N/A</v>
      </c>
      <c r="H4725" s="43"/>
      <c r="I4725" s="44" t="e">
        <f t="shared" si="147"/>
        <v>#N/A</v>
      </c>
    </row>
    <row r="4726" spans="1:9" x14ac:dyDescent="0.2">
      <c r="A4726" s="53" t="e">
        <f t="shared" si="146"/>
        <v>#N/A</v>
      </c>
      <c r="B4726" s="41">
        <f>'[1]87-20-0'!B4710</f>
        <v>0</v>
      </c>
      <c r="C4726" s="41" t="e">
        <f>VLOOKUP(B4726,'[1]87-20-0'!$B$2:$G$10000, 3,0)</f>
        <v>#N/A</v>
      </c>
      <c r="D4726" s="41" t="e">
        <f>VLOOKUP(B4726,'[1]87-20-0'!$B$2:$G$10000, 4,0)</f>
        <v>#N/A</v>
      </c>
      <c r="E4726" s="41" t="e">
        <f>VLOOKUP(B4726,'[1]87-20-0'!$B$2:$G$10000, 5,0)</f>
        <v>#N/A</v>
      </c>
      <c r="F4726" s="42" t="e">
        <f>VLOOKUP(B4726,'[1]87-20-0'!$B$2:$G$10000, 6,0)</f>
        <v>#N/A</v>
      </c>
      <c r="G4726" s="52" t="e">
        <f>F4726*(1-$B$15)*(1-(IF(ISERROR(VLOOKUP(A4726,'[2]BASE OFERTAS'!$A$2:$D$800,4,FALSE)),"0 ",VLOOKUP(A4726,'[2]BASE OFERTAS'!$A$2:$D$800,4,FALSE))))</f>
        <v>#N/A</v>
      </c>
      <c r="H4726" s="43"/>
      <c r="I4726" s="44" t="e">
        <f t="shared" si="147"/>
        <v>#N/A</v>
      </c>
    </row>
    <row r="4727" spans="1:9" x14ac:dyDescent="0.2">
      <c r="A4727" s="53" t="e">
        <f t="shared" si="146"/>
        <v>#N/A</v>
      </c>
      <c r="B4727" s="41">
        <f>'[1]87-20-0'!B4711</f>
        <v>0</v>
      </c>
      <c r="C4727" s="41" t="e">
        <f>VLOOKUP(B4727,'[1]87-20-0'!$B$2:$G$10000, 3,0)</f>
        <v>#N/A</v>
      </c>
      <c r="D4727" s="41" t="e">
        <f>VLOOKUP(B4727,'[1]87-20-0'!$B$2:$G$10000, 4,0)</f>
        <v>#N/A</v>
      </c>
      <c r="E4727" s="41" t="e">
        <f>VLOOKUP(B4727,'[1]87-20-0'!$B$2:$G$10000, 5,0)</f>
        <v>#N/A</v>
      </c>
      <c r="F4727" s="42" t="e">
        <f>VLOOKUP(B4727,'[1]87-20-0'!$B$2:$G$10000, 6,0)</f>
        <v>#N/A</v>
      </c>
      <c r="G4727" s="52" t="e">
        <f>F4727*(1-$B$15)*(1-(IF(ISERROR(VLOOKUP(A4727,'[2]BASE OFERTAS'!$A$2:$D$800,4,FALSE)),"0 ",VLOOKUP(A4727,'[2]BASE OFERTAS'!$A$2:$D$800,4,FALSE))))</f>
        <v>#N/A</v>
      </c>
      <c r="H4727" s="43"/>
      <c r="I4727" s="44" t="e">
        <f t="shared" si="147"/>
        <v>#N/A</v>
      </c>
    </row>
    <row r="4728" spans="1:9" x14ac:dyDescent="0.2">
      <c r="A4728" s="53" t="e">
        <f t="shared" si="146"/>
        <v>#N/A</v>
      </c>
      <c r="B4728" s="41">
        <f>'[1]87-20-0'!B4712</f>
        <v>0</v>
      </c>
      <c r="C4728" s="41" t="e">
        <f>VLOOKUP(B4728,'[1]87-20-0'!$B$2:$G$10000, 3,0)</f>
        <v>#N/A</v>
      </c>
      <c r="D4728" s="41" t="e">
        <f>VLOOKUP(B4728,'[1]87-20-0'!$B$2:$G$10000, 4,0)</f>
        <v>#N/A</v>
      </c>
      <c r="E4728" s="41" t="e">
        <f>VLOOKUP(B4728,'[1]87-20-0'!$B$2:$G$10000, 5,0)</f>
        <v>#N/A</v>
      </c>
      <c r="F4728" s="42" t="e">
        <f>VLOOKUP(B4728,'[1]87-20-0'!$B$2:$G$10000, 6,0)</f>
        <v>#N/A</v>
      </c>
      <c r="G4728" s="52" t="e">
        <f>F4728*(1-$B$15)*(1-(IF(ISERROR(VLOOKUP(A4728,'[2]BASE OFERTAS'!$A$2:$D$800,4,FALSE)),"0 ",VLOOKUP(A4728,'[2]BASE OFERTAS'!$A$2:$D$800,4,FALSE))))</f>
        <v>#N/A</v>
      </c>
      <c r="H4728" s="43"/>
      <c r="I4728" s="44" t="e">
        <f t="shared" si="147"/>
        <v>#N/A</v>
      </c>
    </row>
    <row r="4729" spans="1:9" x14ac:dyDescent="0.2">
      <c r="A4729" s="53" t="e">
        <f t="shared" si="146"/>
        <v>#N/A</v>
      </c>
      <c r="B4729" s="41">
        <f>'[1]87-20-0'!B4713</f>
        <v>0</v>
      </c>
      <c r="C4729" s="41" t="e">
        <f>VLOOKUP(B4729,'[1]87-20-0'!$B$2:$G$10000, 3,0)</f>
        <v>#N/A</v>
      </c>
      <c r="D4729" s="41" t="e">
        <f>VLOOKUP(B4729,'[1]87-20-0'!$B$2:$G$10000, 4,0)</f>
        <v>#N/A</v>
      </c>
      <c r="E4729" s="41" t="e">
        <f>VLOOKUP(B4729,'[1]87-20-0'!$B$2:$G$10000, 5,0)</f>
        <v>#N/A</v>
      </c>
      <c r="F4729" s="42" t="e">
        <f>VLOOKUP(B4729,'[1]87-20-0'!$B$2:$G$10000, 6,0)</f>
        <v>#N/A</v>
      </c>
      <c r="G4729" s="52" t="e">
        <f>F4729*(1-$B$15)*(1-(IF(ISERROR(VLOOKUP(A4729,'[2]BASE OFERTAS'!$A$2:$D$800,4,FALSE)),"0 ",VLOOKUP(A4729,'[2]BASE OFERTAS'!$A$2:$D$800,4,FALSE))))</f>
        <v>#N/A</v>
      </c>
      <c r="H4729" s="43"/>
      <c r="I4729" s="44" t="e">
        <f t="shared" si="147"/>
        <v>#N/A</v>
      </c>
    </row>
    <row r="4730" spans="1:9" s="36" customFormat="1" x14ac:dyDescent="0.2">
      <c r="A4730" s="53" t="str">
        <f t="shared" si="146"/>
        <v>00</v>
      </c>
      <c r="B4730" s="41">
        <f>'[1]87-20-0'!B4714</f>
        <v>0</v>
      </c>
      <c r="C4730" s="41">
        <f>'[1]87-20-0'!D4714</f>
        <v>0</v>
      </c>
      <c r="D4730" s="41">
        <f>'[1]87-20-0'!E4714</f>
        <v>0</v>
      </c>
      <c r="E4730" s="41">
        <f>'[1]87-20-0'!F4714</f>
        <v>0</v>
      </c>
      <c r="F4730" s="42">
        <f>'[1]87-20-0'!G4714</f>
        <v>0</v>
      </c>
      <c r="G4730" s="52">
        <f>F4730*(1-$B$15)*(1-(IF(ISERROR(VLOOKUP(A4730,'[2]BASE OFERTAS'!$A$2:$D$800,4,FALSE)),"0 ",VLOOKUP(A4730,'[2]BASE OFERTAS'!$A$2:$D$800,4,FALSE))))</f>
        <v>0</v>
      </c>
      <c r="H4730" s="43"/>
      <c r="I4730" s="44">
        <f t="shared" si="147"/>
        <v>0</v>
      </c>
    </row>
    <row r="4731" spans="1:9" x14ac:dyDescent="0.2">
      <c r="A4731" s="53" t="str">
        <f t="shared" si="146"/>
        <v>00</v>
      </c>
      <c r="B4731" s="41">
        <f>'[1]87-20-0'!B4715</f>
        <v>0</v>
      </c>
      <c r="C4731" s="41">
        <f>'[1]87-20-0'!D4715</f>
        <v>0</v>
      </c>
      <c r="D4731" s="41">
        <f>'[1]87-20-0'!E4715</f>
        <v>0</v>
      </c>
      <c r="E4731" s="41">
        <f>'[1]87-20-0'!F4715</f>
        <v>0</v>
      </c>
      <c r="F4731" s="42">
        <f>'[1]87-20-0'!G4715</f>
        <v>0</v>
      </c>
      <c r="G4731" s="52">
        <f>F4731*(1-$B$15)*(1-(IF(ISERROR(VLOOKUP(A4731,'[2]BASE OFERTAS'!$A$2:$D$800,4,FALSE)),"0 ",VLOOKUP(A4731,'[2]BASE OFERTAS'!$A$2:$D$800,4,FALSE))))</f>
        <v>0</v>
      </c>
      <c r="H4731" s="43"/>
      <c r="I4731" s="44">
        <f t="shared" si="147"/>
        <v>0</v>
      </c>
    </row>
    <row r="4732" spans="1:9" x14ac:dyDescent="0.2">
      <c r="A4732" s="53" t="str">
        <f t="shared" si="146"/>
        <v>00</v>
      </c>
      <c r="B4732" s="41">
        <f>'[1]87-20-0'!B4716</f>
        <v>0</v>
      </c>
      <c r="C4732" s="41">
        <f>'[1]87-20-0'!D4716</f>
        <v>0</v>
      </c>
      <c r="D4732" s="41">
        <f>'[1]87-20-0'!E4716</f>
        <v>0</v>
      </c>
      <c r="E4732" s="41">
        <f>'[1]87-20-0'!F4716</f>
        <v>0</v>
      </c>
      <c r="F4732" s="42">
        <f>'[1]87-20-0'!G4716</f>
        <v>0</v>
      </c>
      <c r="G4732" s="52">
        <f>F4732*(1-$B$15)*(1-(IF(ISERROR(VLOOKUP(A4732,'[2]BASE OFERTAS'!$A$2:$D$800,4,FALSE)),"0 ",VLOOKUP(A4732,'[2]BASE OFERTAS'!$A$2:$D$800,4,FALSE))))</f>
        <v>0</v>
      </c>
      <c r="H4732" s="43"/>
      <c r="I4732" s="44">
        <f t="shared" si="147"/>
        <v>0</v>
      </c>
    </row>
    <row r="4733" spans="1:9" x14ac:dyDescent="0.2">
      <c r="A4733" s="53" t="str">
        <f t="shared" si="146"/>
        <v>00</v>
      </c>
      <c r="B4733" s="41">
        <f>'[1]87-20-0'!B4717</f>
        <v>0</v>
      </c>
      <c r="C4733" s="41">
        <f>'[1]87-20-0'!D4717</f>
        <v>0</v>
      </c>
      <c r="D4733" s="41">
        <f>'[1]87-20-0'!E4717</f>
        <v>0</v>
      </c>
      <c r="E4733" s="41">
        <f>'[1]87-20-0'!F4717</f>
        <v>0</v>
      </c>
      <c r="F4733" s="42">
        <f>'[1]87-20-0'!G4717</f>
        <v>0</v>
      </c>
      <c r="G4733" s="52">
        <f>F4733*(1-$B$15)*(1-(IF(ISERROR(VLOOKUP(A4733,'[2]BASE OFERTAS'!$A$2:$D$800,4,FALSE)),"0 ",VLOOKUP(A4733,'[2]BASE OFERTAS'!$A$2:$D$800,4,FALSE))))</f>
        <v>0</v>
      </c>
      <c r="H4733" s="43"/>
      <c r="I4733" s="44">
        <f t="shared" si="147"/>
        <v>0</v>
      </c>
    </row>
    <row r="4734" spans="1:9" x14ac:dyDescent="0.2">
      <c r="A4734" s="53" t="str">
        <f t="shared" si="146"/>
        <v>00</v>
      </c>
      <c r="B4734" s="41">
        <f>'[1]87-20-0'!B4718</f>
        <v>0</v>
      </c>
      <c r="C4734" s="41">
        <f>'[1]87-20-0'!D4718</f>
        <v>0</v>
      </c>
      <c r="D4734" s="41">
        <f>'[1]87-20-0'!E4718</f>
        <v>0</v>
      </c>
      <c r="E4734" s="41">
        <f>'[1]87-20-0'!F4718</f>
        <v>0</v>
      </c>
      <c r="F4734" s="42">
        <f>'[1]87-20-0'!G4718</f>
        <v>0</v>
      </c>
      <c r="G4734" s="52">
        <f>F4734*(1-$B$15)*(1-(IF(ISERROR(VLOOKUP(A4734,'[2]BASE OFERTAS'!$A$2:$D$800,4,FALSE)),"0 ",VLOOKUP(A4734,'[2]BASE OFERTAS'!$A$2:$D$800,4,FALSE))))</f>
        <v>0</v>
      </c>
      <c r="H4734" s="43"/>
      <c r="I4734" s="44">
        <f t="shared" si="147"/>
        <v>0</v>
      </c>
    </row>
    <row r="4735" spans="1:9" x14ac:dyDescent="0.2">
      <c r="A4735" s="53" t="str">
        <f t="shared" si="146"/>
        <v>00</v>
      </c>
      <c r="B4735" s="41">
        <f>'[1]87-20-0'!B4719</f>
        <v>0</v>
      </c>
      <c r="C4735" s="41">
        <f>'[1]87-20-0'!D4719</f>
        <v>0</v>
      </c>
      <c r="D4735" s="41">
        <f>'[1]87-20-0'!E4719</f>
        <v>0</v>
      </c>
      <c r="E4735" s="41">
        <f>'[1]87-20-0'!F4719</f>
        <v>0</v>
      </c>
      <c r="F4735" s="42">
        <f>'[1]87-20-0'!G4719</f>
        <v>0</v>
      </c>
      <c r="G4735" s="52">
        <f>F4735*(1-$B$15)*(1-(IF(ISERROR(VLOOKUP(A4735,'[2]BASE OFERTAS'!$A$2:$D$800,4,FALSE)),"0 ",VLOOKUP(A4735,'[2]BASE OFERTAS'!$A$2:$D$800,4,FALSE))))</f>
        <v>0</v>
      </c>
      <c r="H4735" s="43"/>
      <c r="I4735" s="44">
        <f t="shared" si="147"/>
        <v>0</v>
      </c>
    </row>
    <row r="4736" spans="1:9" x14ac:dyDescent="0.2">
      <c r="A4736" s="53" t="str">
        <f t="shared" si="146"/>
        <v>00</v>
      </c>
      <c r="B4736" s="41">
        <f>'[1]87-20-0'!B4720</f>
        <v>0</v>
      </c>
      <c r="C4736" s="41">
        <f>'[1]87-20-0'!D4720</f>
        <v>0</v>
      </c>
      <c r="D4736" s="41">
        <f>'[1]87-20-0'!E4720</f>
        <v>0</v>
      </c>
      <c r="E4736" s="41">
        <f>'[1]87-20-0'!F4720</f>
        <v>0</v>
      </c>
      <c r="F4736" s="42">
        <f>'[1]87-20-0'!G4720</f>
        <v>0</v>
      </c>
      <c r="G4736" s="52">
        <f>F4736*(1-$B$15)*(1-(IF(ISERROR(VLOOKUP(A4736,'[2]BASE OFERTAS'!$A$2:$D$800,4,FALSE)),"0 ",VLOOKUP(A4736,'[2]BASE OFERTAS'!$A$2:$D$800,4,FALSE))))</f>
        <v>0</v>
      </c>
      <c r="H4736" s="43"/>
      <c r="I4736" s="44">
        <f t="shared" si="147"/>
        <v>0</v>
      </c>
    </row>
    <row r="4737" spans="1:9" x14ac:dyDescent="0.2">
      <c r="A4737" s="53" t="str">
        <f t="shared" si="146"/>
        <v>00</v>
      </c>
      <c r="B4737" s="41">
        <f>'[1]87-20-0'!B4721</f>
        <v>0</v>
      </c>
      <c r="C4737" s="41">
        <f>'[1]87-20-0'!D4721</f>
        <v>0</v>
      </c>
      <c r="D4737" s="41">
        <f>'[1]87-20-0'!E4721</f>
        <v>0</v>
      </c>
      <c r="E4737" s="41">
        <f>'[1]87-20-0'!F4721</f>
        <v>0</v>
      </c>
      <c r="F4737" s="42">
        <f>'[1]87-20-0'!G4721</f>
        <v>0</v>
      </c>
      <c r="G4737" s="52">
        <f>F4737*(1-$B$15)*(1-(IF(ISERROR(VLOOKUP(A4737,'[2]BASE OFERTAS'!$A$2:$D$800,4,FALSE)),"0 ",VLOOKUP(A4737,'[2]BASE OFERTAS'!$A$2:$D$800,4,FALSE))))</f>
        <v>0</v>
      </c>
      <c r="H4737" s="43"/>
      <c r="I4737" s="44">
        <f t="shared" si="147"/>
        <v>0</v>
      </c>
    </row>
    <row r="4738" spans="1:9" x14ac:dyDescent="0.2">
      <c r="A4738" s="53" t="str">
        <f t="shared" si="146"/>
        <v>00</v>
      </c>
      <c r="B4738" s="41">
        <f>'[1]87-20-0'!B4722</f>
        <v>0</v>
      </c>
      <c r="C4738" s="41">
        <f>'[1]87-20-0'!D4722</f>
        <v>0</v>
      </c>
      <c r="D4738" s="41">
        <f>'[1]87-20-0'!E4722</f>
        <v>0</v>
      </c>
      <c r="E4738" s="41">
        <f>'[1]87-20-0'!F4722</f>
        <v>0</v>
      </c>
      <c r="F4738" s="42">
        <f>'[1]87-20-0'!G4722</f>
        <v>0</v>
      </c>
      <c r="G4738" s="52">
        <f>F4738*(1-$B$15)*(1-(IF(ISERROR(VLOOKUP(A4738,'[2]BASE OFERTAS'!$A$2:$D$800,4,FALSE)),"0 ",VLOOKUP(A4738,'[2]BASE OFERTAS'!$A$2:$D$800,4,FALSE))))</f>
        <v>0</v>
      </c>
      <c r="H4738" s="43"/>
      <c r="I4738" s="44">
        <f t="shared" si="147"/>
        <v>0</v>
      </c>
    </row>
    <row r="4739" spans="1:9" x14ac:dyDescent="0.2">
      <c r="A4739" s="53" t="str">
        <f t="shared" si="146"/>
        <v>00</v>
      </c>
      <c r="B4739" s="41">
        <f>'[1]87-20-0'!B4723</f>
        <v>0</v>
      </c>
      <c r="C4739" s="41">
        <f>'[1]87-20-0'!D4723</f>
        <v>0</v>
      </c>
      <c r="D4739" s="41">
        <f>'[1]87-20-0'!E4723</f>
        <v>0</v>
      </c>
      <c r="E4739" s="41">
        <f>'[1]87-20-0'!F4723</f>
        <v>0</v>
      </c>
      <c r="F4739" s="42">
        <f>'[1]87-20-0'!G4723</f>
        <v>0</v>
      </c>
      <c r="G4739" s="52">
        <f>F4739*(1-$B$15)*(1-(IF(ISERROR(VLOOKUP(A4739,'[2]BASE OFERTAS'!$A$2:$D$800,4,FALSE)),"0 ",VLOOKUP(A4739,'[2]BASE OFERTAS'!$A$2:$D$800,4,FALSE))))</f>
        <v>0</v>
      </c>
      <c r="H4739" s="43"/>
      <c r="I4739" s="44">
        <f t="shared" si="147"/>
        <v>0</v>
      </c>
    </row>
    <row r="4740" spans="1:9" x14ac:dyDescent="0.2">
      <c r="A4740" s="53" t="str">
        <f t="shared" si="146"/>
        <v>00</v>
      </c>
      <c r="B4740" s="41">
        <f>'[1]87-20-0'!B4724</f>
        <v>0</v>
      </c>
      <c r="C4740" s="41">
        <f>'[1]87-20-0'!D4724</f>
        <v>0</v>
      </c>
      <c r="D4740" s="41">
        <f>'[1]87-20-0'!E4724</f>
        <v>0</v>
      </c>
      <c r="E4740" s="41">
        <f>'[1]87-20-0'!F4724</f>
        <v>0</v>
      </c>
      <c r="F4740" s="42">
        <f>'[1]87-20-0'!G4724</f>
        <v>0</v>
      </c>
      <c r="G4740" s="52">
        <f>F4740*(1-$B$15)*(1-(IF(ISERROR(VLOOKUP(A4740,'[2]BASE OFERTAS'!$A$2:$D$800,4,FALSE)),"0 ",VLOOKUP(A4740,'[2]BASE OFERTAS'!$A$2:$D$800,4,FALSE))))</f>
        <v>0</v>
      </c>
      <c r="H4740" s="43"/>
      <c r="I4740" s="44">
        <f t="shared" si="147"/>
        <v>0</v>
      </c>
    </row>
    <row r="4741" spans="1:9" x14ac:dyDescent="0.2">
      <c r="A4741" s="53" t="str">
        <f t="shared" si="146"/>
        <v>00</v>
      </c>
      <c r="B4741" s="41">
        <f>'[1]87-20-0'!B4725</f>
        <v>0</v>
      </c>
      <c r="C4741" s="41">
        <f>'[1]87-20-0'!D4725</f>
        <v>0</v>
      </c>
      <c r="D4741" s="41">
        <f>'[1]87-20-0'!E4725</f>
        <v>0</v>
      </c>
      <c r="E4741" s="41">
        <f>'[1]87-20-0'!F4725</f>
        <v>0</v>
      </c>
      <c r="F4741" s="42">
        <f>'[1]87-20-0'!G4725</f>
        <v>0</v>
      </c>
      <c r="G4741" s="52">
        <f>F4741*(1-$B$15)*(1-(IF(ISERROR(VLOOKUP(A4741,'[2]BASE OFERTAS'!$A$2:$D$800,4,FALSE)),"0 ",VLOOKUP(A4741,'[2]BASE OFERTAS'!$A$2:$D$800,4,FALSE))))</f>
        <v>0</v>
      </c>
      <c r="H4741" s="43"/>
      <c r="I4741" s="44">
        <f t="shared" si="147"/>
        <v>0</v>
      </c>
    </row>
    <row r="4742" spans="1:9" x14ac:dyDescent="0.2">
      <c r="A4742" s="53" t="str">
        <f t="shared" si="146"/>
        <v>00</v>
      </c>
      <c r="B4742" s="41">
        <f>'[1]87-20-0'!B4726</f>
        <v>0</v>
      </c>
      <c r="C4742" s="41">
        <f>'[1]87-20-0'!D4726</f>
        <v>0</v>
      </c>
      <c r="D4742" s="41">
        <f>'[1]87-20-0'!E4726</f>
        <v>0</v>
      </c>
      <c r="E4742" s="41">
        <f>'[1]87-20-0'!F4726</f>
        <v>0</v>
      </c>
      <c r="F4742" s="42">
        <f>'[1]87-20-0'!G4726</f>
        <v>0</v>
      </c>
      <c r="G4742" s="52">
        <f>F4742*(1-$B$15)*(1-(IF(ISERROR(VLOOKUP(A4742,'[2]BASE OFERTAS'!$A$2:$D$800,4,FALSE)),"0 ",VLOOKUP(A4742,'[2]BASE OFERTAS'!$A$2:$D$800,4,FALSE))))</f>
        <v>0</v>
      </c>
      <c r="H4742" s="43"/>
      <c r="I4742" s="44">
        <f t="shared" si="147"/>
        <v>0</v>
      </c>
    </row>
    <row r="4743" spans="1:9" x14ac:dyDescent="0.2">
      <c r="A4743" s="53" t="str">
        <f t="shared" si="146"/>
        <v>00</v>
      </c>
      <c r="B4743" s="41">
        <f>'[1]87-20-0'!B4727</f>
        <v>0</v>
      </c>
      <c r="C4743" s="41">
        <f>'[1]87-20-0'!D4727</f>
        <v>0</v>
      </c>
      <c r="D4743" s="41">
        <f>'[1]87-20-0'!E4727</f>
        <v>0</v>
      </c>
      <c r="E4743" s="41">
        <f>'[1]87-20-0'!F4727</f>
        <v>0</v>
      </c>
      <c r="F4743" s="42">
        <f>'[1]87-20-0'!G4727</f>
        <v>0</v>
      </c>
      <c r="G4743" s="52">
        <f>F4743*(1-$B$15)*(1-(IF(ISERROR(VLOOKUP(A4743,'[2]BASE OFERTAS'!$A$2:$D$800,4,FALSE)),"0 ",VLOOKUP(A4743,'[2]BASE OFERTAS'!$A$2:$D$800,4,FALSE))))</f>
        <v>0</v>
      </c>
      <c r="H4743" s="43"/>
      <c r="I4743" s="44">
        <f t="shared" si="147"/>
        <v>0</v>
      </c>
    </row>
    <row r="4744" spans="1:9" x14ac:dyDescent="0.2">
      <c r="A4744" s="53" t="str">
        <f t="shared" si="146"/>
        <v>00</v>
      </c>
      <c r="B4744" s="41">
        <f>'[1]87-20-0'!B4728</f>
        <v>0</v>
      </c>
      <c r="C4744" s="41">
        <f>'[1]87-20-0'!D4728</f>
        <v>0</v>
      </c>
      <c r="D4744" s="41">
        <f>'[1]87-20-0'!E4728</f>
        <v>0</v>
      </c>
      <c r="E4744" s="41">
        <f>'[1]87-20-0'!F4728</f>
        <v>0</v>
      </c>
      <c r="F4744" s="42">
        <f>'[1]87-20-0'!G4728</f>
        <v>0</v>
      </c>
      <c r="G4744" s="52">
        <f>F4744*(1-$B$15)*(1-(IF(ISERROR(VLOOKUP(A4744,'[2]BASE OFERTAS'!$A$2:$D$800,4,FALSE)),"0 ",VLOOKUP(A4744,'[2]BASE OFERTAS'!$A$2:$D$800,4,FALSE))))</f>
        <v>0</v>
      </c>
      <c r="H4744" s="43"/>
      <c r="I4744" s="44">
        <f t="shared" si="147"/>
        <v>0</v>
      </c>
    </row>
    <row r="4745" spans="1:9" x14ac:dyDescent="0.2">
      <c r="A4745" s="53" t="str">
        <f t="shared" si="146"/>
        <v>00</v>
      </c>
      <c r="B4745" s="41">
        <f>'[1]87-20-0'!B4729</f>
        <v>0</v>
      </c>
      <c r="C4745" s="41">
        <f>'[1]87-20-0'!D4729</f>
        <v>0</v>
      </c>
      <c r="D4745" s="41">
        <f>'[1]87-20-0'!E4729</f>
        <v>0</v>
      </c>
      <c r="E4745" s="41">
        <f>'[1]87-20-0'!F4729</f>
        <v>0</v>
      </c>
      <c r="F4745" s="42">
        <f>'[1]87-20-0'!G4729</f>
        <v>0</v>
      </c>
      <c r="G4745" s="52">
        <f>F4745*(1-$B$15)*(1-(IF(ISERROR(VLOOKUP(A4745,'[2]BASE OFERTAS'!$A$2:$D$800,4,FALSE)),"0 ",VLOOKUP(A4745,'[2]BASE OFERTAS'!$A$2:$D$800,4,FALSE))))</f>
        <v>0</v>
      </c>
      <c r="H4745" s="43"/>
      <c r="I4745" s="44">
        <f t="shared" si="147"/>
        <v>0</v>
      </c>
    </row>
    <row r="4746" spans="1:9" x14ac:dyDescent="0.2">
      <c r="A4746" s="53" t="str">
        <f t="shared" si="146"/>
        <v>00</v>
      </c>
      <c r="B4746" s="41">
        <f>'[1]87-20-0'!B4730</f>
        <v>0</v>
      </c>
      <c r="C4746" s="41">
        <f>'[1]87-20-0'!D4730</f>
        <v>0</v>
      </c>
      <c r="D4746" s="41">
        <f>'[1]87-20-0'!E4730</f>
        <v>0</v>
      </c>
      <c r="E4746" s="41">
        <f>'[1]87-20-0'!F4730</f>
        <v>0</v>
      </c>
      <c r="F4746" s="42">
        <f>'[1]87-20-0'!G4730</f>
        <v>0</v>
      </c>
      <c r="G4746" s="52">
        <f>F4746*(1-$B$15)*(1-(IF(ISERROR(VLOOKUP(A4746,'[2]BASE OFERTAS'!$A$2:$D$800,4,FALSE)),"0 ",VLOOKUP(A4746,'[2]BASE OFERTAS'!$A$2:$D$800,4,FALSE))))</f>
        <v>0</v>
      </c>
      <c r="H4746" s="43"/>
      <c r="I4746" s="44">
        <f t="shared" si="147"/>
        <v>0</v>
      </c>
    </row>
    <row r="4747" spans="1:9" x14ac:dyDescent="0.2">
      <c r="A4747" s="53" t="str">
        <f t="shared" si="146"/>
        <v>00</v>
      </c>
      <c r="B4747" s="41">
        <f>'[1]87-20-0'!B4731</f>
        <v>0</v>
      </c>
      <c r="C4747" s="41">
        <f>'[1]87-20-0'!D4731</f>
        <v>0</v>
      </c>
      <c r="D4747" s="41">
        <f>'[1]87-20-0'!E4731</f>
        <v>0</v>
      </c>
      <c r="E4747" s="41">
        <f>'[1]87-20-0'!F4731</f>
        <v>0</v>
      </c>
      <c r="F4747" s="42">
        <f>'[1]87-20-0'!G4731</f>
        <v>0</v>
      </c>
      <c r="G4747" s="52">
        <f>F4747*(1-$B$15)*(1-(IF(ISERROR(VLOOKUP(A4747,'[2]BASE OFERTAS'!$A$2:$D$800,4,FALSE)),"0 ",VLOOKUP(A4747,'[2]BASE OFERTAS'!$A$2:$D$800,4,FALSE))))</f>
        <v>0</v>
      </c>
      <c r="H4747" s="43"/>
      <c r="I4747" s="44">
        <f t="shared" si="147"/>
        <v>0</v>
      </c>
    </row>
    <row r="4748" spans="1:9" x14ac:dyDescent="0.2">
      <c r="A4748" s="53" t="str">
        <f t="shared" si="146"/>
        <v>00</v>
      </c>
      <c r="B4748" s="41">
        <f>'[1]87-20-0'!B4732</f>
        <v>0</v>
      </c>
      <c r="C4748" s="41">
        <f>'[1]87-20-0'!D4732</f>
        <v>0</v>
      </c>
      <c r="D4748" s="41">
        <f>'[1]87-20-0'!E4732</f>
        <v>0</v>
      </c>
      <c r="E4748" s="41">
        <f>'[1]87-20-0'!F4732</f>
        <v>0</v>
      </c>
      <c r="F4748" s="42">
        <f>'[1]87-20-0'!G4732</f>
        <v>0</v>
      </c>
      <c r="G4748" s="52">
        <f>F4748*(1-$B$15)*(1-(IF(ISERROR(VLOOKUP(A4748,'[2]BASE OFERTAS'!$A$2:$D$800,4,FALSE)),"0 ",VLOOKUP(A4748,'[2]BASE OFERTAS'!$A$2:$D$800,4,FALSE))))</f>
        <v>0</v>
      </c>
      <c r="H4748" s="43"/>
      <c r="I4748" s="44">
        <f t="shared" si="147"/>
        <v>0</v>
      </c>
    </row>
    <row r="4749" spans="1:9" x14ac:dyDescent="0.2">
      <c r="A4749" s="53" t="str">
        <f t="shared" si="146"/>
        <v>00</v>
      </c>
      <c r="B4749" s="41">
        <f>'[1]87-20-0'!B4733</f>
        <v>0</v>
      </c>
      <c r="C4749" s="41">
        <f>'[1]87-20-0'!D4733</f>
        <v>0</v>
      </c>
      <c r="D4749" s="41">
        <f>'[1]87-20-0'!E4733</f>
        <v>0</v>
      </c>
      <c r="E4749" s="41">
        <f>'[1]87-20-0'!F4733</f>
        <v>0</v>
      </c>
      <c r="F4749" s="42">
        <f>'[1]87-20-0'!G4733</f>
        <v>0</v>
      </c>
      <c r="G4749" s="52">
        <f>F4749*(1-$B$15)*(1-(IF(ISERROR(VLOOKUP(A4749,'[2]BASE OFERTAS'!$A$2:$D$800,4,FALSE)),"0 ",VLOOKUP(A4749,'[2]BASE OFERTAS'!$A$2:$D$800,4,FALSE))))</f>
        <v>0</v>
      </c>
      <c r="H4749" s="43"/>
      <c r="I4749" s="44">
        <f t="shared" si="147"/>
        <v>0</v>
      </c>
    </row>
    <row r="4750" spans="1:9" x14ac:dyDescent="0.2">
      <c r="A4750" s="53" t="str">
        <f t="shared" si="146"/>
        <v>00</v>
      </c>
      <c r="B4750" s="41">
        <f>'[1]87-20-0'!B4734</f>
        <v>0</v>
      </c>
      <c r="C4750" s="41">
        <f>'[1]87-20-0'!D4734</f>
        <v>0</v>
      </c>
      <c r="D4750" s="41">
        <f>'[1]87-20-0'!E4734</f>
        <v>0</v>
      </c>
      <c r="E4750" s="41">
        <f>'[1]87-20-0'!F4734</f>
        <v>0</v>
      </c>
      <c r="F4750" s="42">
        <f>'[1]87-20-0'!G4734</f>
        <v>0</v>
      </c>
      <c r="G4750" s="52">
        <f>F4750*(1-$B$15)*(1-(IF(ISERROR(VLOOKUP(A4750,'[2]BASE OFERTAS'!$A$2:$D$800,4,FALSE)),"0 ",VLOOKUP(A4750,'[2]BASE OFERTAS'!$A$2:$D$800,4,FALSE))))</f>
        <v>0</v>
      </c>
      <c r="H4750" s="43"/>
      <c r="I4750" s="44">
        <f t="shared" si="147"/>
        <v>0</v>
      </c>
    </row>
    <row r="4751" spans="1:9" x14ac:dyDescent="0.2">
      <c r="A4751" s="53" t="str">
        <f t="shared" si="146"/>
        <v>00</v>
      </c>
      <c r="B4751" s="41">
        <f>'[1]87-20-0'!B4735</f>
        <v>0</v>
      </c>
      <c r="C4751" s="41">
        <f>'[1]87-20-0'!D4735</f>
        <v>0</v>
      </c>
      <c r="D4751" s="41">
        <f>'[1]87-20-0'!E4735</f>
        <v>0</v>
      </c>
      <c r="E4751" s="41">
        <f>'[1]87-20-0'!F4735</f>
        <v>0</v>
      </c>
      <c r="F4751" s="42">
        <f>'[1]87-20-0'!G4735</f>
        <v>0</v>
      </c>
      <c r="G4751" s="52">
        <f>F4751*(1-$B$15)*(1-(IF(ISERROR(VLOOKUP(A4751,'[2]BASE OFERTAS'!$A$2:$D$800,4,FALSE)),"0 ",VLOOKUP(A4751,'[2]BASE OFERTAS'!$A$2:$D$800,4,FALSE))))</f>
        <v>0</v>
      </c>
      <c r="H4751" s="43"/>
      <c r="I4751" s="44">
        <f t="shared" si="147"/>
        <v>0</v>
      </c>
    </row>
    <row r="4752" spans="1:9" x14ac:dyDescent="0.2">
      <c r="A4752" s="53" t="str">
        <f t="shared" si="146"/>
        <v>00</v>
      </c>
      <c r="B4752" s="41">
        <f>'[1]87-20-0'!B4736</f>
        <v>0</v>
      </c>
      <c r="C4752" s="41">
        <f>'[1]87-20-0'!D4736</f>
        <v>0</v>
      </c>
      <c r="D4752" s="41">
        <f>'[1]87-20-0'!E4736</f>
        <v>0</v>
      </c>
      <c r="E4752" s="41">
        <f>'[1]87-20-0'!F4736</f>
        <v>0</v>
      </c>
      <c r="F4752" s="42">
        <f>'[1]87-20-0'!G4736</f>
        <v>0</v>
      </c>
      <c r="G4752" s="52">
        <f>F4752*(1-$B$15)*(1-(IF(ISERROR(VLOOKUP(A4752,'[2]BASE OFERTAS'!$A$2:$D$800,4,FALSE)),"0 ",VLOOKUP(A4752,'[2]BASE OFERTAS'!$A$2:$D$800,4,FALSE))))</f>
        <v>0</v>
      </c>
      <c r="H4752" s="43"/>
      <c r="I4752" s="44">
        <f t="shared" si="147"/>
        <v>0</v>
      </c>
    </row>
    <row r="4753" spans="1:9" x14ac:dyDescent="0.2">
      <c r="A4753" s="53" t="str">
        <f t="shared" si="146"/>
        <v>00</v>
      </c>
      <c r="B4753" s="41">
        <f>'[1]87-20-0'!B4737</f>
        <v>0</v>
      </c>
      <c r="C4753" s="41">
        <f>'[1]87-20-0'!D4737</f>
        <v>0</v>
      </c>
      <c r="D4753" s="41">
        <f>'[1]87-20-0'!E4737</f>
        <v>0</v>
      </c>
      <c r="E4753" s="41">
        <f>'[1]87-20-0'!F4737</f>
        <v>0</v>
      </c>
      <c r="F4753" s="42">
        <f>'[1]87-20-0'!G4737</f>
        <v>0</v>
      </c>
      <c r="G4753" s="52">
        <f>F4753*(1-$B$15)*(1-(IF(ISERROR(VLOOKUP(A4753,'[2]BASE OFERTAS'!$A$2:$D$800,4,FALSE)),"0 ",VLOOKUP(A4753,'[2]BASE OFERTAS'!$A$2:$D$800,4,FALSE))))</f>
        <v>0</v>
      </c>
      <c r="H4753" s="43"/>
      <c r="I4753" s="44">
        <f t="shared" si="147"/>
        <v>0</v>
      </c>
    </row>
    <row r="4754" spans="1:9" x14ac:dyDescent="0.2">
      <c r="A4754" s="53" t="str">
        <f t="shared" si="146"/>
        <v>00</v>
      </c>
      <c r="B4754" s="41">
        <f>'[1]87-20-0'!B4738</f>
        <v>0</v>
      </c>
      <c r="C4754" s="41">
        <f>'[1]87-20-0'!D4738</f>
        <v>0</v>
      </c>
      <c r="D4754" s="41">
        <f>'[1]87-20-0'!E4738</f>
        <v>0</v>
      </c>
      <c r="E4754" s="41">
        <f>'[1]87-20-0'!F4738</f>
        <v>0</v>
      </c>
      <c r="F4754" s="42">
        <f>'[1]87-20-0'!G4738</f>
        <v>0</v>
      </c>
      <c r="G4754" s="52">
        <f>F4754*(1-$B$15)*(1-(IF(ISERROR(VLOOKUP(A4754,'[2]BASE OFERTAS'!$A$2:$D$800,4,FALSE)),"0 ",VLOOKUP(A4754,'[2]BASE OFERTAS'!$A$2:$D$800,4,FALSE))))</f>
        <v>0</v>
      </c>
      <c r="H4754" s="43"/>
      <c r="I4754" s="44">
        <f t="shared" si="147"/>
        <v>0</v>
      </c>
    </row>
    <row r="4755" spans="1:9" x14ac:dyDescent="0.2">
      <c r="A4755" s="53" t="str">
        <f t="shared" ref="A4755:A4800" si="148">D4755&amp;E4755</f>
        <v>00</v>
      </c>
      <c r="B4755" s="41">
        <f>'[1]87-20-0'!B4739</f>
        <v>0</v>
      </c>
      <c r="C4755" s="41">
        <f>'[1]87-20-0'!D4739</f>
        <v>0</v>
      </c>
      <c r="D4755" s="41">
        <f>'[1]87-20-0'!E4739</f>
        <v>0</v>
      </c>
      <c r="E4755" s="41">
        <f>'[1]87-20-0'!F4739</f>
        <v>0</v>
      </c>
      <c r="F4755" s="42">
        <f>'[1]87-20-0'!G4739</f>
        <v>0</v>
      </c>
      <c r="G4755" s="52">
        <f>F4755*(1-$B$15)*(1-(IF(ISERROR(VLOOKUP(A4755,'[2]BASE OFERTAS'!$A$2:$D$800,4,FALSE)),"0 ",VLOOKUP(A4755,'[2]BASE OFERTAS'!$A$2:$D$800,4,FALSE))))</f>
        <v>0</v>
      </c>
      <c r="H4755" s="43"/>
      <c r="I4755" s="44">
        <f t="shared" ref="I4755:I4800" si="149">H4755*G4755</f>
        <v>0</v>
      </c>
    </row>
    <row r="4756" spans="1:9" x14ac:dyDescent="0.2">
      <c r="A4756" s="53" t="str">
        <f t="shared" si="148"/>
        <v>00</v>
      </c>
      <c r="B4756" s="41">
        <f>'[1]87-20-0'!B4740</f>
        <v>0</v>
      </c>
      <c r="C4756" s="41">
        <f>'[1]87-20-0'!D4740</f>
        <v>0</v>
      </c>
      <c r="D4756" s="41">
        <f>'[1]87-20-0'!E4740</f>
        <v>0</v>
      </c>
      <c r="E4756" s="41">
        <f>'[1]87-20-0'!F4740</f>
        <v>0</v>
      </c>
      <c r="F4756" s="42">
        <f>'[1]87-20-0'!G4740</f>
        <v>0</v>
      </c>
      <c r="G4756" s="52">
        <f>F4756*(1-$B$15)*(1-(IF(ISERROR(VLOOKUP(A4756,'[2]BASE OFERTAS'!$A$2:$D$800,4,FALSE)),"0 ",VLOOKUP(A4756,'[2]BASE OFERTAS'!$A$2:$D$800,4,FALSE))))</f>
        <v>0</v>
      </c>
      <c r="H4756" s="43"/>
      <c r="I4756" s="44">
        <f t="shared" si="149"/>
        <v>0</v>
      </c>
    </row>
    <row r="4757" spans="1:9" x14ac:dyDescent="0.2">
      <c r="A4757" s="53" t="str">
        <f t="shared" si="148"/>
        <v>00</v>
      </c>
      <c r="B4757" s="41">
        <f>'[1]87-20-0'!B4741</f>
        <v>0</v>
      </c>
      <c r="C4757" s="41">
        <f>'[1]87-20-0'!D4741</f>
        <v>0</v>
      </c>
      <c r="D4757" s="41">
        <f>'[1]87-20-0'!E4741</f>
        <v>0</v>
      </c>
      <c r="E4757" s="41">
        <f>'[1]87-20-0'!F4741</f>
        <v>0</v>
      </c>
      <c r="F4757" s="42">
        <f>'[1]87-20-0'!G4741</f>
        <v>0</v>
      </c>
      <c r="G4757" s="52">
        <f>F4757*(1-$B$15)*(1-(IF(ISERROR(VLOOKUP(A4757,'[2]BASE OFERTAS'!$A$2:$D$800,4,FALSE)),"0 ",VLOOKUP(A4757,'[2]BASE OFERTAS'!$A$2:$D$800,4,FALSE))))</f>
        <v>0</v>
      </c>
      <c r="H4757" s="43"/>
      <c r="I4757" s="44">
        <f t="shared" si="149"/>
        <v>0</v>
      </c>
    </row>
    <row r="4758" spans="1:9" x14ac:dyDescent="0.2">
      <c r="A4758" s="53" t="str">
        <f t="shared" si="148"/>
        <v>00</v>
      </c>
      <c r="B4758" s="41">
        <f>'[1]87-20-0'!B4742</f>
        <v>0</v>
      </c>
      <c r="C4758" s="41">
        <f>'[1]87-20-0'!D4742</f>
        <v>0</v>
      </c>
      <c r="D4758" s="41">
        <f>'[1]87-20-0'!E4742</f>
        <v>0</v>
      </c>
      <c r="E4758" s="41">
        <f>'[1]87-20-0'!F4742</f>
        <v>0</v>
      </c>
      <c r="F4758" s="42">
        <f>'[1]87-20-0'!G4742</f>
        <v>0</v>
      </c>
      <c r="G4758" s="52">
        <f>F4758*(1-$B$15)*(1-(IF(ISERROR(VLOOKUP(A4758,'[2]BASE OFERTAS'!$A$2:$D$800,4,FALSE)),"0 ",VLOOKUP(A4758,'[2]BASE OFERTAS'!$A$2:$D$800,4,FALSE))))</f>
        <v>0</v>
      </c>
      <c r="H4758" s="43"/>
      <c r="I4758" s="44">
        <f t="shared" si="149"/>
        <v>0</v>
      </c>
    </row>
    <row r="4759" spans="1:9" x14ac:dyDescent="0.2">
      <c r="A4759" s="53" t="str">
        <f t="shared" si="148"/>
        <v>00</v>
      </c>
      <c r="B4759" s="41">
        <f>'[1]87-20-0'!B4743</f>
        <v>0</v>
      </c>
      <c r="C4759" s="41">
        <f>'[1]87-20-0'!D4743</f>
        <v>0</v>
      </c>
      <c r="D4759" s="41">
        <f>'[1]87-20-0'!E4743</f>
        <v>0</v>
      </c>
      <c r="E4759" s="41">
        <f>'[1]87-20-0'!F4743</f>
        <v>0</v>
      </c>
      <c r="F4759" s="42">
        <f>'[1]87-20-0'!G4743</f>
        <v>0</v>
      </c>
      <c r="G4759" s="52">
        <f>F4759*(1-$B$15)*(1-(IF(ISERROR(VLOOKUP(A4759,'[2]BASE OFERTAS'!$A$2:$D$800,4,FALSE)),"0 ",VLOOKUP(A4759,'[2]BASE OFERTAS'!$A$2:$D$800,4,FALSE))))</f>
        <v>0</v>
      </c>
      <c r="H4759" s="43"/>
      <c r="I4759" s="44">
        <f t="shared" si="149"/>
        <v>0</v>
      </c>
    </row>
    <row r="4760" spans="1:9" x14ac:dyDescent="0.2">
      <c r="A4760" s="53" t="str">
        <f t="shared" si="148"/>
        <v>00</v>
      </c>
      <c r="B4760" s="41">
        <f>'[1]87-20-0'!B4744</f>
        <v>0</v>
      </c>
      <c r="C4760" s="41">
        <f>'[1]87-20-0'!D4744</f>
        <v>0</v>
      </c>
      <c r="D4760" s="41">
        <f>'[1]87-20-0'!E4744</f>
        <v>0</v>
      </c>
      <c r="E4760" s="41">
        <f>'[1]87-20-0'!F4744</f>
        <v>0</v>
      </c>
      <c r="F4760" s="42">
        <f>'[1]87-20-0'!G4744</f>
        <v>0</v>
      </c>
      <c r="G4760" s="52">
        <f>F4760*(1-$B$15)*(1-(IF(ISERROR(VLOOKUP(A4760,'[2]BASE OFERTAS'!$A$2:$D$800,4,FALSE)),"0 ",VLOOKUP(A4760,'[2]BASE OFERTAS'!$A$2:$D$800,4,FALSE))))</f>
        <v>0</v>
      </c>
      <c r="H4760" s="43"/>
      <c r="I4760" s="44">
        <f t="shared" si="149"/>
        <v>0</v>
      </c>
    </row>
    <row r="4761" spans="1:9" x14ac:dyDescent="0.2">
      <c r="A4761" s="53" t="str">
        <f t="shared" si="148"/>
        <v>00</v>
      </c>
      <c r="B4761" s="41">
        <f>'[1]87-20-0'!B4745</f>
        <v>0</v>
      </c>
      <c r="C4761" s="41">
        <f>'[1]87-20-0'!D4745</f>
        <v>0</v>
      </c>
      <c r="D4761" s="41">
        <f>'[1]87-20-0'!E4745</f>
        <v>0</v>
      </c>
      <c r="E4761" s="41">
        <f>'[1]87-20-0'!F4745</f>
        <v>0</v>
      </c>
      <c r="F4761" s="42">
        <f>'[1]87-20-0'!G4745</f>
        <v>0</v>
      </c>
      <c r="G4761" s="52">
        <f>F4761*(1-$B$15)*(1-(IF(ISERROR(VLOOKUP(A4761,'[2]BASE OFERTAS'!$A$2:$D$800,4,FALSE)),"0 ",VLOOKUP(A4761,'[2]BASE OFERTAS'!$A$2:$D$800,4,FALSE))))</f>
        <v>0</v>
      </c>
      <c r="H4761" s="43"/>
      <c r="I4761" s="44">
        <f t="shared" si="149"/>
        <v>0</v>
      </c>
    </row>
    <row r="4762" spans="1:9" x14ac:dyDescent="0.2">
      <c r="A4762" s="53" t="str">
        <f t="shared" si="148"/>
        <v>00</v>
      </c>
      <c r="B4762" s="41">
        <f>'[1]87-20-0'!B4746</f>
        <v>0</v>
      </c>
      <c r="C4762" s="41">
        <f>'[1]87-20-0'!D4746</f>
        <v>0</v>
      </c>
      <c r="D4762" s="41">
        <f>'[1]87-20-0'!E4746</f>
        <v>0</v>
      </c>
      <c r="E4762" s="41">
        <f>'[1]87-20-0'!F4746</f>
        <v>0</v>
      </c>
      <c r="F4762" s="42">
        <f>'[1]87-20-0'!G4746</f>
        <v>0</v>
      </c>
      <c r="G4762" s="52">
        <f>F4762*(1-$B$15)*(1-(IF(ISERROR(VLOOKUP(A4762,'[2]BASE OFERTAS'!$A$2:$D$800,4,FALSE)),"0 ",VLOOKUP(A4762,'[2]BASE OFERTAS'!$A$2:$D$800,4,FALSE))))</f>
        <v>0</v>
      </c>
      <c r="H4762" s="43"/>
      <c r="I4762" s="44">
        <f t="shared" si="149"/>
        <v>0</v>
      </c>
    </row>
    <row r="4763" spans="1:9" x14ac:dyDescent="0.2">
      <c r="A4763" s="53" t="str">
        <f t="shared" si="148"/>
        <v>00</v>
      </c>
      <c r="B4763" s="41">
        <f>'[1]87-20-0'!B4747</f>
        <v>0</v>
      </c>
      <c r="C4763" s="41">
        <f>'[1]87-20-0'!D4747</f>
        <v>0</v>
      </c>
      <c r="D4763" s="41">
        <f>'[1]87-20-0'!E4747</f>
        <v>0</v>
      </c>
      <c r="E4763" s="41">
        <f>'[1]87-20-0'!F4747</f>
        <v>0</v>
      </c>
      <c r="F4763" s="42">
        <f>'[1]87-20-0'!G4747</f>
        <v>0</v>
      </c>
      <c r="G4763" s="52">
        <f>F4763*(1-$B$15)*(1-(IF(ISERROR(VLOOKUP(A4763,'[2]BASE OFERTAS'!$A$2:$D$800,4,FALSE)),"0 ",VLOOKUP(A4763,'[2]BASE OFERTAS'!$A$2:$D$800,4,FALSE))))</f>
        <v>0</v>
      </c>
      <c r="H4763" s="43"/>
      <c r="I4763" s="44">
        <f t="shared" si="149"/>
        <v>0</v>
      </c>
    </row>
    <row r="4764" spans="1:9" x14ac:dyDescent="0.2">
      <c r="A4764" s="53" t="str">
        <f t="shared" si="148"/>
        <v>00</v>
      </c>
      <c r="B4764" s="41">
        <f>'[1]87-20-0'!B4748</f>
        <v>0</v>
      </c>
      <c r="C4764" s="41">
        <f>'[1]87-20-0'!D4748</f>
        <v>0</v>
      </c>
      <c r="D4764" s="41">
        <f>'[1]87-20-0'!E4748</f>
        <v>0</v>
      </c>
      <c r="E4764" s="41">
        <f>'[1]87-20-0'!F4748</f>
        <v>0</v>
      </c>
      <c r="F4764" s="42">
        <f>'[1]87-20-0'!G4748</f>
        <v>0</v>
      </c>
      <c r="G4764" s="52">
        <f>F4764*(1-$B$15)*(1-(IF(ISERROR(VLOOKUP(A4764,'[2]BASE OFERTAS'!$A$2:$D$800,4,FALSE)),"0 ",VLOOKUP(A4764,'[2]BASE OFERTAS'!$A$2:$D$800,4,FALSE))))</f>
        <v>0</v>
      </c>
      <c r="H4764" s="43"/>
      <c r="I4764" s="44">
        <f t="shared" si="149"/>
        <v>0</v>
      </c>
    </row>
    <row r="4765" spans="1:9" x14ac:dyDescent="0.2">
      <c r="A4765" s="53" t="str">
        <f t="shared" si="148"/>
        <v>00</v>
      </c>
      <c r="B4765" s="41">
        <f>'[1]87-20-0'!B4749</f>
        <v>0</v>
      </c>
      <c r="C4765" s="41">
        <f>'[1]87-20-0'!D4749</f>
        <v>0</v>
      </c>
      <c r="D4765" s="41">
        <f>'[1]87-20-0'!E4749</f>
        <v>0</v>
      </c>
      <c r="E4765" s="41">
        <f>'[1]87-20-0'!F4749</f>
        <v>0</v>
      </c>
      <c r="F4765" s="42">
        <f>'[1]87-20-0'!G4749</f>
        <v>0</v>
      </c>
      <c r="G4765" s="52">
        <f>F4765*(1-$B$15)*(1-(IF(ISERROR(VLOOKUP(A4765,'[2]BASE OFERTAS'!$A$2:$D$800,4,FALSE)),"0 ",VLOOKUP(A4765,'[2]BASE OFERTAS'!$A$2:$D$800,4,FALSE))))</f>
        <v>0</v>
      </c>
      <c r="H4765" s="43"/>
      <c r="I4765" s="44">
        <f t="shared" si="149"/>
        <v>0</v>
      </c>
    </row>
    <row r="4766" spans="1:9" x14ac:dyDescent="0.2">
      <c r="A4766" s="53" t="str">
        <f t="shared" si="148"/>
        <v>00</v>
      </c>
      <c r="B4766" s="41">
        <f>'[1]87-20-0'!B4750</f>
        <v>0</v>
      </c>
      <c r="C4766" s="41">
        <f>'[1]87-20-0'!D4750</f>
        <v>0</v>
      </c>
      <c r="D4766" s="41">
        <f>'[1]87-20-0'!E4750</f>
        <v>0</v>
      </c>
      <c r="E4766" s="41">
        <f>'[1]87-20-0'!F4750</f>
        <v>0</v>
      </c>
      <c r="F4766" s="42">
        <f>'[1]87-20-0'!G4750</f>
        <v>0</v>
      </c>
      <c r="G4766" s="52">
        <f>F4766*(1-$B$15)*(1-(IF(ISERROR(VLOOKUP(A4766,'[2]BASE OFERTAS'!$A$2:$D$800,4,FALSE)),"0 ",VLOOKUP(A4766,'[2]BASE OFERTAS'!$A$2:$D$800,4,FALSE))))</f>
        <v>0</v>
      </c>
      <c r="H4766" s="43"/>
      <c r="I4766" s="44">
        <f t="shared" si="149"/>
        <v>0</v>
      </c>
    </row>
    <row r="4767" spans="1:9" x14ac:dyDescent="0.2">
      <c r="A4767" s="53" t="str">
        <f t="shared" si="148"/>
        <v>00</v>
      </c>
      <c r="B4767" s="41">
        <f>'[1]87-20-0'!B4751</f>
        <v>0</v>
      </c>
      <c r="C4767" s="41">
        <f>'[1]87-20-0'!D4751</f>
        <v>0</v>
      </c>
      <c r="D4767" s="41">
        <f>'[1]87-20-0'!E4751</f>
        <v>0</v>
      </c>
      <c r="E4767" s="41">
        <f>'[1]87-20-0'!F4751</f>
        <v>0</v>
      </c>
      <c r="F4767" s="42">
        <f>'[1]87-20-0'!G4751</f>
        <v>0</v>
      </c>
      <c r="G4767" s="52">
        <f>F4767*(1-$B$15)*(1-(IF(ISERROR(VLOOKUP(A4767,'[2]BASE OFERTAS'!$A$2:$D$800,4,FALSE)),"0 ",VLOOKUP(A4767,'[2]BASE OFERTAS'!$A$2:$D$800,4,FALSE))))</f>
        <v>0</v>
      </c>
      <c r="H4767" s="43"/>
      <c r="I4767" s="44">
        <f t="shared" si="149"/>
        <v>0</v>
      </c>
    </row>
    <row r="4768" spans="1:9" x14ac:dyDescent="0.2">
      <c r="A4768" s="53" t="str">
        <f t="shared" si="148"/>
        <v>00</v>
      </c>
      <c r="B4768" s="41">
        <f>'[1]87-20-0'!B4752</f>
        <v>0</v>
      </c>
      <c r="C4768" s="41">
        <f>'[1]87-20-0'!D4752</f>
        <v>0</v>
      </c>
      <c r="D4768" s="41">
        <f>'[1]87-20-0'!E4752</f>
        <v>0</v>
      </c>
      <c r="E4768" s="41">
        <f>'[1]87-20-0'!F4752</f>
        <v>0</v>
      </c>
      <c r="F4768" s="42">
        <f>'[1]87-20-0'!G4752</f>
        <v>0</v>
      </c>
      <c r="G4768" s="52">
        <f>F4768*(1-$B$15)*(1-(IF(ISERROR(VLOOKUP(A4768,'[2]BASE OFERTAS'!$A$2:$D$800,4,FALSE)),"0 ",VLOOKUP(A4768,'[2]BASE OFERTAS'!$A$2:$D$800,4,FALSE))))</f>
        <v>0</v>
      </c>
      <c r="H4768" s="43"/>
      <c r="I4768" s="44">
        <f t="shared" si="149"/>
        <v>0</v>
      </c>
    </row>
    <row r="4769" spans="1:9" x14ac:dyDescent="0.2">
      <c r="A4769" s="53" t="str">
        <f t="shared" si="148"/>
        <v>00</v>
      </c>
      <c r="B4769" s="41">
        <f>'[1]87-20-0'!B4753</f>
        <v>0</v>
      </c>
      <c r="C4769" s="41">
        <f>'[1]87-20-0'!D4753</f>
        <v>0</v>
      </c>
      <c r="D4769" s="41">
        <f>'[1]87-20-0'!E4753</f>
        <v>0</v>
      </c>
      <c r="E4769" s="41">
        <f>'[1]87-20-0'!F4753</f>
        <v>0</v>
      </c>
      <c r="F4769" s="42">
        <f>'[1]87-20-0'!G4753</f>
        <v>0</v>
      </c>
      <c r="G4769" s="52">
        <f>F4769*(1-$B$15)*(1-(IF(ISERROR(VLOOKUP(A4769,'[2]BASE OFERTAS'!$A$2:$D$800,4,FALSE)),"0 ",VLOOKUP(A4769,'[2]BASE OFERTAS'!$A$2:$D$800,4,FALSE))))</f>
        <v>0</v>
      </c>
      <c r="H4769" s="43"/>
      <c r="I4769" s="44">
        <f t="shared" si="149"/>
        <v>0</v>
      </c>
    </row>
    <row r="4770" spans="1:9" x14ac:dyDescent="0.2">
      <c r="A4770" s="53" t="str">
        <f t="shared" si="148"/>
        <v>00</v>
      </c>
      <c r="B4770" s="41">
        <f>'[1]87-20-0'!B4754</f>
        <v>0</v>
      </c>
      <c r="C4770" s="41">
        <f>'[1]87-20-0'!D4754</f>
        <v>0</v>
      </c>
      <c r="D4770" s="41">
        <f>'[1]87-20-0'!E4754</f>
        <v>0</v>
      </c>
      <c r="E4770" s="41">
        <f>'[1]87-20-0'!F4754</f>
        <v>0</v>
      </c>
      <c r="F4770" s="42">
        <f>'[1]87-20-0'!G4754</f>
        <v>0</v>
      </c>
      <c r="G4770" s="52">
        <f>F4770*(1-$B$15)*(1-(IF(ISERROR(VLOOKUP(A4770,'[2]BASE OFERTAS'!$A$2:$D$800,4,FALSE)),"0 ",VLOOKUP(A4770,'[2]BASE OFERTAS'!$A$2:$D$800,4,FALSE))))</f>
        <v>0</v>
      </c>
      <c r="H4770" s="43"/>
      <c r="I4770" s="44">
        <f t="shared" si="149"/>
        <v>0</v>
      </c>
    </row>
    <row r="4771" spans="1:9" x14ac:dyDescent="0.2">
      <c r="A4771" s="53" t="str">
        <f t="shared" si="148"/>
        <v>00</v>
      </c>
      <c r="B4771" s="41">
        <f>'[1]87-20-0'!B4755</f>
        <v>0</v>
      </c>
      <c r="C4771" s="41">
        <f>'[1]87-20-0'!D4755</f>
        <v>0</v>
      </c>
      <c r="D4771" s="41">
        <f>'[1]87-20-0'!E4755</f>
        <v>0</v>
      </c>
      <c r="E4771" s="41">
        <f>'[1]87-20-0'!F4755</f>
        <v>0</v>
      </c>
      <c r="F4771" s="42">
        <f>'[1]87-20-0'!G4755</f>
        <v>0</v>
      </c>
      <c r="G4771" s="52">
        <f>F4771*(1-$B$15)*(1-(IF(ISERROR(VLOOKUP(A4771,'[2]BASE OFERTAS'!$A$2:$D$800,4,FALSE)),"0 ",VLOOKUP(A4771,'[2]BASE OFERTAS'!$A$2:$D$800,4,FALSE))))</f>
        <v>0</v>
      </c>
      <c r="H4771" s="43"/>
      <c r="I4771" s="44">
        <f t="shared" si="149"/>
        <v>0</v>
      </c>
    </row>
    <row r="4772" spans="1:9" x14ac:dyDescent="0.2">
      <c r="A4772" s="53" t="str">
        <f t="shared" si="148"/>
        <v>00</v>
      </c>
      <c r="B4772" s="41">
        <f>'[1]87-20-0'!B4756</f>
        <v>0</v>
      </c>
      <c r="C4772" s="41">
        <f>'[1]87-20-0'!D4756</f>
        <v>0</v>
      </c>
      <c r="D4772" s="41">
        <f>'[1]87-20-0'!E4756</f>
        <v>0</v>
      </c>
      <c r="E4772" s="41">
        <f>'[1]87-20-0'!F4756</f>
        <v>0</v>
      </c>
      <c r="F4772" s="42">
        <f>'[1]87-20-0'!G4756</f>
        <v>0</v>
      </c>
      <c r="G4772" s="52">
        <f>F4772*(1-$B$15)*(1-(IF(ISERROR(VLOOKUP(A4772,'[2]BASE OFERTAS'!$A$2:$D$800,4,FALSE)),"0 ",VLOOKUP(A4772,'[2]BASE OFERTAS'!$A$2:$D$800,4,FALSE))))</f>
        <v>0</v>
      </c>
      <c r="H4772" s="43"/>
      <c r="I4772" s="44">
        <f t="shared" si="149"/>
        <v>0</v>
      </c>
    </row>
    <row r="4773" spans="1:9" x14ac:dyDescent="0.2">
      <c r="A4773" s="53" t="str">
        <f t="shared" si="148"/>
        <v>00</v>
      </c>
      <c r="B4773" s="41">
        <f>'[1]87-20-0'!B4757</f>
        <v>0</v>
      </c>
      <c r="C4773" s="41">
        <f>'[1]87-20-0'!D4757</f>
        <v>0</v>
      </c>
      <c r="D4773" s="41">
        <f>'[1]87-20-0'!E4757</f>
        <v>0</v>
      </c>
      <c r="E4773" s="41">
        <f>'[1]87-20-0'!F4757</f>
        <v>0</v>
      </c>
      <c r="F4773" s="42">
        <f>'[1]87-20-0'!G4757</f>
        <v>0</v>
      </c>
      <c r="G4773" s="52">
        <f>F4773*(1-$B$15)*(1-(IF(ISERROR(VLOOKUP(A4773,'[2]BASE OFERTAS'!$A$2:$D$800,4,FALSE)),"0 ",VLOOKUP(A4773,'[2]BASE OFERTAS'!$A$2:$D$800,4,FALSE))))</f>
        <v>0</v>
      </c>
      <c r="H4773" s="43"/>
      <c r="I4773" s="44">
        <f t="shared" si="149"/>
        <v>0</v>
      </c>
    </row>
    <row r="4774" spans="1:9" x14ac:dyDescent="0.2">
      <c r="A4774" s="53" t="str">
        <f t="shared" si="148"/>
        <v>00</v>
      </c>
      <c r="B4774" s="41">
        <f>'[1]87-20-0'!B4758</f>
        <v>0</v>
      </c>
      <c r="C4774" s="41">
        <f>'[1]87-20-0'!D4758</f>
        <v>0</v>
      </c>
      <c r="D4774" s="41">
        <f>'[1]87-20-0'!E4758</f>
        <v>0</v>
      </c>
      <c r="E4774" s="41">
        <f>'[1]87-20-0'!F4758</f>
        <v>0</v>
      </c>
      <c r="F4774" s="42">
        <f>'[1]87-20-0'!G4758</f>
        <v>0</v>
      </c>
      <c r="G4774" s="52">
        <f>F4774*(1-$B$15)*(1-(IF(ISERROR(VLOOKUP(A4774,'[2]BASE OFERTAS'!$A$2:$D$800,4,FALSE)),"0 ",VLOOKUP(A4774,'[2]BASE OFERTAS'!$A$2:$D$800,4,FALSE))))</f>
        <v>0</v>
      </c>
      <c r="H4774" s="43"/>
      <c r="I4774" s="44">
        <f t="shared" si="149"/>
        <v>0</v>
      </c>
    </row>
    <row r="4775" spans="1:9" x14ac:dyDescent="0.2">
      <c r="A4775" s="53" t="str">
        <f t="shared" si="148"/>
        <v>00</v>
      </c>
      <c r="B4775" s="41">
        <f>'[1]87-20-0'!B4759</f>
        <v>0</v>
      </c>
      <c r="C4775" s="41">
        <f>'[1]87-20-0'!D4759</f>
        <v>0</v>
      </c>
      <c r="D4775" s="41">
        <f>'[1]87-20-0'!E4759</f>
        <v>0</v>
      </c>
      <c r="E4775" s="41">
        <f>'[1]87-20-0'!F4759</f>
        <v>0</v>
      </c>
      <c r="F4775" s="42">
        <f>'[1]87-20-0'!G4759</f>
        <v>0</v>
      </c>
      <c r="G4775" s="52">
        <f>F4775*(1-$B$15)*(1-(IF(ISERROR(VLOOKUP(A4775,'[2]BASE OFERTAS'!$A$2:$D$800,4,FALSE)),"0 ",VLOOKUP(A4775,'[2]BASE OFERTAS'!$A$2:$D$800,4,FALSE))))</f>
        <v>0</v>
      </c>
      <c r="H4775" s="43"/>
      <c r="I4775" s="44">
        <f t="shared" si="149"/>
        <v>0</v>
      </c>
    </row>
    <row r="4776" spans="1:9" x14ac:dyDescent="0.2">
      <c r="A4776" s="53" t="str">
        <f t="shared" si="148"/>
        <v>00</v>
      </c>
      <c r="B4776" s="41">
        <f>'[1]87-20-0'!B4760</f>
        <v>0</v>
      </c>
      <c r="C4776" s="41">
        <f>'[1]87-20-0'!D4760</f>
        <v>0</v>
      </c>
      <c r="D4776" s="41">
        <f>'[1]87-20-0'!E4760</f>
        <v>0</v>
      </c>
      <c r="E4776" s="41">
        <f>'[1]87-20-0'!F4760</f>
        <v>0</v>
      </c>
      <c r="F4776" s="42">
        <f>'[1]87-20-0'!G4760</f>
        <v>0</v>
      </c>
      <c r="G4776" s="52">
        <f>F4776*(1-$B$15)*(1-(IF(ISERROR(VLOOKUP(A4776,'[2]BASE OFERTAS'!$A$2:$D$800,4,FALSE)),"0 ",VLOOKUP(A4776,'[2]BASE OFERTAS'!$A$2:$D$800,4,FALSE))))</f>
        <v>0</v>
      </c>
      <c r="H4776" s="43"/>
      <c r="I4776" s="44">
        <f t="shared" si="149"/>
        <v>0</v>
      </c>
    </row>
    <row r="4777" spans="1:9" x14ac:dyDescent="0.2">
      <c r="A4777" s="53" t="str">
        <f t="shared" si="148"/>
        <v>00</v>
      </c>
      <c r="B4777" s="41">
        <f>'[1]87-20-0'!B4761</f>
        <v>0</v>
      </c>
      <c r="C4777" s="41">
        <f>'[1]87-20-0'!D4761</f>
        <v>0</v>
      </c>
      <c r="D4777" s="41">
        <f>'[1]87-20-0'!E4761</f>
        <v>0</v>
      </c>
      <c r="E4777" s="41">
        <f>'[1]87-20-0'!F4761</f>
        <v>0</v>
      </c>
      <c r="F4777" s="42">
        <f>'[1]87-20-0'!G4761</f>
        <v>0</v>
      </c>
      <c r="G4777" s="52">
        <f>F4777*(1-$B$15)*(1-(IF(ISERROR(VLOOKUP(A4777,'[2]BASE OFERTAS'!$A$2:$D$800,4,FALSE)),"0 ",VLOOKUP(A4777,'[2]BASE OFERTAS'!$A$2:$D$800,4,FALSE))))</f>
        <v>0</v>
      </c>
      <c r="H4777" s="43"/>
      <c r="I4777" s="44">
        <f t="shared" si="149"/>
        <v>0</v>
      </c>
    </row>
    <row r="4778" spans="1:9" x14ac:dyDescent="0.2">
      <c r="A4778" s="53" t="str">
        <f t="shared" si="148"/>
        <v>00</v>
      </c>
      <c r="B4778" s="41">
        <f>'[1]87-20-0'!B4762</f>
        <v>0</v>
      </c>
      <c r="C4778" s="41">
        <f>'[1]87-20-0'!D4762</f>
        <v>0</v>
      </c>
      <c r="D4778" s="41">
        <f>'[1]87-20-0'!E4762</f>
        <v>0</v>
      </c>
      <c r="E4778" s="41">
        <f>'[1]87-20-0'!F4762</f>
        <v>0</v>
      </c>
      <c r="F4778" s="42">
        <f>'[1]87-20-0'!G4762</f>
        <v>0</v>
      </c>
      <c r="G4778" s="52">
        <f>F4778*(1-$B$15)*(1-(IF(ISERROR(VLOOKUP(A4778,'[2]BASE OFERTAS'!$A$2:$D$800,4,FALSE)),"0 ",VLOOKUP(A4778,'[2]BASE OFERTAS'!$A$2:$D$800,4,FALSE))))</f>
        <v>0</v>
      </c>
      <c r="H4778" s="43"/>
      <c r="I4778" s="44">
        <f t="shared" si="149"/>
        <v>0</v>
      </c>
    </row>
    <row r="4779" spans="1:9" x14ac:dyDescent="0.2">
      <c r="A4779" s="53" t="str">
        <f t="shared" si="148"/>
        <v>00</v>
      </c>
      <c r="B4779" s="41">
        <f>'[1]87-20-0'!B4763</f>
        <v>0</v>
      </c>
      <c r="C4779" s="41">
        <f>'[1]87-20-0'!D4763</f>
        <v>0</v>
      </c>
      <c r="D4779" s="41">
        <f>'[1]87-20-0'!E4763</f>
        <v>0</v>
      </c>
      <c r="E4779" s="41">
        <f>'[1]87-20-0'!F4763</f>
        <v>0</v>
      </c>
      <c r="F4779" s="42">
        <f>'[1]87-20-0'!G4763</f>
        <v>0</v>
      </c>
      <c r="G4779" s="52">
        <f>F4779*(1-$B$15)*(1-(IF(ISERROR(VLOOKUP(A4779,'[2]BASE OFERTAS'!$A$2:$D$800,4,FALSE)),"0 ",VLOOKUP(A4779,'[2]BASE OFERTAS'!$A$2:$D$800,4,FALSE))))</f>
        <v>0</v>
      </c>
      <c r="H4779" s="43"/>
      <c r="I4779" s="44">
        <f t="shared" si="149"/>
        <v>0</v>
      </c>
    </row>
    <row r="4780" spans="1:9" x14ac:dyDescent="0.2">
      <c r="A4780" s="53" t="str">
        <f t="shared" si="148"/>
        <v>00</v>
      </c>
      <c r="B4780" s="41">
        <f>'[1]87-20-0'!B4764</f>
        <v>0</v>
      </c>
      <c r="C4780" s="41">
        <f>'[1]87-20-0'!D4764</f>
        <v>0</v>
      </c>
      <c r="D4780" s="41">
        <f>'[1]87-20-0'!E4764</f>
        <v>0</v>
      </c>
      <c r="E4780" s="41">
        <f>'[1]87-20-0'!F4764</f>
        <v>0</v>
      </c>
      <c r="F4780" s="42">
        <f>'[1]87-20-0'!G4764</f>
        <v>0</v>
      </c>
      <c r="G4780" s="52">
        <f>F4780*(1-$B$15)*(1-(IF(ISERROR(VLOOKUP(A4780,'[2]BASE OFERTAS'!$A$2:$D$800,4,FALSE)),"0 ",VLOOKUP(A4780,'[2]BASE OFERTAS'!$A$2:$D$800,4,FALSE))))</f>
        <v>0</v>
      </c>
      <c r="H4780" s="43"/>
      <c r="I4780" s="44">
        <f t="shared" si="149"/>
        <v>0</v>
      </c>
    </row>
    <row r="4781" spans="1:9" x14ac:dyDescent="0.2">
      <c r="A4781" s="53" t="str">
        <f t="shared" si="148"/>
        <v>00</v>
      </c>
      <c r="B4781" s="41">
        <f>'[1]87-20-0'!B4765</f>
        <v>0</v>
      </c>
      <c r="C4781" s="41">
        <f>'[1]87-20-0'!D4765</f>
        <v>0</v>
      </c>
      <c r="D4781" s="41">
        <f>'[1]87-20-0'!E4765</f>
        <v>0</v>
      </c>
      <c r="E4781" s="41">
        <f>'[1]87-20-0'!F4765</f>
        <v>0</v>
      </c>
      <c r="F4781" s="42">
        <f>'[1]87-20-0'!G4765</f>
        <v>0</v>
      </c>
      <c r="G4781" s="52">
        <f>F4781*(1-$B$15)*(1-(IF(ISERROR(VLOOKUP(A4781,'[2]BASE OFERTAS'!$A$2:$D$800,4,FALSE)),"0 ",VLOOKUP(A4781,'[2]BASE OFERTAS'!$A$2:$D$800,4,FALSE))))</f>
        <v>0</v>
      </c>
      <c r="H4781" s="43"/>
      <c r="I4781" s="44">
        <f t="shared" si="149"/>
        <v>0</v>
      </c>
    </row>
    <row r="4782" spans="1:9" x14ac:dyDescent="0.2">
      <c r="A4782" s="53" t="str">
        <f t="shared" si="148"/>
        <v>00</v>
      </c>
      <c r="B4782" s="41">
        <f>'[1]87-20-0'!B4766</f>
        <v>0</v>
      </c>
      <c r="C4782" s="41">
        <f>'[1]87-20-0'!D4766</f>
        <v>0</v>
      </c>
      <c r="D4782" s="41">
        <f>'[1]87-20-0'!E4766</f>
        <v>0</v>
      </c>
      <c r="E4782" s="41">
        <f>'[1]87-20-0'!F4766</f>
        <v>0</v>
      </c>
      <c r="F4782" s="42">
        <f>'[1]87-20-0'!G4766</f>
        <v>0</v>
      </c>
      <c r="G4782" s="52">
        <f>F4782*(1-$B$15)*(1-(IF(ISERROR(VLOOKUP(A4782,'[2]BASE OFERTAS'!$A$2:$D$800,4,FALSE)),"0 ",VLOOKUP(A4782,'[2]BASE OFERTAS'!$A$2:$D$800,4,FALSE))))</f>
        <v>0</v>
      </c>
      <c r="H4782" s="43"/>
      <c r="I4782" s="44">
        <f t="shared" si="149"/>
        <v>0</v>
      </c>
    </row>
    <row r="4783" spans="1:9" x14ac:dyDescent="0.2">
      <c r="A4783" s="53" t="str">
        <f t="shared" si="148"/>
        <v>00</v>
      </c>
      <c r="B4783" s="41">
        <f>'[1]87-20-0'!B4767</f>
        <v>0</v>
      </c>
      <c r="C4783" s="41">
        <f>'[1]87-20-0'!D4767</f>
        <v>0</v>
      </c>
      <c r="D4783" s="41">
        <f>'[1]87-20-0'!E4767</f>
        <v>0</v>
      </c>
      <c r="E4783" s="41">
        <f>'[1]87-20-0'!F4767</f>
        <v>0</v>
      </c>
      <c r="F4783" s="42">
        <f>'[1]87-20-0'!G4767</f>
        <v>0</v>
      </c>
      <c r="G4783" s="52">
        <f>F4783*(1-$B$15)*(1-(IF(ISERROR(VLOOKUP(A4783,'[2]BASE OFERTAS'!$A$2:$D$800,4,FALSE)),"0 ",VLOOKUP(A4783,'[2]BASE OFERTAS'!$A$2:$D$800,4,FALSE))))</f>
        <v>0</v>
      </c>
      <c r="H4783" s="43"/>
      <c r="I4783" s="44">
        <f t="shared" si="149"/>
        <v>0</v>
      </c>
    </row>
    <row r="4784" spans="1:9" x14ac:dyDescent="0.2">
      <c r="A4784" s="53" t="str">
        <f t="shared" si="148"/>
        <v>00</v>
      </c>
      <c r="B4784" s="41">
        <f>'[1]87-20-0'!B4768</f>
        <v>0</v>
      </c>
      <c r="C4784" s="41">
        <f>'[1]87-20-0'!D4768</f>
        <v>0</v>
      </c>
      <c r="D4784" s="41">
        <f>'[1]87-20-0'!E4768</f>
        <v>0</v>
      </c>
      <c r="E4784" s="41">
        <f>'[1]87-20-0'!F4768</f>
        <v>0</v>
      </c>
      <c r="F4784" s="42">
        <f>'[1]87-20-0'!G4768</f>
        <v>0</v>
      </c>
      <c r="G4784" s="52">
        <f>F4784*(1-$B$15)*(1-(IF(ISERROR(VLOOKUP(A4784,'[2]BASE OFERTAS'!$A$2:$D$800,4,FALSE)),"0 ",VLOOKUP(A4784,'[2]BASE OFERTAS'!$A$2:$D$800,4,FALSE))))</f>
        <v>0</v>
      </c>
      <c r="H4784" s="43"/>
      <c r="I4784" s="44">
        <f t="shared" si="149"/>
        <v>0</v>
      </c>
    </row>
    <row r="4785" spans="1:9" x14ac:dyDescent="0.2">
      <c r="A4785" s="53" t="str">
        <f t="shared" si="148"/>
        <v>00</v>
      </c>
      <c r="B4785" s="41">
        <f>'[1]87-20-0'!B4769</f>
        <v>0</v>
      </c>
      <c r="C4785" s="41">
        <f>'[1]87-20-0'!D4769</f>
        <v>0</v>
      </c>
      <c r="D4785" s="41">
        <f>'[1]87-20-0'!E4769</f>
        <v>0</v>
      </c>
      <c r="E4785" s="41">
        <f>'[1]87-20-0'!F4769</f>
        <v>0</v>
      </c>
      <c r="F4785" s="42">
        <f>'[1]87-20-0'!G4769</f>
        <v>0</v>
      </c>
      <c r="G4785" s="52">
        <f>F4785*(1-$B$15)*(1-(IF(ISERROR(VLOOKUP(A4785,'[2]BASE OFERTAS'!$A$2:$D$800,4,FALSE)),"0 ",VLOOKUP(A4785,'[2]BASE OFERTAS'!$A$2:$D$800,4,FALSE))))</f>
        <v>0</v>
      </c>
      <c r="H4785" s="43"/>
      <c r="I4785" s="44">
        <f t="shared" si="149"/>
        <v>0</v>
      </c>
    </row>
    <row r="4786" spans="1:9" x14ac:dyDescent="0.2">
      <c r="A4786" s="53" t="str">
        <f t="shared" si="148"/>
        <v>00</v>
      </c>
      <c r="B4786" s="41">
        <f>'[1]87-20-0'!B4770</f>
        <v>0</v>
      </c>
      <c r="C4786" s="41">
        <f>'[1]87-20-0'!D4770</f>
        <v>0</v>
      </c>
      <c r="D4786" s="41">
        <f>'[1]87-20-0'!E4770</f>
        <v>0</v>
      </c>
      <c r="E4786" s="41">
        <f>'[1]87-20-0'!F4770</f>
        <v>0</v>
      </c>
      <c r="F4786" s="42">
        <f>'[1]87-20-0'!G4770</f>
        <v>0</v>
      </c>
      <c r="G4786" s="52">
        <f>F4786*(1-$B$15)*(1-(IF(ISERROR(VLOOKUP(A4786,'[2]BASE OFERTAS'!$A$2:$D$800,4,FALSE)),"0 ",VLOOKUP(A4786,'[2]BASE OFERTAS'!$A$2:$D$800,4,FALSE))))</f>
        <v>0</v>
      </c>
      <c r="H4786" s="43"/>
      <c r="I4786" s="44">
        <f t="shared" si="149"/>
        <v>0</v>
      </c>
    </row>
    <row r="4787" spans="1:9" x14ac:dyDescent="0.2">
      <c r="A4787" s="53" t="str">
        <f t="shared" si="148"/>
        <v>00</v>
      </c>
      <c r="B4787" s="41">
        <f>'[1]87-20-0'!B4771</f>
        <v>0</v>
      </c>
      <c r="C4787" s="41">
        <f>'[1]87-20-0'!D4771</f>
        <v>0</v>
      </c>
      <c r="D4787" s="41">
        <f>'[1]87-20-0'!E4771</f>
        <v>0</v>
      </c>
      <c r="E4787" s="41">
        <f>'[1]87-20-0'!F4771</f>
        <v>0</v>
      </c>
      <c r="F4787" s="42">
        <f>'[1]87-20-0'!G4771</f>
        <v>0</v>
      </c>
      <c r="G4787" s="52">
        <f>F4787*(1-$B$15)*(1-(IF(ISERROR(VLOOKUP(A4787,'[2]BASE OFERTAS'!$A$2:$D$800,4,FALSE)),"0 ",VLOOKUP(A4787,'[2]BASE OFERTAS'!$A$2:$D$800,4,FALSE))))</f>
        <v>0</v>
      </c>
      <c r="H4787" s="43"/>
      <c r="I4787" s="44">
        <f t="shared" si="149"/>
        <v>0</v>
      </c>
    </row>
    <row r="4788" spans="1:9" x14ac:dyDescent="0.2">
      <c r="A4788" s="53" t="str">
        <f t="shared" si="148"/>
        <v>00</v>
      </c>
      <c r="B4788" s="41">
        <f>'[1]87-20-0'!B4772</f>
        <v>0</v>
      </c>
      <c r="C4788" s="41">
        <f>'[1]87-20-0'!D4772</f>
        <v>0</v>
      </c>
      <c r="D4788" s="41">
        <f>'[1]87-20-0'!E4772</f>
        <v>0</v>
      </c>
      <c r="E4788" s="41">
        <f>'[1]87-20-0'!F4772</f>
        <v>0</v>
      </c>
      <c r="F4788" s="42">
        <f>'[1]87-20-0'!G4772</f>
        <v>0</v>
      </c>
      <c r="G4788" s="52">
        <f>F4788*(1-$B$15)*(1-(IF(ISERROR(VLOOKUP(A4788,'[2]BASE OFERTAS'!$A$2:$D$800,4,FALSE)),"0 ",VLOOKUP(A4788,'[2]BASE OFERTAS'!$A$2:$D$800,4,FALSE))))</f>
        <v>0</v>
      </c>
      <c r="H4788" s="43"/>
      <c r="I4788" s="44">
        <f t="shared" si="149"/>
        <v>0</v>
      </c>
    </row>
    <row r="4789" spans="1:9" x14ac:dyDescent="0.2">
      <c r="A4789" s="53" t="str">
        <f t="shared" si="148"/>
        <v>00</v>
      </c>
      <c r="B4789" s="41">
        <f>'[1]87-20-0'!B4773</f>
        <v>0</v>
      </c>
      <c r="C4789" s="41">
        <f>'[1]87-20-0'!D4773</f>
        <v>0</v>
      </c>
      <c r="D4789" s="41">
        <f>'[1]87-20-0'!E4773</f>
        <v>0</v>
      </c>
      <c r="E4789" s="41">
        <f>'[1]87-20-0'!F4773</f>
        <v>0</v>
      </c>
      <c r="F4789" s="42">
        <f>'[1]87-20-0'!G4773</f>
        <v>0</v>
      </c>
      <c r="G4789" s="52">
        <f>F4789*(1-$B$15)*(1-(IF(ISERROR(VLOOKUP(A4789,'[2]BASE OFERTAS'!$A$2:$D$800,4,FALSE)),"0 ",VLOOKUP(A4789,'[2]BASE OFERTAS'!$A$2:$D$800,4,FALSE))))</f>
        <v>0</v>
      </c>
      <c r="H4789" s="43"/>
      <c r="I4789" s="44">
        <f t="shared" si="149"/>
        <v>0</v>
      </c>
    </row>
    <row r="4790" spans="1:9" x14ac:dyDescent="0.2">
      <c r="A4790" s="53" t="str">
        <f t="shared" si="148"/>
        <v>00</v>
      </c>
      <c r="B4790" s="41">
        <f>'[1]87-20-0'!B4774</f>
        <v>0</v>
      </c>
      <c r="C4790" s="41">
        <f>'[1]87-20-0'!D4774</f>
        <v>0</v>
      </c>
      <c r="D4790" s="41">
        <f>'[1]87-20-0'!E4774</f>
        <v>0</v>
      </c>
      <c r="E4790" s="41">
        <f>'[1]87-20-0'!F4774</f>
        <v>0</v>
      </c>
      <c r="F4790" s="42">
        <f>'[1]87-20-0'!G4774</f>
        <v>0</v>
      </c>
      <c r="G4790" s="52">
        <f>F4790*(1-$B$15)*(1-(IF(ISERROR(VLOOKUP(A4790,'[2]BASE OFERTAS'!$A$2:$D$800,4,FALSE)),"0 ",VLOOKUP(A4790,'[2]BASE OFERTAS'!$A$2:$D$800,4,FALSE))))</f>
        <v>0</v>
      </c>
      <c r="H4790" s="43"/>
      <c r="I4790" s="44">
        <f t="shared" si="149"/>
        <v>0</v>
      </c>
    </row>
    <row r="4791" spans="1:9" x14ac:dyDescent="0.2">
      <c r="A4791" s="53" t="str">
        <f t="shared" si="148"/>
        <v>00</v>
      </c>
      <c r="B4791" s="41">
        <f>'[1]87-20-0'!B4775</f>
        <v>0</v>
      </c>
      <c r="C4791" s="41">
        <f>'[1]87-20-0'!D4775</f>
        <v>0</v>
      </c>
      <c r="D4791" s="41">
        <f>'[1]87-20-0'!E4775</f>
        <v>0</v>
      </c>
      <c r="E4791" s="41">
        <f>'[1]87-20-0'!F4775</f>
        <v>0</v>
      </c>
      <c r="F4791" s="42">
        <f>'[1]87-20-0'!G4775</f>
        <v>0</v>
      </c>
      <c r="G4791" s="52">
        <f>F4791*(1-$B$15)*(1-(IF(ISERROR(VLOOKUP(A4791,'[2]BASE OFERTAS'!$A$2:$D$800,4,FALSE)),"0 ",VLOOKUP(A4791,'[2]BASE OFERTAS'!$A$2:$D$800,4,FALSE))))</f>
        <v>0</v>
      </c>
      <c r="H4791" s="43"/>
      <c r="I4791" s="44">
        <f t="shared" si="149"/>
        <v>0</v>
      </c>
    </row>
    <row r="4792" spans="1:9" x14ac:dyDescent="0.2">
      <c r="A4792" s="53" t="str">
        <f t="shared" si="148"/>
        <v>00</v>
      </c>
      <c r="B4792" s="41">
        <f>'[1]87-20-0'!B4776</f>
        <v>0</v>
      </c>
      <c r="C4792" s="41">
        <f>'[1]87-20-0'!D4776</f>
        <v>0</v>
      </c>
      <c r="D4792" s="41">
        <f>'[1]87-20-0'!E4776</f>
        <v>0</v>
      </c>
      <c r="E4792" s="41">
        <f>'[1]87-20-0'!F4776</f>
        <v>0</v>
      </c>
      <c r="F4792" s="42">
        <f>'[1]87-20-0'!G4776</f>
        <v>0</v>
      </c>
      <c r="G4792" s="52">
        <f>F4792*(1-$B$15)*(1-(IF(ISERROR(VLOOKUP(A4792,'[2]BASE OFERTAS'!$A$2:$D$800,4,FALSE)),"0 ",VLOOKUP(A4792,'[2]BASE OFERTAS'!$A$2:$D$800,4,FALSE))))</f>
        <v>0</v>
      </c>
      <c r="H4792" s="43"/>
      <c r="I4792" s="44">
        <f t="shared" si="149"/>
        <v>0</v>
      </c>
    </row>
    <row r="4793" spans="1:9" x14ac:dyDescent="0.2">
      <c r="A4793" s="53" t="str">
        <f t="shared" si="148"/>
        <v>00</v>
      </c>
      <c r="B4793" s="41">
        <f>'[1]87-20-0'!B4777</f>
        <v>0</v>
      </c>
      <c r="C4793" s="41">
        <f>'[1]87-20-0'!D4777</f>
        <v>0</v>
      </c>
      <c r="D4793" s="41">
        <f>'[1]87-20-0'!E4777</f>
        <v>0</v>
      </c>
      <c r="E4793" s="41">
        <f>'[1]87-20-0'!F4777</f>
        <v>0</v>
      </c>
      <c r="F4793" s="42">
        <f>'[1]87-20-0'!G4777</f>
        <v>0</v>
      </c>
      <c r="G4793" s="52">
        <f>F4793*(1-$B$15)*(1-(IF(ISERROR(VLOOKUP(A4793,'[2]BASE OFERTAS'!$A$2:$D$800,4,FALSE)),"0 ",VLOOKUP(A4793,'[2]BASE OFERTAS'!$A$2:$D$800,4,FALSE))))</f>
        <v>0</v>
      </c>
      <c r="H4793" s="43"/>
      <c r="I4793" s="44">
        <f t="shared" si="149"/>
        <v>0</v>
      </c>
    </row>
    <row r="4794" spans="1:9" x14ac:dyDescent="0.2">
      <c r="A4794" s="53" t="str">
        <f t="shared" si="148"/>
        <v>00</v>
      </c>
      <c r="B4794" s="41">
        <f>'[1]87-20-0'!B4778</f>
        <v>0</v>
      </c>
      <c r="C4794" s="41">
        <f>'[1]87-20-0'!D4778</f>
        <v>0</v>
      </c>
      <c r="D4794" s="41">
        <f>'[1]87-20-0'!E4778</f>
        <v>0</v>
      </c>
      <c r="E4794" s="41">
        <f>'[1]87-20-0'!F4778</f>
        <v>0</v>
      </c>
      <c r="F4794" s="42">
        <f>'[1]87-20-0'!G4778</f>
        <v>0</v>
      </c>
      <c r="G4794" s="52">
        <f>F4794*(1-$B$15)*(1-(IF(ISERROR(VLOOKUP(A4794,'[2]BASE OFERTAS'!$A$2:$D$800,4,FALSE)),"0 ",VLOOKUP(A4794,'[2]BASE OFERTAS'!$A$2:$D$800,4,FALSE))))</f>
        <v>0</v>
      </c>
      <c r="H4794" s="43"/>
      <c r="I4794" s="44">
        <f t="shared" si="149"/>
        <v>0</v>
      </c>
    </row>
    <row r="4795" spans="1:9" x14ac:dyDescent="0.2">
      <c r="A4795" s="53" t="str">
        <f t="shared" si="148"/>
        <v>00</v>
      </c>
      <c r="B4795" s="41">
        <f>'[1]87-20-0'!B4779</f>
        <v>0</v>
      </c>
      <c r="C4795" s="41">
        <f>'[1]87-20-0'!D4779</f>
        <v>0</v>
      </c>
      <c r="D4795" s="41">
        <f>'[1]87-20-0'!E4779</f>
        <v>0</v>
      </c>
      <c r="E4795" s="41">
        <f>'[1]87-20-0'!F4779</f>
        <v>0</v>
      </c>
      <c r="F4795" s="42">
        <f>'[1]87-20-0'!G4779</f>
        <v>0</v>
      </c>
      <c r="G4795" s="52">
        <f>F4795*(1-$B$15)*(1-(IF(ISERROR(VLOOKUP(A4795,'[2]BASE OFERTAS'!$A$2:$D$800,4,FALSE)),"0 ",VLOOKUP(A4795,'[2]BASE OFERTAS'!$A$2:$D$800,4,FALSE))))</f>
        <v>0</v>
      </c>
      <c r="H4795" s="43"/>
      <c r="I4795" s="44">
        <f t="shared" si="149"/>
        <v>0</v>
      </c>
    </row>
    <row r="4796" spans="1:9" x14ac:dyDescent="0.2">
      <c r="A4796" s="53" t="str">
        <f t="shared" si="148"/>
        <v>00</v>
      </c>
      <c r="B4796" s="41">
        <f>'[1]87-20-0'!B4780</f>
        <v>0</v>
      </c>
      <c r="C4796" s="41">
        <f>'[1]87-20-0'!D4780</f>
        <v>0</v>
      </c>
      <c r="D4796" s="41">
        <f>'[1]87-20-0'!E4780</f>
        <v>0</v>
      </c>
      <c r="E4796" s="41">
        <f>'[1]87-20-0'!F4780</f>
        <v>0</v>
      </c>
      <c r="F4796" s="42">
        <f>'[1]87-20-0'!G4780</f>
        <v>0</v>
      </c>
      <c r="G4796" s="52">
        <f>F4796*(1-$B$15)*(1-(IF(ISERROR(VLOOKUP(A4796,'[2]BASE OFERTAS'!$A$2:$D$800,4,FALSE)),"0 ",VLOOKUP(A4796,'[2]BASE OFERTAS'!$A$2:$D$800,4,FALSE))))</f>
        <v>0</v>
      </c>
      <c r="H4796" s="43"/>
      <c r="I4796" s="44">
        <f t="shared" si="149"/>
        <v>0</v>
      </c>
    </row>
    <row r="4797" spans="1:9" x14ac:dyDescent="0.2">
      <c r="A4797" s="53" t="str">
        <f t="shared" si="148"/>
        <v>00</v>
      </c>
      <c r="B4797" s="41">
        <f>'[1]87-20-0'!B4781</f>
        <v>0</v>
      </c>
      <c r="C4797" s="41">
        <f>'[1]87-20-0'!D4781</f>
        <v>0</v>
      </c>
      <c r="D4797" s="41">
        <f>'[1]87-20-0'!E4781</f>
        <v>0</v>
      </c>
      <c r="E4797" s="41">
        <f>'[1]87-20-0'!F4781</f>
        <v>0</v>
      </c>
      <c r="F4797" s="42">
        <f>'[1]87-20-0'!G4781</f>
        <v>0</v>
      </c>
      <c r="G4797" s="52">
        <f>F4797*(1-$B$15)*(1-(IF(ISERROR(VLOOKUP(A4797,'[2]BASE OFERTAS'!$A$2:$D$800,4,FALSE)),"0 ",VLOOKUP(A4797,'[2]BASE OFERTAS'!$A$2:$D$800,4,FALSE))))</f>
        <v>0</v>
      </c>
      <c r="H4797" s="43"/>
      <c r="I4797" s="44">
        <f t="shared" si="149"/>
        <v>0</v>
      </c>
    </row>
    <row r="4798" spans="1:9" x14ac:dyDescent="0.2">
      <c r="A4798" s="53" t="str">
        <f t="shared" si="148"/>
        <v>00</v>
      </c>
      <c r="B4798" s="41">
        <f>'[1]87-20-0'!B4782</f>
        <v>0</v>
      </c>
      <c r="C4798" s="41">
        <f>'[1]87-20-0'!D4782</f>
        <v>0</v>
      </c>
      <c r="D4798" s="41">
        <f>'[1]87-20-0'!E4782</f>
        <v>0</v>
      </c>
      <c r="E4798" s="41">
        <f>'[1]87-20-0'!F4782</f>
        <v>0</v>
      </c>
      <c r="F4798" s="42">
        <f>'[1]87-20-0'!G4782</f>
        <v>0</v>
      </c>
      <c r="G4798" s="52">
        <f>F4798*(1-$B$15)*(1-(IF(ISERROR(VLOOKUP(A4798,'[2]BASE OFERTAS'!$A$2:$D$800,4,FALSE)),"0 ",VLOOKUP(A4798,'[2]BASE OFERTAS'!$A$2:$D$800,4,FALSE))))</f>
        <v>0</v>
      </c>
      <c r="H4798" s="43"/>
      <c r="I4798" s="44">
        <f t="shared" si="149"/>
        <v>0</v>
      </c>
    </row>
    <row r="4799" spans="1:9" x14ac:dyDescent="0.2">
      <c r="A4799" s="53" t="str">
        <f t="shared" si="148"/>
        <v>00</v>
      </c>
      <c r="B4799" s="41">
        <f>'[1]87-20-0'!B4783</f>
        <v>0</v>
      </c>
      <c r="C4799" s="41">
        <f>'[1]87-20-0'!D4783</f>
        <v>0</v>
      </c>
      <c r="D4799" s="41">
        <f>'[1]87-20-0'!E4783</f>
        <v>0</v>
      </c>
      <c r="E4799" s="41">
        <f>'[1]87-20-0'!F4783</f>
        <v>0</v>
      </c>
      <c r="F4799" s="42">
        <f>'[1]87-20-0'!G4783</f>
        <v>0</v>
      </c>
      <c r="G4799" s="52">
        <f>F4799*(1-$B$15)*(1-(IF(ISERROR(VLOOKUP(A4799,'[2]BASE OFERTAS'!$A$2:$D$800,4,FALSE)),"0 ",VLOOKUP(A4799,'[2]BASE OFERTAS'!$A$2:$D$800,4,FALSE))))</f>
        <v>0</v>
      </c>
      <c r="H4799" s="43"/>
      <c r="I4799" s="44">
        <f t="shared" si="149"/>
        <v>0</v>
      </c>
    </row>
    <row r="4800" spans="1:9" x14ac:dyDescent="0.2">
      <c r="A4800" s="53" t="str">
        <f t="shared" si="148"/>
        <v>00</v>
      </c>
      <c r="B4800" s="41">
        <f>'[1]87-20-0'!B4784</f>
        <v>0</v>
      </c>
      <c r="C4800" s="41">
        <f>'[1]87-20-0'!D4784</f>
        <v>0</v>
      </c>
      <c r="D4800" s="41">
        <f>'[1]87-20-0'!E4784</f>
        <v>0</v>
      </c>
      <c r="E4800" s="41">
        <f>'[1]87-20-0'!F4784</f>
        <v>0</v>
      </c>
      <c r="F4800" s="42">
        <f>'[1]87-20-0'!G4784</f>
        <v>0</v>
      </c>
      <c r="G4800" s="52">
        <f>F4800*(1-$B$15)*(1-(IF(ISERROR(VLOOKUP(A4800,'[2]BASE OFERTAS'!$A$2:$D$800,4,FALSE)),"0 ",VLOOKUP(A4800,'[2]BASE OFERTAS'!$A$2:$D$800,4,FALSE))))</f>
        <v>0</v>
      </c>
      <c r="H4800" s="43"/>
      <c r="I4800" s="44">
        <f t="shared" si="149"/>
        <v>0</v>
      </c>
    </row>
  </sheetData>
  <autoFilter ref="B17:I4800"/>
  <mergeCells count="10">
    <mergeCell ref="G15:H15"/>
    <mergeCell ref="B9:F9"/>
    <mergeCell ref="B10:F10"/>
    <mergeCell ref="B12:F12"/>
    <mergeCell ref="B1:C1"/>
    <mergeCell ref="B2:D2"/>
    <mergeCell ref="B3:F3"/>
    <mergeCell ref="B4:F4"/>
    <mergeCell ref="B5:F5"/>
    <mergeCell ref="B11:F11"/>
  </mergeCells>
  <hyperlinks>
    <hyperlink ref="D7" r:id="rId1"/>
    <hyperlink ref="F7" r:id="rId2"/>
    <hyperlink ref="D8" r:id="rId3"/>
    <hyperlink ref="E7" r:id="rId4"/>
    <hyperlink ref="D6" r:id="rId5"/>
    <hyperlink ref="E6" r:id="rId6"/>
    <hyperlink ref="F6" r:id="rId7"/>
  </hyperlinks>
  <pageMargins left="0" right="0" top="0" bottom="0" header="5" footer="5"/>
  <pageSetup paperSize="9" orientation="landscape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2021-11-17T19:23:51Z</cp:lastPrinted>
  <dcterms:created xsi:type="dcterms:W3CDTF">2019-02-28T22:45:34Z</dcterms:created>
  <dcterms:modified xsi:type="dcterms:W3CDTF">2024-05-17T18:53:58Z</dcterms:modified>
</cp:coreProperties>
</file>